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对账!$A$1:$I$106</definedName>
  </definedNames>
  <calcPr calcId="144525"/>
</workbook>
</file>

<file path=xl/sharedStrings.xml><?xml version="1.0" encoding="utf-8"?>
<sst xmlns="http://schemas.openxmlformats.org/spreadsheetml/2006/main" count="5748" uniqueCount="1000">
  <si>
    <t>去哪儿网酒店预付对账单</t>
  </si>
  <si>
    <t>供应商名称：</t>
  </si>
  <si>
    <t>客趣行</t>
  </si>
  <si>
    <t>结算周期：</t>
  </si>
  <si>
    <t>2022-03-07至2022-03-13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</si>
  <si>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</si>
  <si>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</si>
  <si>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</si>
  <si>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</si>
  <si>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</si>
  <si>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</si>
  <si>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</si>
  <si>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</si>
  <si>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</si>
  <si>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</si>
  <si>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</si>
  <si>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</si>
  <si>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</si>
  <si>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</si>
  <si>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</si>
  <si>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¥16,170.00</t>
  </si>
  <si>
    <t>¥2,159.00</t>
  </si>
  <si>
    <t>¥14,011.00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</si>
  <si>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</si>
  <si>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</si>
  <si>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</si>
  <si>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</si>
  <si>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</si>
  <si>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</si>
  <si>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</si>
  <si>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上海浦东发展银行</t>
  </si>
  <si>
    <t>收款账号：</t>
  </si>
  <si>
    <t>830600**********1473</t>
  </si>
  <si>
    <t>户名：</t>
  </si>
  <si>
    <t>重庆汇客趣旅行社有限公司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</si>
  <si>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</si>
  <si>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</si>
  <si>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</si>
  <si>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</si>
  <si>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</si>
  <si>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</si>
  <si>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</si>
  <si>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</si>
  <si>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</si>
  <si>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</si>
  <si>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</si>
  <si>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</si>
  <si>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</si>
  <si>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</si>
  <si>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</si>
  <si>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</si>
  <si>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</si>
  <si>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</si>
  <si>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</si>
  <si>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</si>
  <si>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</si>
  <si>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</si>
  <si>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</si>
  <si>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</si>
  <si>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</si>
  <si>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</si>
  <si>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</si>
  <si>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</si>
  <si>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</si>
  <si>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</si>
  <si>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</si>
  <si>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</si>
  <si>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</si>
  <si>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</si>
  <si>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</si>
  <si>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102929450378</t>
  </si>
  <si>
    <t>酒店预付</t>
  </si>
  <si>
    <t>否</t>
  </si>
  <si>
    <t>普通</t>
  </si>
  <si>
    <t>410877832</t>
  </si>
  <si>
    <t>7天酒店(凯里学院高铁站店)</t>
  </si>
  <si>
    <t>1644775</t>
  </si>
  <si>
    <t>代国文</t>
  </si>
  <si>
    <t>2022-03-07</t>
  </si>
  <si>
    <t>2022-03-08</t>
  </si>
  <si>
    <t>¥110.00</t>
  </si>
  <si>
    <t>¥15.00</t>
  </si>
  <si>
    <t>¥95.00</t>
  </si>
  <si>
    <t>豪华单人间</t>
  </si>
  <si>
    <t>WEBSITE</t>
  </si>
  <si>
    <t>102929105862</t>
  </si>
  <si>
    <t>410879794</t>
  </si>
  <si>
    <t>新丰新荣辉宾馆</t>
  </si>
  <si>
    <t>嵇新苗</t>
  </si>
  <si>
    <t>¥74.00</t>
  </si>
  <si>
    <t>¥10.00</t>
  </si>
  <si>
    <t>¥64.00</t>
  </si>
  <si>
    <t>空调单人房</t>
  </si>
  <si>
    <t>102929968452</t>
  </si>
  <si>
    <t>410870467</t>
  </si>
  <si>
    <t>建瓯竹海商务酒店</t>
  </si>
  <si>
    <t>林春梅</t>
  </si>
  <si>
    <t>¥174.00</t>
  </si>
  <si>
    <t>¥23.00</t>
  </si>
  <si>
    <t>¥151.00</t>
  </si>
  <si>
    <t>豪华大床间</t>
  </si>
  <si>
    <t>102930123780</t>
  </si>
  <si>
    <t>410884525</t>
  </si>
  <si>
    <t>蒙自佳佳旺至臻酒店</t>
  </si>
  <si>
    <t>李娜</t>
  </si>
  <si>
    <t>2022-03-09</t>
  </si>
  <si>
    <t>¥128.00</t>
  </si>
  <si>
    <t>¥17.00</t>
  </si>
  <si>
    <t>¥111.00</t>
  </si>
  <si>
    <t>雅致大床房</t>
  </si>
  <si>
    <t>102930011726</t>
  </si>
  <si>
    <t>410878432</t>
  </si>
  <si>
    <t>江门1克拉华侨酒店</t>
  </si>
  <si>
    <t>王志宁</t>
  </si>
  <si>
    <t>¥182.00</t>
  </si>
  <si>
    <t>¥24.00</t>
  </si>
  <si>
    <t>¥158.00</t>
  </si>
  <si>
    <t>标准单人间</t>
  </si>
  <si>
    <t>102930169120</t>
  </si>
  <si>
    <t>叶志敏</t>
  </si>
  <si>
    <t>¥195.00</t>
  </si>
  <si>
    <t>¥26.00</t>
  </si>
  <si>
    <t>¥169.00</t>
  </si>
  <si>
    <t>舒适三人间</t>
  </si>
  <si>
    <t>102930661100</t>
  </si>
  <si>
    <t>410871766</t>
  </si>
  <si>
    <t>杭州凤城宾馆</t>
  </si>
  <si>
    <t>邱在城|曾华</t>
  </si>
  <si>
    <t>¥340.00</t>
  </si>
  <si>
    <t>¥46.00</t>
  </si>
  <si>
    <t>¥294.00</t>
  </si>
  <si>
    <t>商务标准房</t>
  </si>
  <si>
    <t>102931983048</t>
  </si>
  <si>
    <t>410883694</t>
  </si>
  <si>
    <t>广州亚细亚酒店</t>
  </si>
  <si>
    <t>吕子河</t>
  </si>
  <si>
    <t>2022-03-10</t>
  </si>
  <si>
    <t>¥354.00</t>
  </si>
  <si>
    <t>¥47.00</t>
  </si>
  <si>
    <t>¥307.00</t>
  </si>
  <si>
    <t>豪华双人房</t>
  </si>
  <si>
    <t>102931212994</t>
  </si>
  <si>
    <t>410884204</t>
  </si>
  <si>
    <t>北京圣庭四季商务酒店</t>
  </si>
  <si>
    <t>李岩|程丽萍</t>
  </si>
  <si>
    <t>¥372.00</t>
  </si>
  <si>
    <t>¥50.00</t>
  </si>
  <si>
    <t>¥322.00</t>
  </si>
  <si>
    <t>特惠大床房(无窗)</t>
  </si>
  <si>
    <t>102931615176</t>
  </si>
  <si>
    <t>2022-03-11</t>
  </si>
  <si>
    <t>¥364.00</t>
  </si>
  <si>
    <t>¥48.00</t>
  </si>
  <si>
    <t>¥316.00</t>
  </si>
  <si>
    <t>102932244327</t>
  </si>
  <si>
    <t>李岩</t>
  </si>
  <si>
    <t>¥186.00</t>
  </si>
  <si>
    <t>¥25.00</t>
  </si>
  <si>
    <t>¥161.00</t>
  </si>
  <si>
    <t>102932701389</t>
  </si>
  <si>
    <t>张秀娟</t>
  </si>
  <si>
    <t>102932712303</t>
  </si>
  <si>
    <t>422658272</t>
  </si>
  <si>
    <t>吾喜记精品酒店(武汉光谷科技会展中心店)</t>
  </si>
  <si>
    <t>王军</t>
  </si>
  <si>
    <t>¥257.00</t>
  </si>
  <si>
    <t>¥34.00</t>
  </si>
  <si>
    <t>¥223.00</t>
  </si>
  <si>
    <t>商务大床房</t>
  </si>
  <si>
    <t>102933019223</t>
  </si>
  <si>
    <t>427555030</t>
  </si>
  <si>
    <t>柞水乾元酒店</t>
  </si>
  <si>
    <t>张浩楠</t>
  </si>
  <si>
    <t>2022-03-12</t>
  </si>
  <si>
    <t>¥155.00</t>
  </si>
  <si>
    <t>¥21.00</t>
  </si>
  <si>
    <t>¥134.00</t>
  </si>
  <si>
    <t>大床房</t>
  </si>
  <si>
    <t>102933052649</t>
  </si>
  <si>
    <t>427558207</t>
  </si>
  <si>
    <t>莆田华居宾馆</t>
  </si>
  <si>
    <t>排日代姆麦麦提图尔荪</t>
  </si>
  <si>
    <t>¥142.00</t>
  </si>
  <si>
    <t>¥19.00</t>
  </si>
  <si>
    <t>¥123.00</t>
  </si>
  <si>
    <t>特惠大床房</t>
  </si>
  <si>
    <t>102933151240</t>
  </si>
  <si>
    <t>410883571</t>
  </si>
  <si>
    <t>弋阳春辉假日酒店</t>
  </si>
  <si>
    <t>李斌</t>
  </si>
  <si>
    <t>¥211.00</t>
  </si>
  <si>
    <t>¥28.00</t>
  </si>
  <si>
    <t>¥183.00</t>
  </si>
  <si>
    <t>普通单间</t>
  </si>
  <si>
    <t>102933227634</t>
  </si>
  <si>
    <t>427550356</t>
  </si>
  <si>
    <t>新九龙酒店(赤壁北站人民医院店)</t>
  </si>
  <si>
    <t>孙风彬</t>
  </si>
  <si>
    <t>¥163.00</t>
  </si>
  <si>
    <t>¥22.00</t>
  </si>
  <si>
    <t>¥141.00</t>
  </si>
  <si>
    <t>普通标间</t>
  </si>
  <si>
    <t>102933268639</t>
  </si>
  <si>
    <t>410872639</t>
  </si>
  <si>
    <t>毕节金源快捷酒店</t>
  </si>
  <si>
    <t>黄艺兰</t>
  </si>
  <si>
    <t>¥121.00</t>
  </si>
  <si>
    <t>¥16.00</t>
  </si>
  <si>
    <t>¥105.00</t>
  </si>
  <si>
    <t>精品大床房</t>
  </si>
  <si>
    <t>102933271373</t>
  </si>
  <si>
    <t>427566412</t>
  </si>
  <si>
    <t>上蔡欧洲印象精品酒店</t>
  </si>
  <si>
    <t>刁成杰</t>
  </si>
  <si>
    <t>印象套房</t>
  </si>
  <si>
    <t>102933290993</t>
  </si>
  <si>
    <t>427574593</t>
  </si>
  <si>
    <t>苹果时尚酒店(巢湖一店)</t>
  </si>
  <si>
    <t>朱亚男</t>
  </si>
  <si>
    <t>¥112.00</t>
  </si>
  <si>
    <t>¥97.00</t>
  </si>
  <si>
    <t>商务单间</t>
  </si>
  <si>
    <t>102933415286</t>
  </si>
  <si>
    <t>427569616</t>
  </si>
  <si>
    <t>慈溪星阳宾馆</t>
  </si>
  <si>
    <t>陈祖豪</t>
  </si>
  <si>
    <t>¥101.00</t>
  </si>
  <si>
    <t>¥14.00</t>
  </si>
  <si>
    <t>¥87.00</t>
  </si>
  <si>
    <t>特惠单人房</t>
  </si>
  <si>
    <t>102933461202</t>
  </si>
  <si>
    <t>427555738</t>
  </si>
  <si>
    <t>陵川悦城逸连锁酒店</t>
  </si>
  <si>
    <t>韩波</t>
  </si>
  <si>
    <t>¥72.00</t>
  </si>
  <si>
    <t>¥62.00</t>
  </si>
  <si>
    <t>榻榻米房</t>
  </si>
  <si>
    <t>102933478108</t>
  </si>
  <si>
    <t>427562248</t>
  </si>
  <si>
    <t>托克逊零点城商务宾馆</t>
  </si>
  <si>
    <t>杨玉军</t>
  </si>
  <si>
    <t>标准间</t>
  </si>
  <si>
    <t>102933492603</t>
  </si>
  <si>
    <t>427551325</t>
  </si>
  <si>
    <t>无锡豪伯爵假日酒店</t>
  </si>
  <si>
    <t>宋震</t>
  </si>
  <si>
    <t>¥133.00</t>
  </si>
  <si>
    <t>¥18.00</t>
  </si>
  <si>
    <t>¥115.00</t>
  </si>
  <si>
    <t>伯爵大床房（无窗）</t>
  </si>
  <si>
    <t>812933024991</t>
  </si>
  <si>
    <t>427554424</t>
  </si>
  <si>
    <t>叶城华锦酒店</t>
  </si>
  <si>
    <t>李水生</t>
  </si>
  <si>
    <t>¥193.00</t>
  </si>
  <si>
    <t>¥167.00</t>
  </si>
  <si>
    <t>优选大床房</t>
  </si>
  <si>
    <t>102933654485</t>
  </si>
  <si>
    <t>427557427</t>
  </si>
  <si>
    <t>南苑e家(宁波姚隘路体育馆店)</t>
  </si>
  <si>
    <t>姚康</t>
  </si>
  <si>
    <t>102933661946</t>
  </si>
  <si>
    <t>427566586</t>
  </si>
  <si>
    <t>悦博大酒店(广州永兴店)</t>
  </si>
  <si>
    <t>侯安森</t>
  </si>
  <si>
    <t>¥184.00</t>
  </si>
  <si>
    <t>¥160.00</t>
  </si>
  <si>
    <t>102933668172</t>
  </si>
  <si>
    <t>427572373</t>
  </si>
  <si>
    <t>福鼎番茄时尚酒店</t>
  </si>
  <si>
    <t>袁淑飞</t>
  </si>
  <si>
    <t>¥106.00</t>
  </si>
  <si>
    <t>¥92.00</t>
  </si>
  <si>
    <t>标准大床房</t>
  </si>
  <si>
    <t>102933675444</t>
  </si>
  <si>
    <t>427569859</t>
  </si>
  <si>
    <t>罗江乐去快捷酒店</t>
  </si>
  <si>
    <t>王田勇</t>
  </si>
  <si>
    <t>¥126.00</t>
  </si>
  <si>
    <t>¥109.00</t>
  </si>
  <si>
    <t>轻享大床房</t>
  </si>
  <si>
    <t>102933679717</t>
  </si>
  <si>
    <t>427555375</t>
  </si>
  <si>
    <t>张家界浙闽粤商务酒店</t>
  </si>
  <si>
    <t>付倩</t>
  </si>
  <si>
    <t>¥91.00</t>
  </si>
  <si>
    <t>¥12.00</t>
  </si>
  <si>
    <t>¥79.00</t>
  </si>
  <si>
    <t>豪华标准间</t>
  </si>
  <si>
    <t>102933725278</t>
  </si>
  <si>
    <t>谷瑞虎</t>
  </si>
  <si>
    <t>102933731987</t>
  </si>
  <si>
    <t>427552945</t>
  </si>
  <si>
    <t>屏边银丰水疗酒店</t>
  </si>
  <si>
    <t>陈勇</t>
  </si>
  <si>
    <t>¥135.00</t>
  </si>
  <si>
    <t>¥117.00</t>
  </si>
  <si>
    <t>豪华小标间</t>
  </si>
  <si>
    <t>102933756188</t>
  </si>
  <si>
    <t>427553581</t>
  </si>
  <si>
    <t>安庆青树皮宾馆</t>
  </si>
  <si>
    <t>郝晨晨</t>
  </si>
  <si>
    <t>经济标准房</t>
  </si>
  <si>
    <t>102933850178</t>
  </si>
  <si>
    <t>427561594</t>
  </si>
  <si>
    <t>晶凯思酒店(陶家岭地铁站人信汇店)</t>
  </si>
  <si>
    <t>丁惠玲</t>
  </si>
  <si>
    <t>¥116.00</t>
  </si>
  <si>
    <t>102933869514</t>
  </si>
  <si>
    <t>刘艳娜</t>
  </si>
  <si>
    <t>¥170.00</t>
  </si>
  <si>
    <t>¥147.00</t>
  </si>
  <si>
    <t>812933046656</t>
  </si>
  <si>
    <t>410873605</t>
  </si>
  <si>
    <t>西昌月城丽景家园酒店</t>
  </si>
  <si>
    <t>蔡建军</t>
  </si>
  <si>
    <t>102933943834</t>
  </si>
  <si>
    <t>石一里火</t>
  </si>
  <si>
    <t>¥132.00</t>
  </si>
  <si>
    <t>¥114.00</t>
  </si>
  <si>
    <t>豪华单间</t>
  </si>
  <si>
    <t>102933946442</t>
  </si>
  <si>
    <t>427556524</t>
  </si>
  <si>
    <t>定远银杏楼宾馆</t>
  </si>
  <si>
    <t>孟昭跃</t>
  </si>
  <si>
    <t>¥81.00</t>
  </si>
  <si>
    <t>¥11.00</t>
  </si>
  <si>
    <t>¥70.00</t>
  </si>
  <si>
    <t>102933978897</t>
  </si>
  <si>
    <t>427562968</t>
  </si>
  <si>
    <t>万家水晶酒店(滕州饭店店)</t>
  </si>
  <si>
    <t>梅维</t>
  </si>
  <si>
    <t>精品标准间</t>
  </si>
  <si>
    <t>102933130986</t>
  </si>
  <si>
    <t>422658101</t>
  </si>
  <si>
    <t>重庆七加三宾馆</t>
  </si>
  <si>
    <t>赵怡君</t>
  </si>
  <si>
    <t>也宿·大床房</t>
  </si>
  <si>
    <t>812933666624</t>
  </si>
  <si>
    <t>427558081</t>
  </si>
  <si>
    <t>昆明联翔酒店</t>
  </si>
  <si>
    <t>陈吉梅</t>
  </si>
  <si>
    <t>¥210.00</t>
  </si>
  <si>
    <t>精尊双床房</t>
  </si>
  <si>
    <t>102933385393</t>
  </si>
  <si>
    <t>427560643</t>
  </si>
  <si>
    <t>广州美港酒店(金融城员村地铁站店)</t>
  </si>
  <si>
    <t>叶时颖</t>
  </si>
  <si>
    <t>¥321.00</t>
  </si>
  <si>
    <t>¥42.00</t>
  </si>
  <si>
    <t>¥279.00</t>
  </si>
  <si>
    <t>812933901081</t>
  </si>
  <si>
    <t>张健华</t>
  </si>
  <si>
    <t>¥99.00</t>
  </si>
  <si>
    <t>普通大床房</t>
  </si>
  <si>
    <t>102933449357</t>
  </si>
  <si>
    <t>427562851</t>
  </si>
  <si>
    <t>辽阳乐家商务宾馆</t>
  </si>
  <si>
    <t>王林</t>
  </si>
  <si>
    <t>特惠大床房（无窗）</t>
  </si>
  <si>
    <t>102933354308</t>
  </si>
  <si>
    <t>427563877</t>
  </si>
  <si>
    <t>莆田聚和园快捷酒店</t>
  </si>
  <si>
    <t>李波</t>
  </si>
  <si>
    <t>标准双床房</t>
  </si>
  <si>
    <t>102933570604</t>
  </si>
  <si>
    <t>王彬</t>
  </si>
  <si>
    <t>¥125.00</t>
  </si>
  <si>
    <t>¥108.00</t>
  </si>
  <si>
    <t>普通标准间</t>
  </si>
  <si>
    <t>102933644554</t>
  </si>
  <si>
    <t>427568017</t>
  </si>
  <si>
    <t>维多利亚公寓(广州融创文旅城汇通广场店)</t>
  </si>
  <si>
    <t>钟辉</t>
  </si>
  <si>
    <t>¥239.00</t>
  </si>
  <si>
    <t>¥32.00</t>
  </si>
  <si>
    <t>¥207.00</t>
  </si>
  <si>
    <t>豪华复式大床房</t>
  </si>
  <si>
    <t>102933704543</t>
  </si>
  <si>
    <t>王瑞</t>
  </si>
  <si>
    <t>印象标准间</t>
  </si>
  <si>
    <t>812933544111</t>
  </si>
  <si>
    <t>427559269</t>
  </si>
  <si>
    <t>本溪相盈商务宾馆</t>
  </si>
  <si>
    <t>冯全中</t>
  </si>
  <si>
    <t>102933793875</t>
  </si>
  <si>
    <t>427557811</t>
  </si>
  <si>
    <t>邵阳凯天宾馆</t>
  </si>
  <si>
    <t>李洁</t>
  </si>
  <si>
    <t>¥59.00</t>
  </si>
  <si>
    <t>¥8.00</t>
  </si>
  <si>
    <t>¥51.00</t>
  </si>
  <si>
    <t>102933806243</t>
  </si>
  <si>
    <t>427557727</t>
  </si>
  <si>
    <t>广州一龙酒店</t>
  </si>
  <si>
    <t>沈国荣</t>
  </si>
  <si>
    <t>舒适大床房</t>
  </si>
  <si>
    <t>102933806125</t>
  </si>
  <si>
    <t>杨烜</t>
  </si>
  <si>
    <t>¥225.00</t>
  </si>
  <si>
    <t>¥30.00</t>
  </si>
  <si>
    <t>精品母子房</t>
  </si>
  <si>
    <t>102933846447</t>
  </si>
  <si>
    <t>427562320</t>
  </si>
  <si>
    <t>林口新华宾馆</t>
  </si>
  <si>
    <t>李银磊</t>
  </si>
  <si>
    <t>¥98.00</t>
  </si>
  <si>
    <t>¥13.00</t>
  </si>
  <si>
    <t>¥85.00</t>
  </si>
  <si>
    <t>单人房</t>
  </si>
  <si>
    <t>102933902564</t>
  </si>
  <si>
    <t>410880160</t>
  </si>
  <si>
    <t>杭州奇观大酒店</t>
  </si>
  <si>
    <t>董贤新</t>
  </si>
  <si>
    <t>¥159.00</t>
  </si>
  <si>
    <t>102933906583</t>
  </si>
  <si>
    <t>连吉强</t>
  </si>
  <si>
    <t>102933948499</t>
  </si>
  <si>
    <t>427571260</t>
  </si>
  <si>
    <t>南京客如云商务宾馆</t>
  </si>
  <si>
    <t>纪同</t>
  </si>
  <si>
    <t>¥136.00</t>
  </si>
  <si>
    <t>¥118.00</t>
  </si>
  <si>
    <t>102933179683</t>
  </si>
  <si>
    <t>427560343</t>
  </si>
  <si>
    <t>台山上川川邮酒店</t>
  </si>
  <si>
    <t>周泳术</t>
  </si>
  <si>
    <t>2022-03-13</t>
  </si>
  <si>
    <t>¥156.00</t>
  </si>
  <si>
    <t>园景三人房</t>
  </si>
  <si>
    <t>102933537344</t>
  </si>
  <si>
    <t>410882275</t>
  </si>
  <si>
    <t>北京青田侨乡宾馆</t>
  </si>
  <si>
    <t>吴鸿建</t>
  </si>
  <si>
    <t>¥94.00</t>
  </si>
  <si>
    <t>零压力房</t>
  </si>
  <si>
    <t>102934005492</t>
  </si>
  <si>
    <t>427561714</t>
  </si>
  <si>
    <t>贵阳泉湖主题酒店</t>
  </si>
  <si>
    <t>魏光昊</t>
  </si>
  <si>
    <t>商务双床房</t>
  </si>
  <si>
    <t>102934059760</t>
  </si>
  <si>
    <t>410873842</t>
  </si>
  <si>
    <t>吉首丘比特精品公寓酒店</t>
  </si>
  <si>
    <t>李洋</t>
  </si>
  <si>
    <t>¥20.00</t>
  </si>
  <si>
    <t>¥131.00</t>
  </si>
  <si>
    <t>超爽情侣大床房</t>
  </si>
  <si>
    <t>102934097272</t>
  </si>
  <si>
    <t>427562884</t>
  </si>
  <si>
    <t>龙口东方家园大酒店</t>
  </si>
  <si>
    <t>闫雷</t>
  </si>
  <si>
    <t>102934100965</t>
  </si>
  <si>
    <t>427563085</t>
  </si>
  <si>
    <t>柘荣两岸假日酒店</t>
  </si>
  <si>
    <t>陈序雄</t>
  </si>
  <si>
    <t>¥189.00</t>
  </si>
  <si>
    <t>¥164.00</t>
  </si>
  <si>
    <t>单人间</t>
  </si>
  <si>
    <t>102934135321</t>
  </si>
  <si>
    <t>427555312</t>
  </si>
  <si>
    <t>上海君晟商务酒店</t>
  </si>
  <si>
    <t>罗莉</t>
  </si>
  <si>
    <t>¥181.00</t>
  </si>
  <si>
    <t>¥157.00</t>
  </si>
  <si>
    <t>豪华大床房</t>
  </si>
  <si>
    <t>102934196373</t>
  </si>
  <si>
    <t>427553503</t>
  </si>
  <si>
    <t>肥城鑫泰商务宾馆</t>
  </si>
  <si>
    <t>孟通</t>
  </si>
  <si>
    <t>¥71.00</t>
  </si>
  <si>
    <t>¥61.00</t>
  </si>
  <si>
    <t>102934198426</t>
  </si>
  <si>
    <t>427569313</t>
  </si>
  <si>
    <t>那曲三谊精品酒店</t>
  </si>
  <si>
    <t>唐可</t>
  </si>
  <si>
    <t>¥198.00</t>
  </si>
  <si>
    <t>¥172.00</t>
  </si>
  <si>
    <t>供氧豪华标准间</t>
  </si>
  <si>
    <t>102934279148</t>
  </si>
  <si>
    <t>427557559</t>
  </si>
  <si>
    <t>广州凯富宜宾馆</t>
  </si>
  <si>
    <t>覃金海</t>
  </si>
  <si>
    <t>¥152.00</t>
  </si>
  <si>
    <t>豪华单人房</t>
  </si>
  <si>
    <t>102934305595</t>
  </si>
  <si>
    <t>李清秀|王军红</t>
  </si>
  <si>
    <t>¥228.00</t>
  </si>
  <si>
    <t>102934342258</t>
  </si>
  <si>
    <t>427558153</t>
  </si>
  <si>
    <t>柘城华尔兹精选酒店</t>
  </si>
  <si>
    <t>付豪</t>
  </si>
  <si>
    <t>102934348434</t>
  </si>
  <si>
    <t>杨兰</t>
  </si>
  <si>
    <t>102934472689</t>
  </si>
  <si>
    <t>427565575</t>
  </si>
  <si>
    <t>西雅途宾馆(哈尔滨澜悦店)</t>
  </si>
  <si>
    <t>安金星</t>
  </si>
  <si>
    <t>102934585724</t>
  </si>
  <si>
    <t>102934590283</t>
  </si>
  <si>
    <t>427558126</t>
  </si>
  <si>
    <t>宁波万里行宾馆(北仑银泰店)</t>
  </si>
  <si>
    <t>谢鹏飞</t>
  </si>
  <si>
    <t>¥107.00</t>
  </si>
  <si>
    <t>¥93.00</t>
  </si>
  <si>
    <t>102934691972</t>
  </si>
  <si>
    <t>427565209</t>
  </si>
  <si>
    <t>费县优宜客商务宾馆</t>
  </si>
  <si>
    <t>冯浩</t>
  </si>
  <si>
    <t>¥90.00</t>
  </si>
  <si>
    <t>¥78.00</t>
  </si>
  <si>
    <t>三人间(公共卫浴)</t>
  </si>
  <si>
    <t>102934702654</t>
  </si>
  <si>
    <t>427555594</t>
  </si>
  <si>
    <t>全椒唯1时尚酒店</t>
  </si>
  <si>
    <t>夏志伟</t>
  </si>
  <si>
    <t>大床房a</t>
  </si>
  <si>
    <t>102934721662</t>
  </si>
  <si>
    <t>427549885</t>
  </si>
  <si>
    <t>兴宁金缤宾馆</t>
  </si>
  <si>
    <t>张汉发</t>
  </si>
  <si>
    <t>¥69.00</t>
  </si>
  <si>
    <t>¥9.00</t>
  </si>
  <si>
    <t>¥60.00</t>
  </si>
  <si>
    <t>标准单人房</t>
  </si>
  <si>
    <t>102934722221</t>
  </si>
  <si>
    <t>427568503</t>
  </si>
  <si>
    <t>肇庆锦江大酒店</t>
  </si>
  <si>
    <t>马帅令</t>
  </si>
  <si>
    <t>¥82.00</t>
  </si>
  <si>
    <t>豪华城景大床雅房</t>
  </si>
  <si>
    <t>102934748456</t>
  </si>
  <si>
    <t>427571791</t>
  </si>
  <si>
    <t>蕉岭华侨大酒店</t>
  </si>
  <si>
    <t>陈钦鹏</t>
  </si>
  <si>
    <t>102934783524</t>
  </si>
  <si>
    <t>郑楷涛</t>
  </si>
  <si>
    <t>¥256.00</t>
  </si>
  <si>
    <t>¥222.00</t>
  </si>
  <si>
    <t>102934806551</t>
  </si>
  <si>
    <t>427566508</t>
  </si>
  <si>
    <t>莎车上层半岛酒店</t>
  </si>
  <si>
    <t>钱润彪</t>
  </si>
  <si>
    <t>102934863796</t>
  </si>
  <si>
    <t>427565158</t>
  </si>
  <si>
    <t>潜江速8宾馆</t>
  </si>
  <si>
    <t>李永恒</t>
  </si>
  <si>
    <t>102934938586</t>
  </si>
  <si>
    <t>王琴|张智星</t>
  </si>
  <si>
    <t>¥412.00</t>
  </si>
  <si>
    <t>¥54.00</t>
  </si>
  <si>
    <t>¥358.00</t>
  </si>
  <si>
    <t>供氧豪华大床房</t>
  </si>
  <si>
    <t>812934323977</t>
  </si>
  <si>
    <t>427566094</t>
  </si>
  <si>
    <t>正定艾尚520主题酒店</t>
  </si>
  <si>
    <t>王江华</t>
  </si>
  <si>
    <t>浪漫圆床房</t>
  </si>
  <si>
    <t>102933496639</t>
  </si>
  <si>
    <t>袁宇轩</t>
  </si>
  <si>
    <t>¥120.00</t>
  </si>
  <si>
    <t>¥104.00</t>
  </si>
  <si>
    <t>时尚双床房</t>
  </si>
  <si>
    <t>102934084258</t>
  </si>
  <si>
    <t>427549663</t>
  </si>
  <si>
    <t>贵阳唐门茶饮酒居客栈</t>
  </si>
  <si>
    <t>夏娟</t>
  </si>
  <si>
    <t>¥173.00</t>
  </si>
  <si>
    <t>¥150.00</t>
  </si>
  <si>
    <t>过山云居街景大床房</t>
  </si>
  <si>
    <t>812934659238</t>
  </si>
  <si>
    <t>102934107853</t>
  </si>
  <si>
    <t>林冰珠</t>
  </si>
  <si>
    <t>102934163372</t>
  </si>
  <si>
    <t>427559599</t>
  </si>
  <si>
    <t>浠水丽文大酒店</t>
  </si>
  <si>
    <t>侯卫中</t>
  </si>
  <si>
    <t>特惠标准间</t>
  </si>
  <si>
    <t>102934185381</t>
  </si>
  <si>
    <t>410874496</t>
  </si>
  <si>
    <t>万源怡和紫金大酒店</t>
  </si>
  <si>
    <t>王琦远</t>
  </si>
  <si>
    <t>怡和标准间</t>
  </si>
  <si>
    <t>102934193283</t>
  </si>
  <si>
    <t>427573285</t>
  </si>
  <si>
    <t>瑞程连锁酒店(广平鹅城首府店)</t>
  </si>
  <si>
    <t>张文</t>
  </si>
  <si>
    <t>812934392774</t>
  </si>
  <si>
    <t>427573099</t>
  </si>
  <si>
    <t>扶绥龙泉大酒店</t>
  </si>
  <si>
    <t>陈继福</t>
  </si>
  <si>
    <t>102934270669</t>
  </si>
  <si>
    <t>427562881</t>
  </si>
  <si>
    <t>广州亨通宾馆</t>
  </si>
  <si>
    <t>陈小华</t>
  </si>
  <si>
    <t>¥175.00</t>
  </si>
  <si>
    <t>102934277828</t>
  </si>
  <si>
    <t>102934312669</t>
  </si>
  <si>
    <t>¥226.00</t>
  </si>
  <si>
    <t>¥196.00</t>
  </si>
  <si>
    <t>怡和商务大床房</t>
  </si>
  <si>
    <t>102934389975</t>
  </si>
  <si>
    <t>427560895</t>
  </si>
  <si>
    <t>蚌埠芒果快捷宾馆</t>
  </si>
  <si>
    <t>劳动</t>
  </si>
  <si>
    <t>102934394718</t>
  </si>
  <si>
    <t>102934468589</t>
  </si>
  <si>
    <t>丁力</t>
  </si>
  <si>
    <t>102934541830</t>
  </si>
  <si>
    <t>102934552309</t>
  </si>
  <si>
    <t>鲜长英</t>
  </si>
  <si>
    <t>怡和特惠房</t>
  </si>
  <si>
    <t>102934650137</t>
  </si>
  <si>
    <t>427570786</t>
  </si>
  <si>
    <t>临泉朗瑜酒店</t>
  </si>
  <si>
    <t>牛磊磊</t>
  </si>
  <si>
    <t>零压舒适双床房</t>
  </si>
  <si>
    <t>102934726327</t>
  </si>
  <si>
    <t>427565923</t>
  </si>
  <si>
    <t>金秀有间客栈</t>
  </si>
  <si>
    <t>刘雪林</t>
  </si>
  <si>
    <t>¥75.00</t>
  </si>
  <si>
    <t>102934751866</t>
  </si>
  <si>
    <t>410880436</t>
  </si>
  <si>
    <t>永州金凯捷商务宾馆</t>
  </si>
  <si>
    <t>陈欢</t>
  </si>
  <si>
    <t>高级大床房</t>
  </si>
  <si>
    <t>102934821938</t>
  </si>
  <si>
    <t>427567120</t>
  </si>
  <si>
    <t>9居连锁酒店(呼伦贝尔海拉尔三中店)</t>
  </si>
  <si>
    <t>李付成</t>
  </si>
  <si>
    <t>商务大床间</t>
  </si>
  <si>
    <t>102934881141</t>
  </si>
  <si>
    <t>427571812</t>
  </si>
  <si>
    <t>圣芭芭拉精品酒店(宜兴人民北路店)</t>
  </si>
  <si>
    <t>梁利堂</t>
  </si>
  <si>
    <t>零压商务大床房</t>
  </si>
  <si>
    <t>102934904972</t>
  </si>
  <si>
    <t>梁若涵</t>
  </si>
  <si>
    <t>102934938296</t>
  </si>
  <si>
    <t>427568320</t>
  </si>
  <si>
    <t>凯里雅阁大酒店</t>
  </si>
  <si>
    <t>杨斌</t>
  </si>
  <si>
    <t>¥130.00</t>
  </si>
  <si>
    <t>¥113.00</t>
  </si>
  <si>
    <t>豪华标间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</si>
  <si>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</si>
  <si>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</si>
  <si>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</si>
  <si>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</si>
  <si>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</si>
  <si>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</si>
  <si>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</si>
  <si>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</si>
  <si>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</si>
  <si>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</si>
  <si>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</si>
  <si>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A220315105706481</t>
  </si>
  <si>
    <r>
      <t>总计：</t>
    </r>
    <r>
      <rPr>
        <sz val="10"/>
        <rFont val="Arial"/>
        <charset val="134"/>
      </rPr>
      <t>14011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</si>
  <si>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</si>
  <si>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</si>
  <si>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</si>
  <si>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</si>
  <si>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</si>
  <si>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</si>
  <si>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</si>
  <si>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</si>
  <si>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</si>
  <si>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</si>
  <si>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</si>
  <si>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</si>
  <si>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</si>
  <si>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</si>
  <si>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</si>
  <si>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</si>
  <si>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</si>
  <si>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2464124</t>
  </si>
  <si>
    <t>两岸快捷酒店</t>
  </si>
  <si>
    <t>退房日周结</t>
  </si>
  <si>
    <t>164.00</t>
  </si>
  <si>
    <t>RMB</t>
  </si>
  <si>
    <t>0</t>
  </si>
  <si>
    <t>0.00</t>
  </si>
  <si>
    <t>客趣行国内（酒店开票）</t>
  </si>
  <si>
    <t>01.011430</t>
  </si>
  <si>
    <t>2022-03-12 23:26:45</t>
  </si>
  <si>
    <t>直连</t>
  </si>
  <si>
    <t>2464123</t>
  </si>
  <si>
    <t>艾尚520主题酒店</t>
  </si>
  <si>
    <t>70.00</t>
  </si>
  <si>
    <t>2022-03-12 23:25:27</t>
  </si>
  <si>
    <t>2464075</t>
  </si>
  <si>
    <t>132.00</t>
  </si>
  <si>
    <t>2022-03-12 22:32:39</t>
  </si>
  <si>
    <t>2464073</t>
  </si>
  <si>
    <t>品高酒店</t>
  </si>
  <si>
    <t>113.00</t>
  </si>
  <si>
    <t>2022-03-12 22:30:08</t>
  </si>
  <si>
    <t>2464060</t>
  </si>
  <si>
    <t>79.00</t>
  </si>
  <si>
    <t>2022-03-12 22:23:34</t>
  </si>
  <si>
    <t>2464001</t>
  </si>
  <si>
    <t>172.00</t>
  </si>
  <si>
    <t>2022-03-12 21:46:42</t>
  </si>
  <si>
    <t>2463988</t>
  </si>
  <si>
    <t>华尔兹假日酒店</t>
  </si>
  <si>
    <t>151.00</t>
  </si>
  <si>
    <t>2022-03-12 21:37:46</t>
  </si>
  <si>
    <t>2463963</t>
  </si>
  <si>
    <t>龙泉大酒店</t>
  </si>
  <si>
    <t>141.00</t>
  </si>
  <si>
    <t>2022-03-12 21:29:27</t>
  </si>
  <si>
    <t>2463958</t>
  </si>
  <si>
    <t>泉湖主题酒店</t>
  </si>
  <si>
    <t>195.00</t>
  </si>
  <si>
    <t>2022-03-12 21:25:18</t>
  </si>
  <si>
    <t>2463945</t>
  </si>
  <si>
    <t>87.00</t>
  </si>
  <si>
    <t>2022-03-12 21:19:58</t>
  </si>
  <si>
    <t>2463932</t>
  </si>
  <si>
    <t>123.00</t>
  </si>
  <si>
    <t>2022-03-12 21:14:59</t>
  </si>
  <si>
    <t>2463917</t>
  </si>
  <si>
    <t>朗瑜公寓酒店</t>
  </si>
  <si>
    <t>105.00</t>
  </si>
  <si>
    <t>2022-03-12 21:09:05</t>
  </si>
  <si>
    <t>2463913</t>
  </si>
  <si>
    <t>万家水晶酒店（滕州饭店店）</t>
  </si>
  <si>
    <t>99.00</t>
  </si>
  <si>
    <t>2022-03-12 21:05:48</t>
  </si>
  <si>
    <t>2463904</t>
  </si>
  <si>
    <t>丽文大酒店</t>
  </si>
  <si>
    <t>92.00</t>
  </si>
  <si>
    <t>2022-03-12 20:58:34</t>
  </si>
  <si>
    <t>2463870</t>
  </si>
  <si>
    <t>丘比特精品公寓</t>
  </si>
  <si>
    <t>131.00</t>
  </si>
  <si>
    <t>2022-03-12 20:44:03</t>
  </si>
  <si>
    <t>2463819</t>
  </si>
  <si>
    <t>王琴,张智星</t>
  </si>
  <si>
    <t>358.00</t>
  </si>
  <si>
    <t>2022-03-12 20:17:53</t>
  </si>
  <si>
    <t>2463812</t>
  </si>
  <si>
    <t>2022-03-12 20:11:59</t>
  </si>
  <si>
    <t>2463786</t>
  </si>
  <si>
    <t>114.00</t>
  </si>
  <si>
    <t>2022-03-12 20:00:36</t>
  </si>
  <si>
    <t>2463764</t>
  </si>
  <si>
    <t>芒果快捷酒店</t>
  </si>
  <si>
    <t>78.00</t>
  </si>
  <si>
    <t>2022-03-12 19:52:45</t>
  </si>
  <si>
    <t>2463744</t>
  </si>
  <si>
    <t>瑞程连锁酒店（广平鹅城首府店）</t>
  </si>
  <si>
    <t>2022-03-12 19:44:10</t>
  </si>
  <si>
    <t>2463704</t>
  </si>
  <si>
    <t>华锦酒店</t>
  </si>
  <si>
    <t>167.00</t>
  </si>
  <si>
    <t>2022-03-12 19:25:26</t>
  </si>
  <si>
    <t>2463633</t>
  </si>
  <si>
    <t>75.00</t>
  </si>
  <si>
    <t>2022-03-12 18:57:44</t>
  </si>
  <si>
    <t>2463603</t>
  </si>
  <si>
    <t>2022-03-12 18:46:30</t>
  </si>
  <si>
    <t>2463566</t>
  </si>
  <si>
    <t>2022-03-12 18:26:09</t>
  </si>
  <si>
    <t>2463491</t>
  </si>
  <si>
    <t>东方家园</t>
  </si>
  <si>
    <t>95.00</t>
  </si>
  <si>
    <t>2022-03-12 17:54:53</t>
  </si>
  <si>
    <t>2463466</t>
  </si>
  <si>
    <t>优宜客商务宾馆</t>
  </si>
  <si>
    <t>2022-03-12 17:43:11</t>
  </si>
  <si>
    <t>2463400</t>
  </si>
  <si>
    <t>60.00</t>
  </si>
  <si>
    <t>2022-03-12 17:09:51</t>
  </si>
  <si>
    <t>2463396</t>
  </si>
  <si>
    <t>唯1时尚酒店</t>
  </si>
  <si>
    <t>2022-03-12 17:07:08</t>
  </si>
  <si>
    <t>2463217</t>
  </si>
  <si>
    <t>西雅途宾馆（澜悦店）</t>
  </si>
  <si>
    <t>2022-03-12 15:10:24</t>
  </si>
  <si>
    <t>2463190</t>
  </si>
  <si>
    <t>怡和紫金大酒店</t>
  </si>
  <si>
    <t>196.00</t>
  </si>
  <si>
    <t>2022-03-12 14:53:32</t>
  </si>
  <si>
    <t>2463188</t>
  </si>
  <si>
    <t>150.00</t>
  </si>
  <si>
    <t>2022-03-12 14:52:45</t>
  </si>
  <si>
    <t>2463186</t>
  </si>
  <si>
    <t>61.00</t>
  </si>
  <si>
    <t>2022-03-12 14:51:46</t>
  </si>
  <si>
    <t>2463185</t>
  </si>
  <si>
    <t>157.00</t>
  </si>
  <si>
    <t>2022-03-12 14:52:33</t>
  </si>
  <si>
    <t>2463082</t>
  </si>
  <si>
    <t>108.00</t>
  </si>
  <si>
    <t>2022-03-12 13:46:38</t>
  </si>
  <si>
    <t>2463072</t>
  </si>
  <si>
    <t>广州美港酒店</t>
  </si>
  <si>
    <t>222.00</t>
  </si>
  <si>
    <t>2022-03-12 13:38:47</t>
  </si>
  <si>
    <t>2463031</t>
  </si>
  <si>
    <t>152.00</t>
  </si>
  <si>
    <t>2022-03-12 13:17:50</t>
  </si>
  <si>
    <t>2463007</t>
  </si>
  <si>
    <t>李清秀,王军红</t>
  </si>
  <si>
    <t>198.00</t>
  </si>
  <si>
    <t>2022-03-12 13:01:49</t>
  </si>
  <si>
    <t>2462996</t>
  </si>
  <si>
    <t>圣芭芭拉精品酒店（人民北路店）</t>
  </si>
  <si>
    <t>2022-03-12 12:55:05</t>
  </si>
  <si>
    <t>2462930</t>
  </si>
  <si>
    <t>2022-03-12 12:16:27</t>
  </si>
  <si>
    <t>2462914</t>
  </si>
  <si>
    <t>2022-03-12 12:06:44</t>
  </si>
  <si>
    <t>2462908</t>
  </si>
  <si>
    <t>宁波万里行宾馆</t>
  </si>
  <si>
    <t>93.00</t>
  </si>
  <si>
    <t>2022-03-12 12:05:00</t>
  </si>
  <si>
    <t>2462778</t>
  </si>
  <si>
    <t>2022-03-12 10:41:44</t>
  </si>
  <si>
    <t>2462725</t>
  </si>
  <si>
    <t>71.00</t>
  </si>
  <si>
    <t>2022-03-12 09:57:54</t>
  </si>
  <si>
    <t>2462668</t>
  </si>
  <si>
    <t>82.00</t>
  </si>
  <si>
    <t>2022-03-12 08:50:52</t>
  </si>
  <si>
    <t>2462592</t>
  </si>
  <si>
    <t>上层半岛酒店</t>
  </si>
  <si>
    <t>2022-03-12 06:47:02</t>
  </si>
  <si>
    <t>2462491</t>
  </si>
  <si>
    <t>2022-03-12 00:24:44</t>
  </si>
  <si>
    <t>2462407</t>
  </si>
  <si>
    <t>2022-03-11 22:43:58</t>
  </si>
  <si>
    <t>2462394</t>
  </si>
  <si>
    <t>维多利亚公寓(广州融创文旅城汇通广场店）</t>
  </si>
  <si>
    <t>207.00</t>
  </si>
  <si>
    <t>2022-03-11 22:32:38</t>
  </si>
  <si>
    <t>2462380</t>
  </si>
  <si>
    <t>2022-03-11 22:24:49</t>
  </si>
  <si>
    <t>2462365</t>
  </si>
  <si>
    <t>115.00</t>
  </si>
  <si>
    <t>2022-03-11 22:19:45</t>
  </si>
  <si>
    <t>2462338</t>
  </si>
  <si>
    <t>2022-03-11 22:07:34</t>
  </si>
  <si>
    <t>2462336</t>
  </si>
  <si>
    <t>欧洲印象精品酒店</t>
  </si>
  <si>
    <t>2022-03-11 22:05:52</t>
  </si>
  <si>
    <t>2462315</t>
  </si>
  <si>
    <t>159.00</t>
  </si>
  <si>
    <t>2022-03-11 21:54:59</t>
  </si>
  <si>
    <t>2462294</t>
  </si>
  <si>
    <t>晶凯思酒店公寓（龙阳店）</t>
  </si>
  <si>
    <t>116.00</t>
  </si>
  <si>
    <t>2022-03-11 21:48:19</t>
  </si>
  <si>
    <t>2462276</t>
  </si>
  <si>
    <t>2022-03-11 21:40:19</t>
  </si>
  <si>
    <t>2462239</t>
  </si>
  <si>
    <t>97.00</t>
  </si>
  <si>
    <t>2022-03-11 21:24:26</t>
  </si>
  <si>
    <t>2462231</t>
  </si>
  <si>
    <t>2022-03-11 21:22:02</t>
  </si>
  <si>
    <t>2462208</t>
  </si>
  <si>
    <t>2022-03-11 21:10:48</t>
  </si>
  <si>
    <t>2462202</t>
  </si>
  <si>
    <t>星阳宾馆</t>
  </si>
  <si>
    <t>2022-03-11 21:07:42</t>
  </si>
  <si>
    <t>2462152</t>
  </si>
  <si>
    <t>2022-03-11 20:42:20</t>
  </si>
  <si>
    <t>2462147</t>
  </si>
  <si>
    <t>94.00</t>
  </si>
  <si>
    <t>2022-03-11 20:39:55</t>
  </si>
  <si>
    <t>2462145</t>
  </si>
  <si>
    <t>2022-03-11 20:38:02</t>
  </si>
  <si>
    <t>2462140</t>
  </si>
  <si>
    <t>2022-03-11 20:37:34</t>
  </si>
  <si>
    <t>2462134</t>
  </si>
  <si>
    <t>182.00</t>
  </si>
  <si>
    <t>2022-03-11 20:33:25</t>
  </si>
  <si>
    <t>2462121</t>
  </si>
  <si>
    <t>银丰水疗酒店</t>
  </si>
  <si>
    <t>117.00</t>
  </si>
  <si>
    <t>2022-03-11 20:23:37</t>
  </si>
  <si>
    <t>2462118</t>
  </si>
  <si>
    <t>悦城.逸连锁酒店</t>
  </si>
  <si>
    <t>62.00</t>
  </si>
  <si>
    <t>2022-03-11 20:21:09</t>
  </si>
  <si>
    <t>2462117</t>
  </si>
  <si>
    <t>134.00</t>
  </si>
  <si>
    <t>2022-03-11 20:20:33</t>
  </si>
  <si>
    <t>2462099</t>
  </si>
  <si>
    <t>2022-03-11 20:11:53</t>
  </si>
  <si>
    <t>2462093</t>
  </si>
  <si>
    <t>2022-03-11 20:05:50</t>
  </si>
  <si>
    <t>2462091</t>
  </si>
  <si>
    <t>118.00</t>
  </si>
  <si>
    <t>2022-03-11 20:04:39</t>
  </si>
  <si>
    <t>2462040</t>
  </si>
  <si>
    <t>51.00</t>
  </si>
  <si>
    <t>2022-03-11 19:47:31</t>
  </si>
  <si>
    <t>2462027</t>
  </si>
  <si>
    <t>2022-03-11 19:40:16</t>
  </si>
  <si>
    <t>2462017</t>
  </si>
  <si>
    <t>109.00</t>
  </si>
  <si>
    <t>2022-03-11 19:35:09</t>
  </si>
  <si>
    <t>2461988</t>
  </si>
  <si>
    <t>104.00</t>
  </si>
  <si>
    <t>2022-03-11 19:22:40</t>
  </si>
  <si>
    <t>2461981</t>
  </si>
  <si>
    <t>银杏楼宾馆</t>
  </si>
  <si>
    <t>2022-03-11 19:18:08</t>
  </si>
  <si>
    <t>2461976</t>
  </si>
  <si>
    <t>2022-03-11 19:16:45</t>
  </si>
  <si>
    <t>2461962</t>
  </si>
  <si>
    <t>苹果时尚酒店（巢湖中路店）</t>
  </si>
  <si>
    <t>2022-03-11 19:07:48</t>
  </si>
  <si>
    <t>2461946</t>
  </si>
  <si>
    <t>2022-03-11 19:01:01</t>
  </si>
  <si>
    <t>2461935</t>
  </si>
  <si>
    <t>月城丽景家园酒店</t>
  </si>
  <si>
    <t>2022-03-11 18:57:38</t>
  </si>
  <si>
    <t>2461917</t>
  </si>
  <si>
    <t>川邮酒店</t>
  </si>
  <si>
    <t>135.00</t>
  </si>
  <si>
    <t>2022-03-11 18:51:26</t>
  </si>
  <si>
    <t>2461912</t>
  </si>
  <si>
    <t>2022-03-11 18:47:04</t>
  </si>
  <si>
    <t>2461896</t>
  </si>
  <si>
    <t>2022-03-11 18:41:28</t>
  </si>
  <si>
    <t>2461825</t>
  </si>
  <si>
    <t>160.00</t>
  </si>
  <si>
    <t>2022-03-11 18:13:26</t>
  </si>
  <si>
    <t>2461785</t>
  </si>
  <si>
    <t>2022-03-11 17:57:03</t>
  </si>
  <si>
    <t>2461779</t>
  </si>
  <si>
    <t>春辉假日酒店</t>
  </si>
  <si>
    <t>183.00</t>
  </si>
  <si>
    <t>2022-03-11 17:55:38</t>
  </si>
  <si>
    <t>2461735</t>
  </si>
  <si>
    <t>新九龙商务酒店</t>
  </si>
  <si>
    <t>2022-03-11 17:37:45</t>
  </si>
  <si>
    <t>2461676</t>
  </si>
  <si>
    <t>新华宾馆</t>
  </si>
  <si>
    <t>85.00</t>
  </si>
  <si>
    <t>2022-03-11 17:16:20</t>
  </si>
  <si>
    <t>2461645</t>
  </si>
  <si>
    <t>2022-03-11 16:41:44</t>
  </si>
  <si>
    <t>2461557</t>
  </si>
  <si>
    <t>2022-03-11 15:49:33</t>
  </si>
  <si>
    <t>2461540</t>
  </si>
  <si>
    <t>2022-03-11 15:33:30</t>
  </si>
  <si>
    <t>2461170</t>
  </si>
  <si>
    <t>279.00</t>
  </si>
  <si>
    <t>2022-03-11 11:45:23</t>
  </si>
  <si>
    <t>2460965</t>
  </si>
  <si>
    <t>147.00</t>
  </si>
  <si>
    <t>2022-03-11 09:09:58</t>
  </si>
  <si>
    <t>2459621</t>
  </si>
  <si>
    <t>161.00</t>
  </si>
  <si>
    <t>2022-03-10 14:13:11</t>
  </si>
  <si>
    <t>2459269</t>
  </si>
  <si>
    <t>2022-03-10 11:19:00</t>
  </si>
  <si>
    <t>2459038</t>
  </si>
  <si>
    <t>武汉吾喜记精品酒店</t>
  </si>
  <si>
    <t>223.00</t>
  </si>
  <si>
    <t>2022-03-10 09:05:15</t>
  </si>
  <si>
    <t>2457784</t>
  </si>
  <si>
    <t>307.00</t>
  </si>
  <si>
    <t>2022-03-09 17:05:23</t>
  </si>
  <si>
    <t>2457150</t>
  </si>
  <si>
    <t>李岩,程丽萍</t>
  </si>
  <si>
    <t>322.00</t>
  </si>
  <si>
    <t>2022-03-09 11:20:27</t>
  </si>
  <si>
    <t>2456914</t>
  </si>
  <si>
    <t>316.00</t>
  </si>
  <si>
    <t>2022-03-09 08:15:27</t>
  </si>
  <si>
    <t>2456724</t>
  </si>
  <si>
    <t>邱在城,曾华</t>
  </si>
  <si>
    <t>294.00</t>
  </si>
  <si>
    <t>2022-03-08 22:49:38</t>
  </si>
  <si>
    <t>2456686</t>
  </si>
  <si>
    <t>佳佳旺商务酒店</t>
  </si>
  <si>
    <t>111.00</t>
  </si>
  <si>
    <t>2022-03-08 22:33:01</t>
  </si>
  <si>
    <t>2455863</t>
  </si>
  <si>
    <t>竹海商务酒店</t>
  </si>
  <si>
    <t>169.00</t>
  </si>
  <si>
    <t>2022-03-08 17:17:18</t>
  </si>
  <si>
    <t>2455832</t>
  </si>
  <si>
    <t>158.00</t>
  </si>
  <si>
    <t>2022-03-08 17:10:57</t>
  </si>
  <si>
    <t>2454737</t>
  </si>
  <si>
    <t>2022-03-07 23:05:44</t>
  </si>
  <si>
    <t>2454695</t>
  </si>
  <si>
    <t>凯里凯匀酒店</t>
  </si>
  <si>
    <t>2022-03-07 22:57:19</t>
  </si>
  <si>
    <t>2453423</t>
  </si>
  <si>
    <t>新荣辉宾馆</t>
  </si>
  <si>
    <t>64.00</t>
  </si>
  <si>
    <t>2022-03-07 12:08:50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</si>
</sst>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8" fillId="5" borderId="1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2" borderId="17" applyNumberFormat="0" applyFon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2" fillId="18" borderId="16" applyNumberFormat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0" fillId="18" borderId="10" applyNumberFormat="0" applyAlignment="0" applyProtection="0">
      <alignment vertical="center"/>
    </xf>
    <xf numFmtId="0" fontId="21" fillId="8" borderId="11" applyNumberFormat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105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105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0" t="s">
        <v>89</v>
      </c>
      <c r="S3" s="11" t="s">
        <v>19</v>
      </c>
      <c r="T3" s="7"/>
      <c r="U3" s="10" t="s">
        <v>19</v>
      </c>
      <c r="V3" s="10" t="s">
        <v>89</v>
      </c>
      <c r="W3" s="11" t="s">
        <v>90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93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94</v>
      </c>
      <c r="H4" s="7" t="s">
        <v>95</v>
      </c>
      <c r="I4" s="7" t="s">
        <v>76</v>
      </c>
      <c r="J4" s="7" t="s">
        <v>2</v>
      </c>
      <c r="K4" s="7" t="s">
        <v>96</v>
      </c>
      <c r="L4" s="7">
        <v>1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10" t="s">
        <v>97</v>
      </c>
      <c r="S4" s="11" t="s">
        <v>19</v>
      </c>
      <c r="T4" s="7"/>
      <c r="U4" s="10" t="s">
        <v>19</v>
      </c>
      <c r="V4" s="10" t="s">
        <v>97</v>
      </c>
      <c r="W4" s="11" t="s">
        <v>98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101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102</v>
      </c>
      <c r="H5" s="7" t="s">
        <v>103</v>
      </c>
      <c r="I5" s="7" t="s">
        <v>76</v>
      </c>
      <c r="J5" s="7" t="s">
        <v>2</v>
      </c>
      <c r="K5" s="7" t="s">
        <v>104</v>
      </c>
      <c r="L5" s="7">
        <v>1</v>
      </c>
      <c r="M5" s="7">
        <v>1</v>
      </c>
      <c r="N5" s="7" t="s">
        <v>79</v>
      </c>
      <c r="O5" s="7" t="s">
        <v>79</v>
      </c>
      <c r="P5" s="7" t="s">
        <v>105</v>
      </c>
      <c r="Q5" s="7"/>
      <c r="R5" s="10" t="s">
        <v>106</v>
      </c>
      <c r="S5" s="11" t="s">
        <v>19</v>
      </c>
      <c r="T5" s="7"/>
      <c r="U5" s="10" t="s">
        <v>19</v>
      </c>
      <c r="V5" s="10" t="s">
        <v>106</v>
      </c>
      <c r="W5" s="11" t="s">
        <v>107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110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111</v>
      </c>
      <c r="H6" s="7" t="s">
        <v>112</v>
      </c>
      <c r="I6" s="7" t="s">
        <v>76</v>
      </c>
      <c r="J6" s="7" t="s">
        <v>2</v>
      </c>
      <c r="K6" s="7" t="s">
        <v>113</v>
      </c>
      <c r="L6" s="7">
        <v>1</v>
      </c>
      <c r="M6" s="7">
        <v>1</v>
      </c>
      <c r="N6" s="7" t="s">
        <v>79</v>
      </c>
      <c r="O6" s="7" t="s">
        <v>79</v>
      </c>
      <c r="P6" s="7" t="s">
        <v>105</v>
      </c>
      <c r="Q6" s="7"/>
      <c r="R6" s="10" t="s">
        <v>114</v>
      </c>
      <c r="S6" s="11" t="s">
        <v>19</v>
      </c>
      <c r="T6" s="7"/>
      <c r="U6" s="10" t="s">
        <v>19</v>
      </c>
      <c r="V6" s="10" t="s">
        <v>114</v>
      </c>
      <c r="W6" s="11" t="s">
        <v>115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118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94</v>
      </c>
      <c r="H7" s="7" t="s">
        <v>95</v>
      </c>
      <c r="I7" s="7" t="s">
        <v>76</v>
      </c>
      <c r="J7" s="7" t="s">
        <v>2</v>
      </c>
      <c r="K7" s="7" t="s">
        <v>119</v>
      </c>
      <c r="L7" s="7">
        <v>1</v>
      </c>
      <c r="M7" s="7">
        <v>1</v>
      </c>
      <c r="N7" s="7" t="s">
        <v>79</v>
      </c>
      <c r="O7" s="7" t="s">
        <v>79</v>
      </c>
      <c r="P7" s="7" t="s">
        <v>105</v>
      </c>
      <c r="Q7" s="7"/>
      <c r="R7" s="10" t="s">
        <v>120</v>
      </c>
      <c r="S7" s="11" t="s">
        <v>19</v>
      </c>
      <c r="T7" s="7"/>
      <c r="U7" s="10" t="s">
        <v>19</v>
      </c>
      <c r="V7" s="10" t="s">
        <v>120</v>
      </c>
      <c r="W7" s="11" t="s">
        <v>121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122</v>
      </c>
      <c r="AD7" t="s">
        <v>6</v>
      </c>
      <c r="AE7" t="s">
        <v>123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124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125</v>
      </c>
      <c r="H8" s="7" t="s">
        <v>126</v>
      </c>
      <c r="I8" s="7" t="s">
        <v>76</v>
      </c>
      <c r="J8" s="7" t="s">
        <v>2</v>
      </c>
      <c r="K8" s="7" t="s">
        <v>127</v>
      </c>
      <c r="L8" s="7">
        <v>2</v>
      </c>
      <c r="M8" s="7">
        <v>1</v>
      </c>
      <c r="N8" s="7" t="s">
        <v>79</v>
      </c>
      <c r="O8" s="7" t="s">
        <v>79</v>
      </c>
      <c r="P8" s="7" t="s">
        <v>105</v>
      </c>
      <c r="Q8" s="7"/>
      <c r="R8" s="10" t="s">
        <v>128</v>
      </c>
      <c r="S8" s="11" t="s">
        <v>19</v>
      </c>
      <c r="T8" s="7"/>
      <c r="U8" s="10" t="s">
        <v>19</v>
      </c>
      <c r="V8" s="10" t="s">
        <v>128</v>
      </c>
      <c r="W8" s="11" t="s">
        <v>129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130</v>
      </c>
      <c r="AD8" t="s">
        <v>6</v>
      </c>
      <c r="AE8" t="s">
        <v>131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132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133</v>
      </c>
      <c r="H9" s="7" t="s">
        <v>134</v>
      </c>
      <c r="I9" s="7" t="s">
        <v>76</v>
      </c>
      <c r="J9" s="7" t="s">
        <v>2</v>
      </c>
      <c r="K9" s="7" t="s">
        <v>135</v>
      </c>
      <c r="L9" s="7">
        <v>1</v>
      </c>
      <c r="M9" s="7">
        <v>1</v>
      </c>
      <c r="N9" s="7" t="s">
        <v>105</v>
      </c>
      <c r="O9" s="7" t="s">
        <v>105</v>
      </c>
      <c r="P9" s="7" t="s">
        <v>136</v>
      </c>
      <c r="Q9" s="7"/>
      <c r="R9" s="10" t="s">
        <v>137</v>
      </c>
      <c r="S9" s="11" t="s">
        <v>19</v>
      </c>
      <c r="T9" s="7"/>
      <c r="U9" s="10" t="s">
        <v>19</v>
      </c>
      <c r="V9" s="10" t="s">
        <v>137</v>
      </c>
      <c r="W9" s="11" t="s">
        <v>138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139</v>
      </c>
      <c r="AD9" t="s">
        <v>6</v>
      </c>
      <c r="AE9" t="s">
        <v>140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141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142</v>
      </c>
      <c r="H10" s="7" t="s">
        <v>143</v>
      </c>
      <c r="I10" s="7" t="s">
        <v>76</v>
      </c>
      <c r="J10" s="7" t="s">
        <v>2</v>
      </c>
      <c r="K10" s="7" t="s">
        <v>144</v>
      </c>
      <c r="L10" s="7">
        <v>2</v>
      </c>
      <c r="M10" s="7">
        <v>1</v>
      </c>
      <c r="N10" s="7" t="s">
        <v>105</v>
      </c>
      <c r="O10" s="7" t="s">
        <v>105</v>
      </c>
      <c r="P10" s="7" t="s">
        <v>136</v>
      </c>
      <c r="Q10" s="7"/>
      <c r="R10" s="10" t="s">
        <v>145</v>
      </c>
      <c r="S10" s="11" t="s">
        <v>19</v>
      </c>
      <c r="T10" s="7"/>
      <c r="U10" s="10" t="s">
        <v>19</v>
      </c>
      <c r="V10" s="10" t="s">
        <v>145</v>
      </c>
      <c r="W10" s="11" t="s">
        <v>146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147</v>
      </c>
      <c r="AD10" t="s">
        <v>6</v>
      </c>
      <c r="AE10" t="s">
        <v>148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149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111</v>
      </c>
      <c r="H11" s="7" t="s">
        <v>112</v>
      </c>
      <c r="I11" s="7" t="s">
        <v>76</v>
      </c>
      <c r="J11" s="7" t="s">
        <v>2</v>
      </c>
      <c r="K11" s="7" t="s">
        <v>113</v>
      </c>
      <c r="L11" s="7">
        <v>1</v>
      </c>
      <c r="M11" s="7">
        <v>2</v>
      </c>
      <c r="N11" s="7" t="s">
        <v>105</v>
      </c>
      <c r="O11" s="7" t="s">
        <v>105</v>
      </c>
      <c r="P11" s="7" t="s">
        <v>150</v>
      </c>
      <c r="Q11" s="7"/>
      <c r="R11" s="10" t="s">
        <v>151</v>
      </c>
      <c r="S11" s="11" t="s">
        <v>19</v>
      </c>
      <c r="T11" s="7"/>
      <c r="U11" s="10" t="s">
        <v>19</v>
      </c>
      <c r="V11" s="10" t="s">
        <v>151</v>
      </c>
      <c r="W11" s="11" t="s">
        <v>152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153</v>
      </c>
      <c r="AD11" t="s">
        <v>6</v>
      </c>
      <c r="AE11" t="s">
        <v>117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154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142</v>
      </c>
      <c r="H12" s="7" t="s">
        <v>143</v>
      </c>
      <c r="I12" s="7" t="s">
        <v>76</v>
      </c>
      <c r="J12" s="7" t="s">
        <v>2</v>
      </c>
      <c r="K12" s="7" t="s">
        <v>155</v>
      </c>
      <c r="L12" s="7">
        <v>1</v>
      </c>
      <c r="M12" s="7">
        <v>1</v>
      </c>
      <c r="N12" s="7" t="s">
        <v>136</v>
      </c>
      <c r="O12" s="7" t="s">
        <v>136</v>
      </c>
      <c r="P12" s="7" t="s">
        <v>150</v>
      </c>
      <c r="Q12" s="7"/>
      <c r="R12" s="10" t="s">
        <v>156</v>
      </c>
      <c r="S12" s="11" t="s">
        <v>19</v>
      </c>
      <c r="T12" s="7"/>
      <c r="U12" s="10" t="s">
        <v>19</v>
      </c>
      <c r="V12" s="10" t="s">
        <v>156</v>
      </c>
      <c r="W12" s="11" t="s">
        <v>157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158</v>
      </c>
      <c r="AD12" t="s">
        <v>6</v>
      </c>
      <c r="AE12" t="s">
        <v>148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159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142</v>
      </c>
      <c r="H13" s="7" t="s">
        <v>143</v>
      </c>
      <c r="I13" s="7" t="s">
        <v>76</v>
      </c>
      <c r="J13" s="7" t="s">
        <v>2</v>
      </c>
      <c r="K13" s="7" t="s">
        <v>160</v>
      </c>
      <c r="L13" s="7">
        <v>1</v>
      </c>
      <c r="M13" s="7">
        <v>1</v>
      </c>
      <c r="N13" s="7" t="s">
        <v>136</v>
      </c>
      <c r="O13" s="7" t="s">
        <v>136</v>
      </c>
      <c r="P13" s="7" t="s">
        <v>150</v>
      </c>
      <c r="Q13" s="7"/>
      <c r="R13" s="10" t="s">
        <v>156</v>
      </c>
      <c r="S13" s="11" t="s">
        <v>19</v>
      </c>
      <c r="T13" s="7"/>
      <c r="U13" s="10" t="s">
        <v>19</v>
      </c>
      <c r="V13" s="10" t="s">
        <v>156</v>
      </c>
      <c r="W13" s="11" t="s">
        <v>157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158</v>
      </c>
      <c r="AD13" t="s">
        <v>6</v>
      </c>
      <c r="AE13" t="s">
        <v>148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161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162</v>
      </c>
      <c r="H14" s="7" t="s">
        <v>163</v>
      </c>
      <c r="I14" s="7" t="s">
        <v>76</v>
      </c>
      <c r="J14" s="7" t="s">
        <v>2</v>
      </c>
      <c r="K14" s="7" t="s">
        <v>164</v>
      </c>
      <c r="L14" s="7">
        <v>1</v>
      </c>
      <c r="M14" s="7">
        <v>1</v>
      </c>
      <c r="N14" s="7" t="s">
        <v>136</v>
      </c>
      <c r="O14" s="7" t="s">
        <v>136</v>
      </c>
      <c r="P14" s="7" t="s">
        <v>150</v>
      </c>
      <c r="Q14" s="7"/>
      <c r="R14" s="10" t="s">
        <v>165</v>
      </c>
      <c r="S14" s="11" t="s">
        <v>19</v>
      </c>
      <c r="T14" s="7"/>
      <c r="U14" s="10" t="s">
        <v>19</v>
      </c>
      <c r="V14" s="10" t="s">
        <v>165</v>
      </c>
      <c r="W14" s="11" t="s">
        <v>166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167</v>
      </c>
      <c r="AD14" t="s">
        <v>6</v>
      </c>
      <c r="AE14" t="s">
        <v>168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169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170</v>
      </c>
      <c r="H15" s="7" t="s">
        <v>171</v>
      </c>
      <c r="I15" s="7" t="s">
        <v>76</v>
      </c>
      <c r="J15" s="7" t="s">
        <v>2</v>
      </c>
      <c r="K15" s="7" t="s">
        <v>172</v>
      </c>
      <c r="L15" s="7">
        <v>1</v>
      </c>
      <c r="M15" s="7">
        <v>1</v>
      </c>
      <c r="N15" s="7" t="s">
        <v>150</v>
      </c>
      <c r="O15" s="7" t="s">
        <v>150</v>
      </c>
      <c r="P15" s="7" t="s">
        <v>173</v>
      </c>
      <c r="Q15" s="7"/>
      <c r="R15" s="10" t="s">
        <v>174</v>
      </c>
      <c r="S15" s="11" t="s">
        <v>19</v>
      </c>
      <c r="T15" s="7"/>
      <c r="U15" s="10" t="s">
        <v>19</v>
      </c>
      <c r="V15" s="10" t="s">
        <v>174</v>
      </c>
      <c r="W15" s="11" t="s">
        <v>175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176</v>
      </c>
      <c r="AD15" t="s">
        <v>6</v>
      </c>
      <c r="AE15" t="s">
        <v>177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178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179</v>
      </c>
      <c r="H16" s="7" t="s">
        <v>180</v>
      </c>
      <c r="I16" s="7" t="s">
        <v>76</v>
      </c>
      <c r="J16" s="7" t="s">
        <v>2</v>
      </c>
      <c r="K16" s="7" t="s">
        <v>181</v>
      </c>
      <c r="L16" s="7">
        <v>1</v>
      </c>
      <c r="M16" s="7">
        <v>1</v>
      </c>
      <c r="N16" s="7" t="s">
        <v>150</v>
      </c>
      <c r="O16" s="7" t="s">
        <v>150</v>
      </c>
      <c r="P16" s="7" t="s">
        <v>173</v>
      </c>
      <c r="Q16" s="7"/>
      <c r="R16" s="10" t="s">
        <v>182</v>
      </c>
      <c r="S16" s="11" t="s">
        <v>19</v>
      </c>
      <c r="T16" s="7"/>
      <c r="U16" s="10" t="s">
        <v>19</v>
      </c>
      <c r="V16" s="10" t="s">
        <v>182</v>
      </c>
      <c r="W16" s="11" t="s">
        <v>183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184</v>
      </c>
      <c r="AD16" t="s">
        <v>6</v>
      </c>
      <c r="AE16" t="s">
        <v>185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186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187</v>
      </c>
      <c r="H17" s="7" t="s">
        <v>188</v>
      </c>
      <c r="I17" s="7" t="s">
        <v>76</v>
      </c>
      <c r="J17" s="7" t="s">
        <v>2</v>
      </c>
      <c r="K17" s="7" t="s">
        <v>189</v>
      </c>
      <c r="L17" s="7">
        <v>1</v>
      </c>
      <c r="M17" s="7">
        <v>1</v>
      </c>
      <c r="N17" s="7" t="s">
        <v>150</v>
      </c>
      <c r="O17" s="7" t="s">
        <v>150</v>
      </c>
      <c r="P17" s="7" t="s">
        <v>173</v>
      </c>
      <c r="Q17" s="7"/>
      <c r="R17" s="10" t="s">
        <v>190</v>
      </c>
      <c r="S17" s="11" t="s">
        <v>19</v>
      </c>
      <c r="T17" s="7"/>
      <c r="U17" s="10" t="s">
        <v>19</v>
      </c>
      <c r="V17" s="10" t="s">
        <v>190</v>
      </c>
      <c r="W17" s="11" t="s">
        <v>191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192</v>
      </c>
      <c r="AD17" t="s">
        <v>6</v>
      </c>
      <c r="AE17" t="s">
        <v>193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194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195</v>
      </c>
      <c r="H18" s="7" t="s">
        <v>196</v>
      </c>
      <c r="I18" s="7" t="s">
        <v>76</v>
      </c>
      <c r="J18" s="7" t="s">
        <v>2</v>
      </c>
      <c r="K18" s="7" t="s">
        <v>197</v>
      </c>
      <c r="L18" s="7">
        <v>1</v>
      </c>
      <c r="M18" s="7">
        <v>1</v>
      </c>
      <c r="N18" s="7" t="s">
        <v>150</v>
      </c>
      <c r="O18" s="7" t="s">
        <v>150</v>
      </c>
      <c r="P18" s="7" t="s">
        <v>173</v>
      </c>
      <c r="Q18" s="7"/>
      <c r="R18" s="10" t="s">
        <v>198</v>
      </c>
      <c r="S18" s="11" t="s">
        <v>19</v>
      </c>
      <c r="T18" s="7"/>
      <c r="U18" s="10" t="s">
        <v>19</v>
      </c>
      <c r="V18" s="10" t="s">
        <v>198</v>
      </c>
      <c r="W18" s="11" t="s">
        <v>199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200</v>
      </c>
      <c r="AD18" t="s">
        <v>6</v>
      </c>
      <c r="AE18" t="s">
        <v>201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202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203</v>
      </c>
      <c r="H19" s="7" t="s">
        <v>204</v>
      </c>
      <c r="I19" s="7" t="s">
        <v>76</v>
      </c>
      <c r="J19" s="7" t="s">
        <v>2</v>
      </c>
      <c r="K19" s="7" t="s">
        <v>205</v>
      </c>
      <c r="L19" s="7">
        <v>1</v>
      </c>
      <c r="M19" s="7">
        <v>1</v>
      </c>
      <c r="N19" s="7" t="s">
        <v>150</v>
      </c>
      <c r="O19" s="7" t="s">
        <v>150</v>
      </c>
      <c r="P19" s="7" t="s">
        <v>173</v>
      </c>
      <c r="Q19" s="7"/>
      <c r="R19" s="10" t="s">
        <v>206</v>
      </c>
      <c r="S19" s="11" t="s">
        <v>19</v>
      </c>
      <c r="T19" s="7"/>
      <c r="U19" s="10" t="s">
        <v>19</v>
      </c>
      <c r="V19" s="10" t="s">
        <v>206</v>
      </c>
      <c r="W19" s="11" t="s">
        <v>207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208</v>
      </c>
      <c r="AD19" t="s">
        <v>6</v>
      </c>
      <c r="AE19" t="s">
        <v>209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210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211</v>
      </c>
      <c r="H20" s="7" t="s">
        <v>212</v>
      </c>
      <c r="I20" s="7" t="s">
        <v>76</v>
      </c>
      <c r="J20" s="7" t="s">
        <v>2</v>
      </c>
      <c r="K20" s="7" t="s">
        <v>213</v>
      </c>
      <c r="L20" s="7">
        <v>1</v>
      </c>
      <c r="M20" s="7">
        <v>1</v>
      </c>
      <c r="N20" s="7" t="s">
        <v>150</v>
      </c>
      <c r="O20" s="7" t="s">
        <v>150</v>
      </c>
      <c r="P20" s="7" t="s">
        <v>173</v>
      </c>
      <c r="Q20" s="7"/>
      <c r="R20" s="10" t="s">
        <v>206</v>
      </c>
      <c r="S20" s="11" t="s">
        <v>19</v>
      </c>
      <c r="T20" s="7"/>
      <c r="U20" s="10" t="s">
        <v>19</v>
      </c>
      <c r="V20" s="10" t="s">
        <v>206</v>
      </c>
      <c r="W20" s="11" t="s">
        <v>207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208</v>
      </c>
      <c r="AD20" t="s">
        <v>6</v>
      </c>
      <c r="AE20" t="s">
        <v>214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215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216</v>
      </c>
      <c r="H21" s="7" t="s">
        <v>217</v>
      </c>
      <c r="I21" s="7" t="s">
        <v>76</v>
      </c>
      <c r="J21" s="7" t="s">
        <v>2</v>
      </c>
      <c r="K21" s="7" t="s">
        <v>218</v>
      </c>
      <c r="L21" s="7">
        <v>1</v>
      </c>
      <c r="M21" s="7">
        <v>1</v>
      </c>
      <c r="N21" s="7" t="s">
        <v>150</v>
      </c>
      <c r="O21" s="7" t="s">
        <v>150</v>
      </c>
      <c r="P21" s="7" t="s">
        <v>173</v>
      </c>
      <c r="Q21" s="7"/>
      <c r="R21" s="10" t="s">
        <v>219</v>
      </c>
      <c r="S21" s="11" t="s">
        <v>19</v>
      </c>
      <c r="T21" s="7"/>
      <c r="U21" s="10" t="s">
        <v>19</v>
      </c>
      <c r="V21" s="10" t="s">
        <v>219</v>
      </c>
      <c r="W21" s="11" t="s">
        <v>81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220</v>
      </c>
      <c r="AD21" t="s">
        <v>6</v>
      </c>
      <c r="AE21" t="s">
        <v>221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222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223</v>
      </c>
      <c r="H22" s="7" t="s">
        <v>224</v>
      </c>
      <c r="I22" s="7" t="s">
        <v>76</v>
      </c>
      <c r="J22" s="7" t="s">
        <v>2</v>
      </c>
      <c r="K22" s="7" t="s">
        <v>225</v>
      </c>
      <c r="L22" s="7">
        <v>1</v>
      </c>
      <c r="M22" s="7">
        <v>1</v>
      </c>
      <c r="N22" s="7" t="s">
        <v>150</v>
      </c>
      <c r="O22" s="7" t="s">
        <v>150</v>
      </c>
      <c r="P22" s="7" t="s">
        <v>173</v>
      </c>
      <c r="Q22" s="7"/>
      <c r="R22" s="10" t="s">
        <v>226</v>
      </c>
      <c r="S22" s="11" t="s">
        <v>19</v>
      </c>
      <c r="T22" s="7"/>
      <c r="U22" s="10" t="s">
        <v>19</v>
      </c>
      <c r="V22" s="10" t="s">
        <v>226</v>
      </c>
      <c r="W22" s="11" t="s">
        <v>227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228</v>
      </c>
      <c r="AD22" t="s">
        <v>6</v>
      </c>
      <c r="AE22" t="s">
        <v>229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230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231</v>
      </c>
      <c r="H23" s="7" t="s">
        <v>232</v>
      </c>
      <c r="I23" s="7" t="s">
        <v>76</v>
      </c>
      <c r="J23" s="7" t="s">
        <v>2</v>
      </c>
      <c r="K23" s="7" t="s">
        <v>233</v>
      </c>
      <c r="L23" s="7">
        <v>1</v>
      </c>
      <c r="M23" s="7">
        <v>1</v>
      </c>
      <c r="N23" s="7" t="s">
        <v>150</v>
      </c>
      <c r="O23" s="7" t="s">
        <v>150</v>
      </c>
      <c r="P23" s="7" t="s">
        <v>173</v>
      </c>
      <c r="Q23" s="7"/>
      <c r="R23" s="10" t="s">
        <v>234</v>
      </c>
      <c r="S23" s="11" t="s">
        <v>19</v>
      </c>
      <c r="T23" s="7"/>
      <c r="U23" s="10" t="s">
        <v>19</v>
      </c>
      <c r="V23" s="10" t="s">
        <v>234</v>
      </c>
      <c r="W23" s="11" t="s">
        <v>90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235</v>
      </c>
      <c r="AD23" t="s">
        <v>6</v>
      </c>
      <c r="AE23" t="s">
        <v>236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237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238</v>
      </c>
      <c r="H24" s="7" t="s">
        <v>239</v>
      </c>
      <c r="I24" s="7" t="s">
        <v>76</v>
      </c>
      <c r="J24" s="7" t="s">
        <v>2</v>
      </c>
      <c r="K24" s="7" t="s">
        <v>240</v>
      </c>
      <c r="L24" s="7">
        <v>1</v>
      </c>
      <c r="M24" s="7">
        <v>1</v>
      </c>
      <c r="N24" s="7" t="s">
        <v>150</v>
      </c>
      <c r="O24" s="7" t="s">
        <v>150</v>
      </c>
      <c r="P24" s="7" t="s">
        <v>173</v>
      </c>
      <c r="Q24" s="7"/>
      <c r="R24" s="10" t="s">
        <v>226</v>
      </c>
      <c r="S24" s="11" t="s">
        <v>19</v>
      </c>
      <c r="T24" s="7"/>
      <c r="U24" s="10" t="s">
        <v>19</v>
      </c>
      <c r="V24" s="10" t="s">
        <v>226</v>
      </c>
      <c r="W24" s="11" t="s">
        <v>227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228</v>
      </c>
      <c r="AD24" t="s">
        <v>6</v>
      </c>
      <c r="AE24" t="s">
        <v>241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242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243</v>
      </c>
      <c r="H25" s="7" t="s">
        <v>244</v>
      </c>
      <c r="I25" s="7" t="s">
        <v>76</v>
      </c>
      <c r="J25" s="7" t="s">
        <v>2</v>
      </c>
      <c r="K25" s="7" t="s">
        <v>245</v>
      </c>
      <c r="L25" s="7">
        <v>1</v>
      </c>
      <c r="M25" s="7">
        <v>1</v>
      </c>
      <c r="N25" s="7" t="s">
        <v>150</v>
      </c>
      <c r="O25" s="7" t="s">
        <v>150</v>
      </c>
      <c r="P25" s="7" t="s">
        <v>173</v>
      </c>
      <c r="Q25" s="7"/>
      <c r="R25" s="10" t="s">
        <v>246</v>
      </c>
      <c r="S25" s="11" t="s">
        <v>19</v>
      </c>
      <c r="T25" s="7"/>
      <c r="U25" s="10" t="s">
        <v>19</v>
      </c>
      <c r="V25" s="10" t="s">
        <v>246</v>
      </c>
      <c r="W25" s="11" t="s">
        <v>247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248</v>
      </c>
      <c r="AD25" t="s">
        <v>6</v>
      </c>
      <c r="AE25" t="s">
        <v>249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250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251</v>
      </c>
      <c r="H26" s="7" t="s">
        <v>252</v>
      </c>
      <c r="I26" s="7" t="s">
        <v>76</v>
      </c>
      <c r="J26" s="7" t="s">
        <v>2</v>
      </c>
      <c r="K26" s="7" t="s">
        <v>253</v>
      </c>
      <c r="L26" s="7">
        <v>1</v>
      </c>
      <c r="M26" s="7">
        <v>1</v>
      </c>
      <c r="N26" s="7" t="s">
        <v>150</v>
      </c>
      <c r="O26" s="7" t="s">
        <v>150</v>
      </c>
      <c r="P26" s="7" t="s">
        <v>173</v>
      </c>
      <c r="Q26" s="7"/>
      <c r="R26" s="10" t="s">
        <v>254</v>
      </c>
      <c r="S26" s="11" t="s">
        <v>19</v>
      </c>
      <c r="T26" s="7"/>
      <c r="U26" s="10" t="s">
        <v>19</v>
      </c>
      <c r="V26" s="10" t="s">
        <v>254</v>
      </c>
      <c r="W26" s="11" t="s">
        <v>121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255</v>
      </c>
      <c r="AD26" t="s">
        <v>6</v>
      </c>
      <c r="AE26" t="s">
        <v>256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257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258</v>
      </c>
      <c r="H27" s="7" t="s">
        <v>259</v>
      </c>
      <c r="I27" s="7" t="s">
        <v>76</v>
      </c>
      <c r="J27" s="7" t="s">
        <v>2</v>
      </c>
      <c r="K27" s="7" t="s">
        <v>260</v>
      </c>
      <c r="L27" s="7">
        <v>1</v>
      </c>
      <c r="M27" s="7">
        <v>1</v>
      </c>
      <c r="N27" s="7" t="s">
        <v>150</v>
      </c>
      <c r="O27" s="7" t="s">
        <v>150</v>
      </c>
      <c r="P27" s="7" t="s">
        <v>173</v>
      </c>
      <c r="Q27" s="7"/>
      <c r="R27" s="10" t="s">
        <v>182</v>
      </c>
      <c r="S27" s="11" t="s">
        <v>19</v>
      </c>
      <c r="T27" s="7"/>
      <c r="U27" s="10" t="s">
        <v>19</v>
      </c>
      <c r="V27" s="10" t="s">
        <v>182</v>
      </c>
      <c r="W27" s="11" t="s">
        <v>183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184</v>
      </c>
      <c r="AD27" t="s">
        <v>6</v>
      </c>
      <c r="AE27" t="s">
        <v>177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261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262</v>
      </c>
      <c r="H28" s="7" t="s">
        <v>263</v>
      </c>
      <c r="I28" s="7" t="s">
        <v>76</v>
      </c>
      <c r="J28" s="7" t="s">
        <v>2</v>
      </c>
      <c r="K28" s="7" t="s">
        <v>264</v>
      </c>
      <c r="L28" s="7">
        <v>1</v>
      </c>
      <c r="M28" s="7">
        <v>1</v>
      </c>
      <c r="N28" s="7" t="s">
        <v>150</v>
      </c>
      <c r="O28" s="7" t="s">
        <v>150</v>
      </c>
      <c r="P28" s="7" t="s">
        <v>173</v>
      </c>
      <c r="Q28" s="7"/>
      <c r="R28" s="10" t="s">
        <v>265</v>
      </c>
      <c r="S28" s="11" t="s">
        <v>19</v>
      </c>
      <c r="T28" s="7"/>
      <c r="U28" s="10" t="s">
        <v>19</v>
      </c>
      <c r="V28" s="10" t="s">
        <v>265</v>
      </c>
      <c r="W28" s="11" t="s">
        <v>115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266</v>
      </c>
      <c r="AD28" t="s">
        <v>6</v>
      </c>
      <c r="AE28" t="s">
        <v>140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267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268</v>
      </c>
      <c r="H29" s="7" t="s">
        <v>269</v>
      </c>
      <c r="I29" s="7" t="s">
        <v>76</v>
      </c>
      <c r="J29" s="7" t="s">
        <v>2</v>
      </c>
      <c r="K29" s="7" t="s">
        <v>270</v>
      </c>
      <c r="L29" s="7">
        <v>1</v>
      </c>
      <c r="M29" s="7">
        <v>1</v>
      </c>
      <c r="N29" s="7" t="s">
        <v>150</v>
      </c>
      <c r="O29" s="7" t="s">
        <v>150</v>
      </c>
      <c r="P29" s="7" t="s">
        <v>173</v>
      </c>
      <c r="Q29" s="7"/>
      <c r="R29" s="10" t="s">
        <v>271</v>
      </c>
      <c r="S29" s="11" t="s">
        <v>19</v>
      </c>
      <c r="T29" s="7"/>
      <c r="U29" s="10" t="s">
        <v>19</v>
      </c>
      <c r="V29" s="10" t="s">
        <v>271</v>
      </c>
      <c r="W29" s="11" t="s">
        <v>227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272</v>
      </c>
      <c r="AD29" t="s">
        <v>6</v>
      </c>
      <c r="AE29" t="s">
        <v>273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274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275</v>
      </c>
      <c r="H30" s="7" t="s">
        <v>276</v>
      </c>
      <c r="I30" s="7" t="s">
        <v>76</v>
      </c>
      <c r="J30" s="7" t="s">
        <v>2</v>
      </c>
      <c r="K30" s="7" t="s">
        <v>277</v>
      </c>
      <c r="L30" s="7">
        <v>1</v>
      </c>
      <c r="M30" s="7">
        <v>1</v>
      </c>
      <c r="N30" s="7" t="s">
        <v>150</v>
      </c>
      <c r="O30" s="7" t="s">
        <v>150</v>
      </c>
      <c r="P30" s="7" t="s">
        <v>173</v>
      </c>
      <c r="Q30" s="7"/>
      <c r="R30" s="10" t="s">
        <v>278</v>
      </c>
      <c r="S30" s="11" t="s">
        <v>19</v>
      </c>
      <c r="T30" s="7"/>
      <c r="U30" s="10" t="s">
        <v>19</v>
      </c>
      <c r="V30" s="10" t="s">
        <v>278</v>
      </c>
      <c r="W30" s="11" t="s">
        <v>107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279</v>
      </c>
      <c r="AD30" t="s">
        <v>6</v>
      </c>
      <c r="AE30" t="s">
        <v>280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281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282</v>
      </c>
      <c r="H31" s="7" t="s">
        <v>283</v>
      </c>
      <c r="I31" s="7" t="s">
        <v>76</v>
      </c>
      <c r="J31" s="7" t="s">
        <v>2</v>
      </c>
      <c r="K31" s="7" t="s">
        <v>284</v>
      </c>
      <c r="L31" s="7">
        <v>1</v>
      </c>
      <c r="M31" s="7">
        <v>1</v>
      </c>
      <c r="N31" s="7" t="s">
        <v>150</v>
      </c>
      <c r="O31" s="7" t="s">
        <v>150</v>
      </c>
      <c r="P31" s="7" t="s">
        <v>173</v>
      </c>
      <c r="Q31" s="7"/>
      <c r="R31" s="10" t="s">
        <v>285</v>
      </c>
      <c r="S31" s="11" t="s">
        <v>19</v>
      </c>
      <c r="T31" s="7"/>
      <c r="U31" s="10" t="s">
        <v>19</v>
      </c>
      <c r="V31" s="10" t="s">
        <v>285</v>
      </c>
      <c r="W31" s="11" t="s">
        <v>286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287</v>
      </c>
      <c r="AD31" t="s">
        <v>6</v>
      </c>
      <c r="AE31" t="s">
        <v>288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289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258</v>
      </c>
      <c r="H32" s="7" t="s">
        <v>259</v>
      </c>
      <c r="I32" s="7" t="s">
        <v>76</v>
      </c>
      <c r="J32" s="7" t="s">
        <v>2</v>
      </c>
      <c r="K32" s="7" t="s">
        <v>290</v>
      </c>
      <c r="L32" s="7">
        <v>1</v>
      </c>
      <c r="M32" s="7">
        <v>1</v>
      </c>
      <c r="N32" s="7" t="s">
        <v>150</v>
      </c>
      <c r="O32" s="7" t="s">
        <v>150</v>
      </c>
      <c r="P32" s="7" t="s">
        <v>173</v>
      </c>
      <c r="Q32" s="7"/>
      <c r="R32" s="10" t="s">
        <v>182</v>
      </c>
      <c r="S32" s="11" t="s">
        <v>19</v>
      </c>
      <c r="T32" s="7"/>
      <c r="U32" s="10" t="s">
        <v>19</v>
      </c>
      <c r="V32" s="10" t="s">
        <v>182</v>
      </c>
      <c r="W32" s="11" t="s">
        <v>183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184</v>
      </c>
      <c r="AD32" t="s">
        <v>6</v>
      </c>
      <c r="AE32" t="s">
        <v>177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291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292</v>
      </c>
      <c r="H33" s="7" t="s">
        <v>293</v>
      </c>
      <c r="I33" s="7" t="s">
        <v>76</v>
      </c>
      <c r="J33" s="7" t="s">
        <v>2</v>
      </c>
      <c r="K33" s="7" t="s">
        <v>294</v>
      </c>
      <c r="L33" s="7">
        <v>1</v>
      </c>
      <c r="M33" s="7">
        <v>1</v>
      </c>
      <c r="N33" s="7" t="s">
        <v>150</v>
      </c>
      <c r="O33" s="7" t="s">
        <v>150</v>
      </c>
      <c r="P33" s="7" t="s">
        <v>173</v>
      </c>
      <c r="Q33" s="7"/>
      <c r="R33" s="10" t="s">
        <v>295</v>
      </c>
      <c r="S33" s="11" t="s">
        <v>19</v>
      </c>
      <c r="T33" s="7"/>
      <c r="U33" s="10" t="s">
        <v>19</v>
      </c>
      <c r="V33" s="10" t="s">
        <v>295</v>
      </c>
      <c r="W33" s="11" t="s">
        <v>247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296</v>
      </c>
      <c r="AD33" t="s">
        <v>6</v>
      </c>
      <c r="AE33" t="s">
        <v>297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298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299</v>
      </c>
      <c r="H34" s="7" t="s">
        <v>300</v>
      </c>
      <c r="I34" s="7" t="s">
        <v>76</v>
      </c>
      <c r="J34" s="7" t="s">
        <v>2</v>
      </c>
      <c r="K34" s="7" t="s">
        <v>301</v>
      </c>
      <c r="L34" s="7">
        <v>1</v>
      </c>
      <c r="M34" s="7">
        <v>1</v>
      </c>
      <c r="N34" s="7" t="s">
        <v>150</v>
      </c>
      <c r="O34" s="7" t="s">
        <v>150</v>
      </c>
      <c r="P34" s="7" t="s">
        <v>173</v>
      </c>
      <c r="Q34" s="7"/>
      <c r="R34" s="10" t="s">
        <v>182</v>
      </c>
      <c r="S34" s="11" t="s">
        <v>19</v>
      </c>
      <c r="T34" s="7"/>
      <c r="U34" s="10" t="s">
        <v>19</v>
      </c>
      <c r="V34" s="10" t="s">
        <v>182</v>
      </c>
      <c r="W34" s="11" t="s">
        <v>183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184</v>
      </c>
      <c r="AD34" t="s">
        <v>6</v>
      </c>
      <c r="AE34" t="s">
        <v>302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303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304</v>
      </c>
      <c r="H35" s="7" t="s">
        <v>305</v>
      </c>
      <c r="I35" s="7" t="s">
        <v>76</v>
      </c>
      <c r="J35" s="7" t="s">
        <v>2</v>
      </c>
      <c r="K35" s="7" t="s">
        <v>306</v>
      </c>
      <c r="L35" s="7">
        <v>1</v>
      </c>
      <c r="M35" s="7">
        <v>1</v>
      </c>
      <c r="N35" s="7" t="s">
        <v>150</v>
      </c>
      <c r="O35" s="7" t="s">
        <v>150</v>
      </c>
      <c r="P35" s="7" t="s">
        <v>173</v>
      </c>
      <c r="Q35" s="7"/>
      <c r="R35" s="10" t="s">
        <v>176</v>
      </c>
      <c r="S35" s="11" t="s">
        <v>19</v>
      </c>
      <c r="T35" s="7"/>
      <c r="U35" s="10" t="s">
        <v>19</v>
      </c>
      <c r="V35" s="10" t="s">
        <v>176</v>
      </c>
      <c r="W35" s="11" t="s">
        <v>247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307</v>
      </c>
      <c r="AD35" t="s">
        <v>6</v>
      </c>
      <c r="AE35" t="s">
        <v>273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308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125</v>
      </c>
      <c r="H36" s="7" t="s">
        <v>126</v>
      </c>
      <c r="I36" s="7" t="s">
        <v>76</v>
      </c>
      <c r="J36" s="7" t="s">
        <v>2</v>
      </c>
      <c r="K36" s="7" t="s">
        <v>309</v>
      </c>
      <c r="L36" s="7">
        <v>1</v>
      </c>
      <c r="M36" s="7">
        <v>1</v>
      </c>
      <c r="N36" s="7" t="s">
        <v>150</v>
      </c>
      <c r="O36" s="7" t="s">
        <v>150</v>
      </c>
      <c r="P36" s="7" t="s">
        <v>173</v>
      </c>
      <c r="Q36" s="7"/>
      <c r="R36" s="10" t="s">
        <v>310</v>
      </c>
      <c r="S36" s="11" t="s">
        <v>19</v>
      </c>
      <c r="T36" s="7"/>
      <c r="U36" s="10" t="s">
        <v>19</v>
      </c>
      <c r="V36" s="10" t="s">
        <v>310</v>
      </c>
      <c r="W36" s="11" t="s">
        <v>98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311</v>
      </c>
      <c r="AD36" t="s">
        <v>6</v>
      </c>
      <c r="AE36" t="s">
        <v>168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312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313</v>
      </c>
      <c r="H37" s="7" t="s">
        <v>314</v>
      </c>
      <c r="I37" s="7" t="s">
        <v>76</v>
      </c>
      <c r="J37" s="7" t="s">
        <v>2</v>
      </c>
      <c r="K37" s="7" t="s">
        <v>315</v>
      </c>
      <c r="L37" s="7">
        <v>1</v>
      </c>
      <c r="M37" s="7">
        <v>1</v>
      </c>
      <c r="N37" s="7" t="s">
        <v>150</v>
      </c>
      <c r="O37" s="7" t="s">
        <v>150</v>
      </c>
      <c r="P37" s="7" t="s">
        <v>173</v>
      </c>
      <c r="Q37" s="7"/>
      <c r="R37" s="10" t="s">
        <v>206</v>
      </c>
      <c r="S37" s="11" t="s">
        <v>19</v>
      </c>
      <c r="T37" s="7"/>
      <c r="U37" s="10" t="s">
        <v>19</v>
      </c>
      <c r="V37" s="10" t="s">
        <v>206</v>
      </c>
      <c r="W37" s="11" t="s">
        <v>207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208</v>
      </c>
      <c r="AD37" t="s">
        <v>6</v>
      </c>
      <c r="AE37" t="s">
        <v>177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316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313</v>
      </c>
      <c r="H38" s="7" t="s">
        <v>314</v>
      </c>
      <c r="I38" s="7" t="s">
        <v>76</v>
      </c>
      <c r="J38" s="7" t="s">
        <v>2</v>
      </c>
      <c r="K38" s="7" t="s">
        <v>317</v>
      </c>
      <c r="L38" s="7">
        <v>1</v>
      </c>
      <c r="M38" s="7">
        <v>1</v>
      </c>
      <c r="N38" s="7" t="s">
        <v>150</v>
      </c>
      <c r="O38" s="7" t="s">
        <v>150</v>
      </c>
      <c r="P38" s="7" t="s">
        <v>173</v>
      </c>
      <c r="Q38" s="7"/>
      <c r="R38" s="10" t="s">
        <v>318</v>
      </c>
      <c r="S38" s="11" t="s">
        <v>19</v>
      </c>
      <c r="T38" s="7"/>
      <c r="U38" s="10" t="s">
        <v>19</v>
      </c>
      <c r="V38" s="10" t="s">
        <v>318</v>
      </c>
      <c r="W38" s="11" t="s">
        <v>247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319</v>
      </c>
      <c r="AD38" t="s">
        <v>6</v>
      </c>
      <c r="AE38" t="s">
        <v>320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321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322</v>
      </c>
      <c r="H39" s="7" t="s">
        <v>323</v>
      </c>
      <c r="I39" s="7" t="s">
        <v>76</v>
      </c>
      <c r="J39" s="7" t="s">
        <v>2</v>
      </c>
      <c r="K39" s="7" t="s">
        <v>324</v>
      </c>
      <c r="L39" s="7">
        <v>1</v>
      </c>
      <c r="M39" s="7">
        <v>1</v>
      </c>
      <c r="N39" s="7" t="s">
        <v>150</v>
      </c>
      <c r="O39" s="7" t="s">
        <v>150</v>
      </c>
      <c r="P39" s="7" t="s">
        <v>173</v>
      </c>
      <c r="Q39" s="7"/>
      <c r="R39" s="10" t="s">
        <v>325</v>
      </c>
      <c r="S39" s="11" t="s">
        <v>19</v>
      </c>
      <c r="T39" s="7"/>
      <c r="U39" s="10" t="s">
        <v>19</v>
      </c>
      <c r="V39" s="10" t="s">
        <v>325</v>
      </c>
      <c r="W39" s="11" t="s">
        <v>326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327</v>
      </c>
      <c r="AD39" t="s">
        <v>6</v>
      </c>
      <c r="AE39" t="s">
        <v>168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328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329</v>
      </c>
      <c r="H40" s="7" t="s">
        <v>330</v>
      </c>
      <c r="I40" s="7" t="s">
        <v>76</v>
      </c>
      <c r="J40" s="7" t="s">
        <v>2</v>
      </c>
      <c r="K40" s="7" t="s">
        <v>331</v>
      </c>
      <c r="L40" s="7">
        <v>1</v>
      </c>
      <c r="M40" s="7">
        <v>1</v>
      </c>
      <c r="N40" s="7" t="s">
        <v>150</v>
      </c>
      <c r="O40" s="7" t="s">
        <v>150</v>
      </c>
      <c r="P40" s="7" t="s">
        <v>173</v>
      </c>
      <c r="Q40" s="7"/>
      <c r="R40" s="10" t="s">
        <v>295</v>
      </c>
      <c r="S40" s="11" t="s">
        <v>19</v>
      </c>
      <c r="T40" s="7"/>
      <c r="U40" s="10" t="s">
        <v>19</v>
      </c>
      <c r="V40" s="10" t="s">
        <v>295</v>
      </c>
      <c r="W40" s="11" t="s">
        <v>247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296</v>
      </c>
      <c r="AD40" t="s">
        <v>6</v>
      </c>
      <c r="AE40" t="s">
        <v>332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333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334</v>
      </c>
      <c r="H41" s="7" t="s">
        <v>335</v>
      </c>
      <c r="I41" s="7" t="s">
        <v>76</v>
      </c>
      <c r="J41" s="7" t="s">
        <v>2</v>
      </c>
      <c r="K41" s="7" t="s">
        <v>336</v>
      </c>
      <c r="L41" s="7">
        <v>1</v>
      </c>
      <c r="M41" s="7">
        <v>1</v>
      </c>
      <c r="N41" s="7" t="s">
        <v>150</v>
      </c>
      <c r="O41" s="7" t="s">
        <v>150</v>
      </c>
      <c r="P41" s="7" t="s">
        <v>173</v>
      </c>
      <c r="Q41" s="7"/>
      <c r="R41" s="10" t="s">
        <v>219</v>
      </c>
      <c r="S41" s="11" t="s">
        <v>19</v>
      </c>
      <c r="T41" s="7"/>
      <c r="U41" s="10" t="s">
        <v>19</v>
      </c>
      <c r="V41" s="10" t="s">
        <v>219</v>
      </c>
      <c r="W41" s="11" t="s">
        <v>81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220</v>
      </c>
      <c r="AD41" t="s">
        <v>6</v>
      </c>
      <c r="AE41" t="s">
        <v>337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338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339</v>
      </c>
      <c r="H42" s="7" t="s">
        <v>340</v>
      </c>
      <c r="I42" s="7" t="s">
        <v>76</v>
      </c>
      <c r="J42" s="7" t="s">
        <v>2</v>
      </c>
      <c r="K42" s="7" t="s">
        <v>341</v>
      </c>
      <c r="L42" s="7">
        <v>1</v>
      </c>
      <c r="M42" s="7">
        <v>1</v>
      </c>
      <c r="N42" s="7" t="s">
        <v>150</v>
      </c>
      <c r="O42" s="7" t="s">
        <v>150</v>
      </c>
      <c r="P42" s="7" t="s">
        <v>173</v>
      </c>
      <c r="Q42" s="7"/>
      <c r="R42" s="10" t="s">
        <v>342</v>
      </c>
      <c r="S42" s="11" t="s">
        <v>19</v>
      </c>
      <c r="T42" s="7"/>
      <c r="U42" s="10" t="s">
        <v>19</v>
      </c>
      <c r="V42" s="10" t="s">
        <v>342</v>
      </c>
      <c r="W42" s="11" t="s">
        <v>191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114</v>
      </c>
      <c r="AD42" t="s">
        <v>6</v>
      </c>
      <c r="AE42" t="s">
        <v>343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344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345</v>
      </c>
      <c r="H43" s="7" t="s">
        <v>346</v>
      </c>
      <c r="I43" s="7" t="s">
        <v>76</v>
      </c>
      <c r="J43" s="7" t="s">
        <v>2</v>
      </c>
      <c r="K43" s="7" t="s">
        <v>347</v>
      </c>
      <c r="L43" s="7">
        <v>1</v>
      </c>
      <c r="M43" s="7">
        <v>1</v>
      </c>
      <c r="N43" s="7" t="s">
        <v>150</v>
      </c>
      <c r="O43" s="7" t="s">
        <v>150</v>
      </c>
      <c r="P43" s="7" t="s">
        <v>173</v>
      </c>
      <c r="Q43" s="7"/>
      <c r="R43" s="10" t="s">
        <v>348</v>
      </c>
      <c r="S43" s="11" t="s">
        <v>19</v>
      </c>
      <c r="T43" s="7"/>
      <c r="U43" s="10" t="s">
        <v>19</v>
      </c>
      <c r="V43" s="10" t="s">
        <v>348</v>
      </c>
      <c r="W43" s="11" t="s">
        <v>349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350</v>
      </c>
      <c r="AD43" t="s">
        <v>6</v>
      </c>
      <c r="AE43" t="s">
        <v>273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351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329</v>
      </c>
      <c r="H44" s="7" t="s">
        <v>330</v>
      </c>
      <c r="I44" s="7" t="s">
        <v>76</v>
      </c>
      <c r="J44" s="7" t="s">
        <v>2</v>
      </c>
      <c r="K44" s="7" t="s">
        <v>352</v>
      </c>
      <c r="L44" s="7">
        <v>1</v>
      </c>
      <c r="M44" s="7">
        <v>1</v>
      </c>
      <c r="N44" s="7" t="s">
        <v>150</v>
      </c>
      <c r="O44" s="7" t="s">
        <v>150</v>
      </c>
      <c r="P44" s="7" t="s">
        <v>173</v>
      </c>
      <c r="Q44" s="7"/>
      <c r="R44" s="10" t="s">
        <v>319</v>
      </c>
      <c r="S44" s="11" t="s">
        <v>19</v>
      </c>
      <c r="T44" s="7"/>
      <c r="U44" s="10" t="s">
        <v>19</v>
      </c>
      <c r="V44" s="10" t="s">
        <v>319</v>
      </c>
      <c r="W44" s="11" t="s">
        <v>81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353</v>
      </c>
      <c r="AD44" t="s">
        <v>6</v>
      </c>
      <c r="AE44" t="s">
        <v>354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355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356</v>
      </c>
      <c r="H45" s="7" t="s">
        <v>357</v>
      </c>
      <c r="I45" s="7" t="s">
        <v>76</v>
      </c>
      <c r="J45" s="7" t="s">
        <v>2</v>
      </c>
      <c r="K45" s="7" t="s">
        <v>358</v>
      </c>
      <c r="L45" s="7">
        <v>1</v>
      </c>
      <c r="M45" s="7">
        <v>1</v>
      </c>
      <c r="N45" s="7" t="s">
        <v>150</v>
      </c>
      <c r="O45" s="7" t="s">
        <v>150</v>
      </c>
      <c r="P45" s="7" t="s">
        <v>173</v>
      </c>
      <c r="Q45" s="7"/>
      <c r="R45" s="10" t="s">
        <v>318</v>
      </c>
      <c r="S45" s="11" t="s">
        <v>19</v>
      </c>
      <c r="T45" s="7"/>
      <c r="U45" s="10" t="s">
        <v>19</v>
      </c>
      <c r="V45" s="10" t="s">
        <v>318</v>
      </c>
      <c r="W45" s="11" t="s">
        <v>247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319</v>
      </c>
      <c r="AD45" t="s">
        <v>6</v>
      </c>
      <c r="AE45" t="s">
        <v>359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360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361</v>
      </c>
      <c r="H46" s="7" t="s">
        <v>362</v>
      </c>
      <c r="I46" s="7" t="s">
        <v>76</v>
      </c>
      <c r="J46" s="7" t="s">
        <v>2</v>
      </c>
      <c r="K46" s="7" t="s">
        <v>363</v>
      </c>
      <c r="L46" s="7">
        <v>1</v>
      </c>
      <c r="M46" s="7">
        <v>1</v>
      </c>
      <c r="N46" s="7" t="s">
        <v>150</v>
      </c>
      <c r="O46" s="7" t="s">
        <v>150</v>
      </c>
      <c r="P46" s="7" t="s">
        <v>173</v>
      </c>
      <c r="Q46" s="7"/>
      <c r="R46" s="10" t="s">
        <v>182</v>
      </c>
      <c r="S46" s="11" t="s">
        <v>19</v>
      </c>
      <c r="T46" s="7"/>
      <c r="U46" s="10" t="s">
        <v>19</v>
      </c>
      <c r="V46" s="10" t="s">
        <v>182</v>
      </c>
      <c r="W46" s="11" t="s">
        <v>183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184</v>
      </c>
      <c r="AD46" t="s">
        <v>6</v>
      </c>
      <c r="AE46" t="s">
        <v>364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365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329</v>
      </c>
      <c r="H47" s="7" t="s">
        <v>330</v>
      </c>
      <c r="I47" s="7" t="s">
        <v>76</v>
      </c>
      <c r="J47" s="7" t="s">
        <v>2</v>
      </c>
      <c r="K47" s="7" t="s">
        <v>366</v>
      </c>
      <c r="L47" s="7">
        <v>1</v>
      </c>
      <c r="M47" s="7">
        <v>1</v>
      </c>
      <c r="N47" s="7" t="s">
        <v>150</v>
      </c>
      <c r="O47" s="7" t="s">
        <v>150</v>
      </c>
      <c r="P47" s="7" t="s">
        <v>173</v>
      </c>
      <c r="Q47" s="7"/>
      <c r="R47" s="10" t="s">
        <v>367</v>
      </c>
      <c r="S47" s="11" t="s">
        <v>19</v>
      </c>
      <c r="T47" s="7"/>
      <c r="U47" s="10" t="s">
        <v>19</v>
      </c>
      <c r="V47" s="10" t="s">
        <v>367</v>
      </c>
      <c r="W47" s="11" t="s">
        <v>107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368</v>
      </c>
      <c r="AD47" t="s">
        <v>6</v>
      </c>
      <c r="AE47" t="s">
        <v>369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370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371</v>
      </c>
      <c r="H48" s="7" t="s">
        <v>372</v>
      </c>
      <c r="I48" s="7" t="s">
        <v>76</v>
      </c>
      <c r="J48" s="7" t="s">
        <v>2</v>
      </c>
      <c r="K48" s="7" t="s">
        <v>373</v>
      </c>
      <c r="L48" s="7">
        <v>1</v>
      </c>
      <c r="M48" s="7">
        <v>1</v>
      </c>
      <c r="N48" s="7" t="s">
        <v>150</v>
      </c>
      <c r="O48" s="7" t="s">
        <v>150</v>
      </c>
      <c r="P48" s="7" t="s">
        <v>173</v>
      </c>
      <c r="Q48" s="7"/>
      <c r="R48" s="10" t="s">
        <v>374</v>
      </c>
      <c r="S48" s="11" t="s">
        <v>19</v>
      </c>
      <c r="T48" s="7"/>
      <c r="U48" s="10" t="s">
        <v>19</v>
      </c>
      <c r="V48" s="10" t="s">
        <v>374</v>
      </c>
      <c r="W48" s="11" t="s">
        <v>375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376</v>
      </c>
      <c r="AD48" t="s">
        <v>6</v>
      </c>
      <c r="AE48" t="s">
        <v>377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378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211</v>
      </c>
      <c r="H49" s="7" t="s">
        <v>212</v>
      </c>
      <c r="I49" s="7" t="s">
        <v>76</v>
      </c>
      <c r="J49" s="7" t="s">
        <v>2</v>
      </c>
      <c r="K49" s="7" t="s">
        <v>379</v>
      </c>
      <c r="L49" s="7">
        <v>1</v>
      </c>
      <c r="M49" s="7">
        <v>1</v>
      </c>
      <c r="N49" s="7" t="s">
        <v>150</v>
      </c>
      <c r="O49" s="7" t="s">
        <v>150</v>
      </c>
      <c r="P49" s="7" t="s">
        <v>173</v>
      </c>
      <c r="Q49" s="7"/>
      <c r="R49" s="10" t="s">
        <v>226</v>
      </c>
      <c r="S49" s="11" t="s">
        <v>19</v>
      </c>
      <c r="T49" s="7"/>
      <c r="U49" s="10" t="s">
        <v>19</v>
      </c>
      <c r="V49" s="10" t="s">
        <v>226</v>
      </c>
      <c r="W49" s="11" t="s">
        <v>227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228</v>
      </c>
      <c r="AD49" t="s">
        <v>6</v>
      </c>
      <c r="AE49" t="s">
        <v>380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381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382</v>
      </c>
      <c r="H50" s="7" t="s">
        <v>383</v>
      </c>
      <c r="I50" s="7" t="s">
        <v>76</v>
      </c>
      <c r="J50" s="7" t="s">
        <v>2</v>
      </c>
      <c r="K50" s="7" t="s">
        <v>384</v>
      </c>
      <c r="L50" s="7">
        <v>1</v>
      </c>
      <c r="M50" s="7">
        <v>1</v>
      </c>
      <c r="N50" s="7" t="s">
        <v>150</v>
      </c>
      <c r="O50" s="7" t="s">
        <v>150</v>
      </c>
      <c r="P50" s="7" t="s">
        <v>173</v>
      </c>
      <c r="Q50" s="7"/>
      <c r="R50" s="10" t="s">
        <v>219</v>
      </c>
      <c r="S50" s="11" t="s">
        <v>19</v>
      </c>
      <c r="T50" s="7"/>
      <c r="U50" s="10" t="s">
        <v>19</v>
      </c>
      <c r="V50" s="10" t="s">
        <v>219</v>
      </c>
      <c r="W50" s="11" t="s">
        <v>81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220</v>
      </c>
      <c r="AD50" t="s">
        <v>6</v>
      </c>
      <c r="AE50" t="s">
        <v>185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385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386</v>
      </c>
      <c r="H51" s="7" t="s">
        <v>387</v>
      </c>
      <c r="I51" s="7" t="s">
        <v>76</v>
      </c>
      <c r="J51" s="7" t="s">
        <v>2</v>
      </c>
      <c r="K51" s="7" t="s">
        <v>388</v>
      </c>
      <c r="L51" s="7">
        <v>1</v>
      </c>
      <c r="M51" s="7">
        <v>1</v>
      </c>
      <c r="N51" s="7" t="s">
        <v>150</v>
      </c>
      <c r="O51" s="7" t="s">
        <v>150</v>
      </c>
      <c r="P51" s="7" t="s">
        <v>173</v>
      </c>
      <c r="Q51" s="7"/>
      <c r="R51" s="10" t="s">
        <v>389</v>
      </c>
      <c r="S51" s="11" t="s">
        <v>19</v>
      </c>
      <c r="T51" s="7"/>
      <c r="U51" s="10" t="s">
        <v>19</v>
      </c>
      <c r="V51" s="10" t="s">
        <v>389</v>
      </c>
      <c r="W51" s="11" t="s">
        <v>390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391</v>
      </c>
      <c r="AD51" t="s">
        <v>6</v>
      </c>
      <c r="AE51" t="s">
        <v>364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392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393</v>
      </c>
      <c r="H52" s="7" t="s">
        <v>394</v>
      </c>
      <c r="I52" s="7" t="s">
        <v>76</v>
      </c>
      <c r="J52" s="7" t="s">
        <v>2</v>
      </c>
      <c r="K52" s="7" t="s">
        <v>395</v>
      </c>
      <c r="L52" s="7">
        <v>1</v>
      </c>
      <c r="M52" s="7">
        <v>1</v>
      </c>
      <c r="N52" s="7" t="s">
        <v>150</v>
      </c>
      <c r="O52" s="7" t="s">
        <v>150</v>
      </c>
      <c r="P52" s="7" t="s">
        <v>173</v>
      </c>
      <c r="Q52" s="7"/>
      <c r="R52" s="10" t="s">
        <v>198</v>
      </c>
      <c r="S52" s="11" t="s">
        <v>19</v>
      </c>
      <c r="T52" s="7"/>
      <c r="U52" s="10" t="s">
        <v>19</v>
      </c>
      <c r="V52" s="10" t="s">
        <v>198</v>
      </c>
      <c r="W52" s="11" t="s">
        <v>199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200</v>
      </c>
      <c r="AD52" t="s">
        <v>6</v>
      </c>
      <c r="AE52" t="s">
        <v>396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397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339</v>
      </c>
      <c r="H53" s="7" t="s">
        <v>340</v>
      </c>
      <c r="I53" s="7" t="s">
        <v>76</v>
      </c>
      <c r="J53" s="7" t="s">
        <v>2</v>
      </c>
      <c r="K53" s="7" t="s">
        <v>398</v>
      </c>
      <c r="L53" s="7">
        <v>1</v>
      </c>
      <c r="M53" s="7">
        <v>1</v>
      </c>
      <c r="N53" s="7" t="s">
        <v>150</v>
      </c>
      <c r="O53" s="7" t="s">
        <v>150</v>
      </c>
      <c r="P53" s="7" t="s">
        <v>173</v>
      </c>
      <c r="Q53" s="7"/>
      <c r="R53" s="10" t="s">
        <v>399</v>
      </c>
      <c r="S53" s="11" t="s">
        <v>19</v>
      </c>
      <c r="T53" s="7"/>
      <c r="U53" s="10" t="s">
        <v>19</v>
      </c>
      <c r="V53" s="10" t="s">
        <v>399</v>
      </c>
      <c r="W53" s="11" t="s">
        <v>400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120</v>
      </c>
      <c r="AD53" t="s">
        <v>6</v>
      </c>
      <c r="AE53" t="s">
        <v>401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402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403</v>
      </c>
      <c r="H54" s="7" t="s">
        <v>404</v>
      </c>
      <c r="I54" s="7" t="s">
        <v>76</v>
      </c>
      <c r="J54" s="7" t="s">
        <v>2</v>
      </c>
      <c r="K54" s="7" t="s">
        <v>405</v>
      </c>
      <c r="L54" s="7">
        <v>1</v>
      </c>
      <c r="M54" s="7">
        <v>1</v>
      </c>
      <c r="N54" s="7" t="s">
        <v>150</v>
      </c>
      <c r="O54" s="7" t="s">
        <v>150</v>
      </c>
      <c r="P54" s="7" t="s">
        <v>173</v>
      </c>
      <c r="Q54" s="7"/>
      <c r="R54" s="10" t="s">
        <v>406</v>
      </c>
      <c r="S54" s="11" t="s">
        <v>19</v>
      </c>
      <c r="T54" s="7"/>
      <c r="U54" s="10" t="s">
        <v>19</v>
      </c>
      <c r="V54" s="10" t="s">
        <v>406</v>
      </c>
      <c r="W54" s="11" t="s">
        <v>407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408</v>
      </c>
      <c r="AD54" t="s">
        <v>6</v>
      </c>
      <c r="AE54" t="s">
        <v>409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410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411</v>
      </c>
      <c r="H55" s="7" t="s">
        <v>412</v>
      </c>
      <c r="I55" s="7" t="s">
        <v>76</v>
      </c>
      <c r="J55" s="7" t="s">
        <v>2</v>
      </c>
      <c r="K55" s="7" t="s">
        <v>413</v>
      </c>
      <c r="L55" s="7">
        <v>1</v>
      </c>
      <c r="M55" s="7">
        <v>1</v>
      </c>
      <c r="N55" s="7" t="s">
        <v>150</v>
      </c>
      <c r="O55" s="7" t="s">
        <v>150</v>
      </c>
      <c r="P55" s="7" t="s">
        <v>173</v>
      </c>
      <c r="Q55" s="7"/>
      <c r="R55" s="10" t="s">
        <v>192</v>
      </c>
      <c r="S55" s="11" t="s">
        <v>19</v>
      </c>
      <c r="T55" s="7"/>
      <c r="U55" s="10" t="s">
        <v>19</v>
      </c>
      <c r="V55" s="10" t="s">
        <v>192</v>
      </c>
      <c r="W55" s="11" t="s">
        <v>115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414</v>
      </c>
      <c r="AD55" t="s">
        <v>6</v>
      </c>
      <c r="AE55" t="s">
        <v>241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415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329</v>
      </c>
      <c r="H56" s="7" t="s">
        <v>330</v>
      </c>
      <c r="I56" s="7" t="s">
        <v>76</v>
      </c>
      <c r="J56" s="7" t="s">
        <v>2</v>
      </c>
      <c r="K56" s="7" t="s">
        <v>416</v>
      </c>
      <c r="L56" s="7">
        <v>1</v>
      </c>
      <c r="M56" s="7">
        <v>1</v>
      </c>
      <c r="N56" s="7" t="s">
        <v>150</v>
      </c>
      <c r="O56" s="7" t="s">
        <v>150</v>
      </c>
      <c r="P56" s="7" t="s">
        <v>173</v>
      </c>
      <c r="Q56" s="7"/>
      <c r="R56" s="10" t="s">
        <v>367</v>
      </c>
      <c r="S56" s="11" t="s">
        <v>19</v>
      </c>
      <c r="T56" s="7"/>
      <c r="U56" s="10" t="s">
        <v>19</v>
      </c>
      <c r="V56" s="10" t="s">
        <v>367</v>
      </c>
      <c r="W56" s="11" t="s">
        <v>107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368</v>
      </c>
      <c r="AD56" t="s">
        <v>6</v>
      </c>
      <c r="AE56" t="s">
        <v>369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417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418</v>
      </c>
      <c r="H57" s="7" t="s">
        <v>419</v>
      </c>
      <c r="I57" s="7" t="s">
        <v>76</v>
      </c>
      <c r="J57" s="7" t="s">
        <v>2</v>
      </c>
      <c r="K57" s="7" t="s">
        <v>420</v>
      </c>
      <c r="L57" s="7">
        <v>1</v>
      </c>
      <c r="M57" s="7">
        <v>1</v>
      </c>
      <c r="N57" s="7" t="s">
        <v>150</v>
      </c>
      <c r="O57" s="7" t="s">
        <v>150</v>
      </c>
      <c r="P57" s="7" t="s">
        <v>173</v>
      </c>
      <c r="Q57" s="7"/>
      <c r="R57" s="10" t="s">
        <v>421</v>
      </c>
      <c r="S57" s="11" t="s">
        <v>19</v>
      </c>
      <c r="T57" s="7"/>
      <c r="U57" s="10" t="s">
        <v>19</v>
      </c>
      <c r="V57" s="10" t="s">
        <v>421</v>
      </c>
      <c r="W57" s="11" t="s">
        <v>247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422</v>
      </c>
      <c r="AD57" t="s">
        <v>6</v>
      </c>
      <c r="AE57" t="s">
        <v>177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423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424</v>
      </c>
      <c r="H58" s="7" t="s">
        <v>425</v>
      </c>
      <c r="I58" s="7" t="s">
        <v>76</v>
      </c>
      <c r="J58" s="7" t="s">
        <v>2</v>
      </c>
      <c r="K58" s="7" t="s">
        <v>426</v>
      </c>
      <c r="L58" s="7">
        <v>1</v>
      </c>
      <c r="M58" s="7">
        <v>1</v>
      </c>
      <c r="N58" s="7" t="s">
        <v>150</v>
      </c>
      <c r="O58" s="7" t="s">
        <v>173</v>
      </c>
      <c r="P58" s="7" t="s">
        <v>427</v>
      </c>
      <c r="Q58" s="7"/>
      <c r="R58" s="10" t="s">
        <v>428</v>
      </c>
      <c r="S58" s="11" t="s">
        <v>19</v>
      </c>
      <c r="T58" s="7"/>
      <c r="U58" s="10" t="s">
        <v>19</v>
      </c>
      <c r="V58" s="10" t="s">
        <v>428</v>
      </c>
      <c r="W58" s="11" t="s">
        <v>175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295</v>
      </c>
      <c r="AD58" t="s">
        <v>6</v>
      </c>
      <c r="AE58" t="s">
        <v>429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430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431</v>
      </c>
      <c r="H59" s="7" t="s">
        <v>432</v>
      </c>
      <c r="I59" s="7" t="s">
        <v>76</v>
      </c>
      <c r="J59" s="7" t="s">
        <v>2</v>
      </c>
      <c r="K59" s="7" t="s">
        <v>433</v>
      </c>
      <c r="L59" s="7">
        <v>1</v>
      </c>
      <c r="M59" s="7">
        <v>1</v>
      </c>
      <c r="N59" s="7" t="s">
        <v>150</v>
      </c>
      <c r="O59" s="7" t="s">
        <v>173</v>
      </c>
      <c r="P59" s="7" t="s">
        <v>427</v>
      </c>
      <c r="Q59" s="7"/>
      <c r="R59" s="10" t="s">
        <v>279</v>
      </c>
      <c r="S59" s="11" t="s">
        <v>19</v>
      </c>
      <c r="T59" s="7"/>
      <c r="U59" s="10" t="s">
        <v>19</v>
      </c>
      <c r="V59" s="10" t="s">
        <v>279</v>
      </c>
      <c r="W59" s="11" t="s">
        <v>81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434</v>
      </c>
      <c r="AD59" t="s">
        <v>6</v>
      </c>
      <c r="AE59" t="s">
        <v>435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436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437</v>
      </c>
      <c r="H60" s="7" t="s">
        <v>438</v>
      </c>
      <c r="I60" s="7" t="s">
        <v>76</v>
      </c>
      <c r="J60" s="7" t="s">
        <v>2</v>
      </c>
      <c r="K60" s="7" t="s">
        <v>439</v>
      </c>
      <c r="L60" s="7">
        <v>1</v>
      </c>
      <c r="M60" s="7">
        <v>1</v>
      </c>
      <c r="N60" s="7" t="s">
        <v>173</v>
      </c>
      <c r="O60" s="7" t="s">
        <v>173</v>
      </c>
      <c r="P60" s="7" t="s">
        <v>427</v>
      </c>
      <c r="Q60" s="7"/>
      <c r="R60" s="10" t="s">
        <v>399</v>
      </c>
      <c r="S60" s="11" t="s">
        <v>19</v>
      </c>
      <c r="T60" s="7"/>
      <c r="U60" s="10" t="s">
        <v>19</v>
      </c>
      <c r="V60" s="10" t="s">
        <v>399</v>
      </c>
      <c r="W60" s="11" t="s">
        <v>400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120</v>
      </c>
      <c r="AD60" t="s">
        <v>6</v>
      </c>
      <c r="AE60" t="s">
        <v>440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441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442</v>
      </c>
      <c r="H61" s="7" t="s">
        <v>443</v>
      </c>
      <c r="I61" s="7" t="s">
        <v>76</v>
      </c>
      <c r="J61" s="7" t="s">
        <v>2</v>
      </c>
      <c r="K61" s="7" t="s">
        <v>444</v>
      </c>
      <c r="L61" s="7">
        <v>1</v>
      </c>
      <c r="M61" s="7">
        <v>1</v>
      </c>
      <c r="N61" s="7" t="s">
        <v>173</v>
      </c>
      <c r="O61" s="7" t="s">
        <v>173</v>
      </c>
      <c r="P61" s="7" t="s">
        <v>427</v>
      </c>
      <c r="Q61" s="7"/>
      <c r="R61" s="10" t="s">
        <v>99</v>
      </c>
      <c r="S61" s="11" t="s">
        <v>19</v>
      </c>
      <c r="T61" s="7"/>
      <c r="U61" s="10" t="s">
        <v>19</v>
      </c>
      <c r="V61" s="10" t="s">
        <v>99</v>
      </c>
      <c r="W61" s="11" t="s">
        <v>445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446</v>
      </c>
      <c r="AD61" t="s">
        <v>6</v>
      </c>
      <c r="AE61" t="s">
        <v>447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448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449</v>
      </c>
      <c r="H62" s="7" t="s">
        <v>450</v>
      </c>
      <c r="I62" s="7" t="s">
        <v>76</v>
      </c>
      <c r="J62" s="7" t="s">
        <v>2</v>
      </c>
      <c r="K62" s="7" t="s">
        <v>451</v>
      </c>
      <c r="L62" s="7">
        <v>1</v>
      </c>
      <c r="M62" s="7">
        <v>1</v>
      </c>
      <c r="N62" s="7" t="s">
        <v>173</v>
      </c>
      <c r="O62" s="7" t="s">
        <v>173</v>
      </c>
      <c r="P62" s="7" t="s">
        <v>427</v>
      </c>
      <c r="Q62" s="7"/>
      <c r="R62" s="10" t="s">
        <v>80</v>
      </c>
      <c r="S62" s="11" t="s">
        <v>19</v>
      </c>
      <c r="T62" s="7"/>
      <c r="U62" s="10" t="s">
        <v>19</v>
      </c>
      <c r="V62" s="10" t="s">
        <v>80</v>
      </c>
      <c r="W62" s="11" t="s">
        <v>81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82</v>
      </c>
      <c r="AD62" t="s">
        <v>6</v>
      </c>
      <c r="AE62" t="s">
        <v>241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452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453</v>
      </c>
      <c r="H63" s="7" t="s">
        <v>454</v>
      </c>
      <c r="I63" s="7" t="s">
        <v>76</v>
      </c>
      <c r="J63" s="7" t="s">
        <v>2</v>
      </c>
      <c r="K63" s="7" t="s">
        <v>455</v>
      </c>
      <c r="L63" s="7">
        <v>1</v>
      </c>
      <c r="M63" s="7">
        <v>1</v>
      </c>
      <c r="N63" s="7" t="s">
        <v>173</v>
      </c>
      <c r="O63" s="7" t="s">
        <v>173</v>
      </c>
      <c r="P63" s="7" t="s">
        <v>427</v>
      </c>
      <c r="Q63" s="7"/>
      <c r="R63" s="10" t="s">
        <v>456</v>
      </c>
      <c r="S63" s="11" t="s">
        <v>19</v>
      </c>
      <c r="T63" s="7"/>
      <c r="U63" s="10" t="s">
        <v>19</v>
      </c>
      <c r="V63" s="10" t="s">
        <v>456</v>
      </c>
      <c r="W63" s="11" t="s">
        <v>157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457</v>
      </c>
      <c r="AD63" t="s">
        <v>6</v>
      </c>
      <c r="AE63" t="s">
        <v>458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459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460</v>
      </c>
      <c r="H64" s="7" t="s">
        <v>461</v>
      </c>
      <c r="I64" s="7" t="s">
        <v>76</v>
      </c>
      <c r="J64" s="7" t="s">
        <v>2</v>
      </c>
      <c r="K64" s="7" t="s">
        <v>462</v>
      </c>
      <c r="L64" s="7">
        <v>1</v>
      </c>
      <c r="M64" s="7">
        <v>1</v>
      </c>
      <c r="N64" s="7" t="s">
        <v>173</v>
      </c>
      <c r="O64" s="7" t="s">
        <v>173</v>
      </c>
      <c r="P64" s="7" t="s">
        <v>427</v>
      </c>
      <c r="Q64" s="7"/>
      <c r="R64" s="10" t="s">
        <v>463</v>
      </c>
      <c r="S64" s="11" t="s">
        <v>19</v>
      </c>
      <c r="T64" s="7"/>
      <c r="U64" s="10" t="s">
        <v>19</v>
      </c>
      <c r="V64" s="10" t="s">
        <v>463</v>
      </c>
      <c r="W64" s="11" t="s">
        <v>115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464</v>
      </c>
      <c r="AD64" t="s">
        <v>6</v>
      </c>
      <c r="AE64" t="s">
        <v>465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466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467</v>
      </c>
      <c r="H65" s="7" t="s">
        <v>468</v>
      </c>
      <c r="I65" s="7" t="s">
        <v>76</v>
      </c>
      <c r="J65" s="7" t="s">
        <v>2</v>
      </c>
      <c r="K65" s="7" t="s">
        <v>469</v>
      </c>
      <c r="L65" s="7">
        <v>1</v>
      </c>
      <c r="M65" s="7">
        <v>1</v>
      </c>
      <c r="N65" s="7" t="s">
        <v>173</v>
      </c>
      <c r="O65" s="7" t="s">
        <v>173</v>
      </c>
      <c r="P65" s="7" t="s">
        <v>427</v>
      </c>
      <c r="Q65" s="7"/>
      <c r="R65" s="10" t="s">
        <v>470</v>
      </c>
      <c r="S65" s="11" t="s">
        <v>19</v>
      </c>
      <c r="T65" s="7"/>
      <c r="U65" s="10" t="s">
        <v>19</v>
      </c>
      <c r="V65" s="10" t="s">
        <v>470</v>
      </c>
      <c r="W65" s="11" t="s">
        <v>90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471</v>
      </c>
      <c r="AD65" t="s">
        <v>6</v>
      </c>
      <c r="AE65" t="s">
        <v>396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472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473</v>
      </c>
      <c r="H66" s="7" t="s">
        <v>474</v>
      </c>
      <c r="I66" s="7" t="s">
        <v>76</v>
      </c>
      <c r="J66" s="7" t="s">
        <v>2</v>
      </c>
      <c r="K66" s="7" t="s">
        <v>475</v>
      </c>
      <c r="L66" s="7">
        <v>1</v>
      </c>
      <c r="M66" s="7">
        <v>1</v>
      </c>
      <c r="N66" s="7" t="s">
        <v>173</v>
      </c>
      <c r="O66" s="7" t="s">
        <v>173</v>
      </c>
      <c r="P66" s="7" t="s">
        <v>427</v>
      </c>
      <c r="Q66" s="7"/>
      <c r="R66" s="10" t="s">
        <v>476</v>
      </c>
      <c r="S66" s="11" t="s">
        <v>19</v>
      </c>
      <c r="T66" s="7"/>
      <c r="U66" s="10" t="s">
        <v>19</v>
      </c>
      <c r="V66" s="10" t="s">
        <v>476</v>
      </c>
      <c r="W66" s="11" t="s">
        <v>121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477</v>
      </c>
      <c r="AD66" t="s">
        <v>6</v>
      </c>
      <c r="AE66" t="s">
        <v>478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479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480</v>
      </c>
      <c r="H67" s="7" t="s">
        <v>481</v>
      </c>
      <c r="I67" s="7" t="s">
        <v>76</v>
      </c>
      <c r="J67" s="7" t="s">
        <v>2</v>
      </c>
      <c r="K67" s="7" t="s">
        <v>482</v>
      </c>
      <c r="L67" s="7">
        <v>1</v>
      </c>
      <c r="M67" s="7">
        <v>1</v>
      </c>
      <c r="N67" s="7" t="s">
        <v>173</v>
      </c>
      <c r="O67" s="7" t="s">
        <v>173</v>
      </c>
      <c r="P67" s="7" t="s">
        <v>427</v>
      </c>
      <c r="Q67" s="7"/>
      <c r="R67" s="10" t="s">
        <v>483</v>
      </c>
      <c r="S67" s="11" t="s">
        <v>19</v>
      </c>
      <c r="T67" s="7"/>
      <c r="U67" s="10" t="s">
        <v>19</v>
      </c>
      <c r="V67" s="10" t="s">
        <v>483</v>
      </c>
      <c r="W67" s="11" t="s">
        <v>445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318</v>
      </c>
      <c r="AD67" t="s">
        <v>6</v>
      </c>
      <c r="AE67" t="s">
        <v>484</v>
      </c>
      <c r="AF67" t="s">
        <v>84</v>
      </c>
      <c r="AG67" t="s">
        <v>72</v>
      </c>
      <c r="AH67" t="s">
        <v>19</v>
      </c>
    </row>
    <row r="68" ht="14.25" customHeight="1" spans="1:34">
      <c r="A68" s="6" t="s">
        <v>485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329</v>
      </c>
      <c r="H68" s="7" t="s">
        <v>330</v>
      </c>
      <c r="I68" s="7" t="s">
        <v>76</v>
      </c>
      <c r="J68" s="7" t="s">
        <v>2</v>
      </c>
      <c r="K68" s="7" t="s">
        <v>486</v>
      </c>
      <c r="L68" s="7">
        <v>2</v>
      </c>
      <c r="M68" s="7">
        <v>1</v>
      </c>
      <c r="N68" s="7" t="s">
        <v>173</v>
      </c>
      <c r="O68" s="7" t="s">
        <v>173</v>
      </c>
      <c r="P68" s="7" t="s">
        <v>427</v>
      </c>
      <c r="Q68" s="7"/>
      <c r="R68" s="10" t="s">
        <v>487</v>
      </c>
      <c r="S68" s="11" t="s">
        <v>19</v>
      </c>
      <c r="T68" s="7"/>
      <c r="U68" s="10" t="s">
        <v>19</v>
      </c>
      <c r="V68" s="10" t="s">
        <v>487</v>
      </c>
      <c r="W68" s="11" t="s">
        <v>400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476</v>
      </c>
      <c r="AD68" t="s">
        <v>6</v>
      </c>
      <c r="AE68" t="s">
        <v>354</v>
      </c>
      <c r="AF68" t="s">
        <v>84</v>
      </c>
      <c r="AG68" t="s">
        <v>72</v>
      </c>
      <c r="AH68" t="s">
        <v>19</v>
      </c>
    </row>
    <row r="69" ht="14.25" customHeight="1" spans="1:34">
      <c r="A69" s="6" t="s">
        <v>488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489</v>
      </c>
      <c r="H69" s="7" t="s">
        <v>490</v>
      </c>
      <c r="I69" s="7" t="s">
        <v>76</v>
      </c>
      <c r="J69" s="7" t="s">
        <v>2</v>
      </c>
      <c r="K69" s="7" t="s">
        <v>491</v>
      </c>
      <c r="L69" s="7">
        <v>1</v>
      </c>
      <c r="M69" s="7">
        <v>1</v>
      </c>
      <c r="N69" s="7" t="s">
        <v>173</v>
      </c>
      <c r="O69" s="7" t="s">
        <v>173</v>
      </c>
      <c r="P69" s="7" t="s">
        <v>427</v>
      </c>
      <c r="Q69" s="7"/>
      <c r="R69" s="10" t="s">
        <v>97</v>
      </c>
      <c r="S69" s="11" t="s">
        <v>19</v>
      </c>
      <c r="T69" s="7"/>
      <c r="U69" s="10" t="s">
        <v>19</v>
      </c>
      <c r="V69" s="10" t="s">
        <v>97</v>
      </c>
      <c r="W69" s="11" t="s">
        <v>98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99</v>
      </c>
      <c r="AD69" t="s">
        <v>6</v>
      </c>
      <c r="AE69" t="s">
        <v>123</v>
      </c>
      <c r="AF69" t="s">
        <v>84</v>
      </c>
      <c r="AG69" t="s">
        <v>72</v>
      </c>
      <c r="AH69" t="s">
        <v>19</v>
      </c>
    </row>
    <row r="70" ht="14.25" customHeight="1" spans="1:34">
      <c r="A70" s="6" t="s">
        <v>492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473</v>
      </c>
      <c r="H70" s="7" t="s">
        <v>474</v>
      </c>
      <c r="I70" s="7" t="s">
        <v>76</v>
      </c>
      <c r="J70" s="7" t="s">
        <v>2</v>
      </c>
      <c r="K70" s="7" t="s">
        <v>493</v>
      </c>
      <c r="L70" s="7">
        <v>1</v>
      </c>
      <c r="M70" s="7">
        <v>1</v>
      </c>
      <c r="N70" s="7" t="s">
        <v>173</v>
      </c>
      <c r="O70" s="7" t="s">
        <v>173</v>
      </c>
      <c r="P70" s="7" t="s">
        <v>427</v>
      </c>
      <c r="Q70" s="7"/>
      <c r="R70" s="10" t="s">
        <v>476</v>
      </c>
      <c r="S70" s="11" t="s">
        <v>19</v>
      </c>
      <c r="T70" s="7"/>
      <c r="U70" s="10" t="s">
        <v>19</v>
      </c>
      <c r="V70" s="10" t="s">
        <v>476</v>
      </c>
      <c r="W70" s="11" t="s">
        <v>121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477</v>
      </c>
      <c r="AD70" t="s">
        <v>6</v>
      </c>
      <c r="AE70" t="s">
        <v>478</v>
      </c>
      <c r="AF70" t="s">
        <v>84</v>
      </c>
      <c r="AG70" t="s">
        <v>72</v>
      </c>
      <c r="AH70" t="s">
        <v>19</v>
      </c>
    </row>
    <row r="71" ht="14.25" customHeight="1" spans="1:34">
      <c r="A71" s="6" t="s">
        <v>494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495</v>
      </c>
      <c r="H71" s="7" t="s">
        <v>496</v>
      </c>
      <c r="I71" s="7" t="s">
        <v>76</v>
      </c>
      <c r="J71" s="7" t="s">
        <v>2</v>
      </c>
      <c r="K71" s="7" t="s">
        <v>497</v>
      </c>
      <c r="L71" s="7">
        <v>1</v>
      </c>
      <c r="M71" s="7">
        <v>1</v>
      </c>
      <c r="N71" s="7" t="s">
        <v>173</v>
      </c>
      <c r="O71" s="7" t="s">
        <v>173</v>
      </c>
      <c r="P71" s="7" t="s">
        <v>427</v>
      </c>
      <c r="Q71" s="7"/>
      <c r="R71" s="10" t="s">
        <v>206</v>
      </c>
      <c r="S71" s="11" t="s">
        <v>19</v>
      </c>
      <c r="T71" s="7"/>
      <c r="U71" s="10" t="s">
        <v>19</v>
      </c>
      <c r="V71" s="10" t="s">
        <v>206</v>
      </c>
      <c r="W71" s="11" t="s">
        <v>207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208</v>
      </c>
      <c r="AD71" t="s">
        <v>6</v>
      </c>
      <c r="AE71" t="s">
        <v>185</v>
      </c>
      <c r="AF71" t="s">
        <v>84</v>
      </c>
      <c r="AG71" t="s">
        <v>72</v>
      </c>
      <c r="AH71" t="s">
        <v>19</v>
      </c>
    </row>
    <row r="72" ht="14.25" customHeight="1" spans="1:34">
      <c r="A72" s="6" t="s">
        <v>498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258</v>
      </c>
      <c r="H72" s="7" t="s">
        <v>259</v>
      </c>
      <c r="I72" s="7" t="s">
        <v>76</v>
      </c>
      <c r="J72" s="7" t="s">
        <v>2</v>
      </c>
      <c r="K72" s="7" t="s">
        <v>260</v>
      </c>
      <c r="L72" s="7">
        <v>1</v>
      </c>
      <c r="M72" s="7">
        <v>1</v>
      </c>
      <c r="N72" s="7" t="s">
        <v>173</v>
      </c>
      <c r="O72" s="7" t="s">
        <v>173</v>
      </c>
      <c r="P72" s="7" t="s">
        <v>427</v>
      </c>
      <c r="Q72" s="7"/>
      <c r="R72" s="10" t="s">
        <v>182</v>
      </c>
      <c r="S72" s="11" t="s">
        <v>19</v>
      </c>
      <c r="T72" s="7"/>
      <c r="U72" s="10" t="s">
        <v>19</v>
      </c>
      <c r="V72" s="10" t="s">
        <v>182</v>
      </c>
      <c r="W72" s="11" t="s">
        <v>183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184</v>
      </c>
      <c r="AD72" t="s">
        <v>6</v>
      </c>
      <c r="AE72" t="s">
        <v>177</v>
      </c>
      <c r="AF72" t="s">
        <v>84</v>
      </c>
      <c r="AG72" t="s">
        <v>72</v>
      </c>
      <c r="AH72" t="s">
        <v>19</v>
      </c>
    </row>
    <row r="73" ht="14.25" customHeight="1" spans="1:34">
      <c r="A73" s="6" t="s">
        <v>499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500</v>
      </c>
      <c r="H73" s="7" t="s">
        <v>501</v>
      </c>
      <c r="I73" s="7" t="s">
        <v>76</v>
      </c>
      <c r="J73" s="7" t="s">
        <v>2</v>
      </c>
      <c r="K73" s="7" t="s">
        <v>502</v>
      </c>
      <c r="L73" s="7">
        <v>1</v>
      </c>
      <c r="M73" s="7">
        <v>1</v>
      </c>
      <c r="N73" s="7" t="s">
        <v>173</v>
      </c>
      <c r="O73" s="7" t="s">
        <v>173</v>
      </c>
      <c r="P73" s="7" t="s">
        <v>427</v>
      </c>
      <c r="Q73" s="7"/>
      <c r="R73" s="10" t="s">
        <v>503</v>
      </c>
      <c r="S73" s="11" t="s">
        <v>19</v>
      </c>
      <c r="T73" s="7"/>
      <c r="U73" s="10" t="s">
        <v>19</v>
      </c>
      <c r="V73" s="10" t="s">
        <v>503</v>
      </c>
      <c r="W73" s="11" t="s">
        <v>227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504</v>
      </c>
      <c r="AD73" t="s">
        <v>6</v>
      </c>
      <c r="AE73" t="s">
        <v>465</v>
      </c>
      <c r="AF73" t="s">
        <v>84</v>
      </c>
      <c r="AG73" t="s">
        <v>72</v>
      </c>
      <c r="AH73" t="s">
        <v>19</v>
      </c>
    </row>
    <row r="74" ht="14.25" customHeight="1" spans="1:34">
      <c r="A74" s="6" t="s">
        <v>505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506</v>
      </c>
      <c r="H74" s="7" t="s">
        <v>507</v>
      </c>
      <c r="I74" s="7" t="s">
        <v>76</v>
      </c>
      <c r="J74" s="7" t="s">
        <v>2</v>
      </c>
      <c r="K74" s="7" t="s">
        <v>508</v>
      </c>
      <c r="L74" s="7">
        <v>1</v>
      </c>
      <c r="M74" s="7">
        <v>1</v>
      </c>
      <c r="N74" s="7" t="s">
        <v>173</v>
      </c>
      <c r="O74" s="7" t="s">
        <v>173</v>
      </c>
      <c r="P74" s="7" t="s">
        <v>427</v>
      </c>
      <c r="Q74" s="7"/>
      <c r="R74" s="10" t="s">
        <v>509</v>
      </c>
      <c r="S74" s="11" t="s">
        <v>19</v>
      </c>
      <c r="T74" s="7"/>
      <c r="U74" s="10" t="s">
        <v>19</v>
      </c>
      <c r="V74" s="10" t="s">
        <v>509</v>
      </c>
      <c r="W74" s="11" t="s">
        <v>286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510</v>
      </c>
      <c r="AD74" t="s">
        <v>6</v>
      </c>
      <c r="AE74" t="s">
        <v>511</v>
      </c>
      <c r="AF74" t="s">
        <v>84</v>
      </c>
      <c r="AG74" t="s">
        <v>72</v>
      </c>
      <c r="AH74" t="s">
        <v>19</v>
      </c>
    </row>
    <row r="75" ht="14.25" customHeight="1" spans="1:34">
      <c r="A75" s="6" t="s">
        <v>512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513</v>
      </c>
      <c r="H75" s="7" t="s">
        <v>514</v>
      </c>
      <c r="I75" s="7" t="s">
        <v>76</v>
      </c>
      <c r="J75" s="7" t="s">
        <v>2</v>
      </c>
      <c r="K75" s="7" t="s">
        <v>515</v>
      </c>
      <c r="L75" s="7">
        <v>1</v>
      </c>
      <c r="M75" s="7">
        <v>1</v>
      </c>
      <c r="N75" s="7" t="s">
        <v>173</v>
      </c>
      <c r="O75" s="7" t="s">
        <v>173</v>
      </c>
      <c r="P75" s="7" t="s">
        <v>427</v>
      </c>
      <c r="Q75" s="7"/>
      <c r="R75" s="10" t="s">
        <v>509</v>
      </c>
      <c r="S75" s="11" t="s">
        <v>19</v>
      </c>
      <c r="T75" s="7"/>
      <c r="U75" s="10" t="s">
        <v>19</v>
      </c>
      <c r="V75" s="10" t="s">
        <v>509</v>
      </c>
      <c r="W75" s="11" t="s">
        <v>286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510</v>
      </c>
      <c r="AD75" t="s">
        <v>6</v>
      </c>
      <c r="AE75" t="s">
        <v>516</v>
      </c>
      <c r="AF75" t="s">
        <v>84</v>
      </c>
      <c r="AG75" t="s">
        <v>72</v>
      </c>
      <c r="AH75" t="s">
        <v>19</v>
      </c>
    </row>
    <row r="76" ht="14.25" customHeight="1" spans="1:34">
      <c r="A76" s="6" t="s">
        <v>517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518</v>
      </c>
      <c r="H76" s="7" t="s">
        <v>519</v>
      </c>
      <c r="I76" s="7" t="s">
        <v>76</v>
      </c>
      <c r="J76" s="7" t="s">
        <v>2</v>
      </c>
      <c r="K76" s="7" t="s">
        <v>520</v>
      </c>
      <c r="L76" s="7">
        <v>1</v>
      </c>
      <c r="M76" s="7">
        <v>1</v>
      </c>
      <c r="N76" s="7" t="s">
        <v>173</v>
      </c>
      <c r="O76" s="7" t="s">
        <v>173</v>
      </c>
      <c r="P76" s="7" t="s">
        <v>427</v>
      </c>
      <c r="Q76" s="7"/>
      <c r="R76" s="10" t="s">
        <v>521</v>
      </c>
      <c r="S76" s="11" t="s">
        <v>19</v>
      </c>
      <c r="T76" s="7"/>
      <c r="U76" s="10" t="s">
        <v>19</v>
      </c>
      <c r="V76" s="10" t="s">
        <v>521</v>
      </c>
      <c r="W76" s="11" t="s">
        <v>522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523</v>
      </c>
      <c r="AD76" t="s">
        <v>6</v>
      </c>
      <c r="AE76" t="s">
        <v>524</v>
      </c>
      <c r="AF76" t="s">
        <v>84</v>
      </c>
      <c r="AG76" t="s">
        <v>72</v>
      </c>
      <c r="AH76" t="s">
        <v>19</v>
      </c>
    </row>
    <row r="77" ht="14.25" customHeight="1" spans="1:34">
      <c r="A77" s="6" t="s">
        <v>525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526</v>
      </c>
      <c r="H77" s="7" t="s">
        <v>527</v>
      </c>
      <c r="I77" s="7" t="s">
        <v>76</v>
      </c>
      <c r="J77" s="7" t="s">
        <v>2</v>
      </c>
      <c r="K77" s="7" t="s">
        <v>528</v>
      </c>
      <c r="L77" s="7">
        <v>1</v>
      </c>
      <c r="M77" s="7">
        <v>1</v>
      </c>
      <c r="N77" s="7" t="s">
        <v>173</v>
      </c>
      <c r="O77" s="7" t="s">
        <v>173</v>
      </c>
      <c r="P77" s="7" t="s">
        <v>427</v>
      </c>
      <c r="Q77" s="7"/>
      <c r="R77" s="10" t="s">
        <v>82</v>
      </c>
      <c r="S77" s="11" t="s">
        <v>19</v>
      </c>
      <c r="T77" s="7"/>
      <c r="U77" s="10" t="s">
        <v>19</v>
      </c>
      <c r="V77" s="10" t="s">
        <v>82</v>
      </c>
      <c r="W77" s="11" t="s">
        <v>407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529</v>
      </c>
      <c r="AD77" t="s">
        <v>6</v>
      </c>
      <c r="AE77" t="s">
        <v>530</v>
      </c>
      <c r="AF77" t="s">
        <v>84</v>
      </c>
      <c r="AG77" t="s">
        <v>72</v>
      </c>
      <c r="AH77" t="s">
        <v>19</v>
      </c>
    </row>
    <row r="78" ht="14.25" customHeight="1" spans="1:34">
      <c r="A78" s="6" t="s">
        <v>531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532</v>
      </c>
      <c r="H78" s="7" t="s">
        <v>533</v>
      </c>
      <c r="I78" s="7" t="s">
        <v>76</v>
      </c>
      <c r="J78" s="7" t="s">
        <v>2</v>
      </c>
      <c r="K78" s="7" t="s">
        <v>534</v>
      </c>
      <c r="L78" s="7">
        <v>1</v>
      </c>
      <c r="M78" s="7">
        <v>1</v>
      </c>
      <c r="N78" s="7" t="s">
        <v>173</v>
      </c>
      <c r="O78" s="7" t="s">
        <v>173</v>
      </c>
      <c r="P78" s="7" t="s">
        <v>427</v>
      </c>
      <c r="Q78" s="7"/>
      <c r="R78" s="10" t="s">
        <v>476</v>
      </c>
      <c r="S78" s="11" t="s">
        <v>19</v>
      </c>
      <c r="T78" s="7"/>
      <c r="U78" s="10" t="s">
        <v>19</v>
      </c>
      <c r="V78" s="10" t="s">
        <v>476</v>
      </c>
      <c r="W78" s="11" t="s">
        <v>121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477</v>
      </c>
      <c r="AD78" t="s">
        <v>6</v>
      </c>
      <c r="AE78" t="s">
        <v>185</v>
      </c>
      <c r="AF78" t="s">
        <v>84</v>
      </c>
      <c r="AG78" t="s">
        <v>72</v>
      </c>
      <c r="AH78" t="s">
        <v>19</v>
      </c>
    </row>
    <row r="79" ht="14.25" customHeight="1" spans="1:34">
      <c r="A79" s="6" t="s">
        <v>535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345</v>
      </c>
      <c r="H79" s="7" t="s">
        <v>346</v>
      </c>
      <c r="I79" s="7" t="s">
        <v>76</v>
      </c>
      <c r="J79" s="7" t="s">
        <v>2</v>
      </c>
      <c r="K79" s="7" t="s">
        <v>536</v>
      </c>
      <c r="L79" s="7">
        <v>1</v>
      </c>
      <c r="M79" s="7">
        <v>1</v>
      </c>
      <c r="N79" s="7" t="s">
        <v>173</v>
      </c>
      <c r="O79" s="7" t="s">
        <v>173</v>
      </c>
      <c r="P79" s="7" t="s">
        <v>427</v>
      </c>
      <c r="Q79" s="7"/>
      <c r="R79" s="10" t="s">
        <v>537</v>
      </c>
      <c r="S79" s="11" t="s">
        <v>19</v>
      </c>
      <c r="T79" s="7"/>
      <c r="U79" s="10" t="s">
        <v>19</v>
      </c>
      <c r="V79" s="10" t="s">
        <v>537</v>
      </c>
      <c r="W79" s="11" t="s">
        <v>166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538</v>
      </c>
      <c r="AD79" t="s">
        <v>6</v>
      </c>
      <c r="AE79" t="s">
        <v>364</v>
      </c>
      <c r="AF79" t="s">
        <v>84</v>
      </c>
      <c r="AG79" t="s">
        <v>72</v>
      </c>
      <c r="AH79" t="s">
        <v>19</v>
      </c>
    </row>
    <row r="80" ht="14.25" customHeight="1" spans="1:34">
      <c r="A80" s="6" t="s">
        <v>539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540</v>
      </c>
      <c r="H80" s="7" t="s">
        <v>541</v>
      </c>
      <c r="I80" s="7" t="s">
        <v>76</v>
      </c>
      <c r="J80" s="7" t="s">
        <v>2</v>
      </c>
      <c r="K80" s="7" t="s">
        <v>542</v>
      </c>
      <c r="L80" s="7">
        <v>1</v>
      </c>
      <c r="M80" s="7">
        <v>1</v>
      </c>
      <c r="N80" s="7" t="s">
        <v>173</v>
      </c>
      <c r="O80" s="7" t="s">
        <v>173</v>
      </c>
      <c r="P80" s="7" t="s">
        <v>427</v>
      </c>
      <c r="Q80" s="7"/>
      <c r="R80" s="10" t="s">
        <v>254</v>
      </c>
      <c r="S80" s="11" t="s">
        <v>19</v>
      </c>
      <c r="T80" s="7"/>
      <c r="U80" s="10" t="s">
        <v>19</v>
      </c>
      <c r="V80" s="10" t="s">
        <v>254</v>
      </c>
      <c r="W80" s="11" t="s">
        <v>121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255</v>
      </c>
      <c r="AD80" t="s">
        <v>6</v>
      </c>
      <c r="AE80" t="s">
        <v>241</v>
      </c>
      <c r="AF80" t="s">
        <v>84</v>
      </c>
      <c r="AG80" t="s">
        <v>72</v>
      </c>
      <c r="AH80" t="s">
        <v>19</v>
      </c>
    </row>
    <row r="81" ht="14.25" customHeight="1" spans="1:34">
      <c r="A81" s="6" t="s">
        <v>543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544</v>
      </c>
      <c r="H81" s="7" t="s">
        <v>545</v>
      </c>
      <c r="I81" s="7" t="s">
        <v>76</v>
      </c>
      <c r="J81" s="7" t="s">
        <v>2</v>
      </c>
      <c r="K81" s="7" t="s">
        <v>546</v>
      </c>
      <c r="L81" s="7">
        <v>1</v>
      </c>
      <c r="M81" s="7">
        <v>1</v>
      </c>
      <c r="N81" s="7" t="s">
        <v>173</v>
      </c>
      <c r="O81" s="7" t="s">
        <v>173</v>
      </c>
      <c r="P81" s="7" t="s">
        <v>427</v>
      </c>
      <c r="Q81" s="7"/>
      <c r="R81" s="10" t="s">
        <v>529</v>
      </c>
      <c r="S81" s="11" t="s">
        <v>19</v>
      </c>
      <c r="T81" s="7"/>
      <c r="U81" s="10" t="s">
        <v>19</v>
      </c>
      <c r="V81" s="10" t="s">
        <v>529</v>
      </c>
      <c r="W81" s="11" t="s">
        <v>326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470</v>
      </c>
      <c r="AD81" t="s">
        <v>6</v>
      </c>
      <c r="AE81" t="s">
        <v>185</v>
      </c>
      <c r="AF81" t="s">
        <v>84</v>
      </c>
      <c r="AG81" t="s">
        <v>72</v>
      </c>
      <c r="AH81" t="s">
        <v>19</v>
      </c>
    </row>
    <row r="82" ht="14.25" customHeight="1" spans="1:34">
      <c r="A82" s="6" t="s">
        <v>547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473</v>
      </c>
      <c r="H82" s="7" t="s">
        <v>474</v>
      </c>
      <c r="I82" s="7" t="s">
        <v>76</v>
      </c>
      <c r="J82" s="7" t="s">
        <v>2</v>
      </c>
      <c r="K82" s="7" t="s">
        <v>548</v>
      </c>
      <c r="L82" s="7">
        <v>2</v>
      </c>
      <c r="M82" s="7">
        <v>1</v>
      </c>
      <c r="N82" s="7" t="s">
        <v>173</v>
      </c>
      <c r="O82" s="7" t="s">
        <v>173</v>
      </c>
      <c r="P82" s="7" t="s">
        <v>427</v>
      </c>
      <c r="Q82" s="7"/>
      <c r="R82" s="10" t="s">
        <v>549</v>
      </c>
      <c r="S82" s="11" t="s">
        <v>19</v>
      </c>
      <c r="T82" s="7"/>
      <c r="U82" s="10" t="s">
        <v>19</v>
      </c>
      <c r="V82" s="10" t="s">
        <v>549</v>
      </c>
      <c r="W82" s="11" t="s">
        <v>550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551</v>
      </c>
      <c r="AD82" t="s">
        <v>6</v>
      </c>
      <c r="AE82" t="s">
        <v>552</v>
      </c>
      <c r="AF82" t="s">
        <v>84</v>
      </c>
      <c r="AG82" t="s">
        <v>72</v>
      </c>
      <c r="AH82" t="s">
        <v>19</v>
      </c>
    </row>
    <row r="83" ht="14.25" customHeight="1" spans="1:34">
      <c r="A83" s="6" t="s">
        <v>553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554</v>
      </c>
      <c r="H83" s="7" t="s">
        <v>555</v>
      </c>
      <c r="I83" s="7" t="s">
        <v>76</v>
      </c>
      <c r="J83" s="7" t="s">
        <v>2</v>
      </c>
      <c r="K83" s="7" t="s">
        <v>556</v>
      </c>
      <c r="L83" s="7">
        <v>1</v>
      </c>
      <c r="M83" s="7">
        <v>1</v>
      </c>
      <c r="N83" s="7" t="s">
        <v>173</v>
      </c>
      <c r="O83" s="7" t="s">
        <v>173</v>
      </c>
      <c r="P83" s="7" t="s">
        <v>427</v>
      </c>
      <c r="Q83" s="7"/>
      <c r="R83" s="10" t="s">
        <v>325</v>
      </c>
      <c r="S83" s="11" t="s">
        <v>19</v>
      </c>
      <c r="T83" s="7"/>
      <c r="U83" s="10" t="s">
        <v>19</v>
      </c>
      <c r="V83" s="10" t="s">
        <v>325</v>
      </c>
      <c r="W83" s="11" t="s">
        <v>326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327</v>
      </c>
      <c r="AD83" t="s">
        <v>6</v>
      </c>
      <c r="AE83" t="s">
        <v>557</v>
      </c>
      <c r="AF83" t="s">
        <v>84</v>
      </c>
      <c r="AG83" t="s">
        <v>72</v>
      </c>
      <c r="AH83" t="s">
        <v>19</v>
      </c>
    </row>
    <row r="84" ht="14.25" customHeight="1" spans="1:34">
      <c r="A84" s="6" t="s">
        <v>558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275</v>
      </c>
      <c r="H84" s="7" t="s">
        <v>276</v>
      </c>
      <c r="I84" s="7" t="s">
        <v>76</v>
      </c>
      <c r="J84" s="7" t="s">
        <v>2</v>
      </c>
      <c r="K84" s="7" t="s">
        <v>559</v>
      </c>
      <c r="L84" s="7">
        <v>1</v>
      </c>
      <c r="M84" s="7">
        <v>1</v>
      </c>
      <c r="N84" s="7" t="s">
        <v>150</v>
      </c>
      <c r="O84" s="7" t="s">
        <v>173</v>
      </c>
      <c r="P84" s="7" t="s">
        <v>427</v>
      </c>
      <c r="Q84" s="7"/>
      <c r="R84" s="10" t="s">
        <v>560</v>
      </c>
      <c r="S84" s="11" t="s">
        <v>19</v>
      </c>
      <c r="T84" s="7"/>
      <c r="U84" s="10" t="s">
        <v>19</v>
      </c>
      <c r="V84" s="10" t="s">
        <v>560</v>
      </c>
      <c r="W84" s="11" t="s">
        <v>207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561</v>
      </c>
      <c r="AD84" t="s">
        <v>6</v>
      </c>
      <c r="AE84" t="s">
        <v>562</v>
      </c>
      <c r="AF84" t="s">
        <v>84</v>
      </c>
      <c r="AG84" t="s">
        <v>72</v>
      </c>
      <c r="AH84" t="s">
        <v>19</v>
      </c>
    </row>
    <row r="85" ht="14.25" customHeight="1" spans="1:34">
      <c r="A85" s="6" t="s">
        <v>563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564</v>
      </c>
      <c r="H85" s="7" t="s">
        <v>565</v>
      </c>
      <c r="I85" s="7" t="s">
        <v>76</v>
      </c>
      <c r="J85" s="7" t="s">
        <v>2</v>
      </c>
      <c r="K85" s="7" t="s">
        <v>566</v>
      </c>
      <c r="L85" s="7">
        <v>1</v>
      </c>
      <c r="M85" s="7">
        <v>1</v>
      </c>
      <c r="N85" s="7" t="s">
        <v>173</v>
      </c>
      <c r="O85" s="7" t="s">
        <v>173</v>
      </c>
      <c r="P85" s="7" t="s">
        <v>427</v>
      </c>
      <c r="Q85" s="7"/>
      <c r="R85" s="10" t="s">
        <v>567</v>
      </c>
      <c r="S85" s="11" t="s">
        <v>19</v>
      </c>
      <c r="T85" s="7"/>
      <c r="U85" s="10" t="s">
        <v>19</v>
      </c>
      <c r="V85" s="10" t="s">
        <v>567</v>
      </c>
      <c r="W85" s="11" t="s">
        <v>98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568</v>
      </c>
      <c r="AD85" t="s">
        <v>6</v>
      </c>
      <c r="AE85" t="s">
        <v>569</v>
      </c>
      <c r="AF85" t="s">
        <v>84</v>
      </c>
      <c r="AG85" t="s">
        <v>72</v>
      </c>
      <c r="AH85" t="s">
        <v>19</v>
      </c>
    </row>
    <row r="86" ht="14.25" customHeight="1" spans="1:34">
      <c r="A86" s="6" t="s">
        <v>570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329</v>
      </c>
      <c r="H86" s="7" t="s">
        <v>330</v>
      </c>
      <c r="I86" s="7" t="s">
        <v>76</v>
      </c>
      <c r="J86" s="7" t="s">
        <v>2</v>
      </c>
      <c r="K86" s="7" t="s">
        <v>366</v>
      </c>
      <c r="L86" s="7">
        <v>1</v>
      </c>
      <c r="M86" s="7">
        <v>1</v>
      </c>
      <c r="N86" s="7" t="s">
        <v>173</v>
      </c>
      <c r="O86" s="7" t="s">
        <v>173</v>
      </c>
      <c r="P86" s="7" t="s">
        <v>427</v>
      </c>
      <c r="Q86" s="7"/>
      <c r="R86" s="10" t="s">
        <v>367</v>
      </c>
      <c r="S86" s="11" t="s">
        <v>19</v>
      </c>
      <c r="T86" s="7"/>
      <c r="U86" s="10" t="s">
        <v>19</v>
      </c>
      <c r="V86" s="10" t="s">
        <v>367</v>
      </c>
      <c r="W86" s="11" t="s">
        <v>107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368</v>
      </c>
      <c r="AD86" t="s">
        <v>6</v>
      </c>
      <c r="AE86" t="s">
        <v>369</v>
      </c>
      <c r="AF86" t="s">
        <v>84</v>
      </c>
      <c r="AG86" t="s">
        <v>72</v>
      </c>
      <c r="AH86" t="s">
        <v>19</v>
      </c>
    </row>
    <row r="87" ht="14.25" customHeight="1" spans="1:34">
      <c r="A87" s="6" t="s">
        <v>571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258</v>
      </c>
      <c r="H87" s="7" t="s">
        <v>259</v>
      </c>
      <c r="I87" s="7" t="s">
        <v>76</v>
      </c>
      <c r="J87" s="7" t="s">
        <v>2</v>
      </c>
      <c r="K87" s="7" t="s">
        <v>572</v>
      </c>
      <c r="L87" s="7">
        <v>1</v>
      </c>
      <c r="M87" s="7">
        <v>1</v>
      </c>
      <c r="N87" s="7" t="s">
        <v>173</v>
      </c>
      <c r="O87" s="7" t="s">
        <v>173</v>
      </c>
      <c r="P87" s="7" t="s">
        <v>427</v>
      </c>
      <c r="Q87" s="7"/>
      <c r="R87" s="10" t="s">
        <v>182</v>
      </c>
      <c r="S87" s="11" t="s">
        <v>19</v>
      </c>
      <c r="T87" s="7"/>
      <c r="U87" s="10" t="s">
        <v>19</v>
      </c>
      <c r="V87" s="10" t="s">
        <v>182</v>
      </c>
      <c r="W87" s="11" t="s">
        <v>183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184</v>
      </c>
      <c r="AD87" t="s">
        <v>6</v>
      </c>
      <c r="AE87" t="s">
        <v>177</v>
      </c>
      <c r="AF87" t="s">
        <v>84</v>
      </c>
      <c r="AG87" t="s">
        <v>72</v>
      </c>
      <c r="AH87" t="s">
        <v>19</v>
      </c>
    </row>
    <row r="88" ht="14.25" customHeight="1" spans="1:34">
      <c r="A88" s="6" t="s">
        <v>573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574</v>
      </c>
      <c r="H88" s="7" t="s">
        <v>575</v>
      </c>
      <c r="I88" s="7" t="s">
        <v>76</v>
      </c>
      <c r="J88" s="7" t="s">
        <v>2</v>
      </c>
      <c r="K88" s="7" t="s">
        <v>576</v>
      </c>
      <c r="L88" s="7">
        <v>1</v>
      </c>
      <c r="M88" s="7">
        <v>1</v>
      </c>
      <c r="N88" s="7" t="s">
        <v>173</v>
      </c>
      <c r="O88" s="7" t="s">
        <v>173</v>
      </c>
      <c r="P88" s="7" t="s">
        <v>427</v>
      </c>
      <c r="Q88" s="7"/>
      <c r="R88" s="10" t="s">
        <v>271</v>
      </c>
      <c r="S88" s="11" t="s">
        <v>19</v>
      </c>
      <c r="T88" s="7"/>
      <c r="U88" s="10" t="s">
        <v>19</v>
      </c>
      <c r="V88" s="10" t="s">
        <v>271</v>
      </c>
      <c r="W88" s="11" t="s">
        <v>227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272</v>
      </c>
      <c r="AD88" t="s">
        <v>6</v>
      </c>
      <c r="AE88" t="s">
        <v>577</v>
      </c>
      <c r="AF88" t="s">
        <v>84</v>
      </c>
      <c r="AG88" t="s">
        <v>72</v>
      </c>
      <c r="AH88" t="s">
        <v>19</v>
      </c>
    </row>
    <row r="89" ht="14.25" customHeight="1" spans="1:34">
      <c r="A89" s="6" t="s">
        <v>578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579</v>
      </c>
      <c r="H89" s="7" t="s">
        <v>580</v>
      </c>
      <c r="I89" s="7" t="s">
        <v>76</v>
      </c>
      <c r="J89" s="7" t="s">
        <v>2</v>
      </c>
      <c r="K89" s="7" t="s">
        <v>581</v>
      </c>
      <c r="L89" s="7">
        <v>1</v>
      </c>
      <c r="M89" s="7">
        <v>1</v>
      </c>
      <c r="N89" s="7" t="s">
        <v>173</v>
      </c>
      <c r="O89" s="7" t="s">
        <v>173</v>
      </c>
      <c r="P89" s="7" t="s">
        <v>427</v>
      </c>
      <c r="Q89" s="7"/>
      <c r="R89" s="10" t="s">
        <v>567</v>
      </c>
      <c r="S89" s="11" t="s">
        <v>19</v>
      </c>
      <c r="T89" s="7"/>
      <c r="U89" s="10" t="s">
        <v>19</v>
      </c>
      <c r="V89" s="10" t="s">
        <v>567</v>
      </c>
      <c r="W89" s="11" t="s">
        <v>98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568</v>
      </c>
      <c r="AD89" t="s">
        <v>6</v>
      </c>
      <c r="AE89" t="s">
        <v>582</v>
      </c>
      <c r="AF89" t="s">
        <v>84</v>
      </c>
      <c r="AG89" t="s">
        <v>72</v>
      </c>
      <c r="AH89" t="s">
        <v>19</v>
      </c>
    </row>
    <row r="90" ht="14.25" customHeight="1" spans="1:34">
      <c r="A90" s="6" t="s">
        <v>583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584</v>
      </c>
      <c r="H90" s="7" t="s">
        <v>585</v>
      </c>
      <c r="I90" s="7" t="s">
        <v>76</v>
      </c>
      <c r="J90" s="7" t="s">
        <v>2</v>
      </c>
      <c r="K90" s="7" t="s">
        <v>586</v>
      </c>
      <c r="L90" s="7">
        <v>1</v>
      </c>
      <c r="M90" s="7">
        <v>1</v>
      </c>
      <c r="N90" s="7" t="s">
        <v>173</v>
      </c>
      <c r="O90" s="7" t="s">
        <v>173</v>
      </c>
      <c r="P90" s="7" t="s">
        <v>427</v>
      </c>
      <c r="Q90" s="7"/>
      <c r="R90" s="10" t="s">
        <v>509</v>
      </c>
      <c r="S90" s="11" t="s">
        <v>19</v>
      </c>
      <c r="T90" s="7"/>
      <c r="U90" s="10" t="s">
        <v>19</v>
      </c>
      <c r="V90" s="10" t="s">
        <v>509</v>
      </c>
      <c r="W90" s="11" t="s">
        <v>286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510</v>
      </c>
      <c r="AD90" t="s">
        <v>6</v>
      </c>
      <c r="AE90" t="s">
        <v>177</v>
      </c>
      <c r="AF90" t="s">
        <v>84</v>
      </c>
      <c r="AG90" t="s">
        <v>72</v>
      </c>
      <c r="AH90" t="s">
        <v>19</v>
      </c>
    </row>
    <row r="91" ht="14.25" customHeight="1" spans="1:34">
      <c r="A91" s="6" t="s">
        <v>587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588</v>
      </c>
      <c r="H91" s="7" t="s">
        <v>589</v>
      </c>
      <c r="I91" s="7" t="s">
        <v>76</v>
      </c>
      <c r="J91" s="7" t="s">
        <v>2</v>
      </c>
      <c r="K91" s="7" t="s">
        <v>590</v>
      </c>
      <c r="L91" s="7">
        <v>1</v>
      </c>
      <c r="M91" s="7">
        <v>1</v>
      </c>
      <c r="N91" s="7" t="s">
        <v>173</v>
      </c>
      <c r="O91" s="7" t="s">
        <v>173</v>
      </c>
      <c r="P91" s="7" t="s">
        <v>427</v>
      </c>
      <c r="Q91" s="7"/>
      <c r="R91" s="10" t="s">
        <v>198</v>
      </c>
      <c r="S91" s="11" t="s">
        <v>19</v>
      </c>
      <c r="T91" s="7"/>
      <c r="U91" s="10" t="s">
        <v>19</v>
      </c>
      <c r="V91" s="10" t="s">
        <v>198</v>
      </c>
      <c r="W91" s="11" t="s">
        <v>199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200</v>
      </c>
      <c r="AD91" t="s">
        <v>6</v>
      </c>
      <c r="AE91" t="s">
        <v>364</v>
      </c>
      <c r="AF91" t="s">
        <v>84</v>
      </c>
      <c r="AG91" t="s">
        <v>72</v>
      </c>
      <c r="AH91" t="s">
        <v>19</v>
      </c>
    </row>
    <row r="92" ht="14.25" customHeight="1" spans="1:34">
      <c r="A92" s="6" t="s">
        <v>591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592</v>
      </c>
      <c r="H92" s="7" t="s">
        <v>593</v>
      </c>
      <c r="I92" s="7" t="s">
        <v>76</v>
      </c>
      <c r="J92" s="7" t="s">
        <v>2</v>
      </c>
      <c r="K92" s="7" t="s">
        <v>594</v>
      </c>
      <c r="L92" s="7">
        <v>1</v>
      </c>
      <c r="M92" s="7">
        <v>1</v>
      </c>
      <c r="N92" s="7" t="s">
        <v>173</v>
      </c>
      <c r="O92" s="7" t="s">
        <v>173</v>
      </c>
      <c r="P92" s="7" t="s">
        <v>427</v>
      </c>
      <c r="Q92" s="7"/>
      <c r="R92" s="10" t="s">
        <v>595</v>
      </c>
      <c r="S92" s="11" t="s">
        <v>19</v>
      </c>
      <c r="T92" s="7"/>
      <c r="U92" s="10" t="s">
        <v>19</v>
      </c>
      <c r="V92" s="10" t="s">
        <v>595</v>
      </c>
      <c r="W92" s="11" t="s">
        <v>98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483</v>
      </c>
      <c r="AD92" t="s">
        <v>6</v>
      </c>
      <c r="AE92" t="s">
        <v>465</v>
      </c>
      <c r="AF92" t="s">
        <v>84</v>
      </c>
      <c r="AG92" t="s">
        <v>72</v>
      </c>
      <c r="AH92" t="s">
        <v>19</v>
      </c>
    </row>
    <row r="93" ht="14.25" customHeight="1" spans="1:34">
      <c r="A93" s="6" t="s">
        <v>596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418</v>
      </c>
      <c r="H93" s="7" t="s">
        <v>419</v>
      </c>
      <c r="I93" s="7" t="s">
        <v>76</v>
      </c>
      <c r="J93" s="7" t="s">
        <v>2</v>
      </c>
      <c r="K93" s="7" t="s">
        <v>420</v>
      </c>
      <c r="L93" s="7">
        <v>1</v>
      </c>
      <c r="M93" s="7">
        <v>1</v>
      </c>
      <c r="N93" s="7" t="s">
        <v>173</v>
      </c>
      <c r="O93" s="7" t="s">
        <v>173</v>
      </c>
      <c r="P93" s="7" t="s">
        <v>427</v>
      </c>
      <c r="Q93" s="7"/>
      <c r="R93" s="10" t="s">
        <v>318</v>
      </c>
      <c r="S93" s="11" t="s">
        <v>19</v>
      </c>
      <c r="T93" s="7"/>
      <c r="U93" s="10" t="s">
        <v>19</v>
      </c>
      <c r="V93" s="10" t="s">
        <v>318</v>
      </c>
      <c r="W93" s="11" t="s">
        <v>247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319</v>
      </c>
      <c r="AD93" t="s">
        <v>6</v>
      </c>
      <c r="AE93" t="s">
        <v>177</v>
      </c>
      <c r="AF93" t="s">
        <v>84</v>
      </c>
      <c r="AG93" t="s">
        <v>72</v>
      </c>
      <c r="AH93" t="s">
        <v>19</v>
      </c>
    </row>
    <row r="94" ht="14.25" customHeight="1" spans="1:34">
      <c r="A94" s="6" t="s">
        <v>597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579</v>
      </c>
      <c r="H94" s="7" t="s">
        <v>580</v>
      </c>
      <c r="I94" s="7" t="s">
        <v>76</v>
      </c>
      <c r="J94" s="7" t="s">
        <v>2</v>
      </c>
      <c r="K94" s="7" t="s">
        <v>581</v>
      </c>
      <c r="L94" s="7">
        <v>1</v>
      </c>
      <c r="M94" s="7">
        <v>1</v>
      </c>
      <c r="N94" s="7" t="s">
        <v>173</v>
      </c>
      <c r="O94" s="7" t="s">
        <v>173</v>
      </c>
      <c r="P94" s="7" t="s">
        <v>427</v>
      </c>
      <c r="Q94" s="7"/>
      <c r="R94" s="10" t="s">
        <v>598</v>
      </c>
      <c r="S94" s="11" t="s">
        <v>19</v>
      </c>
      <c r="T94" s="7"/>
      <c r="U94" s="10" t="s">
        <v>19</v>
      </c>
      <c r="V94" s="10" t="s">
        <v>598</v>
      </c>
      <c r="W94" s="11" t="s">
        <v>400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599</v>
      </c>
      <c r="AD94" t="s">
        <v>6</v>
      </c>
      <c r="AE94" t="s">
        <v>600</v>
      </c>
      <c r="AF94" t="s">
        <v>84</v>
      </c>
      <c r="AG94" t="s">
        <v>72</v>
      </c>
      <c r="AH94" t="s">
        <v>19</v>
      </c>
    </row>
    <row r="95" ht="14.25" customHeight="1" spans="1:34">
      <c r="A95" s="6" t="s">
        <v>601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602</v>
      </c>
      <c r="H95" s="7" t="s">
        <v>603</v>
      </c>
      <c r="I95" s="7" t="s">
        <v>76</v>
      </c>
      <c r="J95" s="7" t="s">
        <v>2</v>
      </c>
      <c r="K95" s="7" t="s">
        <v>604</v>
      </c>
      <c r="L95" s="7">
        <v>1</v>
      </c>
      <c r="M95" s="7">
        <v>1</v>
      </c>
      <c r="N95" s="7" t="s">
        <v>173</v>
      </c>
      <c r="O95" s="7" t="s">
        <v>173</v>
      </c>
      <c r="P95" s="7" t="s">
        <v>427</v>
      </c>
      <c r="Q95" s="7"/>
      <c r="R95" s="10" t="s">
        <v>509</v>
      </c>
      <c r="S95" s="11" t="s">
        <v>19</v>
      </c>
      <c r="T95" s="7"/>
      <c r="U95" s="10" t="s">
        <v>19</v>
      </c>
      <c r="V95" s="10" t="s">
        <v>509</v>
      </c>
      <c r="W95" s="11" t="s">
        <v>286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510</v>
      </c>
      <c r="AD95" t="s">
        <v>6</v>
      </c>
      <c r="AE95" t="s">
        <v>177</v>
      </c>
      <c r="AF95" t="s">
        <v>84</v>
      </c>
      <c r="AG95" t="s">
        <v>72</v>
      </c>
      <c r="AH95" t="s">
        <v>19</v>
      </c>
    </row>
    <row r="96" ht="14.25" customHeight="1" spans="1:34">
      <c r="A96" s="6" t="s">
        <v>605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329</v>
      </c>
      <c r="H96" s="7" t="s">
        <v>330</v>
      </c>
      <c r="I96" s="7" t="s">
        <v>76</v>
      </c>
      <c r="J96" s="7" t="s">
        <v>2</v>
      </c>
      <c r="K96" s="7" t="s">
        <v>416</v>
      </c>
      <c r="L96" s="7">
        <v>1</v>
      </c>
      <c r="M96" s="7">
        <v>1</v>
      </c>
      <c r="N96" s="7" t="s">
        <v>173</v>
      </c>
      <c r="O96" s="7" t="s">
        <v>173</v>
      </c>
      <c r="P96" s="7" t="s">
        <v>427</v>
      </c>
      <c r="Q96" s="7"/>
      <c r="R96" s="10" t="s">
        <v>367</v>
      </c>
      <c r="S96" s="11" t="s">
        <v>19</v>
      </c>
      <c r="T96" s="7"/>
      <c r="U96" s="10" t="s">
        <v>19</v>
      </c>
      <c r="V96" s="10" t="s">
        <v>367</v>
      </c>
      <c r="W96" s="11" t="s">
        <v>107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368</v>
      </c>
      <c r="AD96" t="s">
        <v>6</v>
      </c>
      <c r="AE96" t="s">
        <v>369</v>
      </c>
      <c r="AF96" t="s">
        <v>84</v>
      </c>
      <c r="AG96" t="s">
        <v>72</v>
      </c>
      <c r="AH96" t="s">
        <v>19</v>
      </c>
    </row>
    <row r="97" ht="14.25" customHeight="1" spans="1:34">
      <c r="A97" s="6" t="s">
        <v>606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329</v>
      </c>
      <c r="H97" s="7" t="s">
        <v>330</v>
      </c>
      <c r="I97" s="7" t="s">
        <v>76</v>
      </c>
      <c r="J97" s="7" t="s">
        <v>2</v>
      </c>
      <c r="K97" s="7" t="s">
        <v>607</v>
      </c>
      <c r="L97" s="7">
        <v>1</v>
      </c>
      <c r="M97" s="7">
        <v>1</v>
      </c>
      <c r="N97" s="7" t="s">
        <v>173</v>
      </c>
      <c r="O97" s="7" t="s">
        <v>173</v>
      </c>
      <c r="P97" s="7" t="s">
        <v>427</v>
      </c>
      <c r="Q97" s="7"/>
      <c r="R97" s="10" t="s">
        <v>319</v>
      </c>
      <c r="S97" s="11" t="s">
        <v>19</v>
      </c>
      <c r="T97" s="7"/>
      <c r="U97" s="10" t="s">
        <v>19</v>
      </c>
      <c r="V97" s="10" t="s">
        <v>319</v>
      </c>
      <c r="W97" s="11" t="s">
        <v>81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353</v>
      </c>
      <c r="AD97" t="s">
        <v>6</v>
      </c>
      <c r="AE97" t="s">
        <v>354</v>
      </c>
      <c r="AF97" t="s">
        <v>84</v>
      </c>
      <c r="AG97" t="s">
        <v>72</v>
      </c>
      <c r="AH97" t="s">
        <v>19</v>
      </c>
    </row>
    <row r="98" ht="14.25" customHeight="1" spans="1:34">
      <c r="A98" s="6" t="s">
        <v>608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329</v>
      </c>
      <c r="H98" s="7" t="s">
        <v>330</v>
      </c>
      <c r="I98" s="7" t="s">
        <v>76</v>
      </c>
      <c r="J98" s="7" t="s">
        <v>2</v>
      </c>
      <c r="K98" s="7" t="s">
        <v>352</v>
      </c>
      <c r="L98" s="7">
        <v>1</v>
      </c>
      <c r="M98" s="7">
        <v>1</v>
      </c>
      <c r="N98" s="7" t="s">
        <v>173</v>
      </c>
      <c r="O98" s="7" t="s">
        <v>173</v>
      </c>
      <c r="P98" s="7" t="s">
        <v>427</v>
      </c>
      <c r="Q98" s="7"/>
      <c r="R98" s="10" t="s">
        <v>319</v>
      </c>
      <c r="S98" s="11" t="s">
        <v>19</v>
      </c>
      <c r="T98" s="7"/>
      <c r="U98" s="10" t="s">
        <v>19</v>
      </c>
      <c r="V98" s="10" t="s">
        <v>319</v>
      </c>
      <c r="W98" s="11" t="s">
        <v>81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353</v>
      </c>
      <c r="AD98" t="s">
        <v>6</v>
      </c>
      <c r="AE98" t="s">
        <v>354</v>
      </c>
      <c r="AF98" t="s">
        <v>84</v>
      </c>
      <c r="AG98" t="s">
        <v>72</v>
      </c>
      <c r="AH98" t="s">
        <v>19</v>
      </c>
    </row>
    <row r="99" ht="14.25" customHeight="1" spans="1:34">
      <c r="A99" s="6" t="s">
        <v>609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579</v>
      </c>
      <c r="H99" s="7" t="s">
        <v>580</v>
      </c>
      <c r="I99" s="7" t="s">
        <v>76</v>
      </c>
      <c r="J99" s="7" t="s">
        <v>2</v>
      </c>
      <c r="K99" s="7" t="s">
        <v>610</v>
      </c>
      <c r="L99" s="7">
        <v>1</v>
      </c>
      <c r="M99" s="7">
        <v>1</v>
      </c>
      <c r="N99" s="7" t="s">
        <v>173</v>
      </c>
      <c r="O99" s="7" t="s">
        <v>173</v>
      </c>
      <c r="P99" s="7" t="s">
        <v>427</v>
      </c>
      <c r="Q99" s="7"/>
      <c r="R99" s="10" t="s">
        <v>182</v>
      </c>
      <c r="S99" s="11" t="s">
        <v>19</v>
      </c>
      <c r="T99" s="7"/>
      <c r="U99" s="10" t="s">
        <v>19</v>
      </c>
      <c r="V99" s="10" t="s">
        <v>182</v>
      </c>
      <c r="W99" s="11" t="s">
        <v>183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184</v>
      </c>
      <c r="AD99" t="s">
        <v>6</v>
      </c>
      <c r="AE99" t="s">
        <v>611</v>
      </c>
      <c r="AF99" t="s">
        <v>84</v>
      </c>
      <c r="AG99" t="s">
        <v>72</v>
      </c>
      <c r="AH99" t="s">
        <v>19</v>
      </c>
    </row>
    <row r="100" ht="14.25" customHeight="1" spans="1:34">
      <c r="A100" s="6" t="s">
        <v>612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613</v>
      </c>
      <c r="H100" s="7" t="s">
        <v>614</v>
      </c>
      <c r="I100" s="7" t="s">
        <v>76</v>
      </c>
      <c r="J100" s="7" t="s">
        <v>2</v>
      </c>
      <c r="K100" s="7" t="s">
        <v>615</v>
      </c>
      <c r="L100" s="7">
        <v>1</v>
      </c>
      <c r="M100" s="7">
        <v>1</v>
      </c>
      <c r="N100" s="7" t="s">
        <v>173</v>
      </c>
      <c r="O100" s="7" t="s">
        <v>173</v>
      </c>
      <c r="P100" s="7" t="s">
        <v>427</v>
      </c>
      <c r="Q100" s="7"/>
      <c r="R100" s="10" t="s">
        <v>206</v>
      </c>
      <c r="S100" s="11" t="s">
        <v>19</v>
      </c>
      <c r="T100" s="7"/>
      <c r="U100" s="10" t="s">
        <v>19</v>
      </c>
      <c r="V100" s="10" t="s">
        <v>206</v>
      </c>
      <c r="W100" s="11" t="s">
        <v>207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208</v>
      </c>
      <c r="AD100" t="s">
        <v>6</v>
      </c>
      <c r="AE100" t="s">
        <v>616</v>
      </c>
      <c r="AF100" t="s">
        <v>84</v>
      </c>
      <c r="AG100" t="s">
        <v>72</v>
      </c>
      <c r="AH100" t="s">
        <v>19</v>
      </c>
    </row>
    <row r="101" ht="14.25" customHeight="1" spans="1:34">
      <c r="A101" s="6" t="s">
        <v>617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618</v>
      </c>
      <c r="H101" s="7" t="s">
        <v>619</v>
      </c>
      <c r="I101" s="7" t="s">
        <v>76</v>
      </c>
      <c r="J101" s="7" t="s">
        <v>2</v>
      </c>
      <c r="K101" s="7" t="s">
        <v>620</v>
      </c>
      <c r="L101" s="7">
        <v>1</v>
      </c>
      <c r="M101" s="7">
        <v>1</v>
      </c>
      <c r="N101" s="7" t="s">
        <v>173</v>
      </c>
      <c r="O101" s="7" t="s">
        <v>173</v>
      </c>
      <c r="P101" s="7" t="s">
        <v>427</v>
      </c>
      <c r="Q101" s="7"/>
      <c r="R101" s="10" t="s">
        <v>228</v>
      </c>
      <c r="S101" s="11" t="s">
        <v>19</v>
      </c>
      <c r="T101" s="7"/>
      <c r="U101" s="10" t="s">
        <v>19</v>
      </c>
      <c r="V101" s="10" t="s">
        <v>228</v>
      </c>
      <c r="W101" s="11" t="s">
        <v>286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621</v>
      </c>
      <c r="AD101" t="s">
        <v>6</v>
      </c>
      <c r="AE101" t="s">
        <v>458</v>
      </c>
      <c r="AF101" t="s">
        <v>84</v>
      </c>
      <c r="AG101" t="s">
        <v>72</v>
      </c>
      <c r="AH101" t="s">
        <v>19</v>
      </c>
    </row>
    <row r="102" ht="14.25" customHeight="1" spans="1:34">
      <c r="A102" s="6" t="s">
        <v>622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623</v>
      </c>
      <c r="H102" s="7" t="s">
        <v>624</v>
      </c>
      <c r="I102" s="7" t="s">
        <v>76</v>
      </c>
      <c r="J102" s="7" t="s">
        <v>2</v>
      </c>
      <c r="K102" s="7" t="s">
        <v>625</v>
      </c>
      <c r="L102" s="7">
        <v>1</v>
      </c>
      <c r="M102" s="7">
        <v>1</v>
      </c>
      <c r="N102" s="7" t="s">
        <v>173</v>
      </c>
      <c r="O102" s="7" t="s">
        <v>173</v>
      </c>
      <c r="P102" s="7" t="s">
        <v>427</v>
      </c>
      <c r="Q102" s="7"/>
      <c r="R102" s="10" t="s">
        <v>226</v>
      </c>
      <c r="S102" s="11" t="s">
        <v>19</v>
      </c>
      <c r="T102" s="7"/>
      <c r="U102" s="10" t="s">
        <v>19</v>
      </c>
      <c r="V102" s="10" t="s">
        <v>226</v>
      </c>
      <c r="W102" s="11" t="s">
        <v>227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228</v>
      </c>
      <c r="AD102" t="s">
        <v>6</v>
      </c>
      <c r="AE102" t="s">
        <v>626</v>
      </c>
      <c r="AF102" t="s">
        <v>84</v>
      </c>
      <c r="AG102" t="s">
        <v>72</v>
      </c>
      <c r="AH102" t="s">
        <v>19</v>
      </c>
    </row>
    <row r="103" ht="14.25" customHeight="1" spans="1:34">
      <c r="A103" s="6" t="s">
        <v>627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628</v>
      </c>
      <c r="H103" s="7" t="s">
        <v>629</v>
      </c>
      <c r="I103" s="7" t="s">
        <v>76</v>
      </c>
      <c r="J103" s="7" t="s">
        <v>2</v>
      </c>
      <c r="K103" s="7" t="s">
        <v>630</v>
      </c>
      <c r="L103" s="7">
        <v>1</v>
      </c>
      <c r="M103" s="7">
        <v>1</v>
      </c>
      <c r="N103" s="7" t="s">
        <v>173</v>
      </c>
      <c r="O103" s="7" t="s">
        <v>173</v>
      </c>
      <c r="P103" s="7" t="s">
        <v>427</v>
      </c>
      <c r="Q103" s="7"/>
      <c r="R103" s="10" t="s">
        <v>285</v>
      </c>
      <c r="S103" s="11" t="s">
        <v>19</v>
      </c>
      <c r="T103" s="7"/>
      <c r="U103" s="10" t="s">
        <v>19</v>
      </c>
      <c r="V103" s="10" t="s">
        <v>285</v>
      </c>
      <c r="W103" s="11" t="s">
        <v>286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287</v>
      </c>
      <c r="AD103" t="s">
        <v>6</v>
      </c>
      <c r="AE103" t="s">
        <v>631</v>
      </c>
      <c r="AF103" t="s">
        <v>84</v>
      </c>
      <c r="AG103" t="s">
        <v>72</v>
      </c>
      <c r="AH103" t="s">
        <v>19</v>
      </c>
    </row>
    <row r="104" ht="14.25" customHeight="1" spans="1:34">
      <c r="A104" s="6" t="s">
        <v>632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633</v>
      </c>
      <c r="H104" s="7" t="s">
        <v>634</v>
      </c>
      <c r="I104" s="7" t="s">
        <v>76</v>
      </c>
      <c r="J104" s="7" t="s">
        <v>2</v>
      </c>
      <c r="K104" s="7" t="s">
        <v>635</v>
      </c>
      <c r="L104" s="7">
        <v>1</v>
      </c>
      <c r="M104" s="7">
        <v>1</v>
      </c>
      <c r="N104" s="7" t="s">
        <v>173</v>
      </c>
      <c r="O104" s="7" t="s">
        <v>173</v>
      </c>
      <c r="P104" s="7" t="s">
        <v>427</v>
      </c>
      <c r="Q104" s="7"/>
      <c r="R104" s="10" t="s">
        <v>97</v>
      </c>
      <c r="S104" s="11" t="s">
        <v>19</v>
      </c>
      <c r="T104" s="7"/>
      <c r="U104" s="10" t="s">
        <v>19</v>
      </c>
      <c r="V104" s="10" t="s">
        <v>97</v>
      </c>
      <c r="W104" s="11" t="s">
        <v>98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99</v>
      </c>
      <c r="AD104" t="s">
        <v>6</v>
      </c>
      <c r="AE104" t="s">
        <v>636</v>
      </c>
      <c r="AF104" t="s">
        <v>84</v>
      </c>
      <c r="AG104" t="s">
        <v>72</v>
      </c>
      <c r="AH104" t="s">
        <v>19</v>
      </c>
    </row>
    <row r="105" ht="14.25" customHeight="1" spans="1:34">
      <c r="A105" s="6" t="s">
        <v>637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251</v>
      </c>
      <c r="H105" s="7" t="s">
        <v>252</v>
      </c>
      <c r="I105" s="7" t="s">
        <v>76</v>
      </c>
      <c r="J105" s="7" t="s">
        <v>2</v>
      </c>
      <c r="K105" s="7" t="s">
        <v>638</v>
      </c>
      <c r="L105" s="7">
        <v>1</v>
      </c>
      <c r="M105" s="7">
        <v>1</v>
      </c>
      <c r="N105" s="7" t="s">
        <v>173</v>
      </c>
      <c r="O105" s="7" t="s">
        <v>173</v>
      </c>
      <c r="P105" s="7" t="s">
        <v>427</v>
      </c>
      <c r="Q105" s="7"/>
      <c r="R105" s="10" t="s">
        <v>254</v>
      </c>
      <c r="S105" s="11" t="s">
        <v>19</v>
      </c>
      <c r="T105" s="7"/>
      <c r="U105" s="10" t="s">
        <v>19</v>
      </c>
      <c r="V105" s="10" t="s">
        <v>254</v>
      </c>
      <c r="W105" s="11" t="s">
        <v>121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255</v>
      </c>
      <c r="AD105" t="s">
        <v>6</v>
      </c>
      <c r="AE105" t="s">
        <v>256</v>
      </c>
      <c r="AF105" t="s">
        <v>84</v>
      </c>
      <c r="AG105" t="s">
        <v>72</v>
      </c>
      <c r="AH105" t="s">
        <v>19</v>
      </c>
    </row>
    <row r="106" ht="14.25" customHeight="1" spans="1:34">
      <c r="A106" s="6" t="s">
        <v>639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640</v>
      </c>
      <c r="H106" s="7" t="s">
        <v>641</v>
      </c>
      <c r="I106" s="7" t="s">
        <v>76</v>
      </c>
      <c r="J106" s="7" t="s">
        <v>2</v>
      </c>
      <c r="K106" s="7" t="s">
        <v>642</v>
      </c>
      <c r="L106" s="7">
        <v>1</v>
      </c>
      <c r="M106" s="7">
        <v>1</v>
      </c>
      <c r="N106" s="7" t="s">
        <v>173</v>
      </c>
      <c r="O106" s="7" t="s">
        <v>173</v>
      </c>
      <c r="P106" s="7" t="s">
        <v>427</v>
      </c>
      <c r="Q106" s="7"/>
      <c r="R106" s="10" t="s">
        <v>643</v>
      </c>
      <c r="S106" s="11" t="s">
        <v>19</v>
      </c>
      <c r="T106" s="7"/>
      <c r="U106" s="10" t="s">
        <v>19</v>
      </c>
      <c r="V106" s="10" t="s">
        <v>643</v>
      </c>
      <c r="W106" s="11" t="s">
        <v>107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644</v>
      </c>
      <c r="AD106" t="s">
        <v>6</v>
      </c>
      <c r="AE106" t="s">
        <v>645</v>
      </c>
      <c r="AF106" t="s">
        <v>84</v>
      </c>
      <c r="AG106" t="s">
        <v>72</v>
      </c>
      <c r="AH106" t="s">
        <v>19</v>
      </c>
    </row>
    <row r="107" customHeight="1" spans="1:32">
      <c r="A107" s="13" t="s">
        <v>646</v>
      </c>
      <c r="B107" s="13"/>
      <c r="C107" s="13" t="s">
        <v>647</v>
      </c>
      <c r="D107" s="13"/>
      <c r="E107" s="13"/>
      <c r="F107" s="13"/>
      <c r="G107" s="13" t="s">
        <v>647</v>
      </c>
      <c r="H107" s="13" t="s">
        <v>647</v>
      </c>
      <c r="I107" s="13" t="s">
        <v>647</v>
      </c>
      <c r="J107" s="13" t="s">
        <v>647</v>
      </c>
      <c r="K107" s="13" t="s">
        <v>647</v>
      </c>
      <c r="L107" s="13" t="s">
        <v>647</v>
      </c>
      <c r="M107" s="13" t="s">
        <v>647</v>
      </c>
      <c r="N107" s="13" t="s">
        <v>647</v>
      </c>
      <c r="O107" s="13" t="s">
        <v>647</v>
      </c>
      <c r="P107" s="13" t="s">
        <v>647</v>
      </c>
      <c r="Q107" s="13"/>
      <c r="R107" s="14" t="s">
        <v>20</v>
      </c>
      <c r="S107" s="14" t="s">
        <v>19</v>
      </c>
      <c r="T107" s="13" t="s">
        <v>647</v>
      </c>
      <c r="U107" s="14"/>
      <c r="V107" s="14" t="s">
        <v>20</v>
      </c>
      <c r="W107" s="14" t="s">
        <v>21</v>
      </c>
      <c r="X107" s="14"/>
      <c r="Y107" s="14"/>
      <c r="Z107" s="14"/>
      <c r="AA107" s="13"/>
      <c r="AB107" s="14"/>
      <c r="AC107" s="13"/>
      <c r="AD107" s="13" t="s">
        <v>647</v>
      </c>
      <c r="AE107" s="13"/>
      <c r="AF107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648</v>
      </c>
      <c r="B1" s="4" t="s">
        <v>649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650</v>
      </c>
      <c r="H1" s="4" t="s">
        <v>651</v>
      </c>
      <c r="I1" s="4" t="s">
        <v>13</v>
      </c>
      <c r="J1" s="4" t="s">
        <v>17</v>
      </c>
      <c r="K1" s="4" t="s">
        <v>18</v>
      </c>
      <c r="L1" s="9" t="s">
        <v>652</v>
      </c>
      <c r="M1" s="4" t="s">
        <v>653</v>
      </c>
      <c r="N1" s="4" t="s">
        <v>654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655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4"/>
  <sheetViews>
    <sheetView tabSelected="1" topLeftCell="A98" workbookViewId="0">
      <selection activeCell="A113" sqref="A113:A11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656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95</v>
      </c>
      <c r="E2" t="str">
        <f>VLOOKUP(A2,HOP!A:L,12,0)</f>
        <v>95.00</v>
      </c>
      <c r="F2" t="str">
        <f>VLOOKUP(A2,HOP!A:C,3,0)</f>
        <v>2454695</v>
      </c>
      <c r="G2">
        <f>D2-E2</f>
        <v>0</v>
      </c>
      <c r="H2" t="str">
        <f>$H$1&amp;F2</f>
        <v>，2454695</v>
      </c>
      <c r="I2" t="str">
        <f>VLOOKUP(A2,HOP!A:U,21,0)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64</v>
      </c>
      <c r="E3" t="str">
        <f>VLOOKUP(A3,HOP!A:L,12,0)</f>
        <v>64.00</v>
      </c>
      <c r="F3" t="str">
        <f>VLOOKUP(A3,HOP!A:C,3,0)</f>
        <v>2453423</v>
      </c>
      <c r="G3">
        <f t="shared" ref="G3:G34" si="0">D3-E3</f>
        <v>0</v>
      </c>
      <c r="H3" t="str">
        <f t="shared" ref="H3:H34" si="1">$H$1&amp;F3</f>
        <v>，2453423</v>
      </c>
      <c r="I3" t="str">
        <f>VLOOKUP(A3,HOP!A:U,21,0)</f>
        <v>直连</v>
      </c>
    </row>
    <row r="4" ht="14.25" customHeight="1" spans="1:9">
      <c r="A4" s="6" t="s">
        <v>93</v>
      </c>
      <c r="B4" s="7" t="s">
        <v>78</v>
      </c>
      <c r="C4" s="7" t="s">
        <v>79</v>
      </c>
      <c r="D4" s="3">
        <v>151</v>
      </c>
      <c r="E4" t="str">
        <f>VLOOKUP(A4,HOP!A:L,12,0)</f>
        <v>151.00</v>
      </c>
      <c r="F4" t="str">
        <f>VLOOKUP(A4,HOP!A:C,3,0)</f>
        <v>2454737</v>
      </c>
      <c r="G4">
        <f t="shared" si="0"/>
        <v>0</v>
      </c>
      <c r="H4" t="str">
        <f t="shared" si="1"/>
        <v>，2454737</v>
      </c>
      <c r="I4" t="str">
        <f>VLOOKUP(A4,HOP!A:U,21,0)</f>
        <v>直连</v>
      </c>
    </row>
    <row r="5" ht="14.25" customHeight="1" spans="1:9">
      <c r="A5" s="6" t="s">
        <v>101</v>
      </c>
      <c r="B5" s="7" t="s">
        <v>79</v>
      </c>
      <c r="C5" s="7" t="s">
        <v>105</v>
      </c>
      <c r="D5" s="3">
        <v>111</v>
      </c>
      <c r="E5" t="str">
        <f>VLOOKUP(A5,HOP!A:L,12,0)</f>
        <v>111.00</v>
      </c>
      <c r="F5" t="str">
        <f>VLOOKUP(A5,HOP!A:C,3,0)</f>
        <v>2456686</v>
      </c>
      <c r="G5">
        <f t="shared" si="0"/>
        <v>0</v>
      </c>
      <c r="H5" t="str">
        <f t="shared" si="1"/>
        <v>，2456686</v>
      </c>
      <c r="I5" t="str">
        <f>VLOOKUP(A5,HOP!A:U,21,0)</f>
        <v>直连</v>
      </c>
    </row>
    <row r="6" ht="14.25" customHeight="1" spans="1:9">
      <c r="A6" s="6" t="s">
        <v>110</v>
      </c>
      <c r="B6" s="7" t="s">
        <v>79</v>
      </c>
      <c r="C6" s="7" t="s">
        <v>105</v>
      </c>
      <c r="D6" s="3">
        <v>158</v>
      </c>
      <c r="E6" t="str">
        <f>VLOOKUP(A6,HOP!A:L,12,0)</f>
        <v>158.00</v>
      </c>
      <c r="F6" t="str">
        <f>VLOOKUP(A6,HOP!A:C,3,0)</f>
        <v>2455832</v>
      </c>
      <c r="G6">
        <f t="shared" si="0"/>
        <v>0</v>
      </c>
      <c r="H6" t="str">
        <f t="shared" si="1"/>
        <v>，2455832</v>
      </c>
      <c r="I6" t="str">
        <f>VLOOKUP(A6,HOP!A:U,21,0)</f>
        <v>直连</v>
      </c>
    </row>
    <row r="7" ht="14.25" customHeight="1" spans="1:9">
      <c r="A7" s="6" t="s">
        <v>118</v>
      </c>
      <c r="B7" s="7" t="s">
        <v>79</v>
      </c>
      <c r="C7" s="7" t="s">
        <v>105</v>
      </c>
      <c r="D7" s="3">
        <v>169</v>
      </c>
      <c r="E7" t="str">
        <f>VLOOKUP(A7,HOP!A:L,12,0)</f>
        <v>169.00</v>
      </c>
      <c r="F7" t="str">
        <f>VLOOKUP(A7,HOP!A:C,3,0)</f>
        <v>2455863</v>
      </c>
      <c r="G7">
        <f t="shared" si="0"/>
        <v>0</v>
      </c>
      <c r="H7" t="str">
        <f t="shared" si="1"/>
        <v>，2455863</v>
      </c>
      <c r="I7" t="str">
        <f>VLOOKUP(A7,HOP!A:U,21,0)</f>
        <v>直连</v>
      </c>
    </row>
    <row r="8" ht="14.25" customHeight="1" spans="1:9">
      <c r="A8" s="6" t="s">
        <v>124</v>
      </c>
      <c r="B8" s="7" t="s">
        <v>79</v>
      </c>
      <c r="C8" s="7" t="s">
        <v>105</v>
      </c>
      <c r="D8" s="3">
        <v>294</v>
      </c>
      <c r="E8" t="str">
        <f>VLOOKUP(A8,HOP!A:L,12,0)</f>
        <v>294.00</v>
      </c>
      <c r="F8" t="str">
        <f>VLOOKUP(A8,HOP!A:C,3,0)</f>
        <v>2456724</v>
      </c>
      <c r="G8">
        <f t="shared" si="0"/>
        <v>0</v>
      </c>
      <c r="H8" t="str">
        <f t="shared" si="1"/>
        <v>，2456724</v>
      </c>
      <c r="I8" t="str">
        <f>VLOOKUP(A8,HOP!A:U,21,0)</f>
        <v>直连</v>
      </c>
    </row>
    <row r="9" ht="14.25" customHeight="1" spans="1:9">
      <c r="A9" s="6" t="s">
        <v>132</v>
      </c>
      <c r="B9" s="7" t="s">
        <v>105</v>
      </c>
      <c r="C9" s="7" t="s">
        <v>136</v>
      </c>
      <c r="D9" s="3">
        <v>307</v>
      </c>
      <c r="E9" t="str">
        <f>VLOOKUP(A9,HOP!A:L,12,0)</f>
        <v>307.00</v>
      </c>
      <c r="F9" t="str">
        <f>VLOOKUP(A9,HOP!A:C,3,0)</f>
        <v>2457784</v>
      </c>
      <c r="G9">
        <f t="shared" si="0"/>
        <v>0</v>
      </c>
      <c r="H9" t="str">
        <f t="shared" si="1"/>
        <v>，2457784</v>
      </c>
      <c r="I9" t="str">
        <f>VLOOKUP(A9,HOP!A:U,21,0)</f>
        <v>直连</v>
      </c>
    </row>
    <row r="10" ht="14.25" customHeight="1" spans="1:9">
      <c r="A10" s="6" t="s">
        <v>141</v>
      </c>
      <c r="B10" s="7" t="s">
        <v>105</v>
      </c>
      <c r="C10" s="7" t="s">
        <v>136</v>
      </c>
      <c r="D10" s="3">
        <v>322</v>
      </c>
      <c r="E10" t="str">
        <f>VLOOKUP(A10,HOP!A:L,12,0)</f>
        <v>322.00</v>
      </c>
      <c r="F10" t="str">
        <f>VLOOKUP(A10,HOP!A:C,3,0)</f>
        <v>2457150</v>
      </c>
      <c r="G10">
        <f t="shared" si="0"/>
        <v>0</v>
      </c>
      <c r="H10" t="str">
        <f t="shared" si="1"/>
        <v>，2457150</v>
      </c>
      <c r="I10" t="str">
        <f>VLOOKUP(A10,HOP!A:U,21,0)</f>
        <v>直连</v>
      </c>
    </row>
    <row r="11" ht="14.25" customHeight="1" spans="1:9">
      <c r="A11" s="6" t="s">
        <v>149</v>
      </c>
      <c r="B11" s="7" t="s">
        <v>105</v>
      </c>
      <c r="C11" s="7" t="s">
        <v>150</v>
      </c>
      <c r="D11" s="3">
        <v>316</v>
      </c>
      <c r="E11" t="str">
        <f>VLOOKUP(A11,HOP!A:L,12,0)</f>
        <v>316.00</v>
      </c>
      <c r="F11" t="str">
        <f>VLOOKUP(A11,HOP!A:C,3,0)</f>
        <v>2456914</v>
      </c>
      <c r="G11">
        <f t="shared" si="0"/>
        <v>0</v>
      </c>
      <c r="H11" t="str">
        <f t="shared" si="1"/>
        <v>，2456914</v>
      </c>
      <c r="I11" t="str">
        <f>VLOOKUP(A11,HOP!A:U,21,0)</f>
        <v>直连</v>
      </c>
    </row>
    <row r="12" ht="14.25" customHeight="1" spans="1:9">
      <c r="A12" s="6" t="s">
        <v>154</v>
      </c>
      <c r="B12" s="7" t="s">
        <v>136</v>
      </c>
      <c r="C12" s="7" t="s">
        <v>150</v>
      </c>
      <c r="D12" s="3">
        <v>161</v>
      </c>
      <c r="E12" t="str">
        <f>VLOOKUP(A12,HOP!A:L,12,0)</f>
        <v>161.00</v>
      </c>
      <c r="F12" t="str">
        <f>VLOOKUP(A12,HOP!A:C,3,0)</f>
        <v>2459269</v>
      </c>
      <c r="G12">
        <f t="shared" si="0"/>
        <v>0</v>
      </c>
      <c r="H12" t="str">
        <f t="shared" si="1"/>
        <v>，2459269</v>
      </c>
      <c r="I12" t="str">
        <f>VLOOKUP(A12,HOP!A:U,21,0)</f>
        <v>直连</v>
      </c>
    </row>
    <row r="13" ht="14.25" customHeight="1" spans="1:9">
      <c r="A13" s="6" t="s">
        <v>159</v>
      </c>
      <c r="B13" s="7" t="s">
        <v>136</v>
      </c>
      <c r="C13" s="7" t="s">
        <v>150</v>
      </c>
      <c r="D13" s="3">
        <v>161</v>
      </c>
      <c r="E13" t="str">
        <f>VLOOKUP(A13,HOP!A:L,12,0)</f>
        <v>161.00</v>
      </c>
      <c r="F13" t="str">
        <f>VLOOKUP(A13,HOP!A:C,3,0)</f>
        <v>2459621</v>
      </c>
      <c r="G13">
        <f t="shared" si="0"/>
        <v>0</v>
      </c>
      <c r="H13" t="str">
        <f t="shared" si="1"/>
        <v>，2459621</v>
      </c>
      <c r="I13" t="str">
        <f>VLOOKUP(A13,HOP!A:U,21,0)</f>
        <v>直连</v>
      </c>
    </row>
    <row r="14" ht="14.25" customHeight="1" spans="1:9">
      <c r="A14" s="6" t="s">
        <v>161</v>
      </c>
      <c r="B14" s="7" t="s">
        <v>136</v>
      </c>
      <c r="C14" s="7" t="s">
        <v>150</v>
      </c>
      <c r="D14" s="3">
        <v>223</v>
      </c>
      <c r="E14" t="str">
        <f>VLOOKUP(A14,HOP!A:L,12,0)</f>
        <v>223.00</v>
      </c>
      <c r="F14" t="str">
        <f>VLOOKUP(A14,HOP!A:C,3,0)</f>
        <v>2459038</v>
      </c>
      <c r="G14">
        <f t="shared" si="0"/>
        <v>0</v>
      </c>
      <c r="H14" t="str">
        <f t="shared" si="1"/>
        <v>，2459038</v>
      </c>
      <c r="I14" t="str">
        <f>VLOOKUP(A14,HOP!A:U,21,0)</f>
        <v>直连</v>
      </c>
    </row>
    <row r="15" ht="14.25" customHeight="1" spans="1:9">
      <c r="A15" s="6" t="s">
        <v>169</v>
      </c>
      <c r="B15" s="7" t="s">
        <v>150</v>
      </c>
      <c r="C15" s="7" t="s">
        <v>173</v>
      </c>
      <c r="D15" s="3">
        <v>134</v>
      </c>
      <c r="E15" t="str">
        <f>VLOOKUP(A15,HOP!A:L,12,0)</f>
        <v>134.00</v>
      </c>
      <c r="F15" t="str">
        <f>VLOOKUP(A15,HOP!A:C,3,0)</f>
        <v>2462117</v>
      </c>
      <c r="G15">
        <f t="shared" si="0"/>
        <v>0</v>
      </c>
      <c r="H15" t="str">
        <f t="shared" si="1"/>
        <v>，2462117</v>
      </c>
      <c r="I15" t="str">
        <f>VLOOKUP(A15,HOP!A:U,21,0)</f>
        <v>直连</v>
      </c>
    </row>
    <row r="16" ht="14.25" customHeight="1" spans="1:9">
      <c r="A16" s="6" t="s">
        <v>178</v>
      </c>
      <c r="B16" s="7" t="s">
        <v>150</v>
      </c>
      <c r="C16" s="7" t="s">
        <v>173</v>
      </c>
      <c r="D16" s="3">
        <v>123</v>
      </c>
      <c r="E16" t="str">
        <f>VLOOKUP(A16,HOP!A:L,12,0)</f>
        <v>123.00</v>
      </c>
      <c r="F16" t="str">
        <f>VLOOKUP(A16,HOP!A:C,3,0)</f>
        <v>2462099</v>
      </c>
      <c r="G16">
        <f t="shared" si="0"/>
        <v>0</v>
      </c>
      <c r="H16" t="str">
        <f t="shared" si="1"/>
        <v>，2462099</v>
      </c>
      <c r="I16" t="str">
        <f>VLOOKUP(A16,HOP!A:U,21,0)</f>
        <v>直连</v>
      </c>
    </row>
    <row r="17" ht="14.25" customHeight="1" spans="1:9">
      <c r="A17" s="6" t="s">
        <v>186</v>
      </c>
      <c r="B17" s="7" t="s">
        <v>150</v>
      </c>
      <c r="C17" s="7" t="s">
        <v>173</v>
      </c>
      <c r="D17" s="3">
        <v>183</v>
      </c>
      <c r="E17" t="str">
        <f>VLOOKUP(A17,HOP!A:L,12,0)</f>
        <v>183.00</v>
      </c>
      <c r="F17" t="str">
        <f>VLOOKUP(A17,HOP!A:C,3,0)</f>
        <v>2461779</v>
      </c>
      <c r="G17">
        <f t="shared" si="0"/>
        <v>0</v>
      </c>
      <c r="H17" t="str">
        <f t="shared" si="1"/>
        <v>，2461779</v>
      </c>
      <c r="I17" t="str">
        <f>VLOOKUP(A17,HOP!A:U,21,0)</f>
        <v>直连</v>
      </c>
    </row>
    <row r="18" ht="14.25" customHeight="1" spans="1:9">
      <c r="A18" s="6" t="s">
        <v>194</v>
      </c>
      <c r="B18" s="7" t="s">
        <v>150</v>
      </c>
      <c r="C18" s="7" t="s">
        <v>173</v>
      </c>
      <c r="D18" s="3">
        <v>141</v>
      </c>
      <c r="E18" t="str">
        <f>VLOOKUP(A18,HOP!A:L,12,0)</f>
        <v>141.00</v>
      </c>
      <c r="F18" t="str">
        <f>VLOOKUP(A18,HOP!A:C,3,0)</f>
        <v>2461735</v>
      </c>
      <c r="G18">
        <f t="shared" si="0"/>
        <v>0</v>
      </c>
      <c r="H18" t="str">
        <f t="shared" si="1"/>
        <v>，2461735</v>
      </c>
      <c r="I18" t="str">
        <f>VLOOKUP(A18,HOP!A:U,21,0)</f>
        <v>直连</v>
      </c>
    </row>
    <row r="19" ht="14.25" customHeight="1" spans="1:9">
      <c r="A19" s="6" t="s">
        <v>202</v>
      </c>
      <c r="B19" s="7" t="s">
        <v>150</v>
      </c>
      <c r="C19" s="7" t="s">
        <v>173</v>
      </c>
      <c r="D19" s="3">
        <v>105</v>
      </c>
      <c r="E19" t="str">
        <f>VLOOKUP(A19,HOP!A:L,12,0)</f>
        <v>105.00</v>
      </c>
      <c r="F19" t="str">
        <f>VLOOKUP(A19,HOP!A:C,3,0)</f>
        <v>2461976</v>
      </c>
      <c r="G19">
        <f t="shared" si="0"/>
        <v>0</v>
      </c>
      <c r="H19" t="str">
        <f t="shared" si="1"/>
        <v>，2461976</v>
      </c>
      <c r="I19" t="str">
        <f>VLOOKUP(A19,HOP!A:U,21,0)</f>
        <v>直连</v>
      </c>
    </row>
    <row r="20" ht="14.25" customHeight="1" spans="1:9">
      <c r="A20" s="6" t="s">
        <v>210</v>
      </c>
      <c r="B20" s="7" t="s">
        <v>150</v>
      </c>
      <c r="C20" s="7" t="s">
        <v>173</v>
      </c>
      <c r="D20" s="3">
        <v>105</v>
      </c>
      <c r="E20" t="str">
        <f>VLOOKUP(A20,HOP!A:L,12,0)</f>
        <v>105.00</v>
      </c>
      <c r="F20" t="str">
        <f>VLOOKUP(A20,HOP!A:C,3,0)</f>
        <v>2462231</v>
      </c>
      <c r="G20">
        <f t="shared" si="0"/>
        <v>0</v>
      </c>
      <c r="H20" t="str">
        <f t="shared" si="1"/>
        <v>，2462231</v>
      </c>
      <c r="I20" t="str">
        <f>VLOOKUP(A20,HOP!A:U,21,0)</f>
        <v>直连</v>
      </c>
    </row>
    <row r="21" ht="14.25" customHeight="1" spans="1:9">
      <c r="A21" s="6" t="s">
        <v>215</v>
      </c>
      <c r="B21" s="7" t="s">
        <v>150</v>
      </c>
      <c r="C21" s="7" t="s">
        <v>173</v>
      </c>
      <c r="D21" s="3">
        <v>97</v>
      </c>
      <c r="E21" t="str">
        <f>VLOOKUP(A21,HOP!A:L,12,0)</f>
        <v>97.00</v>
      </c>
      <c r="F21" t="str">
        <f>VLOOKUP(A21,HOP!A:C,3,0)</f>
        <v>2461962</v>
      </c>
      <c r="G21">
        <f t="shared" si="0"/>
        <v>0</v>
      </c>
      <c r="H21" t="str">
        <f t="shared" si="1"/>
        <v>，2461962</v>
      </c>
      <c r="I21" t="str">
        <f>VLOOKUP(A21,HOP!A:U,21,0)</f>
        <v>直连</v>
      </c>
    </row>
    <row r="22" ht="14.25" customHeight="1" spans="1:9">
      <c r="A22" s="6" t="s">
        <v>222</v>
      </c>
      <c r="B22" s="7" t="s">
        <v>150</v>
      </c>
      <c r="C22" s="7" t="s">
        <v>173</v>
      </c>
      <c r="D22" s="3">
        <v>87</v>
      </c>
      <c r="E22" t="str">
        <f>VLOOKUP(A22,HOP!A:L,12,0)</f>
        <v>87.00</v>
      </c>
      <c r="F22" t="str">
        <f>VLOOKUP(A22,HOP!A:C,3,0)</f>
        <v>2462202</v>
      </c>
      <c r="G22">
        <f t="shared" si="0"/>
        <v>0</v>
      </c>
      <c r="H22" t="str">
        <f t="shared" si="1"/>
        <v>，2462202</v>
      </c>
      <c r="I22" t="str">
        <f>VLOOKUP(A22,HOP!A:U,21,0)</f>
        <v>直连</v>
      </c>
    </row>
    <row r="23" ht="14.25" customHeight="1" spans="1:9">
      <c r="A23" s="6" t="s">
        <v>230</v>
      </c>
      <c r="B23" s="7" t="s">
        <v>150</v>
      </c>
      <c r="C23" s="7" t="s">
        <v>173</v>
      </c>
      <c r="D23" s="3">
        <v>62</v>
      </c>
      <c r="E23" t="str">
        <f>VLOOKUP(A23,HOP!A:L,12,0)</f>
        <v>62.00</v>
      </c>
      <c r="F23" t="str">
        <f>VLOOKUP(A23,HOP!A:C,3,0)</f>
        <v>2462118</v>
      </c>
      <c r="G23">
        <f t="shared" si="0"/>
        <v>0</v>
      </c>
      <c r="H23" t="str">
        <f t="shared" si="1"/>
        <v>，2462118</v>
      </c>
      <c r="I23" t="str">
        <f>VLOOKUP(A23,HOP!A:U,21,0)</f>
        <v>直连</v>
      </c>
    </row>
    <row r="24" ht="14.25" customHeight="1" spans="1:9">
      <c r="A24" s="6" t="s">
        <v>237</v>
      </c>
      <c r="B24" s="7" t="s">
        <v>150</v>
      </c>
      <c r="C24" s="7" t="s">
        <v>173</v>
      </c>
      <c r="D24" s="3">
        <v>87</v>
      </c>
      <c r="E24" t="str">
        <f>VLOOKUP(A24,HOP!A:L,12,0)</f>
        <v>87.00</v>
      </c>
      <c r="F24" t="str">
        <f>VLOOKUP(A24,HOP!A:C,3,0)</f>
        <v>2462027</v>
      </c>
      <c r="G24">
        <f t="shared" si="0"/>
        <v>0</v>
      </c>
      <c r="H24" t="str">
        <f t="shared" si="1"/>
        <v>，2462027</v>
      </c>
      <c r="I24" t="str">
        <f>VLOOKUP(A24,HOP!A:U,21,0)</f>
        <v>直连</v>
      </c>
    </row>
    <row r="25" ht="14.25" customHeight="1" spans="1:9">
      <c r="A25" s="6" t="s">
        <v>242</v>
      </c>
      <c r="B25" s="7" t="s">
        <v>150</v>
      </c>
      <c r="C25" s="7" t="s">
        <v>173</v>
      </c>
      <c r="D25" s="3">
        <v>115</v>
      </c>
      <c r="E25" t="str">
        <f>VLOOKUP(A25,HOP!A:L,12,0)</f>
        <v>115.00</v>
      </c>
      <c r="F25" t="str">
        <f>VLOOKUP(A25,HOP!A:C,3,0)</f>
        <v>2462365</v>
      </c>
      <c r="G25">
        <f t="shared" si="0"/>
        <v>0</v>
      </c>
      <c r="H25" t="str">
        <f t="shared" si="1"/>
        <v>，2462365</v>
      </c>
      <c r="I25" t="str">
        <f>VLOOKUP(A25,HOP!A:U,21,0)</f>
        <v>直连</v>
      </c>
    </row>
    <row r="26" ht="14.25" customHeight="1" spans="1:9">
      <c r="A26" s="6" t="s">
        <v>250</v>
      </c>
      <c r="B26" s="7" t="s">
        <v>150</v>
      </c>
      <c r="C26" s="7" t="s">
        <v>173</v>
      </c>
      <c r="D26" s="3">
        <v>167</v>
      </c>
      <c r="E26" t="str">
        <f>VLOOKUP(A26,HOP!A:L,12,0)</f>
        <v>167.00</v>
      </c>
      <c r="F26" t="str">
        <f>VLOOKUP(A26,HOP!A:C,3,0)</f>
        <v>2461557</v>
      </c>
      <c r="G26">
        <f t="shared" si="0"/>
        <v>0</v>
      </c>
      <c r="H26" t="str">
        <f t="shared" si="1"/>
        <v>，2461557</v>
      </c>
      <c r="I26" t="str">
        <f>VLOOKUP(A26,HOP!A:U,21,0)</f>
        <v>直连</v>
      </c>
    </row>
    <row r="27" ht="14.25" customHeight="1" spans="1:9">
      <c r="A27" s="6" t="s">
        <v>257</v>
      </c>
      <c r="B27" s="7" t="s">
        <v>150</v>
      </c>
      <c r="C27" s="7" t="s">
        <v>173</v>
      </c>
      <c r="D27" s="3">
        <v>123</v>
      </c>
      <c r="E27" t="str">
        <f>VLOOKUP(A27,HOP!A:L,12,0)</f>
        <v>123.00</v>
      </c>
      <c r="F27" t="str">
        <f>VLOOKUP(A27,HOP!A:C,3,0)</f>
        <v>2462208</v>
      </c>
      <c r="G27">
        <f t="shared" si="0"/>
        <v>0</v>
      </c>
      <c r="H27" t="str">
        <f t="shared" si="1"/>
        <v>，2462208</v>
      </c>
      <c r="I27" t="str">
        <f>VLOOKUP(A27,HOP!A:U,21,0)</f>
        <v>直连</v>
      </c>
    </row>
    <row r="28" ht="14.25" customHeight="1" spans="1:9">
      <c r="A28" s="6" t="s">
        <v>261</v>
      </c>
      <c r="B28" s="7" t="s">
        <v>150</v>
      </c>
      <c r="C28" s="7" t="s">
        <v>173</v>
      </c>
      <c r="D28" s="3">
        <v>160</v>
      </c>
      <c r="E28" t="str">
        <f>VLOOKUP(A28,HOP!A:L,12,0)</f>
        <v>160.00</v>
      </c>
      <c r="F28" t="str">
        <f>VLOOKUP(A28,HOP!A:C,3,0)</f>
        <v>2461825</v>
      </c>
      <c r="G28">
        <f t="shared" si="0"/>
        <v>0</v>
      </c>
      <c r="H28" t="str">
        <f t="shared" si="1"/>
        <v>，2461825</v>
      </c>
      <c r="I28" t="str">
        <f>VLOOKUP(A28,HOP!A:U,21,0)</f>
        <v>直连</v>
      </c>
    </row>
    <row r="29" ht="14.25" customHeight="1" spans="1:9">
      <c r="A29" s="6" t="s">
        <v>267</v>
      </c>
      <c r="B29" s="7" t="s">
        <v>150</v>
      </c>
      <c r="C29" s="7" t="s">
        <v>173</v>
      </c>
      <c r="D29" s="3">
        <v>92</v>
      </c>
      <c r="E29" t="str">
        <f>VLOOKUP(A29,HOP!A:L,12,0)</f>
        <v>92.00</v>
      </c>
      <c r="F29" t="str">
        <f>VLOOKUP(A29,HOP!A:C,3,0)</f>
        <v>2461912</v>
      </c>
      <c r="G29">
        <f t="shared" si="0"/>
        <v>0</v>
      </c>
      <c r="H29" t="str">
        <f t="shared" si="1"/>
        <v>，2461912</v>
      </c>
      <c r="I29" t="str">
        <f>VLOOKUP(A29,HOP!A:U,21,0)</f>
        <v>直连</v>
      </c>
    </row>
    <row r="30" ht="14.25" customHeight="1" spans="1:9">
      <c r="A30" s="6" t="s">
        <v>274</v>
      </c>
      <c r="B30" s="7" t="s">
        <v>150</v>
      </c>
      <c r="C30" s="7" t="s">
        <v>173</v>
      </c>
      <c r="D30" s="3">
        <v>109</v>
      </c>
      <c r="E30" t="str">
        <f>VLOOKUP(A30,HOP!A:L,12,0)</f>
        <v>109.00</v>
      </c>
      <c r="F30" t="str">
        <f>VLOOKUP(A30,HOP!A:C,3,0)</f>
        <v>2462017</v>
      </c>
      <c r="G30">
        <f t="shared" si="0"/>
        <v>0</v>
      </c>
      <c r="H30" t="str">
        <f t="shared" si="1"/>
        <v>，2462017</v>
      </c>
      <c r="I30" t="str">
        <f>VLOOKUP(A30,HOP!A:U,21,0)</f>
        <v>直连</v>
      </c>
    </row>
    <row r="31" ht="14.25" customHeight="1" spans="1:9">
      <c r="A31" s="6" t="s">
        <v>281</v>
      </c>
      <c r="B31" s="7" t="s">
        <v>150</v>
      </c>
      <c r="C31" s="7" t="s">
        <v>173</v>
      </c>
      <c r="D31" s="3">
        <v>79</v>
      </c>
      <c r="E31" t="str">
        <f>VLOOKUP(A31,HOP!A:L,12,0)</f>
        <v>79.00</v>
      </c>
      <c r="F31" t="str">
        <f>VLOOKUP(A31,HOP!A:C,3,0)</f>
        <v>2462152</v>
      </c>
      <c r="G31">
        <f t="shared" si="0"/>
        <v>0</v>
      </c>
      <c r="H31" t="str">
        <f t="shared" si="1"/>
        <v>，2462152</v>
      </c>
      <c r="I31" t="str">
        <f>VLOOKUP(A31,HOP!A:U,21,0)</f>
        <v>直连</v>
      </c>
    </row>
    <row r="32" ht="14.25" customHeight="1" spans="1:9">
      <c r="A32" s="6" t="s">
        <v>289</v>
      </c>
      <c r="B32" s="7" t="s">
        <v>150</v>
      </c>
      <c r="C32" s="7" t="s">
        <v>173</v>
      </c>
      <c r="D32" s="3">
        <v>123</v>
      </c>
      <c r="E32" t="str">
        <f>VLOOKUP(A32,HOP!A:L,12,0)</f>
        <v>123.00</v>
      </c>
      <c r="F32" t="str">
        <f>VLOOKUP(A32,HOP!A:C,3,0)</f>
        <v>2462338</v>
      </c>
      <c r="G32">
        <f t="shared" si="0"/>
        <v>0</v>
      </c>
      <c r="H32" t="str">
        <f t="shared" si="1"/>
        <v>，2462338</v>
      </c>
      <c r="I32" t="str">
        <f>VLOOKUP(A32,HOP!A:U,21,0)</f>
        <v>直连</v>
      </c>
    </row>
    <row r="33" ht="14.25" customHeight="1" spans="1:9">
      <c r="A33" s="6" t="s">
        <v>291</v>
      </c>
      <c r="B33" s="7" t="s">
        <v>150</v>
      </c>
      <c r="C33" s="7" t="s">
        <v>173</v>
      </c>
      <c r="D33" s="3">
        <v>117</v>
      </c>
      <c r="E33" t="str">
        <f>VLOOKUP(A33,HOP!A:L,12,0)</f>
        <v>117.00</v>
      </c>
      <c r="F33" t="str">
        <f>VLOOKUP(A33,HOP!A:C,3,0)</f>
        <v>2462121</v>
      </c>
      <c r="G33">
        <f t="shared" si="0"/>
        <v>0</v>
      </c>
      <c r="H33" t="str">
        <f t="shared" si="1"/>
        <v>，2462121</v>
      </c>
      <c r="I33" t="str">
        <f>VLOOKUP(A33,HOP!A:U,21,0)</f>
        <v>直连</v>
      </c>
    </row>
    <row r="34" ht="14.25" customHeight="1" spans="1:9">
      <c r="A34" s="6" t="s">
        <v>298</v>
      </c>
      <c r="B34" s="7" t="s">
        <v>150</v>
      </c>
      <c r="C34" s="7" t="s">
        <v>173</v>
      </c>
      <c r="D34" s="3">
        <v>123</v>
      </c>
      <c r="E34" t="str">
        <f>VLOOKUP(A34,HOP!A:L,12,0)</f>
        <v>123.00</v>
      </c>
      <c r="F34" t="str">
        <f>VLOOKUP(A34,HOP!A:C,3,0)</f>
        <v>2461785</v>
      </c>
      <c r="G34">
        <f t="shared" si="0"/>
        <v>0</v>
      </c>
      <c r="H34" t="str">
        <f t="shared" si="1"/>
        <v>，2461785</v>
      </c>
      <c r="I34" t="str">
        <f>VLOOKUP(A34,HOP!A:U,21,0)</f>
        <v>直连</v>
      </c>
    </row>
    <row r="35" ht="14.25" customHeight="1" spans="1:9">
      <c r="A35" s="6" t="s">
        <v>303</v>
      </c>
      <c r="B35" s="7" t="s">
        <v>150</v>
      </c>
      <c r="C35" s="7" t="s">
        <v>173</v>
      </c>
      <c r="D35" s="3">
        <v>116</v>
      </c>
      <c r="E35" t="str">
        <f>VLOOKUP(A35,HOP!A:L,12,0)</f>
        <v>116.00</v>
      </c>
      <c r="F35" t="str">
        <f>VLOOKUP(A35,HOP!A:C,3,0)</f>
        <v>2462294</v>
      </c>
      <c r="G35">
        <f t="shared" ref="G35:G66" si="2">D35-E35</f>
        <v>0</v>
      </c>
      <c r="H35" t="str">
        <f t="shared" ref="H35:H66" si="3">$H$1&amp;F35</f>
        <v>，2462294</v>
      </c>
      <c r="I35" t="str">
        <f>VLOOKUP(A35,HOP!A:U,21,0)</f>
        <v>直连</v>
      </c>
    </row>
    <row r="36" ht="14.25" customHeight="1" spans="1:9">
      <c r="A36" s="6" t="s">
        <v>308</v>
      </c>
      <c r="B36" s="7" t="s">
        <v>150</v>
      </c>
      <c r="C36" s="7" t="s">
        <v>173</v>
      </c>
      <c r="D36" s="3">
        <v>147</v>
      </c>
      <c r="E36" t="str">
        <f>VLOOKUP(A36,HOP!A:L,12,0)</f>
        <v>147.00</v>
      </c>
      <c r="F36" t="str">
        <f>VLOOKUP(A36,HOP!A:C,3,0)</f>
        <v>2460965</v>
      </c>
      <c r="G36">
        <f t="shared" si="2"/>
        <v>0</v>
      </c>
      <c r="H36" t="str">
        <f t="shared" si="3"/>
        <v>，2460965</v>
      </c>
      <c r="I36" t="str">
        <f>VLOOKUP(A36,HOP!A:U,21,0)</f>
        <v>直连</v>
      </c>
    </row>
    <row r="37" ht="14.25" customHeight="1" spans="1:9">
      <c r="A37" s="6" t="s">
        <v>312</v>
      </c>
      <c r="B37" s="7" t="s">
        <v>150</v>
      </c>
      <c r="C37" s="7" t="s">
        <v>173</v>
      </c>
      <c r="D37" s="3">
        <v>105</v>
      </c>
      <c r="E37" t="str">
        <f>VLOOKUP(A37,HOP!A:L,12,0)</f>
        <v>105.00</v>
      </c>
      <c r="F37" t="str">
        <f>VLOOKUP(A37,HOP!A:C,3,0)</f>
        <v>2461896</v>
      </c>
      <c r="G37">
        <f t="shared" si="2"/>
        <v>0</v>
      </c>
      <c r="H37" t="str">
        <f t="shared" si="3"/>
        <v>，2461896</v>
      </c>
      <c r="I37" t="str">
        <f>VLOOKUP(A37,HOP!A:U,21,0)</f>
        <v>直连</v>
      </c>
    </row>
    <row r="38" ht="14.25" customHeight="1" spans="1:9">
      <c r="A38" s="6" t="s">
        <v>316</v>
      </c>
      <c r="B38" s="7" t="s">
        <v>150</v>
      </c>
      <c r="C38" s="7" t="s">
        <v>173</v>
      </c>
      <c r="D38" s="3">
        <v>114</v>
      </c>
      <c r="E38" t="str">
        <f>VLOOKUP(A38,HOP!A:L,12,0)</f>
        <v>114.00</v>
      </c>
      <c r="F38" t="str">
        <f>VLOOKUP(A38,HOP!A:C,3,0)</f>
        <v>2461935</v>
      </c>
      <c r="G38">
        <f t="shared" si="2"/>
        <v>0</v>
      </c>
      <c r="H38" t="str">
        <f t="shared" si="3"/>
        <v>，2461935</v>
      </c>
      <c r="I38" t="str">
        <f>VLOOKUP(A38,HOP!A:U,21,0)</f>
        <v>直连</v>
      </c>
    </row>
    <row r="39" ht="14.25" customHeight="1" spans="1:9">
      <c r="A39" s="6" t="s">
        <v>321</v>
      </c>
      <c r="B39" s="7" t="s">
        <v>150</v>
      </c>
      <c r="C39" s="7" t="s">
        <v>173</v>
      </c>
      <c r="D39" s="3">
        <v>70</v>
      </c>
      <c r="E39" t="str">
        <f>VLOOKUP(A39,HOP!A:L,12,0)</f>
        <v>70.00</v>
      </c>
      <c r="F39" t="str">
        <f>VLOOKUP(A39,HOP!A:C,3,0)</f>
        <v>2461981</v>
      </c>
      <c r="G39">
        <f t="shared" si="2"/>
        <v>0</v>
      </c>
      <c r="H39" t="str">
        <f t="shared" si="3"/>
        <v>，2461981</v>
      </c>
      <c r="I39" t="str">
        <f>VLOOKUP(A39,HOP!A:U,21,0)</f>
        <v>直连</v>
      </c>
    </row>
    <row r="40" ht="14.25" customHeight="1" spans="1:9">
      <c r="A40" s="6" t="s">
        <v>328</v>
      </c>
      <c r="B40" s="7" t="s">
        <v>150</v>
      </c>
      <c r="C40" s="7" t="s">
        <v>173</v>
      </c>
      <c r="D40" s="3">
        <v>117</v>
      </c>
      <c r="E40" t="str">
        <f>VLOOKUP(A40,HOP!A:L,12,0)</f>
        <v>117.00</v>
      </c>
      <c r="F40" t="str">
        <f>VLOOKUP(A40,HOP!A:C,3,0)</f>
        <v>2461540</v>
      </c>
      <c r="G40">
        <f t="shared" si="2"/>
        <v>0</v>
      </c>
      <c r="H40" t="str">
        <f t="shared" si="3"/>
        <v>，2461540</v>
      </c>
      <c r="I40" t="str">
        <f>VLOOKUP(A40,HOP!A:U,21,0)</f>
        <v>直连</v>
      </c>
    </row>
    <row r="41" ht="14.25" customHeight="1" spans="1:9">
      <c r="A41" s="6" t="s">
        <v>333</v>
      </c>
      <c r="B41" s="7" t="s">
        <v>150</v>
      </c>
      <c r="C41" s="7" t="s">
        <v>173</v>
      </c>
      <c r="D41" s="3">
        <v>97</v>
      </c>
      <c r="E41" t="str">
        <f>VLOOKUP(A41,HOP!A:L,12,0)</f>
        <v>97.00</v>
      </c>
      <c r="F41" t="str">
        <f>VLOOKUP(A41,HOP!A:C,3,0)</f>
        <v>2462239</v>
      </c>
      <c r="G41">
        <f t="shared" si="2"/>
        <v>0</v>
      </c>
      <c r="H41" t="str">
        <f t="shared" si="3"/>
        <v>，2462239</v>
      </c>
      <c r="I41" t="str">
        <f>VLOOKUP(A41,HOP!A:U,21,0)</f>
        <v>直连</v>
      </c>
    </row>
    <row r="42" ht="14.25" customHeight="1" spans="1:9">
      <c r="A42" s="6" t="s">
        <v>338</v>
      </c>
      <c r="B42" s="7" t="s">
        <v>150</v>
      </c>
      <c r="C42" s="7" t="s">
        <v>173</v>
      </c>
      <c r="D42" s="3">
        <v>182</v>
      </c>
      <c r="E42" t="str">
        <f>VLOOKUP(A42,HOP!A:L,12,0)</f>
        <v>182.00</v>
      </c>
      <c r="F42" t="str">
        <f>VLOOKUP(A42,HOP!A:C,3,0)</f>
        <v>2462134</v>
      </c>
      <c r="G42">
        <f t="shared" si="2"/>
        <v>0</v>
      </c>
      <c r="H42" t="str">
        <f t="shared" si="3"/>
        <v>，2462134</v>
      </c>
      <c r="I42" t="str">
        <f>VLOOKUP(A42,HOP!A:U,21,0)</f>
        <v>直连</v>
      </c>
    </row>
    <row r="43" ht="14.25" customHeight="1" spans="1:9">
      <c r="A43" s="6" t="s">
        <v>344</v>
      </c>
      <c r="B43" s="7" t="s">
        <v>150</v>
      </c>
      <c r="C43" s="7" t="s">
        <v>173</v>
      </c>
      <c r="D43" s="3">
        <v>279</v>
      </c>
      <c r="E43" t="str">
        <f>VLOOKUP(A43,HOP!A:L,12,0)</f>
        <v>279.00</v>
      </c>
      <c r="F43" t="str">
        <f>VLOOKUP(A43,HOP!A:C,3,0)</f>
        <v>2461170</v>
      </c>
      <c r="G43">
        <f t="shared" si="2"/>
        <v>0</v>
      </c>
      <c r="H43" t="str">
        <f t="shared" si="3"/>
        <v>，2461170</v>
      </c>
      <c r="I43" t="str">
        <f>VLOOKUP(A43,HOP!A:U,21,0)</f>
        <v>直连</v>
      </c>
    </row>
    <row r="44" ht="14.25" customHeight="1" spans="1:9">
      <c r="A44" s="6" t="s">
        <v>351</v>
      </c>
      <c r="B44" s="7" t="s">
        <v>150</v>
      </c>
      <c r="C44" s="7" t="s">
        <v>173</v>
      </c>
      <c r="D44" s="3">
        <v>99</v>
      </c>
      <c r="E44" t="str">
        <f>VLOOKUP(A44,HOP!A:L,12,0)</f>
        <v>99.00</v>
      </c>
      <c r="F44" t="str">
        <f>VLOOKUP(A44,HOP!A:C,3,0)</f>
        <v>2462276</v>
      </c>
      <c r="G44">
        <f t="shared" si="2"/>
        <v>0</v>
      </c>
      <c r="H44" t="str">
        <f t="shared" si="3"/>
        <v>，2462276</v>
      </c>
      <c r="I44" t="str">
        <f>VLOOKUP(A44,HOP!A:U,21,0)</f>
        <v>直连</v>
      </c>
    </row>
    <row r="45" ht="14.25" customHeight="1" spans="1:9">
      <c r="A45" s="6" t="s">
        <v>355</v>
      </c>
      <c r="B45" s="7" t="s">
        <v>150</v>
      </c>
      <c r="C45" s="7" t="s">
        <v>173</v>
      </c>
      <c r="D45" s="3">
        <v>114</v>
      </c>
      <c r="E45" t="str">
        <f>VLOOKUP(A45,HOP!A:L,12,0)</f>
        <v>114.00</v>
      </c>
      <c r="F45" t="str">
        <f>VLOOKUP(A45,HOP!A:C,3,0)</f>
        <v>2462380</v>
      </c>
      <c r="G45">
        <f t="shared" si="2"/>
        <v>0</v>
      </c>
      <c r="H45" t="str">
        <f t="shared" si="3"/>
        <v>，2462380</v>
      </c>
      <c r="I45" t="str">
        <f>VLOOKUP(A45,HOP!A:U,21,0)</f>
        <v>直连</v>
      </c>
    </row>
    <row r="46" ht="14.25" customHeight="1" spans="1:9">
      <c r="A46" s="6" t="s">
        <v>360</v>
      </c>
      <c r="B46" s="7" t="s">
        <v>150</v>
      </c>
      <c r="C46" s="7" t="s">
        <v>173</v>
      </c>
      <c r="D46" s="3">
        <v>123</v>
      </c>
      <c r="E46" t="str">
        <f>VLOOKUP(A46,HOP!A:L,12,0)</f>
        <v>123.00</v>
      </c>
      <c r="F46" t="str">
        <f>VLOOKUP(A46,HOP!A:C,3,0)</f>
        <v>2461946</v>
      </c>
      <c r="G46">
        <f t="shared" si="2"/>
        <v>0</v>
      </c>
      <c r="H46" t="str">
        <f t="shared" si="3"/>
        <v>，2461946</v>
      </c>
      <c r="I46" t="str">
        <f>VLOOKUP(A46,HOP!A:U,21,0)</f>
        <v>直连</v>
      </c>
    </row>
    <row r="47" ht="14.25" customHeight="1" spans="1:9">
      <c r="A47" s="6" t="s">
        <v>365</v>
      </c>
      <c r="B47" s="7" t="s">
        <v>150</v>
      </c>
      <c r="C47" s="7" t="s">
        <v>173</v>
      </c>
      <c r="D47" s="3">
        <v>108</v>
      </c>
      <c r="E47" t="str">
        <f>VLOOKUP(A47,HOP!A:L,12,0)</f>
        <v>108.00</v>
      </c>
      <c r="F47" t="str">
        <f>VLOOKUP(A47,HOP!A:C,3,0)</f>
        <v>2461645</v>
      </c>
      <c r="G47">
        <f t="shared" si="2"/>
        <v>0</v>
      </c>
      <c r="H47" t="str">
        <f t="shared" si="3"/>
        <v>，2461645</v>
      </c>
      <c r="I47" t="str">
        <f>VLOOKUP(A47,HOP!A:U,21,0)</f>
        <v>直连</v>
      </c>
    </row>
    <row r="48" ht="14.25" customHeight="1" spans="1:9">
      <c r="A48" s="6" t="s">
        <v>370</v>
      </c>
      <c r="B48" s="7" t="s">
        <v>150</v>
      </c>
      <c r="C48" s="7" t="s">
        <v>173</v>
      </c>
      <c r="D48" s="3">
        <v>207</v>
      </c>
      <c r="E48" t="str">
        <f>VLOOKUP(A48,HOP!A:L,12,0)</f>
        <v>207.00</v>
      </c>
      <c r="F48" t="str">
        <f>VLOOKUP(A48,HOP!A:C,3,0)</f>
        <v>2462394</v>
      </c>
      <c r="G48">
        <f t="shared" si="2"/>
        <v>0</v>
      </c>
      <c r="H48" t="str">
        <f t="shared" si="3"/>
        <v>，2462394</v>
      </c>
      <c r="I48" t="str">
        <f>VLOOKUP(A48,HOP!A:U,21,0)</f>
        <v>直连</v>
      </c>
    </row>
    <row r="49" ht="14.25" customHeight="1" spans="1:9">
      <c r="A49" s="6" t="s">
        <v>378</v>
      </c>
      <c r="B49" s="7" t="s">
        <v>150</v>
      </c>
      <c r="C49" s="7" t="s">
        <v>173</v>
      </c>
      <c r="D49" s="3">
        <v>87</v>
      </c>
      <c r="E49" t="str">
        <f>VLOOKUP(A49,HOP!A:L,12,0)</f>
        <v>87.00</v>
      </c>
      <c r="F49" t="str">
        <f>VLOOKUP(A49,HOP!A:C,3,0)</f>
        <v>2462336</v>
      </c>
      <c r="G49">
        <f t="shared" si="2"/>
        <v>0</v>
      </c>
      <c r="H49" t="str">
        <f t="shared" si="3"/>
        <v>，2462336</v>
      </c>
      <c r="I49" t="str">
        <f>VLOOKUP(A49,HOP!A:U,21,0)</f>
        <v>直连</v>
      </c>
    </row>
    <row r="50" ht="14.25" customHeight="1" spans="1:9">
      <c r="A50" s="6" t="s">
        <v>381</v>
      </c>
      <c r="B50" s="7" t="s">
        <v>150</v>
      </c>
      <c r="C50" s="7" t="s">
        <v>173</v>
      </c>
      <c r="D50" s="3">
        <v>97</v>
      </c>
      <c r="E50" t="str">
        <f>VLOOKUP(A50,HOP!A:L,12,0)</f>
        <v>97.00</v>
      </c>
      <c r="F50" t="str">
        <f>VLOOKUP(A50,HOP!A:C,3,0)</f>
        <v>2462145</v>
      </c>
      <c r="G50">
        <f t="shared" si="2"/>
        <v>0</v>
      </c>
      <c r="H50" t="str">
        <f t="shared" si="3"/>
        <v>，2462145</v>
      </c>
      <c r="I50" t="str">
        <f>VLOOKUP(A50,HOP!A:U,21,0)</f>
        <v>直连</v>
      </c>
    </row>
    <row r="51" ht="14.25" customHeight="1" spans="1:9">
      <c r="A51" s="6" t="s">
        <v>385</v>
      </c>
      <c r="B51" s="7" t="s">
        <v>150</v>
      </c>
      <c r="C51" s="7" t="s">
        <v>173</v>
      </c>
      <c r="D51" s="3">
        <v>51</v>
      </c>
      <c r="E51" t="str">
        <f>VLOOKUP(A51,HOP!A:L,12,0)</f>
        <v>51.00</v>
      </c>
      <c r="F51" t="str">
        <f>VLOOKUP(A51,HOP!A:C,3,0)</f>
        <v>2462040</v>
      </c>
      <c r="G51">
        <f t="shared" si="2"/>
        <v>0</v>
      </c>
      <c r="H51" t="str">
        <f t="shared" si="3"/>
        <v>，2462040</v>
      </c>
      <c r="I51" t="str">
        <f>VLOOKUP(A51,HOP!A:U,21,0)</f>
        <v>直连</v>
      </c>
    </row>
    <row r="52" ht="14.25" customHeight="1" spans="1:9">
      <c r="A52" s="6" t="s">
        <v>392</v>
      </c>
      <c r="B52" s="7" t="s">
        <v>150</v>
      </c>
      <c r="C52" s="7" t="s">
        <v>173</v>
      </c>
      <c r="D52" s="3">
        <v>141</v>
      </c>
      <c r="E52" t="str">
        <f>VLOOKUP(A52,HOP!A:L,12,0)</f>
        <v>141.00</v>
      </c>
      <c r="F52" t="str">
        <f>VLOOKUP(A52,HOP!A:C,3,0)</f>
        <v>2462407</v>
      </c>
      <c r="G52">
        <f t="shared" si="2"/>
        <v>0</v>
      </c>
      <c r="H52" t="str">
        <f t="shared" si="3"/>
        <v>，2462407</v>
      </c>
      <c r="I52" t="str">
        <f>VLOOKUP(A52,HOP!A:U,21,0)</f>
        <v>直连</v>
      </c>
    </row>
    <row r="53" ht="14.25" customHeight="1" spans="1:9">
      <c r="A53" s="6" t="s">
        <v>397</v>
      </c>
      <c r="B53" s="7" t="s">
        <v>150</v>
      </c>
      <c r="C53" s="7" t="s">
        <v>173</v>
      </c>
      <c r="D53" s="3">
        <v>195</v>
      </c>
      <c r="E53" t="str">
        <f>VLOOKUP(A53,HOP!A:L,12,0)</f>
        <v>195.00</v>
      </c>
      <c r="F53" t="str">
        <f>VLOOKUP(A53,HOP!A:C,3,0)</f>
        <v>2462140</v>
      </c>
      <c r="G53">
        <f t="shared" si="2"/>
        <v>0</v>
      </c>
      <c r="H53" t="str">
        <f t="shared" si="3"/>
        <v>，2462140</v>
      </c>
      <c r="I53" t="str">
        <f>VLOOKUP(A53,HOP!A:U,21,0)</f>
        <v>直连</v>
      </c>
    </row>
    <row r="54" ht="14.25" customHeight="1" spans="1:9">
      <c r="A54" s="6" t="s">
        <v>402</v>
      </c>
      <c r="B54" s="7" t="s">
        <v>150</v>
      </c>
      <c r="C54" s="7" t="s">
        <v>173</v>
      </c>
      <c r="D54" s="3">
        <v>85</v>
      </c>
      <c r="E54" t="str">
        <f>VLOOKUP(A54,HOP!A:L,12,0)</f>
        <v>85.00</v>
      </c>
      <c r="F54" t="str">
        <f>VLOOKUP(A54,HOP!A:C,3,0)</f>
        <v>2461676</v>
      </c>
      <c r="G54">
        <f t="shared" si="2"/>
        <v>0</v>
      </c>
      <c r="H54" t="str">
        <f t="shared" si="3"/>
        <v>，2461676</v>
      </c>
      <c r="I54" t="str">
        <f>VLOOKUP(A54,HOP!A:U,21,0)</f>
        <v>直连</v>
      </c>
    </row>
    <row r="55" ht="14.25" customHeight="1" spans="1:9">
      <c r="A55" s="6" t="s">
        <v>410</v>
      </c>
      <c r="B55" s="7" t="s">
        <v>150</v>
      </c>
      <c r="C55" s="7" t="s">
        <v>173</v>
      </c>
      <c r="D55" s="3">
        <v>159</v>
      </c>
      <c r="E55" t="str">
        <f>VLOOKUP(A55,HOP!A:L,12,0)</f>
        <v>159.00</v>
      </c>
      <c r="F55" t="str">
        <f>VLOOKUP(A55,HOP!A:C,3,0)</f>
        <v>2462315</v>
      </c>
      <c r="G55">
        <f t="shared" si="2"/>
        <v>0</v>
      </c>
      <c r="H55" t="str">
        <f t="shared" si="3"/>
        <v>，2462315</v>
      </c>
      <c r="I55" t="str">
        <f>VLOOKUP(A55,HOP!A:U,21,0)</f>
        <v>直连</v>
      </c>
    </row>
    <row r="56" ht="14.25" customHeight="1" spans="1:9">
      <c r="A56" s="6" t="s">
        <v>415</v>
      </c>
      <c r="B56" s="7" t="s">
        <v>150</v>
      </c>
      <c r="C56" s="7" t="s">
        <v>173</v>
      </c>
      <c r="D56" s="3">
        <v>108</v>
      </c>
      <c r="E56" t="str">
        <f>VLOOKUP(A56,HOP!A:L,12,0)</f>
        <v>108.00</v>
      </c>
      <c r="F56" t="str">
        <f>VLOOKUP(A56,HOP!A:C,3,0)</f>
        <v>2462093</v>
      </c>
      <c r="G56">
        <f t="shared" si="2"/>
        <v>0</v>
      </c>
      <c r="H56" t="str">
        <f t="shared" si="3"/>
        <v>，2462093</v>
      </c>
      <c r="I56" t="str">
        <f>VLOOKUP(A56,HOP!A:U,21,0)</f>
        <v>直连</v>
      </c>
    </row>
    <row r="57" ht="14.25" customHeight="1" spans="1:9">
      <c r="A57" s="6" t="s">
        <v>417</v>
      </c>
      <c r="B57" s="7" t="s">
        <v>150</v>
      </c>
      <c r="C57" s="7" t="s">
        <v>173</v>
      </c>
      <c r="D57" s="3">
        <v>118</v>
      </c>
      <c r="E57" t="str">
        <f>VLOOKUP(A57,HOP!A:L,12,0)</f>
        <v>118.00</v>
      </c>
      <c r="F57" t="str">
        <f>VLOOKUP(A57,HOP!A:C,3,0)</f>
        <v>2462091</v>
      </c>
      <c r="G57">
        <f t="shared" si="2"/>
        <v>0</v>
      </c>
      <c r="H57" t="str">
        <f t="shared" si="3"/>
        <v>，2462091</v>
      </c>
      <c r="I57" t="str">
        <f>VLOOKUP(A57,HOP!A:U,21,0)</f>
        <v>直连</v>
      </c>
    </row>
    <row r="58" ht="14.25" customHeight="1" spans="1:9">
      <c r="A58" s="6" t="s">
        <v>423</v>
      </c>
      <c r="B58" s="7" t="s">
        <v>173</v>
      </c>
      <c r="C58" s="7" t="s">
        <v>427</v>
      </c>
      <c r="D58" s="3">
        <v>135</v>
      </c>
      <c r="E58" t="str">
        <f>VLOOKUP(A58,HOP!A:L,12,0)</f>
        <v>135.00</v>
      </c>
      <c r="F58" t="str">
        <f>VLOOKUP(A58,HOP!A:C,3,0)</f>
        <v>2461917</v>
      </c>
      <c r="G58">
        <f t="shared" si="2"/>
        <v>0</v>
      </c>
      <c r="H58" t="str">
        <f t="shared" si="3"/>
        <v>，2461917</v>
      </c>
      <c r="I58" t="str">
        <f>VLOOKUP(A58,HOP!A:U,21,0)</f>
        <v>直连</v>
      </c>
    </row>
    <row r="59" ht="14.25" customHeight="1" spans="1:9">
      <c r="A59" s="6" t="s">
        <v>430</v>
      </c>
      <c r="B59" s="7" t="s">
        <v>173</v>
      </c>
      <c r="C59" s="7" t="s">
        <v>427</v>
      </c>
      <c r="D59" s="3">
        <v>94</v>
      </c>
      <c r="E59" t="str">
        <f>VLOOKUP(A59,HOP!A:L,12,0)</f>
        <v>94.00</v>
      </c>
      <c r="F59" t="str">
        <f>VLOOKUP(A59,HOP!A:C,3,0)</f>
        <v>2462147</v>
      </c>
      <c r="G59">
        <f t="shared" si="2"/>
        <v>0</v>
      </c>
      <c r="H59" t="str">
        <f t="shared" si="3"/>
        <v>，2462147</v>
      </c>
      <c r="I59" t="str">
        <f>VLOOKUP(A59,HOP!A:U,21,0)</f>
        <v>直连</v>
      </c>
    </row>
    <row r="60" ht="14.25" customHeight="1" spans="1:9">
      <c r="A60" s="6" t="s">
        <v>436</v>
      </c>
      <c r="B60" s="7" t="s">
        <v>173</v>
      </c>
      <c r="C60" s="7" t="s">
        <v>427</v>
      </c>
      <c r="D60" s="3">
        <v>195</v>
      </c>
      <c r="E60" t="str">
        <f>VLOOKUP(A60,HOP!A:L,12,0)</f>
        <v>195.00</v>
      </c>
      <c r="F60" t="str">
        <f>VLOOKUP(A60,HOP!A:C,3,0)</f>
        <v>2463958</v>
      </c>
      <c r="G60">
        <f t="shared" si="2"/>
        <v>0</v>
      </c>
      <c r="H60" t="str">
        <f t="shared" si="3"/>
        <v>，2463958</v>
      </c>
      <c r="I60" t="str">
        <f>VLOOKUP(A60,HOP!A:U,21,0)</f>
        <v>直连</v>
      </c>
    </row>
    <row r="61" ht="14.25" customHeight="1" spans="1:9">
      <c r="A61" s="6" t="s">
        <v>441</v>
      </c>
      <c r="B61" s="7" t="s">
        <v>173</v>
      </c>
      <c r="C61" s="7" t="s">
        <v>427</v>
      </c>
      <c r="D61" s="3">
        <v>131</v>
      </c>
      <c r="E61" t="str">
        <f>VLOOKUP(A61,HOP!A:L,12,0)</f>
        <v>131.00</v>
      </c>
      <c r="F61" t="str">
        <f>VLOOKUP(A61,HOP!A:C,3,0)</f>
        <v>2463870</v>
      </c>
      <c r="G61">
        <f t="shared" si="2"/>
        <v>0</v>
      </c>
      <c r="H61" t="str">
        <f t="shared" si="3"/>
        <v>，2463870</v>
      </c>
      <c r="I61" t="str">
        <f>VLOOKUP(A61,HOP!A:U,21,0)</f>
        <v>直连</v>
      </c>
    </row>
    <row r="62" ht="14.25" customHeight="1" spans="1:9">
      <c r="A62" s="6" t="s">
        <v>448</v>
      </c>
      <c r="B62" s="7" t="s">
        <v>173</v>
      </c>
      <c r="C62" s="7" t="s">
        <v>427</v>
      </c>
      <c r="D62" s="3">
        <v>95</v>
      </c>
      <c r="E62" t="str">
        <f>VLOOKUP(A62,HOP!A:L,12,0)</f>
        <v>95.00</v>
      </c>
      <c r="F62" t="str">
        <f>VLOOKUP(A62,HOP!A:C,3,0)</f>
        <v>2463491</v>
      </c>
      <c r="G62">
        <f t="shared" si="2"/>
        <v>0</v>
      </c>
      <c r="H62" t="str">
        <f t="shared" si="3"/>
        <v>，2463491</v>
      </c>
      <c r="I62" t="str">
        <f>VLOOKUP(A62,HOP!A:U,21,0)</f>
        <v>直连</v>
      </c>
    </row>
    <row r="63" ht="14.25" customHeight="1" spans="1:9">
      <c r="A63" s="6" t="s">
        <v>452</v>
      </c>
      <c r="B63" s="7" t="s">
        <v>173</v>
      </c>
      <c r="C63" s="7" t="s">
        <v>427</v>
      </c>
      <c r="D63" s="3">
        <v>164</v>
      </c>
      <c r="E63" t="str">
        <f>VLOOKUP(A63,HOP!A:L,12,0)</f>
        <v>164.00</v>
      </c>
      <c r="F63" t="str">
        <f>VLOOKUP(A63,HOP!A:C,3,0)</f>
        <v>2464124</v>
      </c>
      <c r="G63">
        <f t="shared" si="2"/>
        <v>0</v>
      </c>
      <c r="H63" t="str">
        <f t="shared" si="3"/>
        <v>，2464124</v>
      </c>
      <c r="I63" t="str">
        <f>VLOOKUP(A63,HOP!A:U,21,0)</f>
        <v>直连</v>
      </c>
    </row>
    <row r="64" ht="14.25" customHeight="1" spans="1:9">
      <c r="A64" s="6" t="s">
        <v>459</v>
      </c>
      <c r="B64" s="7" t="s">
        <v>173</v>
      </c>
      <c r="C64" s="7" t="s">
        <v>427</v>
      </c>
      <c r="D64" s="3">
        <v>157</v>
      </c>
      <c r="E64" t="str">
        <f>VLOOKUP(A64,HOP!A:L,12,0)</f>
        <v>157.00</v>
      </c>
      <c r="F64" t="str">
        <f>VLOOKUP(A64,HOP!A:C,3,0)</f>
        <v>2463185</v>
      </c>
      <c r="G64">
        <f t="shared" si="2"/>
        <v>0</v>
      </c>
      <c r="H64" t="str">
        <f t="shared" si="3"/>
        <v>，2463185</v>
      </c>
      <c r="I64" t="str">
        <f>VLOOKUP(A64,HOP!A:U,21,0)</f>
        <v>直连</v>
      </c>
    </row>
    <row r="65" ht="14.25" customHeight="1" spans="1:9">
      <c r="A65" s="6" t="s">
        <v>466</v>
      </c>
      <c r="B65" s="7" t="s">
        <v>173</v>
      </c>
      <c r="C65" s="7" t="s">
        <v>427</v>
      </c>
      <c r="D65" s="3">
        <v>61</v>
      </c>
      <c r="E65" t="str">
        <f>VLOOKUP(A65,HOP!A:L,12,0)</f>
        <v>61.00</v>
      </c>
      <c r="F65" t="str">
        <f>VLOOKUP(A65,HOP!A:C,3,0)</f>
        <v>2463186</v>
      </c>
      <c r="G65">
        <f t="shared" si="2"/>
        <v>0</v>
      </c>
      <c r="H65" t="str">
        <f t="shared" si="3"/>
        <v>，2463186</v>
      </c>
      <c r="I65" t="str">
        <f>VLOOKUP(A65,HOP!A:U,21,0)</f>
        <v>直连</v>
      </c>
    </row>
    <row r="66" ht="14.25" customHeight="1" spans="1:9">
      <c r="A66" s="6" t="s">
        <v>472</v>
      </c>
      <c r="B66" s="7" t="s">
        <v>173</v>
      </c>
      <c r="C66" s="7" t="s">
        <v>427</v>
      </c>
      <c r="D66" s="3">
        <v>172</v>
      </c>
      <c r="E66" t="str">
        <f>VLOOKUP(A66,HOP!A:L,12,0)</f>
        <v>172.00</v>
      </c>
      <c r="F66" t="str">
        <f>VLOOKUP(A66,HOP!A:C,3,0)</f>
        <v>2462778</v>
      </c>
      <c r="G66">
        <f t="shared" si="2"/>
        <v>0</v>
      </c>
      <c r="H66" t="str">
        <f t="shared" si="3"/>
        <v>，2462778</v>
      </c>
      <c r="I66" t="str">
        <f>VLOOKUP(A66,HOP!A:U,21,0)</f>
        <v>直连</v>
      </c>
    </row>
    <row r="67" ht="14.25" customHeight="1" spans="1:9">
      <c r="A67" s="6" t="s">
        <v>479</v>
      </c>
      <c r="B67" s="7" t="s">
        <v>173</v>
      </c>
      <c r="C67" s="7" t="s">
        <v>427</v>
      </c>
      <c r="D67" s="3">
        <v>132</v>
      </c>
      <c r="E67" t="str">
        <f>VLOOKUP(A67,HOP!A:L,12,0)</f>
        <v>132.00</v>
      </c>
      <c r="F67" t="str">
        <f>VLOOKUP(A67,HOP!A:C,3,0)</f>
        <v>2464075</v>
      </c>
      <c r="G67">
        <f t="shared" ref="G67:G98" si="4">D67-E67</f>
        <v>0</v>
      </c>
      <c r="H67" t="str">
        <f t="shared" ref="H67:H98" si="5">$H$1&amp;F67</f>
        <v>，2464075</v>
      </c>
      <c r="I67" t="str">
        <f>VLOOKUP(A67,HOP!A:U,21,0)</f>
        <v>直连</v>
      </c>
    </row>
    <row r="68" ht="14.25" customHeight="1" spans="1:9">
      <c r="A68" s="6" t="s">
        <v>485</v>
      </c>
      <c r="B68" s="7" t="s">
        <v>173</v>
      </c>
      <c r="C68" s="7" t="s">
        <v>427</v>
      </c>
      <c r="D68" s="3">
        <v>198</v>
      </c>
      <c r="E68" t="str">
        <f>VLOOKUP(A68,HOP!A:L,12,0)</f>
        <v>198.00</v>
      </c>
      <c r="F68" t="str">
        <f>VLOOKUP(A68,HOP!A:C,3,0)</f>
        <v>2463007</v>
      </c>
      <c r="G68">
        <f t="shared" si="4"/>
        <v>0</v>
      </c>
      <c r="H68" t="str">
        <f t="shared" si="5"/>
        <v>，2463007</v>
      </c>
      <c r="I68" t="str">
        <f>VLOOKUP(A68,HOP!A:U,21,0)</f>
        <v>直连</v>
      </c>
    </row>
    <row r="69" ht="14.25" customHeight="1" spans="1:9">
      <c r="A69" s="6" t="s">
        <v>488</v>
      </c>
      <c r="B69" s="7" t="s">
        <v>173</v>
      </c>
      <c r="C69" s="7" t="s">
        <v>427</v>
      </c>
      <c r="D69" s="3">
        <v>151</v>
      </c>
      <c r="E69" t="str">
        <f>VLOOKUP(A69,HOP!A:L,12,0)</f>
        <v>151.00</v>
      </c>
      <c r="F69" t="str">
        <f>VLOOKUP(A69,HOP!A:C,3,0)</f>
        <v>2463988</v>
      </c>
      <c r="G69">
        <f t="shared" si="4"/>
        <v>0</v>
      </c>
      <c r="H69" t="str">
        <f t="shared" si="5"/>
        <v>，2463988</v>
      </c>
      <c r="I69" t="str">
        <f>VLOOKUP(A69,HOP!A:U,21,0)</f>
        <v>直连</v>
      </c>
    </row>
    <row r="70" ht="14.25" customHeight="1" spans="1:9">
      <c r="A70" s="6" t="s">
        <v>492</v>
      </c>
      <c r="B70" s="7" t="s">
        <v>173</v>
      </c>
      <c r="C70" s="7" t="s">
        <v>427</v>
      </c>
      <c r="D70" s="3">
        <v>172</v>
      </c>
      <c r="E70" t="str">
        <f>VLOOKUP(A70,HOP!A:L,12,0)</f>
        <v>172.00</v>
      </c>
      <c r="F70" t="str">
        <f>VLOOKUP(A70,HOP!A:C,3,0)</f>
        <v>2464001</v>
      </c>
      <c r="G70">
        <f t="shared" si="4"/>
        <v>0</v>
      </c>
      <c r="H70" t="str">
        <f t="shared" si="5"/>
        <v>，2464001</v>
      </c>
      <c r="I70" t="str">
        <f>VLOOKUP(A70,HOP!A:U,21,0)</f>
        <v>直连</v>
      </c>
    </row>
    <row r="71" ht="14.25" customHeight="1" spans="1:9">
      <c r="A71" s="6" t="s">
        <v>494</v>
      </c>
      <c r="B71" s="7" t="s">
        <v>173</v>
      </c>
      <c r="C71" s="7" t="s">
        <v>427</v>
      </c>
      <c r="D71" s="3">
        <v>105</v>
      </c>
      <c r="E71" t="str">
        <f>VLOOKUP(A71,HOP!A:L,12,0)</f>
        <v>105.00</v>
      </c>
      <c r="F71" t="str">
        <f>VLOOKUP(A71,HOP!A:C,3,0)</f>
        <v>2463217</v>
      </c>
      <c r="G71">
        <f t="shared" si="4"/>
        <v>0</v>
      </c>
      <c r="H71" t="str">
        <f t="shared" si="5"/>
        <v>，2463217</v>
      </c>
      <c r="I71" t="str">
        <f>VLOOKUP(A71,HOP!A:U,21,0)</f>
        <v>直连</v>
      </c>
    </row>
    <row r="72" ht="14.25" customHeight="1" spans="1:9">
      <c r="A72" s="6" t="s">
        <v>498</v>
      </c>
      <c r="B72" s="7" t="s">
        <v>173</v>
      </c>
      <c r="C72" s="7" t="s">
        <v>427</v>
      </c>
      <c r="D72" s="3">
        <v>123</v>
      </c>
      <c r="E72" t="str">
        <f>VLOOKUP(A72,HOP!A:L,12,0)</f>
        <v>123.00</v>
      </c>
      <c r="F72" t="str">
        <f>VLOOKUP(A72,HOP!A:C,3,0)</f>
        <v>2463932</v>
      </c>
      <c r="G72">
        <f t="shared" si="4"/>
        <v>0</v>
      </c>
      <c r="H72" t="str">
        <f t="shared" si="5"/>
        <v>，2463932</v>
      </c>
      <c r="I72" t="str">
        <f>VLOOKUP(A72,HOP!A:U,21,0)</f>
        <v>直连</v>
      </c>
    </row>
    <row r="73" ht="14.25" customHeight="1" spans="1:9">
      <c r="A73" s="6" t="s">
        <v>499</v>
      </c>
      <c r="B73" s="7" t="s">
        <v>173</v>
      </c>
      <c r="C73" s="7" t="s">
        <v>427</v>
      </c>
      <c r="D73" s="3">
        <v>93</v>
      </c>
      <c r="E73" t="str">
        <f>VLOOKUP(A73,HOP!A:L,12,0)</f>
        <v>93.00</v>
      </c>
      <c r="F73" t="str">
        <f>VLOOKUP(A73,HOP!A:C,3,0)</f>
        <v>2462908</v>
      </c>
      <c r="G73">
        <f t="shared" si="4"/>
        <v>0</v>
      </c>
      <c r="H73" t="str">
        <f t="shared" si="5"/>
        <v>，2462908</v>
      </c>
      <c r="I73" t="str">
        <f>VLOOKUP(A73,HOP!A:U,21,0)</f>
        <v>直连</v>
      </c>
    </row>
    <row r="74" ht="14.25" customHeight="1" spans="1:9">
      <c r="A74" s="6" t="s">
        <v>505</v>
      </c>
      <c r="B74" s="7" t="s">
        <v>173</v>
      </c>
      <c r="C74" s="7" t="s">
        <v>427</v>
      </c>
      <c r="D74" s="3">
        <v>78</v>
      </c>
      <c r="E74" t="str">
        <f>VLOOKUP(A74,HOP!A:L,12,0)</f>
        <v>78.00</v>
      </c>
      <c r="F74" t="str">
        <f>VLOOKUP(A74,HOP!A:C,3,0)</f>
        <v>2463466</v>
      </c>
      <c r="G74">
        <f t="shared" si="4"/>
        <v>0</v>
      </c>
      <c r="H74" t="str">
        <f t="shared" si="5"/>
        <v>，2463466</v>
      </c>
      <c r="I74" t="str">
        <f>VLOOKUP(A74,HOP!A:U,21,0)</f>
        <v>直连</v>
      </c>
    </row>
    <row r="75" ht="14.25" customHeight="1" spans="1:9">
      <c r="A75" s="6" t="s">
        <v>512</v>
      </c>
      <c r="B75" s="7" t="s">
        <v>173</v>
      </c>
      <c r="C75" s="7" t="s">
        <v>427</v>
      </c>
      <c r="D75" s="3">
        <v>78</v>
      </c>
      <c r="E75" t="str">
        <f>VLOOKUP(A75,HOP!A:L,12,0)</f>
        <v>78.00</v>
      </c>
      <c r="F75" t="str">
        <f>VLOOKUP(A75,HOP!A:C,3,0)</f>
        <v>2463396</v>
      </c>
      <c r="G75">
        <f t="shared" si="4"/>
        <v>0</v>
      </c>
      <c r="H75" t="str">
        <f t="shared" si="5"/>
        <v>，2463396</v>
      </c>
      <c r="I75" t="str">
        <f>VLOOKUP(A75,HOP!A:U,21,0)</f>
        <v>直连</v>
      </c>
    </row>
    <row r="76" ht="14.25" customHeight="1" spans="1:9">
      <c r="A76" s="6" t="s">
        <v>517</v>
      </c>
      <c r="B76" s="7" t="s">
        <v>173</v>
      </c>
      <c r="C76" s="7" t="s">
        <v>427</v>
      </c>
      <c r="D76" s="3">
        <v>60</v>
      </c>
      <c r="E76" t="str">
        <f>VLOOKUP(A76,HOP!A:L,12,0)</f>
        <v>60.00</v>
      </c>
      <c r="F76" t="str">
        <f>VLOOKUP(A76,HOP!A:C,3,0)</f>
        <v>2463400</v>
      </c>
      <c r="G76">
        <f t="shared" si="4"/>
        <v>0</v>
      </c>
      <c r="H76" t="str">
        <f t="shared" si="5"/>
        <v>，2463400</v>
      </c>
      <c r="I76" t="str">
        <f>VLOOKUP(A76,HOP!A:U,21,0)</f>
        <v>直连</v>
      </c>
    </row>
    <row r="77" ht="14.25" customHeight="1" spans="1:9">
      <c r="A77" s="6" t="s">
        <v>525</v>
      </c>
      <c r="B77" s="7" t="s">
        <v>173</v>
      </c>
      <c r="C77" s="7" t="s">
        <v>427</v>
      </c>
      <c r="D77" s="3">
        <v>82</v>
      </c>
      <c r="E77" t="str">
        <f>VLOOKUP(A77,HOP!A:L,12,0)</f>
        <v>82.00</v>
      </c>
      <c r="F77" t="str">
        <f>VLOOKUP(A77,HOP!A:C,3,0)</f>
        <v>2462668</v>
      </c>
      <c r="G77">
        <f t="shared" si="4"/>
        <v>0</v>
      </c>
      <c r="H77" t="str">
        <f t="shared" si="5"/>
        <v>，2462668</v>
      </c>
      <c r="I77" t="str">
        <f>VLOOKUP(A77,HOP!A:U,21,0)</f>
        <v>直连</v>
      </c>
    </row>
    <row r="78" ht="14.25" customHeight="1" spans="1:9">
      <c r="A78" s="6" t="s">
        <v>531</v>
      </c>
      <c r="B78" s="7" t="s">
        <v>173</v>
      </c>
      <c r="C78" s="7" t="s">
        <v>427</v>
      </c>
      <c r="D78" s="3">
        <v>172</v>
      </c>
      <c r="E78" t="str">
        <f>VLOOKUP(A78,HOP!A:L,12,0)</f>
        <v>172.00</v>
      </c>
      <c r="F78" t="str">
        <f>VLOOKUP(A78,HOP!A:C,3,0)</f>
        <v>2463603</v>
      </c>
      <c r="G78">
        <f t="shared" si="4"/>
        <v>0</v>
      </c>
      <c r="H78" t="str">
        <f t="shared" si="5"/>
        <v>，2463603</v>
      </c>
      <c r="I78" t="str">
        <f>VLOOKUP(A78,HOP!A:U,21,0)</f>
        <v>直连</v>
      </c>
    </row>
    <row r="79" ht="14.25" customHeight="1" spans="1:9">
      <c r="A79" s="6" t="s">
        <v>535</v>
      </c>
      <c r="B79" s="7" t="s">
        <v>173</v>
      </c>
      <c r="C79" s="7" t="s">
        <v>427</v>
      </c>
      <c r="D79" s="3">
        <v>222</v>
      </c>
      <c r="E79" t="str">
        <f>VLOOKUP(A79,HOP!A:L,12,0)</f>
        <v>222.00</v>
      </c>
      <c r="F79" t="str">
        <f>VLOOKUP(A79,HOP!A:C,3,0)</f>
        <v>2463072</v>
      </c>
      <c r="G79">
        <f t="shared" si="4"/>
        <v>0</v>
      </c>
      <c r="H79" t="str">
        <f t="shared" si="5"/>
        <v>，2463072</v>
      </c>
      <c r="I79" t="str">
        <f>VLOOKUP(A79,HOP!A:U,21,0)</f>
        <v>直连</v>
      </c>
    </row>
    <row r="80" ht="14.25" customHeight="1" spans="1:9">
      <c r="A80" s="6" t="s">
        <v>539</v>
      </c>
      <c r="B80" s="7" t="s">
        <v>173</v>
      </c>
      <c r="C80" s="7" t="s">
        <v>427</v>
      </c>
      <c r="D80" s="3">
        <v>167</v>
      </c>
      <c r="E80" t="str">
        <f>VLOOKUP(A80,HOP!A:L,12,0)</f>
        <v>167.00</v>
      </c>
      <c r="F80" t="str">
        <f>VLOOKUP(A80,HOP!A:C,3,0)</f>
        <v>2462592</v>
      </c>
      <c r="G80">
        <f t="shared" si="4"/>
        <v>0</v>
      </c>
      <c r="H80" t="str">
        <f t="shared" si="5"/>
        <v>，2462592</v>
      </c>
      <c r="I80" t="str">
        <f>VLOOKUP(A80,HOP!A:U,21,0)</f>
        <v>直连</v>
      </c>
    </row>
    <row r="81" ht="14.25" customHeight="1" spans="1:9">
      <c r="A81" s="6" t="s">
        <v>543</v>
      </c>
      <c r="B81" s="7" t="s">
        <v>173</v>
      </c>
      <c r="C81" s="7" t="s">
        <v>427</v>
      </c>
      <c r="D81" s="3">
        <v>71</v>
      </c>
      <c r="E81" t="str">
        <f>VLOOKUP(A81,HOP!A:L,12,0)</f>
        <v>71.00</v>
      </c>
      <c r="F81" t="str">
        <f>VLOOKUP(A81,HOP!A:C,3,0)</f>
        <v>2462725</v>
      </c>
      <c r="G81">
        <f t="shared" si="4"/>
        <v>0</v>
      </c>
      <c r="H81" t="str">
        <f t="shared" si="5"/>
        <v>，2462725</v>
      </c>
      <c r="I81" t="str">
        <f>VLOOKUP(A81,HOP!A:U,21,0)</f>
        <v>直连</v>
      </c>
    </row>
    <row r="82" ht="14.25" customHeight="1" spans="1:9">
      <c r="A82" s="6" t="s">
        <v>547</v>
      </c>
      <c r="B82" s="7" t="s">
        <v>173</v>
      </c>
      <c r="C82" s="7" t="s">
        <v>427</v>
      </c>
      <c r="D82" s="3">
        <v>358</v>
      </c>
      <c r="E82" t="str">
        <f>VLOOKUP(A82,HOP!A:L,12,0)</f>
        <v>358.00</v>
      </c>
      <c r="F82" t="str">
        <f>VLOOKUP(A82,HOP!A:C,3,0)</f>
        <v>2463819</v>
      </c>
      <c r="G82">
        <f t="shared" si="4"/>
        <v>0</v>
      </c>
      <c r="H82" t="str">
        <f t="shared" si="5"/>
        <v>，2463819</v>
      </c>
      <c r="I82" t="str">
        <f>VLOOKUP(A82,HOP!A:U,21,0)</f>
        <v>直连</v>
      </c>
    </row>
    <row r="83" ht="14.25" customHeight="1" spans="1:9">
      <c r="A83" s="6" t="s">
        <v>553</v>
      </c>
      <c r="B83" s="7" t="s">
        <v>173</v>
      </c>
      <c r="C83" s="7" t="s">
        <v>427</v>
      </c>
      <c r="D83" s="3">
        <v>70</v>
      </c>
      <c r="E83" t="str">
        <f>VLOOKUP(A83,HOP!A:L,12,0)</f>
        <v>70.00</v>
      </c>
      <c r="F83" t="str">
        <f>VLOOKUP(A83,HOP!A:C,3,0)</f>
        <v>2464123</v>
      </c>
      <c r="G83">
        <f t="shared" si="4"/>
        <v>0</v>
      </c>
      <c r="H83" t="str">
        <f t="shared" si="5"/>
        <v>，2464123</v>
      </c>
      <c r="I83" t="str">
        <f>VLOOKUP(A83,HOP!A:U,21,0)</f>
        <v>直连</v>
      </c>
    </row>
    <row r="84" ht="14.25" customHeight="1" spans="1:9">
      <c r="A84" s="6" t="s">
        <v>558</v>
      </c>
      <c r="B84" s="7" t="s">
        <v>173</v>
      </c>
      <c r="C84" s="7" t="s">
        <v>427</v>
      </c>
      <c r="D84" s="3">
        <v>104</v>
      </c>
      <c r="E84" t="str">
        <f>VLOOKUP(A84,HOP!A:L,12,0)</f>
        <v>104.00</v>
      </c>
      <c r="F84" t="str">
        <f>VLOOKUP(A84,HOP!A:C,3,0)</f>
        <v>2461988</v>
      </c>
      <c r="G84">
        <f t="shared" si="4"/>
        <v>0</v>
      </c>
      <c r="H84" t="str">
        <f t="shared" si="5"/>
        <v>，2461988</v>
      </c>
      <c r="I84" t="str">
        <f>VLOOKUP(A84,HOP!A:U,21,0)</f>
        <v>直连</v>
      </c>
    </row>
    <row r="85" ht="14.25" customHeight="1" spans="1:9">
      <c r="A85" s="6" t="s">
        <v>563</v>
      </c>
      <c r="B85" s="7" t="s">
        <v>173</v>
      </c>
      <c r="C85" s="7" t="s">
        <v>427</v>
      </c>
      <c r="D85" s="3">
        <v>150</v>
      </c>
      <c r="E85" t="str">
        <f>VLOOKUP(A85,HOP!A:L,12,0)</f>
        <v>150.00</v>
      </c>
      <c r="F85" t="str">
        <f>VLOOKUP(A85,HOP!A:C,3,0)</f>
        <v>2462491</v>
      </c>
      <c r="G85">
        <f t="shared" si="4"/>
        <v>0</v>
      </c>
      <c r="H85" t="str">
        <f t="shared" si="5"/>
        <v>，2462491</v>
      </c>
      <c r="I85" t="str">
        <f>VLOOKUP(A85,HOP!A:U,21,0)</f>
        <v>直连</v>
      </c>
    </row>
    <row r="86" ht="14.25" customHeight="1" spans="1:9">
      <c r="A86" s="6" t="s">
        <v>570</v>
      </c>
      <c r="B86" s="7" t="s">
        <v>173</v>
      </c>
      <c r="C86" s="7" t="s">
        <v>427</v>
      </c>
      <c r="D86" s="3">
        <v>108</v>
      </c>
      <c r="E86" t="str">
        <f>VLOOKUP(A86,HOP!A:L,12,0)</f>
        <v>108.00</v>
      </c>
      <c r="F86" t="str">
        <f>VLOOKUP(A86,HOP!A:C,3,0)</f>
        <v>2462914</v>
      </c>
      <c r="G86">
        <f t="shared" si="4"/>
        <v>0</v>
      </c>
      <c r="H86" t="str">
        <f t="shared" si="5"/>
        <v>，2462914</v>
      </c>
      <c r="I86" t="str">
        <f>VLOOKUP(A86,HOP!A:U,21,0)</f>
        <v>直连</v>
      </c>
    </row>
    <row r="87" ht="14.25" customHeight="1" spans="1:9">
      <c r="A87" s="6" t="s">
        <v>571</v>
      </c>
      <c r="B87" s="7" t="s">
        <v>173</v>
      </c>
      <c r="C87" s="7" t="s">
        <v>427</v>
      </c>
      <c r="D87" s="3">
        <v>123</v>
      </c>
      <c r="E87" t="str">
        <f>VLOOKUP(A87,HOP!A:L,12,0)</f>
        <v>123.00</v>
      </c>
      <c r="F87" t="str">
        <f>VLOOKUP(A87,HOP!A:C,3,0)</f>
        <v>2463812</v>
      </c>
      <c r="G87">
        <f t="shared" si="4"/>
        <v>0</v>
      </c>
      <c r="H87" t="str">
        <f t="shared" si="5"/>
        <v>，2463812</v>
      </c>
      <c r="I87" t="str">
        <f>VLOOKUP(A87,HOP!A:U,21,0)</f>
        <v>直连</v>
      </c>
    </row>
    <row r="88" ht="14.25" customHeight="1" spans="1:9">
      <c r="A88" s="6" t="s">
        <v>573</v>
      </c>
      <c r="B88" s="7" t="s">
        <v>173</v>
      </c>
      <c r="C88" s="7" t="s">
        <v>427</v>
      </c>
      <c r="D88" s="3">
        <v>92</v>
      </c>
      <c r="E88" t="str">
        <f>VLOOKUP(A88,HOP!A:L,12,0)</f>
        <v>92.00</v>
      </c>
      <c r="F88" t="str">
        <f>VLOOKUP(A88,HOP!A:C,3,0)</f>
        <v>2463904</v>
      </c>
      <c r="G88">
        <f t="shared" si="4"/>
        <v>0</v>
      </c>
      <c r="H88" t="str">
        <f t="shared" si="5"/>
        <v>，2463904</v>
      </c>
      <c r="I88" t="str">
        <f>VLOOKUP(A88,HOP!A:U,21,0)</f>
        <v>直连</v>
      </c>
    </row>
    <row r="89" ht="14.25" customHeight="1" spans="1:9">
      <c r="A89" s="6" t="s">
        <v>578</v>
      </c>
      <c r="B89" s="7" t="s">
        <v>173</v>
      </c>
      <c r="C89" s="7" t="s">
        <v>427</v>
      </c>
      <c r="D89" s="3">
        <v>150</v>
      </c>
      <c r="E89" t="str">
        <f>VLOOKUP(A89,HOP!A:L,12,0)</f>
        <v>150.00</v>
      </c>
      <c r="F89" t="str">
        <f>VLOOKUP(A89,HOP!A:C,3,0)</f>
        <v>2463188</v>
      </c>
      <c r="G89">
        <f t="shared" si="4"/>
        <v>0</v>
      </c>
      <c r="H89" t="str">
        <f t="shared" si="5"/>
        <v>，2463188</v>
      </c>
      <c r="I89" t="str">
        <f>VLOOKUP(A89,HOP!A:U,21,0)</f>
        <v>直连</v>
      </c>
    </row>
    <row r="90" ht="14.25" customHeight="1" spans="1:9">
      <c r="A90" s="6" t="s">
        <v>583</v>
      </c>
      <c r="B90" s="7" t="s">
        <v>173</v>
      </c>
      <c r="C90" s="7" t="s">
        <v>427</v>
      </c>
      <c r="D90" s="3">
        <v>78</v>
      </c>
      <c r="E90" t="str">
        <f>VLOOKUP(A90,HOP!A:L,12,0)</f>
        <v>78.00</v>
      </c>
      <c r="F90" t="str">
        <f>VLOOKUP(A90,HOP!A:C,3,0)</f>
        <v>2463744</v>
      </c>
      <c r="G90">
        <f t="shared" si="4"/>
        <v>0</v>
      </c>
      <c r="H90" t="str">
        <f t="shared" si="5"/>
        <v>，2463744</v>
      </c>
      <c r="I90" t="str">
        <f>VLOOKUP(A90,HOP!A:U,21,0)</f>
        <v>直连</v>
      </c>
    </row>
    <row r="91" ht="14.25" customHeight="1" spans="1:9">
      <c r="A91" s="6" t="s">
        <v>587</v>
      </c>
      <c r="B91" s="7" t="s">
        <v>173</v>
      </c>
      <c r="C91" s="7" t="s">
        <v>427</v>
      </c>
      <c r="D91" s="3">
        <v>141</v>
      </c>
      <c r="E91" t="str">
        <f>VLOOKUP(A91,HOP!A:L,12,0)</f>
        <v>141.00</v>
      </c>
      <c r="F91" t="str">
        <f>VLOOKUP(A91,HOP!A:C,3,0)</f>
        <v>2463963</v>
      </c>
      <c r="G91">
        <f t="shared" si="4"/>
        <v>0</v>
      </c>
      <c r="H91" t="str">
        <f t="shared" si="5"/>
        <v>，2463963</v>
      </c>
      <c r="I91" t="str">
        <f>VLOOKUP(A91,HOP!A:U,21,0)</f>
        <v>直连</v>
      </c>
    </row>
    <row r="92" ht="14.25" customHeight="1" spans="1:9">
      <c r="A92" s="6" t="s">
        <v>591</v>
      </c>
      <c r="B92" s="7" t="s">
        <v>173</v>
      </c>
      <c r="C92" s="7" t="s">
        <v>427</v>
      </c>
      <c r="D92" s="3">
        <v>152</v>
      </c>
      <c r="E92" t="str">
        <f>VLOOKUP(A92,HOP!A:L,12,0)</f>
        <v>152.00</v>
      </c>
      <c r="F92" t="str">
        <f>VLOOKUP(A92,HOP!A:C,3,0)</f>
        <v>2463031</v>
      </c>
      <c r="G92">
        <f t="shared" si="4"/>
        <v>0</v>
      </c>
      <c r="H92" t="str">
        <f t="shared" si="5"/>
        <v>，2463031</v>
      </c>
      <c r="I92" t="str">
        <f>VLOOKUP(A92,HOP!A:U,21,0)</f>
        <v>直连</v>
      </c>
    </row>
    <row r="93" ht="14.25" customHeight="1" spans="1:9">
      <c r="A93" s="6" t="s">
        <v>596</v>
      </c>
      <c r="B93" s="7" t="s">
        <v>173</v>
      </c>
      <c r="C93" s="7" t="s">
        <v>427</v>
      </c>
      <c r="D93" s="3">
        <v>114</v>
      </c>
      <c r="E93" t="str">
        <f>VLOOKUP(A93,HOP!A:L,12,0)</f>
        <v>114.00</v>
      </c>
      <c r="F93" t="str">
        <f>VLOOKUP(A93,HOP!A:C,3,0)</f>
        <v>2463786</v>
      </c>
      <c r="G93">
        <f t="shared" si="4"/>
        <v>0</v>
      </c>
      <c r="H93" t="str">
        <f t="shared" si="5"/>
        <v>，2463786</v>
      </c>
      <c r="I93" t="str">
        <f>VLOOKUP(A93,HOP!A:U,21,0)</f>
        <v>直连</v>
      </c>
    </row>
    <row r="94" ht="14.25" customHeight="1" spans="1:9">
      <c r="A94" s="6" t="s">
        <v>597</v>
      </c>
      <c r="B94" s="7" t="s">
        <v>173</v>
      </c>
      <c r="C94" s="7" t="s">
        <v>427</v>
      </c>
      <c r="D94" s="3">
        <v>196</v>
      </c>
      <c r="E94" t="str">
        <f>VLOOKUP(A94,HOP!A:L,12,0)</f>
        <v>196.00</v>
      </c>
      <c r="F94" t="str">
        <f>VLOOKUP(A94,HOP!A:C,3,0)</f>
        <v>2463190</v>
      </c>
      <c r="G94">
        <f t="shared" si="4"/>
        <v>0</v>
      </c>
      <c r="H94" t="str">
        <f t="shared" si="5"/>
        <v>，2463190</v>
      </c>
      <c r="I94" t="str">
        <f>VLOOKUP(A94,HOP!A:U,21,0)</f>
        <v>直连</v>
      </c>
    </row>
    <row r="95" ht="14.25" customHeight="1" spans="1:9">
      <c r="A95" s="6" t="s">
        <v>601</v>
      </c>
      <c r="B95" s="7" t="s">
        <v>173</v>
      </c>
      <c r="C95" s="7" t="s">
        <v>427</v>
      </c>
      <c r="D95" s="3">
        <v>78</v>
      </c>
      <c r="E95" t="str">
        <f>VLOOKUP(A95,HOP!A:L,12,0)</f>
        <v>78.00</v>
      </c>
      <c r="F95" t="str">
        <f>VLOOKUP(A95,HOP!A:C,3,0)</f>
        <v>2463764</v>
      </c>
      <c r="G95">
        <f t="shared" si="4"/>
        <v>0</v>
      </c>
      <c r="H95" t="str">
        <f t="shared" si="5"/>
        <v>，2463764</v>
      </c>
      <c r="I95" t="str">
        <f>VLOOKUP(A95,HOP!A:U,21,0)</f>
        <v>直连</v>
      </c>
    </row>
    <row r="96" ht="14.25" customHeight="1" spans="1:9">
      <c r="A96" s="6" t="s">
        <v>605</v>
      </c>
      <c r="B96" s="7" t="s">
        <v>173</v>
      </c>
      <c r="C96" s="7" t="s">
        <v>427</v>
      </c>
      <c r="D96" s="3">
        <v>108</v>
      </c>
      <c r="E96" t="str">
        <f>VLOOKUP(A96,HOP!A:L,12,0)</f>
        <v>108.00</v>
      </c>
      <c r="F96" t="str">
        <f>VLOOKUP(A96,HOP!A:C,3,0)</f>
        <v>2463082</v>
      </c>
      <c r="G96">
        <f t="shared" si="4"/>
        <v>0</v>
      </c>
      <c r="H96" t="str">
        <f t="shared" si="5"/>
        <v>，2463082</v>
      </c>
      <c r="I96" t="str">
        <f>VLOOKUP(A96,HOP!A:U,21,0)</f>
        <v>直连</v>
      </c>
    </row>
    <row r="97" ht="14.25" customHeight="1" spans="1:9">
      <c r="A97" s="6" t="s">
        <v>606</v>
      </c>
      <c r="B97" s="7" t="s">
        <v>173</v>
      </c>
      <c r="C97" s="7" t="s">
        <v>427</v>
      </c>
      <c r="D97" s="3">
        <v>99</v>
      </c>
      <c r="E97" t="str">
        <f>VLOOKUP(A97,HOP!A:L,12,0)</f>
        <v>99.00</v>
      </c>
      <c r="F97" t="str">
        <f>VLOOKUP(A97,HOP!A:C,3,0)</f>
        <v>2463913</v>
      </c>
      <c r="G97">
        <f t="shared" si="4"/>
        <v>0</v>
      </c>
      <c r="H97" t="str">
        <f t="shared" si="5"/>
        <v>，2463913</v>
      </c>
      <c r="I97" t="str">
        <f>VLOOKUP(A97,HOP!A:U,21,0)</f>
        <v>直连</v>
      </c>
    </row>
    <row r="98" ht="14.25" customHeight="1" spans="1:9">
      <c r="A98" s="6" t="s">
        <v>608</v>
      </c>
      <c r="B98" s="7" t="s">
        <v>173</v>
      </c>
      <c r="C98" s="7" t="s">
        <v>427</v>
      </c>
      <c r="D98" s="3">
        <v>99</v>
      </c>
      <c r="E98" t="str">
        <f>VLOOKUP(A98,HOP!A:L,12,0)</f>
        <v>99.00</v>
      </c>
      <c r="F98" t="str">
        <f>VLOOKUP(A98,HOP!A:C,3,0)</f>
        <v>2463566</v>
      </c>
      <c r="G98">
        <f t="shared" si="4"/>
        <v>0</v>
      </c>
      <c r="H98" t="str">
        <f t="shared" si="5"/>
        <v>，2463566</v>
      </c>
      <c r="I98" t="str">
        <f>VLOOKUP(A98,HOP!A:U,21,0)</f>
        <v>直连</v>
      </c>
    </row>
    <row r="99" ht="14.25" customHeight="1" spans="1:9">
      <c r="A99" s="6" t="s">
        <v>609</v>
      </c>
      <c r="B99" s="7" t="s">
        <v>173</v>
      </c>
      <c r="C99" s="7" t="s">
        <v>427</v>
      </c>
      <c r="D99" s="3">
        <v>123</v>
      </c>
      <c r="E99" t="str">
        <f>VLOOKUP(A99,HOP!A:L,12,0)</f>
        <v>123.00</v>
      </c>
      <c r="F99" t="str">
        <f>VLOOKUP(A99,HOP!A:C,3,0)</f>
        <v>2462930</v>
      </c>
      <c r="G99">
        <f>D99-E99</f>
        <v>0</v>
      </c>
      <c r="H99" t="str">
        <f>$H$1&amp;F99</f>
        <v>，2462930</v>
      </c>
      <c r="I99" t="str">
        <f>VLOOKUP(A99,HOP!A:U,21,0)</f>
        <v>直连</v>
      </c>
    </row>
    <row r="100" ht="14.25" customHeight="1" spans="1:9">
      <c r="A100" s="6" t="s">
        <v>612</v>
      </c>
      <c r="B100" s="7" t="s">
        <v>173</v>
      </c>
      <c r="C100" s="7" t="s">
        <v>427</v>
      </c>
      <c r="D100" s="3">
        <v>105</v>
      </c>
      <c r="E100" t="str">
        <f>VLOOKUP(A100,HOP!A:L,12,0)</f>
        <v>105.00</v>
      </c>
      <c r="F100" t="str">
        <f>VLOOKUP(A100,HOP!A:C,3,0)</f>
        <v>2463917</v>
      </c>
      <c r="G100">
        <f>D100-E100</f>
        <v>0</v>
      </c>
      <c r="H100" t="str">
        <f>$H$1&amp;F100</f>
        <v>，2463917</v>
      </c>
      <c r="I100" t="str">
        <f>VLOOKUP(A100,HOP!A:U,21,0)</f>
        <v>直连</v>
      </c>
    </row>
    <row r="101" ht="14.25" customHeight="1" spans="1:9">
      <c r="A101" s="6" t="s">
        <v>617</v>
      </c>
      <c r="B101" s="7" t="s">
        <v>173</v>
      </c>
      <c r="C101" s="7" t="s">
        <v>427</v>
      </c>
      <c r="D101" s="3">
        <v>75</v>
      </c>
      <c r="E101" t="str">
        <f>VLOOKUP(A101,HOP!A:L,12,0)</f>
        <v>75.00</v>
      </c>
      <c r="F101" t="str">
        <f>VLOOKUP(A101,HOP!A:C,3,0)</f>
        <v>2463633</v>
      </c>
      <c r="G101">
        <f>D101-E101</f>
        <v>0</v>
      </c>
      <c r="H101" t="str">
        <f>$H$1&amp;F101</f>
        <v>，2463633</v>
      </c>
      <c r="I101" t="str">
        <f>VLOOKUP(A101,HOP!A:U,21,0)</f>
        <v>直连</v>
      </c>
    </row>
    <row r="102" ht="14.25" customHeight="1" spans="1:9">
      <c r="A102" s="6" t="s">
        <v>622</v>
      </c>
      <c r="B102" s="7" t="s">
        <v>173</v>
      </c>
      <c r="C102" s="7" t="s">
        <v>427</v>
      </c>
      <c r="D102" s="3">
        <v>87</v>
      </c>
      <c r="E102" t="str">
        <f>VLOOKUP(A102,HOP!A:L,12,0)</f>
        <v>87.00</v>
      </c>
      <c r="F102" t="str">
        <f>VLOOKUP(A102,HOP!A:C,3,0)</f>
        <v>2463945</v>
      </c>
      <c r="G102">
        <f>D102-E102</f>
        <v>0</v>
      </c>
      <c r="H102" t="str">
        <f>$H$1&amp;F102</f>
        <v>，2463945</v>
      </c>
      <c r="I102" t="str">
        <f>VLOOKUP(A102,HOP!A:U,21,0)</f>
        <v>直连</v>
      </c>
    </row>
    <row r="103" ht="14.25" customHeight="1" spans="1:9">
      <c r="A103" s="6" t="s">
        <v>627</v>
      </c>
      <c r="B103" s="7" t="s">
        <v>173</v>
      </c>
      <c r="C103" s="7" t="s">
        <v>427</v>
      </c>
      <c r="D103" s="3">
        <v>79</v>
      </c>
      <c r="E103" t="str">
        <f>VLOOKUP(A103,HOP!A:L,12,0)</f>
        <v>79.00</v>
      </c>
      <c r="F103" t="str">
        <f>VLOOKUP(A103,HOP!A:C,3,0)</f>
        <v>2464060</v>
      </c>
      <c r="G103">
        <f>D103-E103</f>
        <v>0</v>
      </c>
      <c r="H103" t="str">
        <f>$H$1&amp;F103</f>
        <v>，2464060</v>
      </c>
      <c r="I103" t="str">
        <f>VLOOKUP(A103,HOP!A:U,21,0)</f>
        <v>直连</v>
      </c>
    </row>
    <row r="104" ht="14.25" customHeight="1" spans="1:9">
      <c r="A104" s="6" t="s">
        <v>632</v>
      </c>
      <c r="B104" s="7" t="s">
        <v>173</v>
      </c>
      <c r="C104" s="7" t="s">
        <v>427</v>
      </c>
      <c r="D104" s="3">
        <v>151</v>
      </c>
      <c r="E104" t="str">
        <f>VLOOKUP(A104,HOP!A:L,12,0)</f>
        <v>151.00</v>
      </c>
      <c r="F104" t="str">
        <f>VLOOKUP(A104,HOP!A:C,3,0)</f>
        <v>2462996</v>
      </c>
      <c r="G104">
        <f>D104-E104</f>
        <v>0</v>
      </c>
      <c r="H104" t="str">
        <f>$H$1&amp;F104</f>
        <v>，2462996</v>
      </c>
      <c r="I104" t="str">
        <f>VLOOKUP(A104,HOP!A:U,21,0)</f>
        <v>直连</v>
      </c>
    </row>
    <row r="105" ht="14.25" customHeight="1" spans="1:9">
      <c r="A105" s="6" t="s">
        <v>637</v>
      </c>
      <c r="B105" s="7" t="s">
        <v>173</v>
      </c>
      <c r="C105" s="7" t="s">
        <v>427</v>
      </c>
      <c r="D105" s="3">
        <v>167</v>
      </c>
      <c r="E105" t="str">
        <f>VLOOKUP(A105,HOP!A:L,12,0)</f>
        <v>167.00</v>
      </c>
      <c r="F105" t="str">
        <f>VLOOKUP(A105,HOP!A:C,3,0)</f>
        <v>2463704</v>
      </c>
      <c r="G105">
        <f>D105-E105</f>
        <v>0</v>
      </c>
      <c r="H105" t="str">
        <f>$H$1&amp;F105</f>
        <v>，2463704</v>
      </c>
      <c r="I105" t="str">
        <f>VLOOKUP(A105,HOP!A:U,21,0)</f>
        <v>直连</v>
      </c>
    </row>
    <row r="106" ht="14.25" customHeight="1" spans="1:9">
      <c r="A106" s="6" t="s">
        <v>639</v>
      </c>
      <c r="B106" s="7" t="s">
        <v>173</v>
      </c>
      <c r="C106" s="7" t="s">
        <v>427</v>
      </c>
      <c r="D106" s="3">
        <v>113</v>
      </c>
      <c r="E106" t="str">
        <f>VLOOKUP(A106,HOP!A:L,12,0)</f>
        <v>113.00</v>
      </c>
      <c r="F106" t="str">
        <f>VLOOKUP(A106,HOP!A:C,3,0)</f>
        <v>2464073</v>
      </c>
      <c r="G106">
        <f>D106-E106</f>
        <v>0</v>
      </c>
      <c r="H106" t="str">
        <f>$H$1&amp;F106</f>
        <v>，2464073</v>
      </c>
      <c r="I106" t="str">
        <f>VLOOKUP(A106,HOP!A:U,21,0)</f>
        <v>直连</v>
      </c>
    </row>
    <row r="108" spans="4:4">
      <c r="D108" s="3">
        <f>SUM(D2:D107)</f>
        <v>14011</v>
      </c>
    </row>
    <row r="109" ht="14.25" spans="4:4">
      <c r="D109" s="8" t="s">
        <v>22</v>
      </c>
    </row>
    <row r="113" spans="1:1">
      <c r="A113" t="s">
        <v>657</v>
      </c>
    </row>
    <row r="114" spans="1:1">
      <c r="A114" s="5" t="s">
        <v>658</v>
      </c>
    </row>
  </sheetData>
  <autoFilter ref="A1:I106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6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659</v>
      </c>
      <c r="B1" s="2" t="s">
        <v>660</v>
      </c>
      <c r="C1" s="2" t="s">
        <v>661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662</v>
      </c>
      <c r="I1" s="2" t="s">
        <v>663</v>
      </c>
      <c r="J1" s="2" t="s">
        <v>664</v>
      </c>
      <c r="K1" s="2" t="s">
        <v>665</v>
      </c>
      <c r="L1" s="2" t="s">
        <v>666</v>
      </c>
      <c r="M1" s="2" t="s">
        <v>667</v>
      </c>
      <c r="N1" s="2" t="s">
        <v>668</v>
      </c>
      <c r="O1" s="2" t="s">
        <v>669</v>
      </c>
      <c r="P1" s="2" t="s">
        <v>670</v>
      </c>
      <c r="Q1" s="2" t="s">
        <v>671</v>
      </c>
      <c r="R1" s="2" t="s">
        <v>672</v>
      </c>
      <c r="S1" s="2" t="s">
        <v>673</v>
      </c>
      <c r="T1" s="2" t="s">
        <v>674</v>
      </c>
      <c r="U1" s="2" t="s">
        <v>675</v>
      </c>
    </row>
    <row r="2" s="1" customFormat="1" spans="1:21">
      <c r="A2" s="1" t="s">
        <v>452</v>
      </c>
      <c r="B2" s="1" t="s">
        <v>173</v>
      </c>
      <c r="C2" s="1" t="s">
        <v>676</v>
      </c>
      <c r="D2" s="1" t="s">
        <v>677</v>
      </c>
      <c r="E2" s="1" t="s">
        <v>455</v>
      </c>
      <c r="F2" s="1" t="s">
        <v>173</v>
      </c>
      <c r="G2" s="1" t="s">
        <v>427</v>
      </c>
      <c r="H2" s="1" t="s">
        <v>678</v>
      </c>
      <c r="I2" s="1" t="s">
        <v>679</v>
      </c>
      <c r="J2" s="1" t="s">
        <v>680</v>
      </c>
      <c r="K2" s="1" t="s">
        <v>679</v>
      </c>
      <c r="L2" s="1" t="s">
        <v>679</v>
      </c>
      <c r="M2" s="1" t="s">
        <v>681</v>
      </c>
      <c r="N2" s="1" t="s">
        <v>681</v>
      </c>
      <c r="O2" s="1" t="s">
        <v>682</v>
      </c>
      <c r="P2" s="1" t="s">
        <v>683</v>
      </c>
      <c r="Q2" s="1" t="s">
        <v>684</v>
      </c>
      <c r="R2" s="1" t="s">
        <v>685</v>
      </c>
      <c r="S2" s="1" t="s">
        <v>72</v>
      </c>
      <c r="T2" s="1" t="s">
        <v>34</v>
      </c>
      <c r="U2" s="1" t="s">
        <v>686</v>
      </c>
    </row>
    <row r="3" s="1" customFormat="1" spans="1:21">
      <c r="A3" s="1" t="s">
        <v>553</v>
      </c>
      <c r="B3" s="1" t="s">
        <v>173</v>
      </c>
      <c r="C3" s="1" t="s">
        <v>687</v>
      </c>
      <c r="D3" s="1" t="s">
        <v>688</v>
      </c>
      <c r="E3" s="1" t="s">
        <v>556</v>
      </c>
      <c r="F3" s="1" t="s">
        <v>173</v>
      </c>
      <c r="G3" s="1" t="s">
        <v>427</v>
      </c>
      <c r="H3" s="1" t="s">
        <v>678</v>
      </c>
      <c r="I3" s="1" t="s">
        <v>689</v>
      </c>
      <c r="J3" s="1" t="s">
        <v>680</v>
      </c>
      <c r="K3" s="1" t="s">
        <v>689</v>
      </c>
      <c r="L3" s="1" t="s">
        <v>689</v>
      </c>
      <c r="M3" s="1" t="s">
        <v>681</v>
      </c>
      <c r="N3" s="1" t="s">
        <v>681</v>
      </c>
      <c r="O3" s="1" t="s">
        <v>682</v>
      </c>
      <c r="P3" s="1" t="s">
        <v>683</v>
      </c>
      <c r="Q3" s="1" t="s">
        <v>684</v>
      </c>
      <c r="R3" s="1" t="s">
        <v>690</v>
      </c>
      <c r="S3" s="1" t="s">
        <v>72</v>
      </c>
      <c r="T3" s="1" t="s">
        <v>34</v>
      </c>
      <c r="U3" s="1" t="s">
        <v>686</v>
      </c>
    </row>
    <row r="4" s="1" customFormat="1" spans="1:21">
      <c r="A4" s="1" t="s">
        <v>479</v>
      </c>
      <c r="B4" s="1" t="s">
        <v>173</v>
      </c>
      <c r="C4" s="1" t="s">
        <v>691</v>
      </c>
      <c r="D4" s="1" t="s">
        <v>481</v>
      </c>
      <c r="E4" s="1" t="s">
        <v>482</v>
      </c>
      <c r="F4" s="1" t="s">
        <v>173</v>
      </c>
      <c r="G4" s="1" t="s">
        <v>427</v>
      </c>
      <c r="H4" s="1" t="s">
        <v>678</v>
      </c>
      <c r="I4" s="1" t="s">
        <v>692</v>
      </c>
      <c r="J4" s="1" t="s">
        <v>680</v>
      </c>
      <c r="K4" s="1" t="s">
        <v>692</v>
      </c>
      <c r="L4" s="1" t="s">
        <v>692</v>
      </c>
      <c r="M4" s="1" t="s">
        <v>681</v>
      </c>
      <c r="N4" s="1" t="s">
        <v>681</v>
      </c>
      <c r="O4" s="1" t="s">
        <v>682</v>
      </c>
      <c r="P4" s="1" t="s">
        <v>683</v>
      </c>
      <c r="Q4" s="1" t="s">
        <v>684</v>
      </c>
      <c r="R4" s="1" t="s">
        <v>693</v>
      </c>
      <c r="S4" s="1" t="s">
        <v>72</v>
      </c>
      <c r="T4" s="1" t="s">
        <v>34</v>
      </c>
      <c r="U4" s="1" t="s">
        <v>686</v>
      </c>
    </row>
    <row r="5" s="1" customFormat="1" spans="1:21">
      <c r="A5" s="1" t="s">
        <v>639</v>
      </c>
      <c r="B5" s="1" t="s">
        <v>173</v>
      </c>
      <c r="C5" s="1" t="s">
        <v>694</v>
      </c>
      <c r="D5" s="1" t="s">
        <v>695</v>
      </c>
      <c r="E5" s="1" t="s">
        <v>642</v>
      </c>
      <c r="F5" s="1" t="s">
        <v>173</v>
      </c>
      <c r="G5" s="1" t="s">
        <v>427</v>
      </c>
      <c r="H5" s="1" t="s">
        <v>678</v>
      </c>
      <c r="I5" s="1" t="s">
        <v>696</v>
      </c>
      <c r="J5" s="1" t="s">
        <v>680</v>
      </c>
      <c r="K5" s="1" t="s">
        <v>696</v>
      </c>
      <c r="L5" s="1" t="s">
        <v>696</v>
      </c>
      <c r="M5" s="1" t="s">
        <v>681</v>
      </c>
      <c r="N5" s="1" t="s">
        <v>681</v>
      </c>
      <c r="O5" s="1" t="s">
        <v>682</v>
      </c>
      <c r="P5" s="1" t="s">
        <v>683</v>
      </c>
      <c r="Q5" s="1" t="s">
        <v>684</v>
      </c>
      <c r="R5" s="1" t="s">
        <v>697</v>
      </c>
      <c r="S5" s="1" t="s">
        <v>72</v>
      </c>
      <c r="T5" s="1" t="s">
        <v>34</v>
      </c>
      <c r="U5" s="1" t="s">
        <v>686</v>
      </c>
    </row>
    <row r="6" s="1" customFormat="1" spans="1:21">
      <c r="A6" s="1" t="s">
        <v>627</v>
      </c>
      <c r="B6" s="1" t="s">
        <v>173</v>
      </c>
      <c r="C6" s="1" t="s">
        <v>698</v>
      </c>
      <c r="D6" s="1" t="s">
        <v>629</v>
      </c>
      <c r="E6" s="1" t="s">
        <v>630</v>
      </c>
      <c r="F6" s="1" t="s">
        <v>173</v>
      </c>
      <c r="G6" s="1" t="s">
        <v>427</v>
      </c>
      <c r="H6" s="1" t="s">
        <v>678</v>
      </c>
      <c r="I6" s="1" t="s">
        <v>699</v>
      </c>
      <c r="J6" s="1" t="s">
        <v>680</v>
      </c>
      <c r="K6" s="1" t="s">
        <v>699</v>
      </c>
      <c r="L6" s="1" t="s">
        <v>699</v>
      </c>
      <c r="M6" s="1" t="s">
        <v>681</v>
      </c>
      <c r="N6" s="1" t="s">
        <v>681</v>
      </c>
      <c r="O6" s="1" t="s">
        <v>682</v>
      </c>
      <c r="P6" s="1" t="s">
        <v>683</v>
      </c>
      <c r="Q6" s="1" t="s">
        <v>684</v>
      </c>
      <c r="R6" s="1" t="s">
        <v>700</v>
      </c>
      <c r="S6" s="1" t="s">
        <v>72</v>
      </c>
      <c r="T6" s="1" t="s">
        <v>34</v>
      </c>
      <c r="U6" s="1" t="s">
        <v>686</v>
      </c>
    </row>
    <row r="7" s="1" customFormat="1" spans="1:21">
      <c r="A7" s="1" t="s">
        <v>492</v>
      </c>
      <c r="B7" s="1" t="s">
        <v>173</v>
      </c>
      <c r="C7" s="1" t="s">
        <v>701</v>
      </c>
      <c r="D7" s="1" t="s">
        <v>474</v>
      </c>
      <c r="E7" s="1" t="s">
        <v>493</v>
      </c>
      <c r="F7" s="1" t="s">
        <v>173</v>
      </c>
      <c r="G7" s="1" t="s">
        <v>427</v>
      </c>
      <c r="H7" s="1" t="s">
        <v>678</v>
      </c>
      <c r="I7" s="1" t="s">
        <v>702</v>
      </c>
      <c r="J7" s="1" t="s">
        <v>680</v>
      </c>
      <c r="K7" s="1" t="s">
        <v>702</v>
      </c>
      <c r="L7" s="1" t="s">
        <v>702</v>
      </c>
      <c r="M7" s="1" t="s">
        <v>681</v>
      </c>
      <c r="N7" s="1" t="s">
        <v>681</v>
      </c>
      <c r="O7" s="1" t="s">
        <v>682</v>
      </c>
      <c r="P7" s="1" t="s">
        <v>683</v>
      </c>
      <c r="Q7" s="1" t="s">
        <v>684</v>
      </c>
      <c r="R7" s="1" t="s">
        <v>703</v>
      </c>
      <c r="S7" s="1" t="s">
        <v>72</v>
      </c>
      <c r="T7" s="1" t="s">
        <v>34</v>
      </c>
      <c r="U7" s="1" t="s">
        <v>686</v>
      </c>
    </row>
    <row r="8" s="1" customFormat="1" spans="1:21">
      <c r="A8" s="1" t="s">
        <v>488</v>
      </c>
      <c r="B8" s="1" t="s">
        <v>173</v>
      </c>
      <c r="C8" s="1" t="s">
        <v>704</v>
      </c>
      <c r="D8" s="1" t="s">
        <v>705</v>
      </c>
      <c r="E8" s="1" t="s">
        <v>491</v>
      </c>
      <c r="F8" s="1" t="s">
        <v>173</v>
      </c>
      <c r="G8" s="1" t="s">
        <v>427</v>
      </c>
      <c r="H8" s="1" t="s">
        <v>678</v>
      </c>
      <c r="I8" s="1" t="s">
        <v>706</v>
      </c>
      <c r="J8" s="1" t="s">
        <v>680</v>
      </c>
      <c r="K8" s="1" t="s">
        <v>706</v>
      </c>
      <c r="L8" s="1" t="s">
        <v>706</v>
      </c>
      <c r="M8" s="1" t="s">
        <v>681</v>
      </c>
      <c r="N8" s="1" t="s">
        <v>681</v>
      </c>
      <c r="O8" s="1" t="s">
        <v>682</v>
      </c>
      <c r="P8" s="1" t="s">
        <v>683</v>
      </c>
      <c r="Q8" s="1" t="s">
        <v>684</v>
      </c>
      <c r="R8" s="1" t="s">
        <v>707</v>
      </c>
      <c r="S8" s="1" t="s">
        <v>72</v>
      </c>
      <c r="T8" s="1" t="s">
        <v>34</v>
      </c>
      <c r="U8" s="1" t="s">
        <v>686</v>
      </c>
    </row>
    <row r="9" s="1" customFormat="1" spans="1:21">
      <c r="A9" s="1" t="s">
        <v>587</v>
      </c>
      <c r="B9" s="1" t="s">
        <v>173</v>
      </c>
      <c r="C9" s="1" t="s">
        <v>708</v>
      </c>
      <c r="D9" s="1" t="s">
        <v>709</v>
      </c>
      <c r="E9" s="1" t="s">
        <v>590</v>
      </c>
      <c r="F9" s="1" t="s">
        <v>173</v>
      </c>
      <c r="G9" s="1" t="s">
        <v>427</v>
      </c>
      <c r="H9" s="1" t="s">
        <v>678</v>
      </c>
      <c r="I9" s="1" t="s">
        <v>710</v>
      </c>
      <c r="J9" s="1" t="s">
        <v>680</v>
      </c>
      <c r="K9" s="1" t="s">
        <v>710</v>
      </c>
      <c r="L9" s="1" t="s">
        <v>710</v>
      </c>
      <c r="M9" s="1" t="s">
        <v>681</v>
      </c>
      <c r="N9" s="1" t="s">
        <v>681</v>
      </c>
      <c r="O9" s="1" t="s">
        <v>682</v>
      </c>
      <c r="P9" s="1" t="s">
        <v>683</v>
      </c>
      <c r="Q9" s="1" t="s">
        <v>684</v>
      </c>
      <c r="R9" s="1" t="s">
        <v>711</v>
      </c>
      <c r="S9" s="1" t="s">
        <v>72</v>
      </c>
      <c r="T9" s="1" t="s">
        <v>34</v>
      </c>
      <c r="U9" s="1" t="s">
        <v>686</v>
      </c>
    </row>
    <row r="10" s="1" customFormat="1" spans="1:21">
      <c r="A10" s="1" t="s">
        <v>436</v>
      </c>
      <c r="B10" s="1" t="s">
        <v>173</v>
      </c>
      <c r="C10" s="1" t="s">
        <v>712</v>
      </c>
      <c r="D10" s="1" t="s">
        <v>713</v>
      </c>
      <c r="E10" s="1" t="s">
        <v>439</v>
      </c>
      <c r="F10" s="1" t="s">
        <v>173</v>
      </c>
      <c r="G10" s="1" t="s">
        <v>427</v>
      </c>
      <c r="H10" s="1" t="s">
        <v>678</v>
      </c>
      <c r="I10" s="1" t="s">
        <v>714</v>
      </c>
      <c r="J10" s="1" t="s">
        <v>680</v>
      </c>
      <c r="K10" s="1" t="s">
        <v>714</v>
      </c>
      <c r="L10" s="1" t="s">
        <v>714</v>
      </c>
      <c r="M10" s="1" t="s">
        <v>681</v>
      </c>
      <c r="N10" s="1" t="s">
        <v>681</v>
      </c>
      <c r="O10" s="1" t="s">
        <v>682</v>
      </c>
      <c r="P10" s="1" t="s">
        <v>683</v>
      </c>
      <c r="Q10" s="1" t="s">
        <v>684</v>
      </c>
      <c r="R10" s="1" t="s">
        <v>715</v>
      </c>
      <c r="S10" s="1" t="s">
        <v>72</v>
      </c>
      <c r="T10" s="1" t="s">
        <v>34</v>
      </c>
      <c r="U10" s="1" t="s">
        <v>686</v>
      </c>
    </row>
    <row r="11" s="1" customFormat="1" spans="1:21">
      <c r="A11" s="1" t="s">
        <v>622</v>
      </c>
      <c r="B11" s="1" t="s">
        <v>173</v>
      </c>
      <c r="C11" s="1" t="s">
        <v>716</v>
      </c>
      <c r="D11" s="1" t="s">
        <v>624</v>
      </c>
      <c r="E11" s="1" t="s">
        <v>625</v>
      </c>
      <c r="F11" s="1" t="s">
        <v>173</v>
      </c>
      <c r="G11" s="1" t="s">
        <v>427</v>
      </c>
      <c r="H11" s="1" t="s">
        <v>678</v>
      </c>
      <c r="I11" s="1" t="s">
        <v>717</v>
      </c>
      <c r="J11" s="1" t="s">
        <v>680</v>
      </c>
      <c r="K11" s="1" t="s">
        <v>717</v>
      </c>
      <c r="L11" s="1" t="s">
        <v>717</v>
      </c>
      <c r="M11" s="1" t="s">
        <v>681</v>
      </c>
      <c r="N11" s="1" t="s">
        <v>681</v>
      </c>
      <c r="O11" s="1" t="s">
        <v>682</v>
      </c>
      <c r="P11" s="1" t="s">
        <v>683</v>
      </c>
      <c r="Q11" s="1" t="s">
        <v>684</v>
      </c>
      <c r="R11" s="1" t="s">
        <v>718</v>
      </c>
      <c r="S11" s="1" t="s">
        <v>72</v>
      </c>
      <c r="T11" s="1" t="s">
        <v>34</v>
      </c>
      <c r="U11" s="1" t="s">
        <v>686</v>
      </c>
    </row>
    <row r="12" s="1" customFormat="1" spans="1:21">
      <c r="A12" s="1" t="s">
        <v>498</v>
      </c>
      <c r="B12" s="1" t="s">
        <v>173</v>
      </c>
      <c r="C12" s="1" t="s">
        <v>719</v>
      </c>
      <c r="D12" s="1" t="s">
        <v>259</v>
      </c>
      <c r="E12" s="1" t="s">
        <v>260</v>
      </c>
      <c r="F12" s="1" t="s">
        <v>173</v>
      </c>
      <c r="G12" s="1" t="s">
        <v>427</v>
      </c>
      <c r="H12" s="1" t="s">
        <v>678</v>
      </c>
      <c r="I12" s="1" t="s">
        <v>720</v>
      </c>
      <c r="J12" s="1" t="s">
        <v>680</v>
      </c>
      <c r="K12" s="1" t="s">
        <v>720</v>
      </c>
      <c r="L12" s="1" t="s">
        <v>720</v>
      </c>
      <c r="M12" s="1" t="s">
        <v>681</v>
      </c>
      <c r="N12" s="1" t="s">
        <v>681</v>
      </c>
      <c r="O12" s="1" t="s">
        <v>682</v>
      </c>
      <c r="P12" s="1" t="s">
        <v>683</v>
      </c>
      <c r="Q12" s="1" t="s">
        <v>684</v>
      </c>
      <c r="R12" s="1" t="s">
        <v>721</v>
      </c>
      <c r="S12" s="1" t="s">
        <v>72</v>
      </c>
      <c r="T12" s="1" t="s">
        <v>34</v>
      </c>
      <c r="U12" s="1" t="s">
        <v>686</v>
      </c>
    </row>
    <row r="13" s="1" customFormat="1" spans="1:21">
      <c r="A13" s="1" t="s">
        <v>612</v>
      </c>
      <c r="B13" s="1" t="s">
        <v>173</v>
      </c>
      <c r="C13" s="1" t="s">
        <v>722</v>
      </c>
      <c r="D13" s="1" t="s">
        <v>723</v>
      </c>
      <c r="E13" s="1" t="s">
        <v>615</v>
      </c>
      <c r="F13" s="1" t="s">
        <v>173</v>
      </c>
      <c r="G13" s="1" t="s">
        <v>427</v>
      </c>
      <c r="H13" s="1" t="s">
        <v>678</v>
      </c>
      <c r="I13" s="1" t="s">
        <v>724</v>
      </c>
      <c r="J13" s="1" t="s">
        <v>680</v>
      </c>
      <c r="K13" s="1" t="s">
        <v>724</v>
      </c>
      <c r="L13" s="1" t="s">
        <v>724</v>
      </c>
      <c r="M13" s="1" t="s">
        <v>681</v>
      </c>
      <c r="N13" s="1" t="s">
        <v>681</v>
      </c>
      <c r="O13" s="1" t="s">
        <v>682</v>
      </c>
      <c r="P13" s="1" t="s">
        <v>683</v>
      </c>
      <c r="Q13" s="1" t="s">
        <v>684</v>
      </c>
      <c r="R13" s="1" t="s">
        <v>725</v>
      </c>
      <c r="S13" s="1" t="s">
        <v>72</v>
      </c>
      <c r="T13" s="1" t="s">
        <v>34</v>
      </c>
      <c r="U13" s="1" t="s">
        <v>686</v>
      </c>
    </row>
    <row r="14" s="1" customFormat="1" spans="1:21">
      <c r="A14" s="1" t="s">
        <v>606</v>
      </c>
      <c r="B14" s="1" t="s">
        <v>173</v>
      </c>
      <c r="C14" s="1" t="s">
        <v>726</v>
      </c>
      <c r="D14" s="1" t="s">
        <v>727</v>
      </c>
      <c r="E14" s="1" t="s">
        <v>607</v>
      </c>
      <c r="F14" s="1" t="s">
        <v>173</v>
      </c>
      <c r="G14" s="1" t="s">
        <v>427</v>
      </c>
      <c r="H14" s="1" t="s">
        <v>678</v>
      </c>
      <c r="I14" s="1" t="s">
        <v>728</v>
      </c>
      <c r="J14" s="1" t="s">
        <v>680</v>
      </c>
      <c r="K14" s="1" t="s">
        <v>728</v>
      </c>
      <c r="L14" s="1" t="s">
        <v>728</v>
      </c>
      <c r="M14" s="1" t="s">
        <v>681</v>
      </c>
      <c r="N14" s="1" t="s">
        <v>681</v>
      </c>
      <c r="O14" s="1" t="s">
        <v>682</v>
      </c>
      <c r="P14" s="1" t="s">
        <v>683</v>
      </c>
      <c r="Q14" s="1" t="s">
        <v>684</v>
      </c>
      <c r="R14" s="1" t="s">
        <v>729</v>
      </c>
      <c r="S14" s="1" t="s">
        <v>72</v>
      </c>
      <c r="T14" s="1" t="s">
        <v>34</v>
      </c>
      <c r="U14" s="1" t="s">
        <v>686</v>
      </c>
    </row>
    <row r="15" s="1" customFormat="1" spans="1:21">
      <c r="A15" s="1" t="s">
        <v>573</v>
      </c>
      <c r="B15" s="1" t="s">
        <v>173</v>
      </c>
      <c r="C15" s="1" t="s">
        <v>730</v>
      </c>
      <c r="D15" s="1" t="s">
        <v>731</v>
      </c>
      <c r="E15" s="1" t="s">
        <v>576</v>
      </c>
      <c r="F15" s="1" t="s">
        <v>173</v>
      </c>
      <c r="G15" s="1" t="s">
        <v>427</v>
      </c>
      <c r="H15" s="1" t="s">
        <v>678</v>
      </c>
      <c r="I15" s="1" t="s">
        <v>732</v>
      </c>
      <c r="J15" s="1" t="s">
        <v>680</v>
      </c>
      <c r="K15" s="1" t="s">
        <v>732</v>
      </c>
      <c r="L15" s="1" t="s">
        <v>732</v>
      </c>
      <c r="M15" s="1" t="s">
        <v>681</v>
      </c>
      <c r="N15" s="1" t="s">
        <v>681</v>
      </c>
      <c r="O15" s="1" t="s">
        <v>682</v>
      </c>
      <c r="P15" s="1" t="s">
        <v>683</v>
      </c>
      <c r="Q15" s="1" t="s">
        <v>684</v>
      </c>
      <c r="R15" s="1" t="s">
        <v>733</v>
      </c>
      <c r="S15" s="1" t="s">
        <v>72</v>
      </c>
      <c r="T15" s="1" t="s">
        <v>34</v>
      </c>
      <c r="U15" s="1" t="s">
        <v>686</v>
      </c>
    </row>
    <row r="16" s="1" customFormat="1" spans="1:21">
      <c r="A16" s="1" t="s">
        <v>441</v>
      </c>
      <c r="B16" s="1" t="s">
        <v>173</v>
      </c>
      <c r="C16" s="1" t="s">
        <v>734</v>
      </c>
      <c r="D16" s="1" t="s">
        <v>735</v>
      </c>
      <c r="E16" s="1" t="s">
        <v>444</v>
      </c>
      <c r="F16" s="1" t="s">
        <v>173</v>
      </c>
      <c r="G16" s="1" t="s">
        <v>427</v>
      </c>
      <c r="H16" s="1" t="s">
        <v>678</v>
      </c>
      <c r="I16" s="1" t="s">
        <v>736</v>
      </c>
      <c r="J16" s="1" t="s">
        <v>680</v>
      </c>
      <c r="K16" s="1" t="s">
        <v>736</v>
      </c>
      <c r="L16" s="1" t="s">
        <v>736</v>
      </c>
      <c r="M16" s="1" t="s">
        <v>681</v>
      </c>
      <c r="N16" s="1" t="s">
        <v>681</v>
      </c>
      <c r="O16" s="1" t="s">
        <v>682</v>
      </c>
      <c r="P16" s="1" t="s">
        <v>683</v>
      </c>
      <c r="Q16" s="1" t="s">
        <v>684</v>
      </c>
      <c r="R16" s="1" t="s">
        <v>737</v>
      </c>
      <c r="S16" s="1" t="s">
        <v>72</v>
      </c>
      <c r="T16" s="1" t="s">
        <v>34</v>
      </c>
      <c r="U16" s="1" t="s">
        <v>686</v>
      </c>
    </row>
    <row r="17" s="1" customFormat="1" spans="1:21">
      <c r="A17" s="1" t="s">
        <v>547</v>
      </c>
      <c r="B17" s="1" t="s">
        <v>173</v>
      </c>
      <c r="C17" s="1" t="s">
        <v>738</v>
      </c>
      <c r="D17" s="1" t="s">
        <v>474</v>
      </c>
      <c r="E17" s="1" t="s">
        <v>739</v>
      </c>
      <c r="F17" s="1" t="s">
        <v>173</v>
      </c>
      <c r="G17" s="1" t="s">
        <v>427</v>
      </c>
      <c r="H17" s="1" t="s">
        <v>678</v>
      </c>
      <c r="I17" s="1" t="s">
        <v>740</v>
      </c>
      <c r="J17" s="1" t="s">
        <v>680</v>
      </c>
      <c r="K17" s="1" t="s">
        <v>740</v>
      </c>
      <c r="L17" s="1" t="s">
        <v>740</v>
      </c>
      <c r="M17" s="1" t="s">
        <v>681</v>
      </c>
      <c r="N17" s="1" t="s">
        <v>681</v>
      </c>
      <c r="O17" s="1" t="s">
        <v>682</v>
      </c>
      <c r="P17" s="1" t="s">
        <v>683</v>
      </c>
      <c r="Q17" s="1" t="s">
        <v>684</v>
      </c>
      <c r="R17" s="1" t="s">
        <v>741</v>
      </c>
      <c r="S17" s="1" t="s">
        <v>72</v>
      </c>
      <c r="T17" s="1" t="s">
        <v>34</v>
      </c>
      <c r="U17" s="1" t="s">
        <v>686</v>
      </c>
    </row>
    <row r="18" s="1" customFormat="1" spans="1:21">
      <c r="A18" s="1" t="s">
        <v>571</v>
      </c>
      <c r="B18" s="1" t="s">
        <v>173</v>
      </c>
      <c r="C18" s="1" t="s">
        <v>742</v>
      </c>
      <c r="D18" s="1" t="s">
        <v>259</v>
      </c>
      <c r="E18" s="1" t="s">
        <v>572</v>
      </c>
      <c r="F18" s="1" t="s">
        <v>173</v>
      </c>
      <c r="G18" s="1" t="s">
        <v>427</v>
      </c>
      <c r="H18" s="1" t="s">
        <v>678</v>
      </c>
      <c r="I18" s="1" t="s">
        <v>720</v>
      </c>
      <c r="J18" s="1" t="s">
        <v>680</v>
      </c>
      <c r="K18" s="1" t="s">
        <v>720</v>
      </c>
      <c r="L18" s="1" t="s">
        <v>720</v>
      </c>
      <c r="M18" s="1" t="s">
        <v>681</v>
      </c>
      <c r="N18" s="1" t="s">
        <v>681</v>
      </c>
      <c r="O18" s="1" t="s">
        <v>682</v>
      </c>
      <c r="P18" s="1" t="s">
        <v>683</v>
      </c>
      <c r="Q18" s="1" t="s">
        <v>684</v>
      </c>
      <c r="R18" s="1" t="s">
        <v>743</v>
      </c>
      <c r="S18" s="1" t="s">
        <v>72</v>
      </c>
      <c r="T18" s="1" t="s">
        <v>34</v>
      </c>
      <c r="U18" s="1" t="s">
        <v>686</v>
      </c>
    </row>
    <row r="19" s="1" customFormat="1" spans="1:21">
      <c r="A19" s="1" t="s">
        <v>596</v>
      </c>
      <c r="B19" s="1" t="s">
        <v>173</v>
      </c>
      <c r="C19" s="1" t="s">
        <v>744</v>
      </c>
      <c r="D19" s="1" t="s">
        <v>419</v>
      </c>
      <c r="E19" s="1" t="s">
        <v>420</v>
      </c>
      <c r="F19" s="1" t="s">
        <v>173</v>
      </c>
      <c r="G19" s="1" t="s">
        <v>427</v>
      </c>
      <c r="H19" s="1" t="s">
        <v>678</v>
      </c>
      <c r="I19" s="1" t="s">
        <v>745</v>
      </c>
      <c r="J19" s="1" t="s">
        <v>680</v>
      </c>
      <c r="K19" s="1" t="s">
        <v>745</v>
      </c>
      <c r="L19" s="1" t="s">
        <v>745</v>
      </c>
      <c r="M19" s="1" t="s">
        <v>681</v>
      </c>
      <c r="N19" s="1" t="s">
        <v>681</v>
      </c>
      <c r="O19" s="1" t="s">
        <v>682</v>
      </c>
      <c r="P19" s="1" t="s">
        <v>683</v>
      </c>
      <c r="Q19" s="1" t="s">
        <v>684</v>
      </c>
      <c r="R19" s="1" t="s">
        <v>746</v>
      </c>
      <c r="S19" s="1" t="s">
        <v>72</v>
      </c>
      <c r="T19" s="1" t="s">
        <v>34</v>
      </c>
      <c r="U19" s="1" t="s">
        <v>686</v>
      </c>
    </row>
    <row r="20" s="1" customFormat="1" spans="1:21">
      <c r="A20" s="1" t="s">
        <v>601</v>
      </c>
      <c r="B20" s="1" t="s">
        <v>173</v>
      </c>
      <c r="C20" s="1" t="s">
        <v>747</v>
      </c>
      <c r="D20" s="1" t="s">
        <v>748</v>
      </c>
      <c r="E20" s="1" t="s">
        <v>604</v>
      </c>
      <c r="F20" s="1" t="s">
        <v>173</v>
      </c>
      <c r="G20" s="1" t="s">
        <v>427</v>
      </c>
      <c r="H20" s="1" t="s">
        <v>678</v>
      </c>
      <c r="I20" s="1" t="s">
        <v>749</v>
      </c>
      <c r="J20" s="1" t="s">
        <v>680</v>
      </c>
      <c r="K20" s="1" t="s">
        <v>749</v>
      </c>
      <c r="L20" s="1" t="s">
        <v>749</v>
      </c>
      <c r="M20" s="1" t="s">
        <v>681</v>
      </c>
      <c r="N20" s="1" t="s">
        <v>681</v>
      </c>
      <c r="O20" s="1" t="s">
        <v>682</v>
      </c>
      <c r="P20" s="1" t="s">
        <v>683</v>
      </c>
      <c r="Q20" s="1" t="s">
        <v>684</v>
      </c>
      <c r="R20" s="1" t="s">
        <v>750</v>
      </c>
      <c r="S20" s="1" t="s">
        <v>72</v>
      </c>
      <c r="T20" s="1" t="s">
        <v>34</v>
      </c>
      <c r="U20" s="1" t="s">
        <v>686</v>
      </c>
    </row>
    <row r="21" s="1" customFormat="1" spans="1:21">
      <c r="A21" s="1" t="s">
        <v>583</v>
      </c>
      <c r="B21" s="1" t="s">
        <v>173</v>
      </c>
      <c r="C21" s="1" t="s">
        <v>751</v>
      </c>
      <c r="D21" s="1" t="s">
        <v>752</v>
      </c>
      <c r="E21" s="1" t="s">
        <v>586</v>
      </c>
      <c r="F21" s="1" t="s">
        <v>173</v>
      </c>
      <c r="G21" s="1" t="s">
        <v>427</v>
      </c>
      <c r="H21" s="1" t="s">
        <v>678</v>
      </c>
      <c r="I21" s="1" t="s">
        <v>749</v>
      </c>
      <c r="J21" s="1" t="s">
        <v>680</v>
      </c>
      <c r="K21" s="1" t="s">
        <v>749</v>
      </c>
      <c r="L21" s="1" t="s">
        <v>749</v>
      </c>
      <c r="M21" s="1" t="s">
        <v>681</v>
      </c>
      <c r="N21" s="1" t="s">
        <v>681</v>
      </c>
      <c r="O21" s="1" t="s">
        <v>682</v>
      </c>
      <c r="P21" s="1" t="s">
        <v>683</v>
      </c>
      <c r="Q21" s="1" t="s">
        <v>684</v>
      </c>
      <c r="R21" s="1" t="s">
        <v>753</v>
      </c>
      <c r="S21" s="1" t="s">
        <v>72</v>
      </c>
      <c r="T21" s="1" t="s">
        <v>34</v>
      </c>
      <c r="U21" s="1" t="s">
        <v>686</v>
      </c>
    </row>
    <row r="22" s="1" customFormat="1" spans="1:21">
      <c r="A22" s="1" t="s">
        <v>637</v>
      </c>
      <c r="B22" s="1" t="s">
        <v>173</v>
      </c>
      <c r="C22" s="1" t="s">
        <v>754</v>
      </c>
      <c r="D22" s="1" t="s">
        <v>755</v>
      </c>
      <c r="E22" s="1" t="s">
        <v>638</v>
      </c>
      <c r="F22" s="1" t="s">
        <v>173</v>
      </c>
      <c r="G22" s="1" t="s">
        <v>427</v>
      </c>
      <c r="H22" s="1" t="s">
        <v>678</v>
      </c>
      <c r="I22" s="1" t="s">
        <v>756</v>
      </c>
      <c r="J22" s="1" t="s">
        <v>680</v>
      </c>
      <c r="K22" s="1" t="s">
        <v>756</v>
      </c>
      <c r="L22" s="1" t="s">
        <v>756</v>
      </c>
      <c r="M22" s="1" t="s">
        <v>681</v>
      </c>
      <c r="N22" s="1" t="s">
        <v>681</v>
      </c>
      <c r="O22" s="1" t="s">
        <v>682</v>
      </c>
      <c r="P22" s="1" t="s">
        <v>683</v>
      </c>
      <c r="Q22" s="1" t="s">
        <v>684</v>
      </c>
      <c r="R22" s="1" t="s">
        <v>757</v>
      </c>
      <c r="S22" s="1" t="s">
        <v>72</v>
      </c>
      <c r="T22" s="1" t="s">
        <v>34</v>
      </c>
      <c r="U22" s="1" t="s">
        <v>686</v>
      </c>
    </row>
    <row r="23" s="1" customFormat="1" spans="1:21">
      <c r="A23" s="1" t="s">
        <v>617</v>
      </c>
      <c r="B23" s="1" t="s">
        <v>173</v>
      </c>
      <c r="C23" s="1" t="s">
        <v>758</v>
      </c>
      <c r="D23" s="1" t="s">
        <v>619</v>
      </c>
      <c r="E23" s="1" t="s">
        <v>620</v>
      </c>
      <c r="F23" s="1" t="s">
        <v>173</v>
      </c>
      <c r="G23" s="1" t="s">
        <v>427</v>
      </c>
      <c r="H23" s="1" t="s">
        <v>678</v>
      </c>
      <c r="I23" s="1" t="s">
        <v>759</v>
      </c>
      <c r="J23" s="1" t="s">
        <v>680</v>
      </c>
      <c r="K23" s="1" t="s">
        <v>759</v>
      </c>
      <c r="L23" s="1" t="s">
        <v>759</v>
      </c>
      <c r="M23" s="1" t="s">
        <v>681</v>
      </c>
      <c r="N23" s="1" t="s">
        <v>681</v>
      </c>
      <c r="O23" s="1" t="s">
        <v>682</v>
      </c>
      <c r="P23" s="1" t="s">
        <v>683</v>
      </c>
      <c r="Q23" s="1" t="s">
        <v>684</v>
      </c>
      <c r="R23" s="1" t="s">
        <v>760</v>
      </c>
      <c r="S23" s="1" t="s">
        <v>72</v>
      </c>
      <c r="T23" s="1" t="s">
        <v>34</v>
      </c>
      <c r="U23" s="1" t="s">
        <v>686</v>
      </c>
    </row>
    <row r="24" s="1" customFormat="1" spans="1:21">
      <c r="A24" s="1" t="s">
        <v>531</v>
      </c>
      <c r="B24" s="1" t="s">
        <v>173</v>
      </c>
      <c r="C24" s="1" t="s">
        <v>761</v>
      </c>
      <c r="D24" s="1" t="s">
        <v>533</v>
      </c>
      <c r="E24" s="1" t="s">
        <v>534</v>
      </c>
      <c r="F24" s="1" t="s">
        <v>173</v>
      </c>
      <c r="G24" s="1" t="s">
        <v>427</v>
      </c>
      <c r="H24" s="1" t="s">
        <v>678</v>
      </c>
      <c r="I24" s="1" t="s">
        <v>702</v>
      </c>
      <c r="J24" s="1" t="s">
        <v>680</v>
      </c>
      <c r="K24" s="1" t="s">
        <v>702</v>
      </c>
      <c r="L24" s="1" t="s">
        <v>702</v>
      </c>
      <c r="M24" s="1" t="s">
        <v>681</v>
      </c>
      <c r="N24" s="1" t="s">
        <v>681</v>
      </c>
      <c r="O24" s="1" t="s">
        <v>682</v>
      </c>
      <c r="P24" s="1" t="s">
        <v>683</v>
      </c>
      <c r="Q24" s="1" t="s">
        <v>684</v>
      </c>
      <c r="R24" s="1" t="s">
        <v>762</v>
      </c>
      <c r="S24" s="1" t="s">
        <v>72</v>
      </c>
      <c r="T24" s="1" t="s">
        <v>34</v>
      </c>
      <c r="U24" s="1" t="s">
        <v>686</v>
      </c>
    </row>
    <row r="25" s="1" customFormat="1" spans="1:21">
      <c r="A25" s="1" t="s">
        <v>608</v>
      </c>
      <c r="B25" s="1" t="s">
        <v>173</v>
      </c>
      <c r="C25" s="1" t="s">
        <v>763</v>
      </c>
      <c r="D25" s="1" t="s">
        <v>727</v>
      </c>
      <c r="E25" s="1" t="s">
        <v>352</v>
      </c>
      <c r="F25" s="1" t="s">
        <v>173</v>
      </c>
      <c r="G25" s="1" t="s">
        <v>427</v>
      </c>
      <c r="H25" s="1" t="s">
        <v>678</v>
      </c>
      <c r="I25" s="1" t="s">
        <v>728</v>
      </c>
      <c r="J25" s="1" t="s">
        <v>680</v>
      </c>
      <c r="K25" s="1" t="s">
        <v>728</v>
      </c>
      <c r="L25" s="1" t="s">
        <v>728</v>
      </c>
      <c r="M25" s="1" t="s">
        <v>681</v>
      </c>
      <c r="N25" s="1" t="s">
        <v>681</v>
      </c>
      <c r="O25" s="1" t="s">
        <v>682</v>
      </c>
      <c r="P25" s="1" t="s">
        <v>683</v>
      </c>
      <c r="Q25" s="1" t="s">
        <v>684</v>
      </c>
      <c r="R25" s="1" t="s">
        <v>764</v>
      </c>
      <c r="S25" s="1" t="s">
        <v>72</v>
      </c>
      <c r="T25" s="1" t="s">
        <v>34</v>
      </c>
      <c r="U25" s="1" t="s">
        <v>686</v>
      </c>
    </row>
    <row r="26" s="1" customFormat="1" spans="1:21">
      <c r="A26" s="1" t="s">
        <v>448</v>
      </c>
      <c r="B26" s="1" t="s">
        <v>173</v>
      </c>
      <c r="C26" s="1" t="s">
        <v>765</v>
      </c>
      <c r="D26" s="1" t="s">
        <v>766</v>
      </c>
      <c r="E26" s="1" t="s">
        <v>451</v>
      </c>
      <c r="F26" s="1" t="s">
        <v>173</v>
      </c>
      <c r="G26" s="1" t="s">
        <v>427</v>
      </c>
      <c r="H26" s="1" t="s">
        <v>678</v>
      </c>
      <c r="I26" s="1" t="s">
        <v>767</v>
      </c>
      <c r="J26" s="1" t="s">
        <v>680</v>
      </c>
      <c r="K26" s="1" t="s">
        <v>767</v>
      </c>
      <c r="L26" s="1" t="s">
        <v>767</v>
      </c>
      <c r="M26" s="1" t="s">
        <v>681</v>
      </c>
      <c r="N26" s="1" t="s">
        <v>681</v>
      </c>
      <c r="O26" s="1" t="s">
        <v>682</v>
      </c>
      <c r="P26" s="1" t="s">
        <v>683</v>
      </c>
      <c r="Q26" s="1" t="s">
        <v>684</v>
      </c>
      <c r="R26" s="1" t="s">
        <v>768</v>
      </c>
      <c r="S26" s="1" t="s">
        <v>72</v>
      </c>
      <c r="T26" s="1" t="s">
        <v>34</v>
      </c>
      <c r="U26" s="1" t="s">
        <v>686</v>
      </c>
    </row>
    <row r="27" s="1" customFormat="1" spans="1:21">
      <c r="A27" s="1" t="s">
        <v>505</v>
      </c>
      <c r="B27" s="1" t="s">
        <v>173</v>
      </c>
      <c r="C27" s="1" t="s">
        <v>769</v>
      </c>
      <c r="D27" s="1" t="s">
        <v>770</v>
      </c>
      <c r="E27" s="1" t="s">
        <v>508</v>
      </c>
      <c r="F27" s="1" t="s">
        <v>173</v>
      </c>
      <c r="G27" s="1" t="s">
        <v>427</v>
      </c>
      <c r="H27" s="1" t="s">
        <v>678</v>
      </c>
      <c r="I27" s="1" t="s">
        <v>749</v>
      </c>
      <c r="J27" s="1" t="s">
        <v>680</v>
      </c>
      <c r="K27" s="1" t="s">
        <v>749</v>
      </c>
      <c r="L27" s="1" t="s">
        <v>749</v>
      </c>
      <c r="M27" s="1" t="s">
        <v>681</v>
      </c>
      <c r="N27" s="1" t="s">
        <v>681</v>
      </c>
      <c r="O27" s="1" t="s">
        <v>682</v>
      </c>
      <c r="P27" s="1" t="s">
        <v>683</v>
      </c>
      <c r="Q27" s="1" t="s">
        <v>684</v>
      </c>
      <c r="R27" s="1" t="s">
        <v>771</v>
      </c>
      <c r="S27" s="1" t="s">
        <v>72</v>
      </c>
      <c r="T27" s="1" t="s">
        <v>34</v>
      </c>
      <c r="U27" s="1" t="s">
        <v>686</v>
      </c>
    </row>
    <row r="28" s="1" customFormat="1" spans="1:21">
      <c r="A28" s="1" t="s">
        <v>517</v>
      </c>
      <c r="B28" s="1" t="s">
        <v>173</v>
      </c>
      <c r="C28" s="1" t="s">
        <v>772</v>
      </c>
      <c r="D28" s="1" t="s">
        <v>519</v>
      </c>
      <c r="E28" s="1" t="s">
        <v>520</v>
      </c>
      <c r="F28" s="1" t="s">
        <v>173</v>
      </c>
      <c r="G28" s="1" t="s">
        <v>427</v>
      </c>
      <c r="H28" s="1" t="s">
        <v>678</v>
      </c>
      <c r="I28" s="1" t="s">
        <v>773</v>
      </c>
      <c r="J28" s="1" t="s">
        <v>680</v>
      </c>
      <c r="K28" s="1" t="s">
        <v>773</v>
      </c>
      <c r="L28" s="1" t="s">
        <v>773</v>
      </c>
      <c r="M28" s="1" t="s">
        <v>681</v>
      </c>
      <c r="N28" s="1" t="s">
        <v>681</v>
      </c>
      <c r="O28" s="1" t="s">
        <v>682</v>
      </c>
      <c r="P28" s="1" t="s">
        <v>683</v>
      </c>
      <c r="Q28" s="1" t="s">
        <v>684</v>
      </c>
      <c r="R28" s="1" t="s">
        <v>774</v>
      </c>
      <c r="S28" s="1" t="s">
        <v>72</v>
      </c>
      <c r="T28" s="1" t="s">
        <v>34</v>
      </c>
      <c r="U28" s="1" t="s">
        <v>686</v>
      </c>
    </row>
    <row r="29" s="1" customFormat="1" spans="1:21">
      <c r="A29" s="1" t="s">
        <v>512</v>
      </c>
      <c r="B29" s="1" t="s">
        <v>173</v>
      </c>
      <c r="C29" s="1" t="s">
        <v>775</v>
      </c>
      <c r="D29" s="1" t="s">
        <v>776</v>
      </c>
      <c r="E29" s="1" t="s">
        <v>515</v>
      </c>
      <c r="F29" s="1" t="s">
        <v>173</v>
      </c>
      <c r="G29" s="1" t="s">
        <v>427</v>
      </c>
      <c r="H29" s="1" t="s">
        <v>678</v>
      </c>
      <c r="I29" s="1" t="s">
        <v>749</v>
      </c>
      <c r="J29" s="1" t="s">
        <v>680</v>
      </c>
      <c r="K29" s="1" t="s">
        <v>749</v>
      </c>
      <c r="L29" s="1" t="s">
        <v>749</v>
      </c>
      <c r="M29" s="1" t="s">
        <v>681</v>
      </c>
      <c r="N29" s="1" t="s">
        <v>681</v>
      </c>
      <c r="O29" s="1" t="s">
        <v>682</v>
      </c>
      <c r="P29" s="1" t="s">
        <v>683</v>
      </c>
      <c r="Q29" s="1" t="s">
        <v>684</v>
      </c>
      <c r="R29" s="1" t="s">
        <v>777</v>
      </c>
      <c r="S29" s="1" t="s">
        <v>72</v>
      </c>
      <c r="T29" s="1" t="s">
        <v>34</v>
      </c>
      <c r="U29" s="1" t="s">
        <v>686</v>
      </c>
    </row>
    <row r="30" s="1" customFormat="1" spans="1:21">
      <c r="A30" s="1" t="s">
        <v>494</v>
      </c>
      <c r="B30" s="1" t="s">
        <v>173</v>
      </c>
      <c r="C30" s="1" t="s">
        <v>778</v>
      </c>
      <c r="D30" s="1" t="s">
        <v>779</v>
      </c>
      <c r="E30" s="1" t="s">
        <v>497</v>
      </c>
      <c r="F30" s="1" t="s">
        <v>173</v>
      </c>
      <c r="G30" s="1" t="s">
        <v>427</v>
      </c>
      <c r="H30" s="1" t="s">
        <v>678</v>
      </c>
      <c r="I30" s="1" t="s">
        <v>724</v>
      </c>
      <c r="J30" s="1" t="s">
        <v>680</v>
      </c>
      <c r="K30" s="1" t="s">
        <v>724</v>
      </c>
      <c r="L30" s="1" t="s">
        <v>724</v>
      </c>
      <c r="M30" s="1" t="s">
        <v>681</v>
      </c>
      <c r="N30" s="1" t="s">
        <v>681</v>
      </c>
      <c r="O30" s="1" t="s">
        <v>682</v>
      </c>
      <c r="P30" s="1" t="s">
        <v>683</v>
      </c>
      <c r="Q30" s="1" t="s">
        <v>684</v>
      </c>
      <c r="R30" s="1" t="s">
        <v>780</v>
      </c>
      <c r="S30" s="1" t="s">
        <v>72</v>
      </c>
      <c r="T30" s="1" t="s">
        <v>34</v>
      </c>
      <c r="U30" s="1" t="s">
        <v>686</v>
      </c>
    </row>
    <row r="31" s="1" customFormat="1" spans="1:21">
      <c r="A31" s="1" t="s">
        <v>597</v>
      </c>
      <c r="B31" s="1" t="s">
        <v>173</v>
      </c>
      <c r="C31" s="1" t="s">
        <v>781</v>
      </c>
      <c r="D31" s="1" t="s">
        <v>782</v>
      </c>
      <c r="E31" s="1" t="s">
        <v>581</v>
      </c>
      <c r="F31" s="1" t="s">
        <v>173</v>
      </c>
      <c r="G31" s="1" t="s">
        <v>427</v>
      </c>
      <c r="H31" s="1" t="s">
        <v>678</v>
      </c>
      <c r="I31" s="1" t="s">
        <v>783</v>
      </c>
      <c r="J31" s="1" t="s">
        <v>680</v>
      </c>
      <c r="K31" s="1" t="s">
        <v>783</v>
      </c>
      <c r="L31" s="1" t="s">
        <v>783</v>
      </c>
      <c r="M31" s="1" t="s">
        <v>681</v>
      </c>
      <c r="N31" s="1" t="s">
        <v>681</v>
      </c>
      <c r="O31" s="1" t="s">
        <v>682</v>
      </c>
      <c r="P31" s="1" t="s">
        <v>683</v>
      </c>
      <c r="Q31" s="1" t="s">
        <v>684</v>
      </c>
      <c r="R31" s="1" t="s">
        <v>784</v>
      </c>
      <c r="S31" s="1" t="s">
        <v>72</v>
      </c>
      <c r="T31" s="1" t="s">
        <v>34</v>
      </c>
      <c r="U31" s="1" t="s">
        <v>686</v>
      </c>
    </row>
    <row r="32" s="1" customFormat="1" spans="1:21">
      <c r="A32" s="1" t="s">
        <v>578</v>
      </c>
      <c r="B32" s="1" t="s">
        <v>173</v>
      </c>
      <c r="C32" s="1" t="s">
        <v>785</v>
      </c>
      <c r="D32" s="1" t="s">
        <v>782</v>
      </c>
      <c r="E32" s="1" t="s">
        <v>581</v>
      </c>
      <c r="F32" s="1" t="s">
        <v>173</v>
      </c>
      <c r="G32" s="1" t="s">
        <v>427</v>
      </c>
      <c r="H32" s="1" t="s">
        <v>678</v>
      </c>
      <c r="I32" s="1" t="s">
        <v>786</v>
      </c>
      <c r="J32" s="1" t="s">
        <v>680</v>
      </c>
      <c r="K32" s="1" t="s">
        <v>786</v>
      </c>
      <c r="L32" s="1" t="s">
        <v>786</v>
      </c>
      <c r="M32" s="1" t="s">
        <v>681</v>
      </c>
      <c r="N32" s="1" t="s">
        <v>681</v>
      </c>
      <c r="O32" s="1" t="s">
        <v>682</v>
      </c>
      <c r="P32" s="1" t="s">
        <v>683</v>
      </c>
      <c r="Q32" s="1" t="s">
        <v>684</v>
      </c>
      <c r="R32" s="1" t="s">
        <v>787</v>
      </c>
      <c r="S32" s="1" t="s">
        <v>72</v>
      </c>
      <c r="T32" s="1" t="s">
        <v>34</v>
      </c>
      <c r="U32" s="1" t="s">
        <v>686</v>
      </c>
    </row>
    <row r="33" s="1" customFormat="1" spans="1:21">
      <c r="A33" s="1" t="s">
        <v>466</v>
      </c>
      <c r="B33" s="1" t="s">
        <v>173</v>
      </c>
      <c r="C33" s="1" t="s">
        <v>788</v>
      </c>
      <c r="D33" s="1" t="s">
        <v>468</v>
      </c>
      <c r="E33" s="1" t="s">
        <v>469</v>
      </c>
      <c r="F33" s="1" t="s">
        <v>173</v>
      </c>
      <c r="G33" s="1" t="s">
        <v>427</v>
      </c>
      <c r="H33" s="1" t="s">
        <v>678</v>
      </c>
      <c r="I33" s="1" t="s">
        <v>789</v>
      </c>
      <c r="J33" s="1" t="s">
        <v>680</v>
      </c>
      <c r="K33" s="1" t="s">
        <v>789</v>
      </c>
      <c r="L33" s="1" t="s">
        <v>789</v>
      </c>
      <c r="M33" s="1" t="s">
        <v>681</v>
      </c>
      <c r="N33" s="1" t="s">
        <v>681</v>
      </c>
      <c r="O33" s="1" t="s">
        <v>682</v>
      </c>
      <c r="P33" s="1" t="s">
        <v>683</v>
      </c>
      <c r="Q33" s="1" t="s">
        <v>684</v>
      </c>
      <c r="R33" s="1" t="s">
        <v>790</v>
      </c>
      <c r="S33" s="1" t="s">
        <v>72</v>
      </c>
      <c r="T33" s="1" t="s">
        <v>34</v>
      </c>
      <c r="U33" s="1" t="s">
        <v>686</v>
      </c>
    </row>
    <row r="34" s="1" customFormat="1" spans="1:21">
      <c r="A34" s="1" t="s">
        <v>459</v>
      </c>
      <c r="B34" s="1" t="s">
        <v>173</v>
      </c>
      <c r="C34" s="1" t="s">
        <v>791</v>
      </c>
      <c r="D34" s="1" t="s">
        <v>461</v>
      </c>
      <c r="E34" s="1" t="s">
        <v>462</v>
      </c>
      <c r="F34" s="1" t="s">
        <v>173</v>
      </c>
      <c r="G34" s="1" t="s">
        <v>427</v>
      </c>
      <c r="H34" s="1" t="s">
        <v>678</v>
      </c>
      <c r="I34" s="1" t="s">
        <v>792</v>
      </c>
      <c r="J34" s="1" t="s">
        <v>680</v>
      </c>
      <c r="K34" s="1" t="s">
        <v>792</v>
      </c>
      <c r="L34" s="1" t="s">
        <v>792</v>
      </c>
      <c r="M34" s="1" t="s">
        <v>681</v>
      </c>
      <c r="N34" s="1" t="s">
        <v>681</v>
      </c>
      <c r="O34" s="1" t="s">
        <v>682</v>
      </c>
      <c r="P34" s="1" t="s">
        <v>683</v>
      </c>
      <c r="Q34" s="1" t="s">
        <v>684</v>
      </c>
      <c r="R34" s="1" t="s">
        <v>793</v>
      </c>
      <c r="S34" s="1" t="s">
        <v>72</v>
      </c>
      <c r="T34" s="1" t="s">
        <v>34</v>
      </c>
      <c r="U34" s="1" t="s">
        <v>686</v>
      </c>
    </row>
    <row r="35" s="1" customFormat="1" spans="1:21">
      <c r="A35" s="1" t="s">
        <v>605</v>
      </c>
      <c r="B35" s="1" t="s">
        <v>173</v>
      </c>
      <c r="C35" s="1" t="s">
        <v>794</v>
      </c>
      <c r="D35" s="1" t="s">
        <v>727</v>
      </c>
      <c r="E35" s="1" t="s">
        <v>416</v>
      </c>
      <c r="F35" s="1" t="s">
        <v>173</v>
      </c>
      <c r="G35" s="1" t="s">
        <v>427</v>
      </c>
      <c r="H35" s="1" t="s">
        <v>678</v>
      </c>
      <c r="I35" s="1" t="s">
        <v>795</v>
      </c>
      <c r="J35" s="1" t="s">
        <v>680</v>
      </c>
      <c r="K35" s="1" t="s">
        <v>795</v>
      </c>
      <c r="L35" s="1" t="s">
        <v>795</v>
      </c>
      <c r="M35" s="1" t="s">
        <v>681</v>
      </c>
      <c r="N35" s="1" t="s">
        <v>681</v>
      </c>
      <c r="O35" s="1" t="s">
        <v>682</v>
      </c>
      <c r="P35" s="1" t="s">
        <v>683</v>
      </c>
      <c r="Q35" s="1" t="s">
        <v>684</v>
      </c>
      <c r="R35" s="1" t="s">
        <v>796</v>
      </c>
      <c r="S35" s="1" t="s">
        <v>72</v>
      </c>
      <c r="T35" s="1" t="s">
        <v>34</v>
      </c>
      <c r="U35" s="1" t="s">
        <v>686</v>
      </c>
    </row>
    <row r="36" s="1" customFormat="1" spans="1:21">
      <c r="A36" s="1" t="s">
        <v>535</v>
      </c>
      <c r="B36" s="1" t="s">
        <v>173</v>
      </c>
      <c r="C36" s="1" t="s">
        <v>797</v>
      </c>
      <c r="D36" s="1" t="s">
        <v>798</v>
      </c>
      <c r="E36" s="1" t="s">
        <v>536</v>
      </c>
      <c r="F36" s="1" t="s">
        <v>173</v>
      </c>
      <c r="G36" s="1" t="s">
        <v>427</v>
      </c>
      <c r="H36" s="1" t="s">
        <v>678</v>
      </c>
      <c r="I36" s="1" t="s">
        <v>799</v>
      </c>
      <c r="J36" s="1" t="s">
        <v>680</v>
      </c>
      <c r="K36" s="1" t="s">
        <v>799</v>
      </c>
      <c r="L36" s="1" t="s">
        <v>799</v>
      </c>
      <c r="M36" s="1" t="s">
        <v>681</v>
      </c>
      <c r="N36" s="1" t="s">
        <v>681</v>
      </c>
      <c r="O36" s="1" t="s">
        <v>682</v>
      </c>
      <c r="P36" s="1" t="s">
        <v>683</v>
      </c>
      <c r="Q36" s="1" t="s">
        <v>684</v>
      </c>
      <c r="R36" s="1" t="s">
        <v>800</v>
      </c>
      <c r="S36" s="1" t="s">
        <v>72</v>
      </c>
      <c r="T36" s="1" t="s">
        <v>34</v>
      </c>
      <c r="U36" s="1" t="s">
        <v>686</v>
      </c>
    </row>
    <row r="37" s="1" customFormat="1" spans="1:21">
      <c r="A37" s="1" t="s">
        <v>591</v>
      </c>
      <c r="B37" s="1" t="s">
        <v>173</v>
      </c>
      <c r="C37" s="1" t="s">
        <v>801</v>
      </c>
      <c r="D37" s="1" t="s">
        <v>593</v>
      </c>
      <c r="E37" s="1" t="s">
        <v>594</v>
      </c>
      <c r="F37" s="1" t="s">
        <v>173</v>
      </c>
      <c r="G37" s="1" t="s">
        <v>427</v>
      </c>
      <c r="H37" s="1" t="s">
        <v>678</v>
      </c>
      <c r="I37" s="1" t="s">
        <v>802</v>
      </c>
      <c r="J37" s="1" t="s">
        <v>680</v>
      </c>
      <c r="K37" s="1" t="s">
        <v>802</v>
      </c>
      <c r="L37" s="1" t="s">
        <v>802</v>
      </c>
      <c r="M37" s="1" t="s">
        <v>681</v>
      </c>
      <c r="N37" s="1" t="s">
        <v>681</v>
      </c>
      <c r="O37" s="1" t="s">
        <v>682</v>
      </c>
      <c r="P37" s="1" t="s">
        <v>683</v>
      </c>
      <c r="Q37" s="1" t="s">
        <v>684</v>
      </c>
      <c r="R37" s="1" t="s">
        <v>803</v>
      </c>
      <c r="S37" s="1" t="s">
        <v>72</v>
      </c>
      <c r="T37" s="1" t="s">
        <v>34</v>
      </c>
      <c r="U37" s="1" t="s">
        <v>686</v>
      </c>
    </row>
    <row r="38" s="1" customFormat="1" spans="1:21">
      <c r="A38" s="1" t="s">
        <v>485</v>
      </c>
      <c r="B38" s="1" t="s">
        <v>173</v>
      </c>
      <c r="C38" s="1" t="s">
        <v>804</v>
      </c>
      <c r="D38" s="1" t="s">
        <v>727</v>
      </c>
      <c r="E38" s="1" t="s">
        <v>805</v>
      </c>
      <c r="F38" s="1" t="s">
        <v>173</v>
      </c>
      <c r="G38" s="1" t="s">
        <v>427</v>
      </c>
      <c r="H38" s="1" t="s">
        <v>678</v>
      </c>
      <c r="I38" s="1" t="s">
        <v>806</v>
      </c>
      <c r="J38" s="1" t="s">
        <v>680</v>
      </c>
      <c r="K38" s="1" t="s">
        <v>806</v>
      </c>
      <c r="L38" s="1" t="s">
        <v>806</v>
      </c>
      <c r="M38" s="1" t="s">
        <v>681</v>
      </c>
      <c r="N38" s="1" t="s">
        <v>681</v>
      </c>
      <c r="O38" s="1" t="s">
        <v>682</v>
      </c>
      <c r="P38" s="1" t="s">
        <v>683</v>
      </c>
      <c r="Q38" s="1" t="s">
        <v>684</v>
      </c>
      <c r="R38" s="1" t="s">
        <v>807</v>
      </c>
      <c r="S38" s="1" t="s">
        <v>72</v>
      </c>
      <c r="T38" s="1" t="s">
        <v>34</v>
      </c>
      <c r="U38" s="1" t="s">
        <v>686</v>
      </c>
    </row>
    <row r="39" s="1" customFormat="1" spans="1:21">
      <c r="A39" s="1" t="s">
        <v>632</v>
      </c>
      <c r="B39" s="1" t="s">
        <v>173</v>
      </c>
      <c r="C39" s="1" t="s">
        <v>808</v>
      </c>
      <c r="D39" s="1" t="s">
        <v>809</v>
      </c>
      <c r="E39" s="1" t="s">
        <v>635</v>
      </c>
      <c r="F39" s="1" t="s">
        <v>173</v>
      </c>
      <c r="G39" s="1" t="s">
        <v>427</v>
      </c>
      <c r="H39" s="1" t="s">
        <v>678</v>
      </c>
      <c r="I39" s="1" t="s">
        <v>706</v>
      </c>
      <c r="J39" s="1" t="s">
        <v>680</v>
      </c>
      <c r="K39" s="1" t="s">
        <v>706</v>
      </c>
      <c r="L39" s="1" t="s">
        <v>706</v>
      </c>
      <c r="M39" s="1" t="s">
        <v>681</v>
      </c>
      <c r="N39" s="1" t="s">
        <v>681</v>
      </c>
      <c r="O39" s="1" t="s">
        <v>682</v>
      </c>
      <c r="P39" s="1" t="s">
        <v>683</v>
      </c>
      <c r="Q39" s="1" t="s">
        <v>684</v>
      </c>
      <c r="R39" s="1" t="s">
        <v>810</v>
      </c>
      <c r="S39" s="1" t="s">
        <v>72</v>
      </c>
      <c r="T39" s="1" t="s">
        <v>34</v>
      </c>
      <c r="U39" s="1" t="s">
        <v>686</v>
      </c>
    </row>
    <row r="40" s="1" customFormat="1" spans="1:21">
      <c r="A40" s="1" t="s">
        <v>609</v>
      </c>
      <c r="B40" s="1" t="s">
        <v>173</v>
      </c>
      <c r="C40" s="1" t="s">
        <v>811</v>
      </c>
      <c r="D40" s="1" t="s">
        <v>782</v>
      </c>
      <c r="E40" s="1" t="s">
        <v>610</v>
      </c>
      <c r="F40" s="1" t="s">
        <v>173</v>
      </c>
      <c r="G40" s="1" t="s">
        <v>427</v>
      </c>
      <c r="H40" s="1" t="s">
        <v>678</v>
      </c>
      <c r="I40" s="1" t="s">
        <v>720</v>
      </c>
      <c r="J40" s="1" t="s">
        <v>680</v>
      </c>
      <c r="K40" s="1" t="s">
        <v>720</v>
      </c>
      <c r="L40" s="1" t="s">
        <v>720</v>
      </c>
      <c r="M40" s="1" t="s">
        <v>681</v>
      </c>
      <c r="N40" s="1" t="s">
        <v>681</v>
      </c>
      <c r="O40" s="1" t="s">
        <v>682</v>
      </c>
      <c r="P40" s="1" t="s">
        <v>683</v>
      </c>
      <c r="Q40" s="1" t="s">
        <v>684</v>
      </c>
      <c r="R40" s="1" t="s">
        <v>812</v>
      </c>
      <c r="S40" s="1" t="s">
        <v>72</v>
      </c>
      <c r="T40" s="1" t="s">
        <v>34</v>
      </c>
      <c r="U40" s="1" t="s">
        <v>686</v>
      </c>
    </row>
    <row r="41" s="1" customFormat="1" spans="1:21">
      <c r="A41" s="1" t="s">
        <v>570</v>
      </c>
      <c r="B41" s="1" t="s">
        <v>173</v>
      </c>
      <c r="C41" s="1" t="s">
        <v>813</v>
      </c>
      <c r="D41" s="1" t="s">
        <v>727</v>
      </c>
      <c r="E41" s="1" t="s">
        <v>366</v>
      </c>
      <c r="F41" s="1" t="s">
        <v>173</v>
      </c>
      <c r="G41" s="1" t="s">
        <v>427</v>
      </c>
      <c r="H41" s="1" t="s">
        <v>678</v>
      </c>
      <c r="I41" s="1" t="s">
        <v>795</v>
      </c>
      <c r="J41" s="1" t="s">
        <v>680</v>
      </c>
      <c r="K41" s="1" t="s">
        <v>795</v>
      </c>
      <c r="L41" s="1" t="s">
        <v>795</v>
      </c>
      <c r="M41" s="1" t="s">
        <v>681</v>
      </c>
      <c r="N41" s="1" t="s">
        <v>681</v>
      </c>
      <c r="O41" s="1" t="s">
        <v>682</v>
      </c>
      <c r="P41" s="1" t="s">
        <v>683</v>
      </c>
      <c r="Q41" s="1" t="s">
        <v>684</v>
      </c>
      <c r="R41" s="1" t="s">
        <v>814</v>
      </c>
      <c r="S41" s="1" t="s">
        <v>72</v>
      </c>
      <c r="T41" s="1" t="s">
        <v>34</v>
      </c>
      <c r="U41" s="1" t="s">
        <v>686</v>
      </c>
    </row>
    <row r="42" s="1" customFormat="1" spans="1:21">
      <c r="A42" s="1" t="s">
        <v>499</v>
      </c>
      <c r="B42" s="1" t="s">
        <v>173</v>
      </c>
      <c r="C42" s="1" t="s">
        <v>815</v>
      </c>
      <c r="D42" s="1" t="s">
        <v>816</v>
      </c>
      <c r="E42" s="1" t="s">
        <v>502</v>
      </c>
      <c r="F42" s="1" t="s">
        <v>173</v>
      </c>
      <c r="G42" s="1" t="s">
        <v>427</v>
      </c>
      <c r="H42" s="1" t="s">
        <v>678</v>
      </c>
      <c r="I42" s="1" t="s">
        <v>817</v>
      </c>
      <c r="J42" s="1" t="s">
        <v>680</v>
      </c>
      <c r="K42" s="1" t="s">
        <v>817</v>
      </c>
      <c r="L42" s="1" t="s">
        <v>817</v>
      </c>
      <c r="M42" s="1" t="s">
        <v>681</v>
      </c>
      <c r="N42" s="1" t="s">
        <v>681</v>
      </c>
      <c r="O42" s="1" t="s">
        <v>682</v>
      </c>
      <c r="P42" s="1" t="s">
        <v>683</v>
      </c>
      <c r="Q42" s="1" t="s">
        <v>684</v>
      </c>
      <c r="R42" s="1" t="s">
        <v>818</v>
      </c>
      <c r="S42" s="1" t="s">
        <v>72</v>
      </c>
      <c r="T42" s="1" t="s">
        <v>34</v>
      </c>
      <c r="U42" s="1" t="s">
        <v>686</v>
      </c>
    </row>
    <row r="43" s="1" customFormat="1" spans="1:21">
      <c r="A43" s="1" t="s">
        <v>472</v>
      </c>
      <c r="B43" s="1" t="s">
        <v>173</v>
      </c>
      <c r="C43" s="1" t="s">
        <v>819</v>
      </c>
      <c r="D43" s="1" t="s">
        <v>474</v>
      </c>
      <c r="E43" s="1" t="s">
        <v>475</v>
      </c>
      <c r="F43" s="1" t="s">
        <v>173</v>
      </c>
      <c r="G43" s="1" t="s">
        <v>427</v>
      </c>
      <c r="H43" s="1" t="s">
        <v>678</v>
      </c>
      <c r="I43" s="1" t="s">
        <v>702</v>
      </c>
      <c r="J43" s="1" t="s">
        <v>680</v>
      </c>
      <c r="K43" s="1" t="s">
        <v>702</v>
      </c>
      <c r="L43" s="1" t="s">
        <v>702</v>
      </c>
      <c r="M43" s="1" t="s">
        <v>681</v>
      </c>
      <c r="N43" s="1" t="s">
        <v>681</v>
      </c>
      <c r="O43" s="1" t="s">
        <v>682</v>
      </c>
      <c r="P43" s="1" t="s">
        <v>683</v>
      </c>
      <c r="Q43" s="1" t="s">
        <v>684</v>
      </c>
      <c r="R43" s="1" t="s">
        <v>820</v>
      </c>
      <c r="S43" s="1" t="s">
        <v>72</v>
      </c>
      <c r="T43" s="1" t="s">
        <v>34</v>
      </c>
      <c r="U43" s="1" t="s">
        <v>686</v>
      </c>
    </row>
    <row r="44" s="1" customFormat="1" spans="1:21">
      <c r="A44" s="1" t="s">
        <v>543</v>
      </c>
      <c r="B44" s="1" t="s">
        <v>173</v>
      </c>
      <c r="C44" s="1" t="s">
        <v>821</v>
      </c>
      <c r="D44" s="1" t="s">
        <v>545</v>
      </c>
      <c r="E44" s="1" t="s">
        <v>546</v>
      </c>
      <c r="F44" s="1" t="s">
        <v>173</v>
      </c>
      <c r="G44" s="1" t="s">
        <v>427</v>
      </c>
      <c r="H44" s="1" t="s">
        <v>678</v>
      </c>
      <c r="I44" s="1" t="s">
        <v>822</v>
      </c>
      <c r="J44" s="1" t="s">
        <v>680</v>
      </c>
      <c r="K44" s="1" t="s">
        <v>822</v>
      </c>
      <c r="L44" s="1" t="s">
        <v>822</v>
      </c>
      <c r="M44" s="1" t="s">
        <v>681</v>
      </c>
      <c r="N44" s="1" t="s">
        <v>681</v>
      </c>
      <c r="O44" s="1" t="s">
        <v>682</v>
      </c>
      <c r="P44" s="1" t="s">
        <v>683</v>
      </c>
      <c r="Q44" s="1" t="s">
        <v>684</v>
      </c>
      <c r="R44" s="1" t="s">
        <v>823</v>
      </c>
      <c r="S44" s="1" t="s">
        <v>72</v>
      </c>
      <c r="T44" s="1" t="s">
        <v>34</v>
      </c>
      <c r="U44" s="1" t="s">
        <v>686</v>
      </c>
    </row>
    <row r="45" s="1" customFormat="1" spans="1:21">
      <c r="A45" s="1" t="s">
        <v>525</v>
      </c>
      <c r="B45" s="1" t="s">
        <v>173</v>
      </c>
      <c r="C45" s="1" t="s">
        <v>824</v>
      </c>
      <c r="D45" s="1" t="s">
        <v>527</v>
      </c>
      <c r="E45" s="1" t="s">
        <v>528</v>
      </c>
      <c r="F45" s="1" t="s">
        <v>173</v>
      </c>
      <c r="G45" s="1" t="s">
        <v>427</v>
      </c>
      <c r="H45" s="1" t="s">
        <v>678</v>
      </c>
      <c r="I45" s="1" t="s">
        <v>825</v>
      </c>
      <c r="J45" s="1" t="s">
        <v>680</v>
      </c>
      <c r="K45" s="1" t="s">
        <v>825</v>
      </c>
      <c r="L45" s="1" t="s">
        <v>825</v>
      </c>
      <c r="M45" s="1" t="s">
        <v>681</v>
      </c>
      <c r="N45" s="1" t="s">
        <v>681</v>
      </c>
      <c r="O45" s="1" t="s">
        <v>682</v>
      </c>
      <c r="P45" s="1" t="s">
        <v>683</v>
      </c>
      <c r="Q45" s="1" t="s">
        <v>684</v>
      </c>
      <c r="R45" s="1" t="s">
        <v>826</v>
      </c>
      <c r="S45" s="1" t="s">
        <v>72</v>
      </c>
      <c r="T45" s="1" t="s">
        <v>34</v>
      </c>
      <c r="U45" s="1" t="s">
        <v>686</v>
      </c>
    </row>
    <row r="46" s="1" customFormat="1" spans="1:21">
      <c r="A46" s="1" t="s">
        <v>539</v>
      </c>
      <c r="B46" s="1" t="s">
        <v>173</v>
      </c>
      <c r="C46" s="1" t="s">
        <v>827</v>
      </c>
      <c r="D46" s="1" t="s">
        <v>828</v>
      </c>
      <c r="E46" s="1" t="s">
        <v>542</v>
      </c>
      <c r="F46" s="1" t="s">
        <v>173</v>
      </c>
      <c r="G46" s="1" t="s">
        <v>427</v>
      </c>
      <c r="H46" s="1" t="s">
        <v>678</v>
      </c>
      <c r="I46" s="1" t="s">
        <v>756</v>
      </c>
      <c r="J46" s="1" t="s">
        <v>680</v>
      </c>
      <c r="K46" s="1" t="s">
        <v>756</v>
      </c>
      <c r="L46" s="1" t="s">
        <v>756</v>
      </c>
      <c r="M46" s="1" t="s">
        <v>681</v>
      </c>
      <c r="N46" s="1" t="s">
        <v>681</v>
      </c>
      <c r="O46" s="1" t="s">
        <v>682</v>
      </c>
      <c r="P46" s="1" t="s">
        <v>683</v>
      </c>
      <c r="Q46" s="1" t="s">
        <v>684</v>
      </c>
      <c r="R46" s="1" t="s">
        <v>829</v>
      </c>
      <c r="S46" s="1" t="s">
        <v>72</v>
      </c>
      <c r="T46" s="1" t="s">
        <v>34</v>
      </c>
      <c r="U46" s="1" t="s">
        <v>686</v>
      </c>
    </row>
    <row r="47" s="1" customFormat="1" spans="1:21">
      <c r="A47" s="1" t="s">
        <v>563</v>
      </c>
      <c r="B47" s="1" t="s">
        <v>173</v>
      </c>
      <c r="C47" s="1" t="s">
        <v>830</v>
      </c>
      <c r="D47" s="1" t="s">
        <v>565</v>
      </c>
      <c r="E47" s="1" t="s">
        <v>566</v>
      </c>
      <c r="F47" s="1" t="s">
        <v>173</v>
      </c>
      <c r="G47" s="1" t="s">
        <v>427</v>
      </c>
      <c r="H47" s="1" t="s">
        <v>678</v>
      </c>
      <c r="I47" s="1" t="s">
        <v>786</v>
      </c>
      <c r="J47" s="1" t="s">
        <v>680</v>
      </c>
      <c r="K47" s="1" t="s">
        <v>786</v>
      </c>
      <c r="L47" s="1" t="s">
        <v>786</v>
      </c>
      <c r="M47" s="1" t="s">
        <v>681</v>
      </c>
      <c r="N47" s="1" t="s">
        <v>681</v>
      </c>
      <c r="O47" s="1" t="s">
        <v>682</v>
      </c>
      <c r="P47" s="1" t="s">
        <v>683</v>
      </c>
      <c r="Q47" s="1" t="s">
        <v>684</v>
      </c>
      <c r="R47" s="1" t="s">
        <v>831</v>
      </c>
      <c r="S47" s="1" t="s">
        <v>72</v>
      </c>
      <c r="T47" s="1" t="s">
        <v>34</v>
      </c>
      <c r="U47" s="1" t="s">
        <v>686</v>
      </c>
    </row>
    <row r="48" s="1" customFormat="1" spans="1:21">
      <c r="A48" s="1" t="s">
        <v>392</v>
      </c>
      <c r="B48" s="1" t="s">
        <v>150</v>
      </c>
      <c r="C48" s="1" t="s">
        <v>832</v>
      </c>
      <c r="D48" s="1" t="s">
        <v>394</v>
      </c>
      <c r="E48" s="1" t="s">
        <v>395</v>
      </c>
      <c r="F48" s="1" t="s">
        <v>150</v>
      </c>
      <c r="G48" s="1" t="s">
        <v>173</v>
      </c>
      <c r="H48" s="1" t="s">
        <v>678</v>
      </c>
      <c r="I48" s="1" t="s">
        <v>710</v>
      </c>
      <c r="J48" s="1" t="s">
        <v>680</v>
      </c>
      <c r="K48" s="1" t="s">
        <v>710</v>
      </c>
      <c r="L48" s="1" t="s">
        <v>710</v>
      </c>
      <c r="M48" s="1" t="s">
        <v>681</v>
      </c>
      <c r="N48" s="1" t="s">
        <v>681</v>
      </c>
      <c r="O48" s="1" t="s">
        <v>682</v>
      </c>
      <c r="P48" s="1" t="s">
        <v>683</v>
      </c>
      <c r="Q48" s="1" t="s">
        <v>684</v>
      </c>
      <c r="R48" s="1" t="s">
        <v>833</v>
      </c>
      <c r="S48" s="1" t="s">
        <v>72</v>
      </c>
      <c r="T48" s="1" t="s">
        <v>34</v>
      </c>
      <c r="U48" s="1" t="s">
        <v>686</v>
      </c>
    </row>
    <row r="49" s="1" customFormat="1" spans="1:21">
      <c r="A49" s="1" t="s">
        <v>370</v>
      </c>
      <c r="B49" s="1" t="s">
        <v>150</v>
      </c>
      <c r="C49" s="1" t="s">
        <v>834</v>
      </c>
      <c r="D49" s="1" t="s">
        <v>835</v>
      </c>
      <c r="E49" s="1" t="s">
        <v>373</v>
      </c>
      <c r="F49" s="1" t="s">
        <v>150</v>
      </c>
      <c r="G49" s="1" t="s">
        <v>173</v>
      </c>
      <c r="H49" s="1" t="s">
        <v>678</v>
      </c>
      <c r="I49" s="1" t="s">
        <v>836</v>
      </c>
      <c r="J49" s="1" t="s">
        <v>680</v>
      </c>
      <c r="K49" s="1" t="s">
        <v>836</v>
      </c>
      <c r="L49" s="1" t="s">
        <v>836</v>
      </c>
      <c r="M49" s="1" t="s">
        <v>681</v>
      </c>
      <c r="N49" s="1" t="s">
        <v>681</v>
      </c>
      <c r="O49" s="1" t="s">
        <v>682</v>
      </c>
      <c r="P49" s="1" t="s">
        <v>683</v>
      </c>
      <c r="Q49" s="1" t="s">
        <v>684</v>
      </c>
      <c r="R49" s="1" t="s">
        <v>837</v>
      </c>
      <c r="S49" s="1" t="s">
        <v>72</v>
      </c>
      <c r="T49" s="1" t="s">
        <v>34</v>
      </c>
      <c r="U49" s="1" t="s">
        <v>686</v>
      </c>
    </row>
    <row r="50" s="1" customFormat="1" spans="1:21">
      <c r="A50" s="1" t="s">
        <v>355</v>
      </c>
      <c r="B50" s="1" t="s">
        <v>150</v>
      </c>
      <c r="C50" s="1" t="s">
        <v>838</v>
      </c>
      <c r="D50" s="1" t="s">
        <v>357</v>
      </c>
      <c r="E50" s="1" t="s">
        <v>358</v>
      </c>
      <c r="F50" s="1" t="s">
        <v>150</v>
      </c>
      <c r="G50" s="1" t="s">
        <v>173</v>
      </c>
      <c r="H50" s="1" t="s">
        <v>678</v>
      </c>
      <c r="I50" s="1" t="s">
        <v>745</v>
      </c>
      <c r="J50" s="1" t="s">
        <v>680</v>
      </c>
      <c r="K50" s="1" t="s">
        <v>745</v>
      </c>
      <c r="L50" s="1" t="s">
        <v>745</v>
      </c>
      <c r="M50" s="1" t="s">
        <v>681</v>
      </c>
      <c r="N50" s="1" t="s">
        <v>681</v>
      </c>
      <c r="O50" s="1" t="s">
        <v>682</v>
      </c>
      <c r="P50" s="1" t="s">
        <v>683</v>
      </c>
      <c r="Q50" s="1" t="s">
        <v>684</v>
      </c>
      <c r="R50" s="1" t="s">
        <v>839</v>
      </c>
      <c r="S50" s="1" t="s">
        <v>72</v>
      </c>
      <c r="T50" s="1" t="s">
        <v>34</v>
      </c>
      <c r="U50" s="1" t="s">
        <v>686</v>
      </c>
    </row>
    <row r="51" s="1" customFormat="1" spans="1:21">
      <c r="A51" s="1" t="s">
        <v>242</v>
      </c>
      <c r="B51" s="1" t="s">
        <v>150</v>
      </c>
      <c r="C51" s="1" t="s">
        <v>840</v>
      </c>
      <c r="D51" s="1" t="s">
        <v>244</v>
      </c>
      <c r="E51" s="1" t="s">
        <v>245</v>
      </c>
      <c r="F51" s="1" t="s">
        <v>150</v>
      </c>
      <c r="G51" s="1" t="s">
        <v>173</v>
      </c>
      <c r="H51" s="1" t="s">
        <v>678</v>
      </c>
      <c r="I51" s="1" t="s">
        <v>841</v>
      </c>
      <c r="J51" s="1" t="s">
        <v>680</v>
      </c>
      <c r="K51" s="1" t="s">
        <v>841</v>
      </c>
      <c r="L51" s="1" t="s">
        <v>841</v>
      </c>
      <c r="M51" s="1" t="s">
        <v>681</v>
      </c>
      <c r="N51" s="1" t="s">
        <v>681</v>
      </c>
      <c r="O51" s="1" t="s">
        <v>682</v>
      </c>
      <c r="P51" s="1" t="s">
        <v>683</v>
      </c>
      <c r="Q51" s="1" t="s">
        <v>684</v>
      </c>
      <c r="R51" s="1" t="s">
        <v>842</v>
      </c>
      <c r="S51" s="1" t="s">
        <v>72</v>
      </c>
      <c r="T51" s="1" t="s">
        <v>34</v>
      </c>
      <c r="U51" s="1" t="s">
        <v>686</v>
      </c>
    </row>
    <row r="52" s="1" customFormat="1" spans="1:21">
      <c r="A52" s="1" t="s">
        <v>289</v>
      </c>
      <c r="B52" s="1" t="s">
        <v>150</v>
      </c>
      <c r="C52" s="1" t="s">
        <v>843</v>
      </c>
      <c r="D52" s="1" t="s">
        <v>259</v>
      </c>
      <c r="E52" s="1" t="s">
        <v>290</v>
      </c>
      <c r="F52" s="1" t="s">
        <v>150</v>
      </c>
      <c r="G52" s="1" t="s">
        <v>173</v>
      </c>
      <c r="H52" s="1" t="s">
        <v>678</v>
      </c>
      <c r="I52" s="1" t="s">
        <v>720</v>
      </c>
      <c r="J52" s="1" t="s">
        <v>680</v>
      </c>
      <c r="K52" s="1" t="s">
        <v>720</v>
      </c>
      <c r="L52" s="1" t="s">
        <v>720</v>
      </c>
      <c r="M52" s="1" t="s">
        <v>681</v>
      </c>
      <c r="N52" s="1" t="s">
        <v>681</v>
      </c>
      <c r="O52" s="1" t="s">
        <v>682</v>
      </c>
      <c r="P52" s="1" t="s">
        <v>683</v>
      </c>
      <c r="Q52" s="1" t="s">
        <v>684</v>
      </c>
      <c r="R52" s="1" t="s">
        <v>844</v>
      </c>
      <c r="S52" s="1" t="s">
        <v>72</v>
      </c>
      <c r="T52" s="1" t="s">
        <v>34</v>
      </c>
      <c r="U52" s="1" t="s">
        <v>686</v>
      </c>
    </row>
    <row r="53" s="1" customFormat="1" spans="1:21">
      <c r="A53" s="1" t="s">
        <v>378</v>
      </c>
      <c r="B53" s="1" t="s">
        <v>150</v>
      </c>
      <c r="C53" s="1" t="s">
        <v>845</v>
      </c>
      <c r="D53" s="1" t="s">
        <v>846</v>
      </c>
      <c r="E53" s="1" t="s">
        <v>379</v>
      </c>
      <c r="F53" s="1" t="s">
        <v>150</v>
      </c>
      <c r="G53" s="1" t="s">
        <v>173</v>
      </c>
      <c r="H53" s="1" t="s">
        <v>678</v>
      </c>
      <c r="I53" s="1" t="s">
        <v>717</v>
      </c>
      <c r="J53" s="1" t="s">
        <v>680</v>
      </c>
      <c r="K53" s="1" t="s">
        <v>717</v>
      </c>
      <c r="L53" s="1" t="s">
        <v>717</v>
      </c>
      <c r="M53" s="1" t="s">
        <v>681</v>
      </c>
      <c r="N53" s="1" t="s">
        <v>681</v>
      </c>
      <c r="O53" s="1" t="s">
        <v>682</v>
      </c>
      <c r="P53" s="1" t="s">
        <v>683</v>
      </c>
      <c r="Q53" s="1" t="s">
        <v>684</v>
      </c>
      <c r="R53" s="1" t="s">
        <v>847</v>
      </c>
      <c r="S53" s="1" t="s">
        <v>72</v>
      </c>
      <c r="T53" s="1" t="s">
        <v>34</v>
      </c>
      <c r="U53" s="1" t="s">
        <v>686</v>
      </c>
    </row>
    <row r="54" s="1" customFormat="1" spans="1:21">
      <c r="A54" s="1" t="s">
        <v>410</v>
      </c>
      <c r="B54" s="1" t="s">
        <v>150</v>
      </c>
      <c r="C54" s="1" t="s">
        <v>848</v>
      </c>
      <c r="D54" s="1" t="s">
        <v>412</v>
      </c>
      <c r="E54" s="1" t="s">
        <v>413</v>
      </c>
      <c r="F54" s="1" t="s">
        <v>150</v>
      </c>
      <c r="G54" s="1" t="s">
        <v>173</v>
      </c>
      <c r="H54" s="1" t="s">
        <v>678</v>
      </c>
      <c r="I54" s="1" t="s">
        <v>849</v>
      </c>
      <c r="J54" s="1" t="s">
        <v>680</v>
      </c>
      <c r="K54" s="1" t="s">
        <v>849</v>
      </c>
      <c r="L54" s="1" t="s">
        <v>849</v>
      </c>
      <c r="M54" s="1" t="s">
        <v>681</v>
      </c>
      <c r="N54" s="1" t="s">
        <v>681</v>
      </c>
      <c r="O54" s="1" t="s">
        <v>682</v>
      </c>
      <c r="P54" s="1" t="s">
        <v>683</v>
      </c>
      <c r="Q54" s="1" t="s">
        <v>684</v>
      </c>
      <c r="R54" s="1" t="s">
        <v>850</v>
      </c>
      <c r="S54" s="1" t="s">
        <v>72</v>
      </c>
      <c r="T54" s="1" t="s">
        <v>34</v>
      </c>
      <c r="U54" s="1" t="s">
        <v>686</v>
      </c>
    </row>
    <row r="55" s="1" customFormat="1" spans="1:21">
      <c r="A55" s="1" t="s">
        <v>303</v>
      </c>
      <c r="B55" s="1" t="s">
        <v>150</v>
      </c>
      <c r="C55" s="1" t="s">
        <v>851</v>
      </c>
      <c r="D55" s="1" t="s">
        <v>852</v>
      </c>
      <c r="E55" s="1" t="s">
        <v>306</v>
      </c>
      <c r="F55" s="1" t="s">
        <v>150</v>
      </c>
      <c r="G55" s="1" t="s">
        <v>173</v>
      </c>
      <c r="H55" s="1" t="s">
        <v>678</v>
      </c>
      <c r="I55" s="1" t="s">
        <v>853</v>
      </c>
      <c r="J55" s="1" t="s">
        <v>680</v>
      </c>
      <c r="K55" s="1" t="s">
        <v>853</v>
      </c>
      <c r="L55" s="1" t="s">
        <v>853</v>
      </c>
      <c r="M55" s="1" t="s">
        <v>681</v>
      </c>
      <c r="N55" s="1" t="s">
        <v>681</v>
      </c>
      <c r="O55" s="1" t="s">
        <v>682</v>
      </c>
      <c r="P55" s="1" t="s">
        <v>683</v>
      </c>
      <c r="Q55" s="1" t="s">
        <v>684</v>
      </c>
      <c r="R55" s="1" t="s">
        <v>854</v>
      </c>
      <c r="S55" s="1" t="s">
        <v>72</v>
      </c>
      <c r="T55" s="1" t="s">
        <v>34</v>
      </c>
      <c r="U55" s="1" t="s">
        <v>686</v>
      </c>
    </row>
    <row r="56" s="1" customFormat="1" spans="1:21">
      <c r="A56" s="1" t="s">
        <v>351</v>
      </c>
      <c r="B56" s="1" t="s">
        <v>150</v>
      </c>
      <c r="C56" s="1" t="s">
        <v>855</v>
      </c>
      <c r="D56" s="1" t="s">
        <v>727</v>
      </c>
      <c r="E56" s="1" t="s">
        <v>352</v>
      </c>
      <c r="F56" s="1" t="s">
        <v>150</v>
      </c>
      <c r="G56" s="1" t="s">
        <v>173</v>
      </c>
      <c r="H56" s="1" t="s">
        <v>678</v>
      </c>
      <c r="I56" s="1" t="s">
        <v>728</v>
      </c>
      <c r="J56" s="1" t="s">
        <v>680</v>
      </c>
      <c r="K56" s="1" t="s">
        <v>728</v>
      </c>
      <c r="L56" s="1" t="s">
        <v>728</v>
      </c>
      <c r="M56" s="1" t="s">
        <v>681</v>
      </c>
      <c r="N56" s="1" t="s">
        <v>681</v>
      </c>
      <c r="O56" s="1" t="s">
        <v>682</v>
      </c>
      <c r="P56" s="1" t="s">
        <v>683</v>
      </c>
      <c r="Q56" s="1" t="s">
        <v>684</v>
      </c>
      <c r="R56" s="1" t="s">
        <v>856</v>
      </c>
      <c r="S56" s="1" t="s">
        <v>72</v>
      </c>
      <c r="T56" s="1" t="s">
        <v>34</v>
      </c>
      <c r="U56" s="1" t="s">
        <v>686</v>
      </c>
    </row>
    <row r="57" s="1" customFormat="1" spans="1:21">
      <c r="A57" s="1" t="s">
        <v>333</v>
      </c>
      <c r="B57" s="1" t="s">
        <v>150</v>
      </c>
      <c r="C57" s="1" t="s">
        <v>857</v>
      </c>
      <c r="D57" s="1" t="s">
        <v>335</v>
      </c>
      <c r="E57" s="1" t="s">
        <v>336</v>
      </c>
      <c r="F57" s="1" t="s">
        <v>150</v>
      </c>
      <c r="G57" s="1" t="s">
        <v>173</v>
      </c>
      <c r="H57" s="1" t="s">
        <v>678</v>
      </c>
      <c r="I57" s="1" t="s">
        <v>858</v>
      </c>
      <c r="J57" s="1" t="s">
        <v>680</v>
      </c>
      <c r="K57" s="1" t="s">
        <v>858</v>
      </c>
      <c r="L57" s="1" t="s">
        <v>858</v>
      </c>
      <c r="M57" s="1" t="s">
        <v>681</v>
      </c>
      <c r="N57" s="1" t="s">
        <v>681</v>
      </c>
      <c r="O57" s="1" t="s">
        <v>682</v>
      </c>
      <c r="P57" s="1" t="s">
        <v>683</v>
      </c>
      <c r="Q57" s="1" t="s">
        <v>684</v>
      </c>
      <c r="R57" s="1" t="s">
        <v>859</v>
      </c>
      <c r="S57" s="1" t="s">
        <v>72</v>
      </c>
      <c r="T57" s="1" t="s">
        <v>34</v>
      </c>
      <c r="U57" s="1" t="s">
        <v>686</v>
      </c>
    </row>
    <row r="58" s="1" customFormat="1" spans="1:21">
      <c r="A58" s="1" t="s">
        <v>210</v>
      </c>
      <c r="B58" s="1" t="s">
        <v>150</v>
      </c>
      <c r="C58" s="1" t="s">
        <v>860</v>
      </c>
      <c r="D58" s="1" t="s">
        <v>846</v>
      </c>
      <c r="E58" s="1" t="s">
        <v>213</v>
      </c>
      <c r="F58" s="1" t="s">
        <v>150</v>
      </c>
      <c r="G58" s="1" t="s">
        <v>173</v>
      </c>
      <c r="H58" s="1" t="s">
        <v>678</v>
      </c>
      <c r="I58" s="1" t="s">
        <v>724</v>
      </c>
      <c r="J58" s="1" t="s">
        <v>680</v>
      </c>
      <c r="K58" s="1" t="s">
        <v>724</v>
      </c>
      <c r="L58" s="1" t="s">
        <v>724</v>
      </c>
      <c r="M58" s="1" t="s">
        <v>681</v>
      </c>
      <c r="N58" s="1" t="s">
        <v>681</v>
      </c>
      <c r="O58" s="1" t="s">
        <v>682</v>
      </c>
      <c r="P58" s="1" t="s">
        <v>683</v>
      </c>
      <c r="Q58" s="1" t="s">
        <v>684</v>
      </c>
      <c r="R58" s="1" t="s">
        <v>861</v>
      </c>
      <c r="S58" s="1" t="s">
        <v>72</v>
      </c>
      <c r="T58" s="1" t="s">
        <v>34</v>
      </c>
      <c r="U58" s="1" t="s">
        <v>686</v>
      </c>
    </row>
    <row r="59" s="1" customFormat="1" spans="1:21">
      <c r="A59" s="1" t="s">
        <v>257</v>
      </c>
      <c r="B59" s="1" t="s">
        <v>150</v>
      </c>
      <c r="C59" s="1" t="s">
        <v>862</v>
      </c>
      <c r="D59" s="1" t="s">
        <v>259</v>
      </c>
      <c r="E59" s="1" t="s">
        <v>260</v>
      </c>
      <c r="F59" s="1" t="s">
        <v>150</v>
      </c>
      <c r="G59" s="1" t="s">
        <v>173</v>
      </c>
      <c r="H59" s="1" t="s">
        <v>678</v>
      </c>
      <c r="I59" s="1" t="s">
        <v>720</v>
      </c>
      <c r="J59" s="1" t="s">
        <v>680</v>
      </c>
      <c r="K59" s="1" t="s">
        <v>720</v>
      </c>
      <c r="L59" s="1" t="s">
        <v>720</v>
      </c>
      <c r="M59" s="1" t="s">
        <v>681</v>
      </c>
      <c r="N59" s="1" t="s">
        <v>681</v>
      </c>
      <c r="O59" s="1" t="s">
        <v>682</v>
      </c>
      <c r="P59" s="1" t="s">
        <v>683</v>
      </c>
      <c r="Q59" s="1" t="s">
        <v>684</v>
      </c>
      <c r="R59" s="1" t="s">
        <v>863</v>
      </c>
      <c r="S59" s="1" t="s">
        <v>72</v>
      </c>
      <c r="T59" s="1" t="s">
        <v>34</v>
      </c>
      <c r="U59" s="1" t="s">
        <v>686</v>
      </c>
    </row>
    <row r="60" s="1" customFormat="1" spans="1:21">
      <c r="A60" s="1" t="s">
        <v>222</v>
      </c>
      <c r="B60" s="1" t="s">
        <v>150</v>
      </c>
      <c r="C60" s="1" t="s">
        <v>864</v>
      </c>
      <c r="D60" s="1" t="s">
        <v>865</v>
      </c>
      <c r="E60" s="1" t="s">
        <v>225</v>
      </c>
      <c r="F60" s="1" t="s">
        <v>150</v>
      </c>
      <c r="G60" s="1" t="s">
        <v>173</v>
      </c>
      <c r="H60" s="1" t="s">
        <v>678</v>
      </c>
      <c r="I60" s="1" t="s">
        <v>717</v>
      </c>
      <c r="J60" s="1" t="s">
        <v>680</v>
      </c>
      <c r="K60" s="1" t="s">
        <v>717</v>
      </c>
      <c r="L60" s="1" t="s">
        <v>717</v>
      </c>
      <c r="M60" s="1" t="s">
        <v>681</v>
      </c>
      <c r="N60" s="1" t="s">
        <v>681</v>
      </c>
      <c r="O60" s="1" t="s">
        <v>682</v>
      </c>
      <c r="P60" s="1" t="s">
        <v>683</v>
      </c>
      <c r="Q60" s="1" t="s">
        <v>684</v>
      </c>
      <c r="R60" s="1" t="s">
        <v>866</v>
      </c>
      <c r="S60" s="1" t="s">
        <v>72</v>
      </c>
      <c r="T60" s="1" t="s">
        <v>34</v>
      </c>
      <c r="U60" s="1" t="s">
        <v>686</v>
      </c>
    </row>
    <row r="61" s="1" customFormat="1" spans="1:21">
      <c r="A61" s="1" t="s">
        <v>281</v>
      </c>
      <c r="B61" s="1" t="s">
        <v>150</v>
      </c>
      <c r="C61" s="1" t="s">
        <v>867</v>
      </c>
      <c r="D61" s="1" t="s">
        <v>283</v>
      </c>
      <c r="E61" s="1" t="s">
        <v>284</v>
      </c>
      <c r="F61" s="1" t="s">
        <v>150</v>
      </c>
      <c r="G61" s="1" t="s">
        <v>173</v>
      </c>
      <c r="H61" s="1" t="s">
        <v>678</v>
      </c>
      <c r="I61" s="1" t="s">
        <v>699</v>
      </c>
      <c r="J61" s="1" t="s">
        <v>680</v>
      </c>
      <c r="K61" s="1" t="s">
        <v>699</v>
      </c>
      <c r="L61" s="1" t="s">
        <v>699</v>
      </c>
      <c r="M61" s="1" t="s">
        <v>681</v>
      </c>
      <c r="N61" s="1" t="s">
        <v>681</v>
      </c>
      <c r="O61" s="1" t="s">
        <v>682</v>
      </c>
      <c r="P61" s="1" t="s">
        <v>683</v>
      </c>
      <c r="Q61" s="1" t="s">
        <v>684</v>
      </c>
      <c r="R61" s="1" t="s">
        <v>868</v>
      </c>
      <c r="S61" s="1" t="s">
        <v>72</v>
      </c>
      <c r="T61" s="1" t="s">
        <v>34</v>
      </c>
      <c r="U61" s="1" t="s">
        <v>686</v>
      </c>
    </row>
    <row r="62" s="1" customFormat="1" spans="1:21">
      <c r="A62" s="1" t="s">
        <v>430</v>
      </c>
      <c r="B62" s="1" t="s">
        <v>150</v>
      </c>
      <c r="C62" s="1" t="s">
        <v>869</v>
      </c>
      <c r="D62" s="1" t="s">
        <v>432</v>
      </c>
      <c r="E62" s="1" t="s">
        <v>433</v>
      </c>
      <c r="F62" s="1" t="s">
        <v>173</v>
      </c>
      <c r="G62" s="1" t="s">
        <v>427</v>
      </c>
      <c r="H62" s="1" t="s">
        <v>678</v>
      </c>
      <c r="I62" s="1" t="s">
        <v>870</v>
      </c>
      <c r="J62" s="1" t="s">
        <v>680</v>
      </c>
      <c r="K62" s="1" t="s">
        <v>870</v>
      </c>
      <c r="L62" s="1" t="s">
        <v>870</v>
      </c>
      <c r="M62" s="1" t="s">
        <v>681</v>
      </c>
      <c r="N62" s="1" t="s">
        <v>681</v>
      </c>
      <c r="O62" s="1" t="s">
        <v>682</v>
      </c>
      <c r="P62" s="1" t="s">
        <v>683</v>
      </c>
      <c r="Q62" s="1" t="s">
        <v>684</v>
      </c>
      <c r="R62" s="1" t="s">
        <v>871</v>
      </c>
      <c r="S62" s="1" t="s">
        <v>72</v>
      </c>
      <c r="T62" s="1" t="s">
        <v>34</v>
      </c>
      <c r="U62" s="1" t="s">
        <v>686</v>
      </c>
    </row>
    <row r="63" s="1" customFormat="1" spans="1:21">
      <c r="A63" s="1" t="s">
        <v>381</v>
      </c>
      <c r="B63" s="1" t="s">
        <v>150</v>
      </c>
      <c r="C63" s="1" t="s">
        <v>872</v>
      </c>
      <c r="D63" s="1" t="s">
        <v>383</v>
      </c>
      <c r="E63" s="1" t="s">
        <v>384</v>
      </c>
      <c r="F63" s="1" t="s">
        <v>150</v>
      </c>
      <c r="G63" s="1" t="s">
        <v>173</v>
      </c>
      <c r="H63" s="1" t="s">
        <v>678</v>
      </c>
      <c r="I63" s="1" t="s">
        <v>858</v>
      </c>
      <c r="J63" s="1" t="s">
        <v>680</v>
      </c>
      <c r="K63" s="1" t="s">
        <v>858</v>
      </c>
      <c r="L63" s="1" t="s">
        <v>858</v>
      </c>
      <c r="M63" s="1" t="s">
        <v>681</v>
      </c>
      <c r="N63" s="1" t="s">
        <v>681</v>
      </c>
      <c r="O63" s="1" t="s">
        <v>682</v>
      </c>
      <c r="P63" s="1" t="s">
        <v>683</v>
      </c>
      <c r="Q63" s="1" t="s">
        <v>684</v>
      </c>
      <c r="R63" s="1" t="s">
        <v>873</v>
      </c>
      <c r="S63" s="1" t="s">
        <v>72</v>
      </c>
      <c r="T63" s="1" t="s">
        <v>34</v>
      </c>
      <c r="U63" s="1" t="s">
        <v>686</v>
      </c>
    </row>
    <row r="64" s="1" customFormat="1" spans="1:21">
      <c r="A64" s="1" t="s">
        <v>397</v>
      </c>
      <c r="B64" s="1" t="s">
        <v>150</v>
      </c>
      <c r="C64" s="1" t="s">
        <v>874</v>
      </c>
      <c r="D64" s="1" t="s">
        <v>340</v>
      </c>
      <c r="E64" s="1" t="s">
        <v>398</v>
      </c>
      <c r="F64" s="1" t="s">
        <v>150</v>
      </c>
      <c r="G64" s="1" t="s">
        <v>173</v>
      </c>
      <c r="H64" s="1" t="s">
        <v>678</v>
      </c>
      <c r="I64" s="1" t="s">
        <v>714</v>
      </c>
      <c r="J64" s="1" t="s">
        <v>680</v>
      </c>
      <c r="K64" s="1" t="s">
        <v>714</v>
      </c>
      <c r="L64" s="1" t="s">
        <v>714</v>
      </c>
      <c r="M64" s="1" t="s">
        <v>681</v>
      </c>
      <c r="N64" s="1" t="s">
        <v>681</v>
      </c>
      <c r="O64" s="1" t="s">
        <v>682</v>
      </c>
      <c r="P64" s="1" t="s">
        <v>683</v>
      </c>
      <c r="Q64" s="1" t="s">
        <v>684</v>
      </c>
      <c r="R64" s="1" t="s">
        <v>875</v>
      </c>
      <c r="S64" s="1" t="s">
        <v>72</v>
      </c>
      <c r="T64" s="1" t="s">
        <v>34</v>
      </c>
      <c r="U64" s="1" t="s">
        <v>686</v>
      </c>
    </row>
    <row r="65" s="1" customFormat="1" spans="1:21">
      <c r="A65" s="1" t="s">
        <v>338</v>
      </c>
      <c r="B65" s="1" t="s">
        <v>150</v>
      </c>
      <c r="C65" s="1" t="s">
        <v>876</v>
      </c>
      <c r="D65" s="1" t="s">
        <v>340</v>
      </c>
      <c r="E65" s="1" t="s">
        <v>341</v>
      </c>
      <c r="F65" s="1" t="s">
        <v>150</v>
      </c>
      <c r="G65" s="1" t="s">
        <v>173</v>
      </c>
      <c r="H65" s="1" t="s">
        <v>678</v>
      </c>
      <c r="I65" s="1" t="s">
        <v>877</v>
      </c>
      <c r="J65" s="1" t="s">
        <v>680</v>
      </c>
      <c r="K65" s="1" t="s">
        <v>877</v>
      </c>
      <c r="L65" s="1" t="s">
        <v>877</v>
      </c>
      <c r="M65" s="1" t="s">
        <v>681</v>
      </c>
      <c r="N65" s="1" t="s">
        <v>681</v>
      </c>
      <c r="O65" s="1" t="s">
        <v>682</v>
      </c>
      <c r="P65" s="1" t="s">
        <v>683</v>
      </c>
      <c r="Q65" s="1" t="s">
        <v>684</v>
      </c>
      <c r="R65" s="1" t="s">
        <v>878</v>
      </c>
      <c r="S65" s="1" t="s">
        <v>72</v>
      </c>
      <c r="T65" s="1" t="s">
        <v>34</v>
      </c>
      <c r="U65" s="1" t="s">
        <v>686</v>
      </c>
    </row>
    <row r="66" s="1" customFormat="1" spans="1:21">
      <c r="A66" s="1" t="s">
        <v>291</v>
      </c>
      <c r="B66" s="1" t="s">
        <v>150</v>
      </c>
      <c r="C66" s="1" t="s">
        <v>879</v>
      </c>
      <c r="D66" s="1" t="s">
        <v>880</v>
      </c>
      <c r="E66" s="1" t="s">
        <v>294</v>
      </c>
      <c r="F66" s="1" t="s">
        <v>150</v>
      </c>
      <c r="G66" s="1" t="s">
        <v>173</v>
      </c>
      <c r="H66" s="1" t="s">
        <v>678</v>
      </c>
      <c r="I66" s="1" t="s">
        <v>881</v>
      </c>
      <c r="J66" s="1" t="s">
        <v>680</v>
      </c>
      <c r="K66" s="1" t="s">
        <v>881</v>
      </c>
      <c r="L66" s="1" t="s">
        <v>881</v>
      </c>
      <c r="M66" s="1" t="s">
        <v>681</v>
      </c>
      <c r="N66" s="1" t="s">
        <v>681</v>
      </c>
      <c r="O66" s="1" t="s">
        <v>682</v>
      </c>
      <c r="P66" s="1" t="s">
        <v>683</v>
      </c>
      <c r="Q66" s="1" t="s">
        <v>684</v>
      </c>
      <c r="R66" s="1" t="s">
        <v>882</v>
      </c>
      <c r="S66" s="1" t="s">
        <v>72</v>
      </c>
      <c r="T66" s="1" t="s">
        <v>34</v>
      </c>
      <c r="U66" s="1" t="s">
        <v>686</v>
      </c>
    </row>
    <row r="67" s="1" customFormat="1" spans="1:21">
      <c r="A67" s="1" t="s">
        <v>230</v>
      </c>
      <c r="B67" s="1" t="s">
        <v>150</v>
      </c>
      <c r="C67" s="1" t="s">
        <v>883</v>
      </c>
      <c r="D67" s="1" t="s">
        <v>884</v>
      </c>
      <c r="E67" s="1" t="s">
        <v>233</v>
      </c>
      <c r="F67" s="1" t="s">
        <v>150</v>
      </c>
      <c r="G67" s="1" t="s">
        <v>173</v>
      </c>
      <c r="H67" s="1" t="s">
        <v>678</v>
      </c>
      <c r="I67" s="1" t="s">
        <v>885</v>
      </c>
      <c r="J67" s="1" t="s">
        <v>680</v>
      </c>
      <c r="K67" s="1" t="s">
        <v>885</v>
      </c>
      <c r="L67" s="1" t="s">
        <v>885</v>
      </c>
      <c r="M67" s="1" t="s">
        <v>681</v>
      </c>
      <c r="N67" s="1" t="s">
        <v>681</v>
      </c>
      <c r="O67" s="1" t="s">
        <v>682</v>
      </c>
      <c r="P67" s="1" t="s">
        <v>683</v>
      </c>
      <c r="Q67" s="1" t="s">
        <v>684</v>
      </c>
      <c r="R67" s="1" t="s">
        <v>886</v>
      </c>
      <c r="S67" s="1" t="s">
        <v>72</v>
      </c>
      <c r="T67" s="1" t="s">
        <v>34</v>
      </c>
      <c r="U67" s="1" t="s">
        <v>686</v>
      </c>
    </row>
    <row r="68" s="1" customFormat="1" spans="1:21">
      <c r="A68" s="1" t="s">
        <v>169</v>
      </c>
      <c r="B68" s="1" t="s">
        <v>150</v>
      </c>
      <c r="C68" s="1" t="s">
        <v>887</v>
      </c>
      <c r="D68" s="1" t="s">
        <v>171</v>
      </c>
      <c r="E68" s="1" t="s">
        <v>172</v>
      </c>
      <c r="F68" s="1" t="s">
        <v>150</v>
      </c>
      <c r="G68" s="1" t="s">
        <v>173</v>
      </c>
      <c r="H68" s="1" t="s">
        <v>678</v>
      </c>
      <c r="I68" s="1" t="s">
        <v>888</v>
      </c>
      <c r="J68" s="1" t="s">
        <v>680</v>
      </c>
      <c r="K68" s="1" t="s">
        <v>888</v>
      </c>
      <c r="L68" s="1" t="s">
        <v>888</v>
      </c>
      <c r="M68" s="1" t="s">
        <v>681</v>
      </c>
      <c r="N68" s="1" t="s">
        <v>681</v>
      </c>
      <c r="O68" s="1" t="s">
        <v>682</v>
      </c>
      <c r="P68" s="1" t="s">
        <v>683</v>
      </c>
      <c r="Q68" s="1" t="s">
        <v>684</v>
      </c>
      <c r="R68" s="1" t="s">
        <v>889</v>
      </c>
      <c r="S68" s="1" t="s">
        <v>72</v>
      </c>
      <c r="T68" s="1" t="s">
        <v>34</v>
      </c>
      <c r="U68" s="1" t="s">
        <v>686</v>
      </c>
    </row>
    <row r="69" s="1" customFormat="1" spans="1:21">
      <c r="A69" s="1" t="s">
        <v>178</v>
      </c>
      <c r="B69" s="1" t="s">
        <v>150</v>
      </c>
      <c r="C69" s="1" t="s">
        <v>890</v>
      </c>
      <c r="D69" s="1" t="s">
        <v>180</v>
      </c>
      <c r="E69" s="1" t="s">
        <v>181</v>
      </c>
      <c r="F69" s="1" t="s">
        <v>150</v>
      </c>
      <c r="G69" s="1" t="s">
        <v>173</v>
      </c>
      <c r="H69" s="1" t="s">
        <v>678</v>
      </c>
      <c r="I69" s="1" t="s">
        <v>720</v>
      </c>
      <c r="J69" s="1" t="s">
        <v>680</v>
      </c>
      <c r="K69" s="1" t="s">
        <v>720</v>
      </c>
      <c r="L69" s="1" t="s">
        <v>720</v>
      </c>
      <c r="M69" s="1" t="s">
        <v>681</v>
      </c>
      <c r="N69" s="1" t="s">
        <v>681</v>
      </c>
      <c r="O69" s="1" t="s">
        <v>682</v>
      </c>
      <c r="P69" s="1" t="s">
        <v>683</v>
      </c>
      <c r="Q69" s="1" t="s">
        <v>684</v>
      </c>
      <c r="R69" s="1" t="s">
        <v>891</v>
      </c>
      <c r="S69" s="1" t="s">
        <v>72</v>
      </c>
      <c r="T69" s="1" t="s">
        <v>34</v>
      </c>
      <c r="U69" s="1" t="s">
        <v>686</v>
      </c>
    </row>
    <row r="70" s="1" customFormat="1" spans="1:21">
      <c r="A70" s="1" t="s">
        <v>415</v>
      </c>
      <c r="B70" s="1" t="s">
        <v>150</v>
      </c>
      <c r="C70" s="1" t="s">
        <v>892</v>
      </c>
      <c r="D70" s="1" t="s">
        <v>727</v>
      </c>
      <c r="E70" s="1" t="s">
        <v>416</v>
      </c>
      <c r="F70" s="1" t="s">
        <v>150</v>
      </c>
      <c r="G70" s="1" t="s">
        <v>173</v>
      </c>
      <c r="H70" s="1" t="s">
        <v>678</v>
      </c>
      <c r="I70" s="1" t="s">
        <v>795</v>
      </c>
      <c r="J70" s="1" t="s">
        <v>680</v>
      </c>
      <c r="K70" s="1" t="s">
        <v>795</v>
      </c>
      <c r="L70" s="1" t="s">
        <v>795</v>
      </c>
      <c r="M70" s="1" t="s">
        <v>681</v>
      </c>
      <c r="N70" s="1" t="s">
        <v>681</v>
      </c>
      <c r="O70" s="1" t="s">
        <v>682</v>
      </c>
      <c r="P70" s="1" t="s">
        <v>683</v>
      </c>
      <c r="Q70" s="1" t="s">
        <v>684</v>
      </c>
      <c r="R70" s="1" t="s">
        <v>893</v>
      </c>
      <c r="S70" s="1" t="s">
        <v>72</v>
      </c>
      <c r="T70" s="1" t="s">
        <v>34</v>
      </c>
      <c r="U70" s="1" t="s">
        <v>686</v>
      </c>
    </row>
    <row r="71" s="1" customFormat="1" spans="1:21">
      <c r="A71" s="1" t="s">
        <v>417</v>
      </c>
      <c r="B71" s="1" t="s">
        <v>150</v>
      </c>
      <c r="C71" s="1" t="s">
        <v>894</v>
      </c>
      <c r="D71" s="1" t="s">
        <v>419</v>
      </c>
      <c r="E71" s="1" t="s">
        <v>420</v>
      </c>
      <c r="F71" s="1" t="s">
        <v>150</v>
      </c>
      <c r="G71" s="1" t="s">
        <v>173</v>
      </c>
      <c r="H71" s="1" t="s">
        <v>678</v>
      </c>
      <c r="I71" s="1" t="s">
        <v>895</v>
      </c>
      <c r="J71" s="1" t="s">
        <v>680</v>
      </c>
      <c r="K71" s="1" t="s">
        <v>895</v>
      </c>
      <c r="L71" s="1" t="s">
        <v>895</v>
      </c>
      <c r="M71" s="1" t="s">
        <v>681</v>
      </c>
      <c r="N71" s="1" t="s">
        <v>681</v>
      </c>
      <c r="O71" s="1" t="s">
        <v>682</v>
      </c>
      <c r="P71" s="1" t="s">
        <v>683</v>
      </c>
      <c r="Q71" s="1" t="s">
        <v>684</v>
      </c>
      <c r="R71" s="1" t="s">
        <v>896</v>
      </c>
      <c r="S71" s="1" t="s">
        <v>72</v>
      </c>
      <c r="T71" s="1" t="s">
        <v>34</v>
      </c>
      <c r="U71" s="1" t="s">
        <v>686</v>
      </c>
    </row>
    <row r="72" s="1" customFormat="1" spans="1:21">
      <c r="A72" s="1" t="s">
        <v>385</v>
      </c>
      <c r="B72" s="1" t="s">
        <v>150</v>
      </c>
      <c r="C72" s="1" t="s">
        <v>897</v>
      </c>
      <c r="D72" s="1" t="s">
        <v>387</v>
      </c>
      <c r="E72" s="1" t="s">
        <v>388</v>
      </c>
      <c r="F72" s="1" t="s">
        <v>150</v>
      </c>
      <c r="G72" s="1" t="s">
        <v>173</v>
      </c>
      <c r="H72" s="1" t="s">
        <v>678</v>
      </c>
      <c r="I72" s="1" t="s">
        <v>898</v>
      </c>
      <c r="J72" s="1" t="s">
        <v>680</v>
      </c>
      <c r="K72" s="1" t="s">
        <v>898</v>
      </c>
      <c r="L72" s="1" t="s">
        <v>898</v>
      </c>
      <c r="M72" s="1" t="s">
        <v>681</v>
      </c>
      <c r="N72" s="1" t="s">
        <v>681</v>
      </c>
      <c r="O72" s="1" t="s">
        <v>682</v>
      </c>
      <c r="P72" s="1" t="s">
        <v>683</v>
      </c>
      <c r="Q72" s="1" t="s">
        <v>684</v>
      </c>
      <c r="R72" s="1" t="s">
        <v>899</v>
      </c>
      <c r="S72" s="1" t="s">
        <v>72</v>
      </c>
      <c r="T72" s="1" t="s">
        <v>34</v>
      </c>
      <c r="U72" s="1" t="s">
        <v>686</v>
      </c>
    </row>
    <row r="73" s="1" customFormat="1" spans="1:21">
      <c r="A73" s="1" t="s">
        <v>237</v>
      </c>
      <c r="B73" s="1" t="s">
        <v>150</v>
      </c>
      <c r="C73" s="1" t="s">
        <v>900</v>
      </c>
      <c r="D73" s="1" t="s">
        <v>239</v>
      </c>
      <c r="E73" s="1" t="s">
        <v>240</v>
      </c>
      <c r="F73" s="1" t="s">
        <v>150</v>
      </c>
      <c r="G73" s="1" t="s">
        <v>173</v>
      </c>
      <c r="H73" s="1" t="s">
        <v>678</v>
      </c>
      <c r="I73" s="1" t="s">
        <v>717</v>
      </c>
      <c r="J73" s="1" t="s">
        <v>680</v>
      </c>
      <c r="K73" s="1" t="s">
        <v>717</v>
      </c>
      <c r="L73" s="1" t="s">
        <v>717</v>
      </c>
      <c r="M73" s="1" t="s">
        <v>681</v>
      </c>
      <c r="N73" s="1" t="s">
        <v>681</v>
      </c>
      <c r="O73" s="1" t="s">
        <v>682</v>
      </c>
      <c r="P73" s="1" t="s">
        <v>683</v>
      </c>
      <c r="Q73" s="1" t="s">
        <v>684</v>
      </c>
      <c r="R73" s="1" t="s">
        <v>901</v>
      </c>
      <c r="S73" s="1" t="s">
        <v>72</v>
      </c>
      <c r="T73" s="1" t="s">
        <v>34</v>
      </c>
      <c r="U73" s="1" t="s">
        <v>686</v>
      </c>
    </row>
    <row r="74" s="1" customFormat="1" spans="1:21">
      <c r="A74" s="1" t="s">
        <v>274</v>
      </c>
      <c r="B74" s="1" t="s">
        <v>150</v>
      </c>
      <c r="C74" s="1" t="s">
        <v>902</v>
      </c>
      <c r="D74" s="1" t="s">
        <v>276</v>
      </c>
      <c r="E74" s="1" t="s">
        <v>277</v>
      </c>
      <c r="F74" s="1" t="s">
        <v>150</v>
      </c>
      <c r="G74" s="1" t="s">
        <v>173</v>
      </c>
      <c r="H74" s="1" t="s">
        <v>678</v>
      </c>
      <c r="I74" s="1" t="s">
        <v>903</v>
      </c>
      <c r="J74" s="1" t="s">
        <v>680</v>
      </c>
      <c r="K74" s="1" t="s">
        <v>903</v>
      </c>
      <c r="L74" s="1" t="s">
        <v>903</v>
      </c>
      <c r="M74" s="1" t="s">
        <v>681</v>
      </c>
      <c r="N74" s="1" t="s">
        <v>681</v>
      </c>
      <c r="O74" s="1" t="s">
        <v>682</v>
      </c>
      <c r="P74" s="1" t="s">
        <v>683</v>
      </c>
      <c r="Q74" s="1" t="s">
        <v>684</v>
      </c>
      <c r="R74" s="1" t="s">
        <v>904</v>
      </c>
      <c r="S74" s="1" t="s">
        <v>72</v>
      </c>
      <c r="T74" s="1" t="s">
        <v>34</v>
      </c>
      <c r="U74" s="1" t="s">
        <v>686</v>
      </c>
    </row>
    <row r="75" s="1" customFormat="1" spans="1:21">
      <c r="A75" s="1" t="s">
        <v>558</v>
      </c>
      <c r="B75" s="1" t="s">
        <v>150</v>
      </c>
      <c r="C75" s="1" t="s">
        <v>905</v>
      </c>
      <c r="D75" s="1" t="s">
        <v>276</v>
      </c>
      <c r="E75" s="1" t="s">
        <v>559</v>
      </c>
      <c r="F75" s="1" t="s">
        <v>173</v>
      </c>
      <c r="G75" s="1" t="s">
        <v>427</v>
      </c>
      <c r="H75" s="1" t="s">
        <v>678</v>
      </c>
      <c r="I75" s="1" t="s">
        <v>906</v>
      </c>
      <c r="J75" s="1" t="s">
        <v>680</v>
      </c>
      <c r="K75" s="1" t="s">
        <v>906</v>
      </c>
      <c r="L75" s="1" t="s">
        <v>906</v>
      </c>
      <c r="M75" s="1" t="s">
        <v>681</v>
      </c>
      <c r="N75" s="1" t="s">
        <v>681</v>
      </c>
      <c r="O75" s="1" t="s">
        <v>682</v>
      </c>
      <c r="P75" s="1" t="s">
        <v>683</v>
      </c>
      <c r="Q75" s="1" t="s">
        <v>684</v>
      </c>
      <c r="R75" s="1" t="s">
        <v>907</v>
      </c>
      <c r="S75" s="1" t="s">
        <v>72</v>
      </c>
      <c r="T75" s="1" t="s">
        <v>34</v>
      </c>
      <c r="U75" s="1" t="s">
        <v>686</v>
      </c>
    </row>
    <row r="76" s="1" customFormat="1" spans="1:21">
      <c r="A76" s="1" t="s">
        <v>321</v>
      </c>
      <c r="B76" s="1" t="s">
        <v>150</v>
      </c>
      <c r="C76" s="1" t="s">
        <v>908</v>
      </c>
      <c r="D76" s="1" t="s">
        <v>909</v>
      </c>
      <c r="E76" s="1" t="s">
        <v>324</v>
      </c>
      <c r="F76" s="1" t="s">
        <v>150</v>
      </c>
      <c r="G76" s="1" t="s">
        <v>173</v>
      </c>
      <c r="H76" s="1" t="s">
        <v>678</v>
      </c>
      <c r="I76" s="1" t="s">
        <v>689</v>
      </c>
      <c r="J76" s="1" t="s">
        <v>680</v>
      </c>
      <c r="K76" s="1" t="s">
        <v>689</v>
      </c>
      <c r="L76" s="1" t="s">
        <v>689</v>
      </c>
      <c r="M76" s="1" t="s">
        <v>681</v>
      </c>
      <c r="N76" s="1" t="s">
        <v>681</v>
      </c>
      <c r="O76" s="1" t="s">
        <v>682</v>
      </c>
      <c r="P76" s="1" t="s">
        <v>683</v>
      </c>
      <c r="Q76" s="1" t="s">
        <v>684</v>
      </c>
      <c r="R76" s="1" t="s">
        <v>910</v>
      </c>
      <c r="S76" s="1" t="s">
        <v>72</v>
      </c>
      <c r="T76" s="1" t="s">
        <v>34</v>
      </c>
      <c r="U76" s="1" t="s">
        <v>686</v>
      </c>
    </row>
    <row r="77" s="1" customFormat="1" spans="1:21">
      <c r="A77" s="1" t="s">
        <v>202</v>
      </c>
      <c r="B77" s="1" t="s">
        <v>150</v>
      </c>
      <c r="C77" s="1" t="s">
        <v>911</v>
      </c>
      <c r="D77" s="1" t="s">
        <v>204</v>
      </c>
      <c r="E77" s="1" t="s">
        <v>205</v>
      </c>
      <c r="F77" s="1" t="s">
        <v>150</v>
      </c>
      <c r="G77" s="1" t="s">
        <v>173</v>
      </c>
      <c r="H77" s="1" t="s">
        <v>678</v>
      </c>
      <c r="I77" s="1" t="s">
        <v>724</v>
      </c>
      <c r="J77" s="1" t="s">
        <v>680</v>
      </c>
      <c r="K77" s="1" t="s">
        <v>724</v>
      </c>
      <c r="L77" s="1" t="s">
        <v>724</v>
      </c>
      <c r="M77" s="1" t="s">
        <v>681</v>
      </c>
      <c r="N77" s="1" t="s">
        <v>681</v>
      </c>
      <c r="O77" s="1" t="s">
        <v>682</v>
      </c>
      <c r="P77" s="1" t="s">
        <v>683</v>
      </c>
      <c r="Q77" s="1" t="s">
        <v>684</v>
      </c>
      <c r="R77" s="1" t="s">
        <v>912</v>
      </c>
      <c r="S77" s="1" t="s">
        <v>72</v>
      </c>
      <c r="T77" s="1" t="s">
        <v>34</v>
      </c>
      <c r="U77" s="1" t="s">
        <v>686</v>
      </c>
    </row>
    <row r="78" s="1" customFormat="1" spans="1:21">
      <c r="A78" s="1" t="s">
        <v>215</v>
      </c>
      <c r="B78" s="1" t="s">
        <v>150</v>
      </c>
      <c r="C78" s="1" t="s">
        <v>913</v>
      </c>
      <c r="D78" s="1" t="s">
        <v>914</v>
      </c>
      <c r="E78" s="1" t="s">
        <v>218</v>
      </c>
      <c r="F78" s="1" t="s">
        <v>150</v>
      </c>
      <c r="G78" s="1" t="s">
        <v>173</v>
      </c>
      <c r="H78" s="1" t="s">
        <v>678</v>
      </c>
      <c r="I78" s="1" t="s">
        <v>858</v>
      </c>
      <c r="J78" s="1" t="s">
        <v>680</v>
      </c>
      <c r="K78" s="1" t="s">
        <v>858</v>
      </c>
      <c r="L78" s="1" t="s">
        <v>858</v>
      </c>
      <c r="M78" s="1" t="s">
        <v>681</v>
      </c>
      <c r="N78" s="1" t="s">
        <v>681</v>
      </c>
      <c r="O78" s="1" t="s">
        <v>682</v>
      </c>
      <c r="P78" s="1" t="s">
        <v>683</v>
      </c>
      <c r="Q78" s="1" t="s">
        <v>684</v>
      </c>
      <c r="R78" s="1" t="s">
        <v>915</v>
      </c>
      <c r="S78" s="1" t="s">
        <v>72</v>
      </c>
      <c r="T78" s="1" t="s">
        <v>34</v>
      </c>
      <c r="U78" s="1" t="s">
        <v>686</v>
      </c>
    </row>
    <row r="79" s="1" customFormat="1" spans="1:21">
      <c r="A79" s="1" t="s">
        <v>360</v>
      </c>
      <c r="B79" s="1" t="s">
        <v>150</v>
      </c>
      <c r="C79" s="1" t="s">
        <v>916</v>
      </c>
      <c r="D79" s="1" t="s">
        <v>362</v>
      </c>
      <c r="E79" s="1" t="s">
        <v>363</v>
      </c>
      <c r="F79" s="1" t="s">
        <v>150</v>
      </c>
      <c r="G79" s="1" t="s">
        <v>173</v>
      </c>
      <c r="H79" s="1" t="s">
        <v>678</v>
      </c>
      <c r="I79" s="1" t="s">
        <v>720</v>
      </c>
      <c r="J79" s="1" t="s">
        <v>680</v>
      </c>
      <c r="K79" s="1" t="s">
        <v>720</v>
      </c>
      <c r="L79" s="1" t="s">
        <v>720</v>
      </c>
      <c r="M79" s="1" t="s">
        <v>681</v>
      </c>
      <c r="N79" s="1" t="s">
        <v>681</v>
      </c>
      <c r="O79" s="1" t="s">
        <v>682</v>
      </c>
      <c r="P79" s="1" t="s">
        <v>683</v>
      </c>
      <c r="Q79" s="1" t="s">
        <v>684</v>
      </c>
      <c r="R79" s="1" t="s">
        <v>917</v>
      </c>
      <c r="S79" s="1" t="s">
        <v>72</v>
      </c>
      <c r="T79" s="1" t="s">
        <v>34</v>
      </c>
      <c r="U79" s="1" t="s">
        <v>686</v>
      </c>
    </row>
    <row r="80" s="1" customFormat="1" spans="1:21">
      <c r="A80" s="1" t="s">
        <v>316</v>
      </c>
      <c r="B80" s="1" t="s">
        <v>150</v>
      </c>
      <c r="C80" s="1" t="s">
        <v>918</v>
      </c>
      <c r="D80" s="1" t="s">
        <v>919</v>
      </c>
      <c r="E80" s="1" t="s">
        <v>317</v>
      </c>
      <c r="F80" s="1" t="s">
        <v>150</v>
      </c>
      <c r="G80" s="1" t="s">
        <v>173</v>
      </c>
      <c r="H80" s="1" t="s">
        <v>678</v>
      </c>
      <c r="I80" s="1" t="s">
        <v>745</v>
      </c>
      <c r="J80" s="1" t="s">
        <v>680</v>
      </c>
      <c r="K80" s="1" t="s">
        <v>745</v>
      </c>
      <c r="L80" s="1" t="s">
        <v>745</v>
      </c>
      <c r="M80" s="1" t="s">
        <v>681</v>
      </c>
      <c r="N80" s="1" t="s">
        <v>681</v>
      </c>
      <c r="O80" s="1" t="s">
        <v>682</v>
      </c>
      <c r="P80" s="1" t="s">
        <v>683</v>
      </c>
      <c r="Q80" s="1" t="s">
        <v>684</v>
      </c>
      <c r="R80" s="1" t="s">
        <v>920</v>
      </c>
      <c r="S80" s="1" t="s">
        <v>72</v>
      </c>
      <c r="T80" s="1" t="s">
        <v>34</v>
      </c>
      <c r="U80" s="1" t="s">
        <v>686</v>
      </c>
    </row>
    <row r="81" s="1" customFormat="1" spans="1:21">
      <c r="A81" s="1" t="s">
        <v>423</v>
      </c>
      <c r="B81" s="1" t="s">
        <v>150</v>
      </c>
      <c r="C81" s="1" t="s">
        <v>921</v>
      </c>
      <c r="D81" s="1" t="s">
        <v>922</v>
      </c>
      <c r="E81" s="1" t="s">
        <v>426</v>
      </c>
      <c r="F81" s="1" t="s">
        <v>173</v>
      </c>
      <c r="G81" s="1" t="s">
        <v>427</v>
      </c>
      <c r="H81" s="1" t="s">
        <v>678</v>
      </c>
      <c r="I81" s="1" t="s">
        <v>923</v>
      </c>
      <c r="J81" s="1" t="s">
        <v>680</v>
      </c>
      <c r="K81" s="1" t="s">
        <v>923</v>
      </c>
      <c r="L81" s="1" t="s">
        <v>923</v>
      </c>
      <c r="M81" s="1" t="s">
        <v>681</v>
      </c>
      <c r="N81" s="1" t="s">
        <v>681</v>
      </c>
      <c r="O81" s="1" t="s">
        <v>682</v>
      </c>
      <c r="P81" s="1" t="s">
        <v>683</v>
      </c>
      <c r="Q81" s="1" t="s">
        <v>684</v>
      </c>
      <c r="R81" s="1" t="s">
        <v>924</v>
      </c>
      <c r="S81" s="1" t="s">
        <v>72</v>
      </c>
      <c r="T81" s="1" t="s">
        <v>34</v>
      </c>
      <c r="U81" s="1" t="s">
        <v>686</v>
      </c>
    </row>
    <row r="82" s="1" customFormat="1" spans="1:21">
      <c r="A82" s="1" t="s">
        <v>267</v>
      </c>
      <c r="B82" s="1" t="s">
        <v>150</v>
      </c>
      <c r="C82" s="1" t="s">
        <v>925</v>
      </c>
      <c r="D82" s="1" t="s">
        <v>269</v>
      </c>
      <c r="E82" s="1" t="s">
        <v>270</v>
      </c>
      <c r="F82" s="1" t="s">
        <v>150</v>
      </c>
      <c r="G82" s="1" t="s">
        <v>173</v>
      </c>
      <c r="H82" s="1" t="s">
        <v>678</v>
      </c>
      <c r="I82" s="1" t="s">
        <v>732</v>
      </c>
      <c r="J82" s="1" t="s">
        <v>680</v>
      </c>
      <c r="K82" s="1" t="s">
        <v>732</v>
      </c>
      <c r="L82" s="1" t="s">
        <v>732</v>
      </c>
      <c r="M82" s="1" t="s">
        <v>681</v>
      </c>
      <c r="N82" s="1" t="s">
        <v>681</v>
      </c>
      <c r="O82" s="1" t="s">
        <v>682</v>
      </c>
      <c r="P82" s="1" t="s">
        <v>683</v>
      </c>
      <c r="Q82" s="1" t="s">
        <v>684</v>
      </c>
      <c r="R82" s="1" t="s">
        <v>926</v>
      </c>
      <c r="S82" s="1" t="s">
        <v>72</v>
      </c>
      <c r="T82" s="1" t="s">
        <v>34</v>
      </c>
      <c r="U82" s="1" t="s">
        <v>686</v>
      </c>
    </row>
    <row r="83" s="1" customFormat="1" spans="1:21">
      <c r="A83" s="1" t="s">
        <v>312</v>
      </c>
      <c r="B83" s="1" t="s">
        <v>150</v>
      </c>
      <c r="C83" s="1" t="s">
        <v>927</v>
      </c>
      <c r="D83" s="1" t="s">
        <v>919</v>
      </c>
      <c r="E83" s="1" t="s">
        <v>315</v>
      </c>
      <c r="F83" s="1" t="s">
        <v>150</v>
      </c>
      <c r="G83" s="1" t="s">
        <v>173</v>
      </c>
      <c r="H83" s="1" t="s">
        <v>678</v>
      </c>
      <c r="I83" s="1" t="s">
        <v>724</v>
      </c>
      <c r="J83" s="1" t="s">
        <v>680</v>
      </c>
      <c r="K83" s="1" t="s">
        <v>724</v>
      </c>
      <c r="L83" s="1" t="s">
        <v>724</v>
      </c>
      <c r="M83" s="1" t="s">
        <v>681</v>
      </c>
      <c r="N83" s="1" t="s">
        <v>681</v>
      </c>
      <c r="O83" s="1" t="s">
        <v>682</v>
      </c>
      <c r="P83" s="1" t="s">
        <v>683</v>
      </c>
      <c r="Q83" s="1" t="s">
        <v>684</v>
      </c>
      <c r="R83" s="1" t="s">
        <v>928</v>
      </c>
      <c r="S83" s="1" t="s">
        <v>72</v>
      </c>
      <c r="T83" s="1" t="s">
        <v>34</v>
      </c>
      <c r="U83" s="1" t="s">
        <v>686</v>
      </c>
    </row>
    <row r="84" s="1" customFormat="1" spans="1:21">
      <c r="A84" s="1" t="s">
        <v>261</v>
      </c>
      <c r="B84" s="1" t="s">
        <v>150</v>
      </c>
      <c r="C84" s="1" t="s">
        <v>929</v>
      </c>
      <c r="D84" s="1" t="s">
        <v>263</v>
      </c>
      <c r="E84" s="1" t="s">
        <v>264</v>
      </c>
      <c r="F84" s="1" t="s">
        <v>150</v>
      </c>
      <c r="G84" s="1" t="s">
        <v>173</v>
      </c>
      <c r="H84" s="1" t="s">
        <v>678</v>
      </c>
      <c r="I84" s="1" t="s">
        <v>930</v>
      </c>
      <c r="J84" s="1" t="s">
        <v>680</v>
      </c>
      <c r="K84" s="1" t="s">
        <v>930</v>
      </c>
      <c r="L84" s="1" t="s">
        <v>930</v>
      </c>
      <c r="M84" s="1" t="s">
        <v>681</v>
      </c>
      <c r="N84" s="1" t="s">
        <v>681</v>
      </c>
      <c r="O84" s="1" t="s">
        <v>682</v>
      </c>
      <c r="P84" s="1" t="s">
        <v>683</v>
      </c>
      <c r="Q84" s="1" t="s">
        <v>684</v>
      </c>
      <c r="R84" s="1" t="s">
        <v>931</v>
      </c>
      <c r="S84" s="1" t="s">
        <v>72</v>
      </c>
      <c r="T84" s="1" t="s">
        <v>34</v>
      </c>
      <c r="U84" s="1" t="s">
        <v>686</v>
      </c>
    </row>
    <row r="85" s="1" customFormat="1" spans="1:21">
      <c r="A85" s="1" t="s">
        <v>298</v>
      </c>
      <c r="B85" s="1" t="s">
        <v>150</v>
      </c>
      <c r="C85" s="1" t="s">
        <v>932</v>
      </c>
      <c r="D85" s="1" t="s">
        <v>300</v>
      </c>
      <c r="E85" s="1" t="s">
        <v>301</v>
      </c>
      <c r="F85" s="1" t="s">
        <v>150</v>
      </c>
      <c r="G85" s="1" t="s">
        <v>173</v>
      </c>
      <c r="H85" s="1" t="s">
        <v>678</v>
      </c>
      <c r="I85" s="1" t="s">
        <v>720</v>
      </c>
      <c r="J85" s="1" t="s">
        <v>680</v>
      </c>
      <c r="K85" s="1" t="s">
        <v>720</v>
      </c>
      <c r="L85" s="1" t="s">
        <v>720</v>
      </c>
      <c r="M85" s="1" t="s">
        <v>681</v>
      </c>
      <c r="N85" s="1" t="s">
        <v>681</v>
      </c>
      <c r="O85" s="1" t="s">
        <v>682</v>
      </c>
      <c r="P85" s="1" t="s">
        <v>683</v>
      </c>
      <c r="Q85" s="1" t="s">
        <v>684</v>
      </c>
      <c r="R85" s="1" t="s">
        <v>933</v>
      </c>
      <c r="S85" s="1" t="s">
        <v>72</v>
      </c>
      <c r="T85" s="1" t="s">
        <v>34</v>
      </c>
      <c r="U85" s="1" t="s">
        <v>686</v>
      </c>
    </row>
    <row r="86" s="1" customFormat="1" spans="1:21">
      <c r="A86" s="1" t="s">
        <v>186</v>
      </c>
      <c r="B86" s="1" t="s">
        <v>150</v>
      </c>
      <c r="C86" s="1" t="s">
        <v>934</v>
      </c>
      <c r="D86" s="1" t="s">
        <v>935</v>
      </c>
      <c r="E86" s="1" t="s">
        <v>189</v>
      </c>
      <c r="F86" s="1" t="s">
        <v>150</v>
      </c>
      <c r="G86" s="1" t="s">
        <v>173</v>
      </c>
      <c r="H86" s="1" t="s">
        <v>678</v>
      </c>
      <c r="I86" s="1" t="s">
        <v>936</v>
      </c>
      <c r="J86" s="1" t="s">
        <v>680</v>
      </c>
      <c r="K86" s="1" t="s">
        <v>936</v>
      </c>
      <c r="L86" s="1" t="s">
        <v>936</v>
      </c>
      <c r="M86" s="1" t="s">
        <v>681</v>
      </c>
      <c r="N86" s="1" t="s">
        <v>681</v>
      </c>
      <c r="O86" s="1" t="s">
        <v>682</v>
      </c>
      <c r="P86" s="1" t="s">
        <v>683</v>
      </c>
      <c r="Q86" s="1" t="s">
        <v>684</v>
      </c>
      <c r="R86" s="1" t="s">
        <v>937</v>
      </c>
      <c r="S86" s="1" t="s">
        <v>72</v>
      </c>
      <c r="T86" s="1" t="s">
        <v>34</v>
      </c>
      <c r="U86" s="1" t="s">
        <v>686</v>
      </c>
    </row>
    <row r="87" s="1" customFormat="1" spans="1:21">
      <c r="A87" s="1" t="s">
        <v>194</v>
      </c>
      <c r="B87" s="1" t="s">
        <v>150</v>
      </c>
      <c r="C87" s="1" t="s">
        <v>938</v>
      </c>
      <c r="D87" s="1" t="s">
        <v>939</v>
      </c>
      <c r="E87" s="1" t="s">
        <v>197</v>
      </c>
      <c r="F87" s="1" t="s">
        <v>150</v>
      </c>
      <c r="G87" s="1" t="s">
        <v>173</v>
      </c>
      <c r="H87" s="1" t="s">
        <v>678</v>
      </c>
      <c r="I87" s="1" t="s">
        <v>710</v>
      </c>
      <c r="J87" s="1" t="s">
        <v>680</v>
      </c>
      <c r="K87" s="1" t="s">
        <v>710</v>
      </c>
      <c r="L87" s="1" t="s">
        <v>710</v>
      </c>
      <c r="M87" s="1" t="s">
        <v>681</v>
      </c>
      <c r="N87" s="1" t="s">
        <v>681</v>
      </c>
      <c r="O87" s="1" t="s">
        <v>682</v>
      </c>
      <c r="P87" s="1" t="s">
        <v>683</v>
      </c>
      <c r="Q87" s="1" t="s">
        <v>684</v>
      </c>
      <c r="R87" s="1" t="s">
        <v>940</v>
      </c>
      <c r="S87" s="1" t="s">
        <v>72</v>
      </c>
      <c r="T87" s="1" t="s">
        <v>34</v>
      </c>
      <c r="U87" s="1" t="s">
        <v>686</v>
      </c>
    </row>
    <row r="88" s="1" customFormat="1" spans="1:21">
      <c r="A88" s="1" t="s">
        <v>402</v>
      </c>
      <c r="B88" s="1" t="s">
        <v>150</v>
      </c>
      <c r="C88" s="1" t="s">
        <v>941</v>
      </c>
      <c r="D88" s="1" t="s">
        <v>942</v>
      </c>
      <c r="E88" s="1" t="s">
        <v>405</v>
      </c>
      <c r="F88" s="1" t="s">
        <v>150</v>
      </c>
      <c r="G88" s="1" t="s">
        <v>173</v>
      </c>
      <c r="H88" s="1" t="s">
        <v>678</v>
      </c>
      <c r="I88" s="1" t="s">
        <v>943</v>
      </c>
      <c r="J88" s="1" t="s">
        <v>680</v>
      </c>
      <c r="K88" s="1" t="s">
        <v>943</v>
      </c>
      <c r="L88" s="1" t="s">
        <v>943</v>
      </c>
      <c r="M88" s="1" t="s">
        <v>681</v>
      </c>
      <c r="N88" s="1" t="s">
        <v>681</v>
      </c>
      <c r="O88" s="1" t="s">
        <v>682</v>
      </c>
      <c r="P88" s="1" t="s">
        <v>683</v>
      </c>
      <c r="Q88" s="1" t="s">
        <v>684</v>
      </c>
      <c r="R88" s="1" t="s">
        <v>944</v>
      </c>
      <c r="S88" s="1" t="s">
        <v>72</v>
      </c>
      <c r="T88" s="1" t="s">
        <v>34</v>
      </c>
      <c r="U88" s="1" t="s">
        <v>686</v>
      </c>
    </row>
    <row r="89" s="1" customFormat="1" spans="1:21">
      <c r="A89" s="1" t="s">
        <v>365</v>
      </c>
      <c r="B89" s="1" t="s">
        <v>150</v>
      </c>
      <c r="C89" s="1" t="s">
        <v>945</v>
      </c>
      <c r="D89" s="1" t="s">
        <v>727</v>
      </c>
      <c r="E89" s="1" t="s">
        <v>366</v>
      </c>
      <c r="F89" s="1" t="s">
        <v>150</v>
      </c>
      <c r="G89" s="1" t="s">
        <v>173</v>
      </c>
      <c r="H89" s="1" t="s">
        <v>678</v>
      </c>
      <c r="I89" s="1" t="s">
        <v>795</v>
      </c>
      <c r="J89" s="1" t="s">
        <v>680</v>
      </c>
      <c r="K89" s="1" t="s">
        <v>795</v>
      </c>
      <c r="L89" s="1" t="s">
        <v>795</v>
      </c>
      <c r="M89" s="1" t="s">
        <v>681</v>
      </c>
      <c r="N89" s="1" t="s">
        <v>681</v>
      </c>
      <c r="O89" s="1" t="s">
        <v>682</v>
      </c>
      <c r="P89" s="1" t="s">
        <v>683</v>
      </c>
      <c r="Q89" s="1" t="s">
        <v>684</v>
      </c>
      <c r="R89" s="1" t="s">
        <v>946</v>
      </c>
      <c r="S89" s="1" t="s">
        <v>72</v>
      </c>
      <c r="T89" s="1" t="s">
        <v>34</v>
      </c>
      <c r="U89" s="1" t="s">
        <v>686</v>
      </c>
    </row>
    <row r="90" s="1" customFormat="1" spans="1:21">
      <c r="A90" s="1" t="s">
        <v>250</v>
      </c>
      <c r="B90" s="1" t="s">
        <v>150</v>
      </c>
      <c r="C90" s="1" t="s">
        <v>947</v>
      </c>
      <c r="D90" s="1" t="s">
        <v>755</v>
      </c>
      <c r="E90" s="1" t="s">
        <v>253</v>
      </c>
      <c r="F90" s="1" t="s">
        <v>150</v>
      </c>
      <c r="G90" s="1" t="s">
        <v>173</v>
      </c>
      <c r="H90" s="1" t="s">
        <v>678</v>
      </c>
      <c r="I90" s="1" t="s">
        <v>756</v>
      </c>
      <c r="J90" s="1" t="s">
        <v>680</v>
      </c>
      <c r="K90" s="1" t="s">
        <v>756</v>
      </c>
      <c r="L90" s="1" t="s">
        <v>756</v>
      </c>
      <c r="M90" s="1" t="s">
        <v>681</v>
      </c>
      <c r="N90" s="1" t="s">
        <v>681</v>
      </c>
      <c r="O90" s="1" t="s">
        <v>682</v>
      </c>
      <c r="P90" s="1" t="s">
        <v>683</v>
      </c>
      <c r="Q90" s="1" t="s">
        <v>684</v>
      </c>
      <c r="R90" s="1" t="s">
        <v>948</v>
      </c>
      <c r="S90" s="1" t="s">
        <v>72</v>
      </c>
      <c r="T90" s="1" t="s">
        <v>34</v>
      </c>
      <c r="U90" s="1" t="s">
        <v>686</v>
      </c>
    </row>
    <row r="91" s="1" customFormat="1" spans="1:21">
      <c r="A91" s="1" t="s">
        <v>328</v>
      </c>
      <c r="B91" s="1" t="s">
        <v>150</v>
      </c>
      <c r="C91" s="1" t="s">
        <v>949</v>
      </c>
      <c r="D91" s="1" t="s">
        <v>727</v>
      </c>
      <c r="E91" s="1" t="s">
        <v>331</v>
      </c>
      <c r="F91" s="1" t="s">
        <v>150</v>
      </c>
      <c r="G91" s="1" t="s">
        <v>173</v>
      </c>
      <c r="H91" s="1" t="s">
        <v>678</v>
      </c>
      <c r="I91" s="1" t="s">
        <v>881</v>
      </c>
      <c r="J91" s="1" t="s">
        <v>680</v>
      </c>
      <c r="K91" s="1" t="s">
        <v>881</v>
      </c>
      <c r="L91" s="1" t="s">
        <v>881</v>
      </c>
      <c r="M91" s="1" t="s">
        <v>681</v>
      </c>
      <c r="N91" s="1" t="s">
        <v>681</v>
      </c>
      <c r="O91" s="1" t="s">
        <v>682</v>
      </c>
      <c r="P91" s="1" t="s">
        <v>683</v>
      </c>
      <c r="Q91" s="1" t="s">
        <v>684</v>
      </c>
      <c r="R91" s="1" t="s">
        <v>950</v>
      </c>
      <c r="S91" s="1" t="s">
        <v>72</v>
      </c>
      <c r="T91" s="1" t="s">
        <v>34</v>
      </c>
      <c r="U91" s="1" t="s">
        <v>686</v>
      </c>
    </row>
    <row r="92" s="1" customFormat="1" spans="1:21">
      <c r="A92" s="1" t="s">
        <v>344</v>
      </c>
      <c r="B92" s="1" t="s">
        <v>150</v>
      </c>
      <c r="C92" s="1" t="s">
        <v>951</v>
      </c>
      <c r="D92" s="1" t="s">
        <v>798</v>
      </c>
      <c r="E92" s="1" t="s">
        <v>347</v>
      </c>
      <c r="F92" s="1" t="s">
        <v>150</v>
      </c>
      <c r="G92" s="1" t="s">
        <v>173</v>
      </c>
      <c r="H92" s="1" t="s">
        <v>678</v>
      </c>
      <c r="I92" s="1" t="s">
        <v>952</v>
      </c>
      <c r="J92" s="1" t="s">
        <v>680</v>
      </c>
      <c r="K92" s="1" t="s">
        <v>952</v>
      </c>
      <c r="L92" s="1" t="s">
        <v>952</v>
      </c>
      <c r="M92" s="1" t="s">
        <v>681</v>
      </c>
      <c r="N92" s="1" t="s">
        <v>681</v>
      </c>
      <c r="O92" s="1" t="s">
        <v>682</v>
      </c>
      <c r="P92" s="1" t="s">
        <v>683</v>
      </c>
      <c r="Q92" s="1" t="s">
        <v>684</v>
      </c>
      <c r="R92" s="1" t="s">
        <v>953</v>
      </c>
      <c r="S92" s="1" t="s">
        <v>72</v>
      </c>
      <c r="T92" s="1" t="s">
        <v>34</v>
      </c>
      <c r="U92" s="1" t="s">
        <v>686</v>
      </c>
    </row>
    <row r="93" s="1" customFormat="1" spans="1:21">
      <c r="A93" s="1" t="s">
        <v>308</v>
      </c>
      <c r="B93" s="1" t="s">
        <v>150</v>
      </c>
      <c r="C93" s="1" t="s">
        <v>954</v>
      </c>
      <c r="D93" s="1" t="s">
        <v>126</v>
      </c>
      <c r="E93" s="1" t="s">
        <v>309</v>
      </c>
      <c r="F93" s="1" t="s">
        <v>150</v>
      </c>
      <c r="G93" s="1" t="s">
        <v>173</v>
      </c>
      <c r="H93" s="1" t="s">
        <v>678</v>
      </c>
      <c r="I93" s="1" t="s">
        <v>955</v>
      </c>
      <c r="J93" s="1" t="s">
        <v>680</v>
      </c>
      <c r="K93" s="1" t="s">
        <v>955</v>
      </c>
      <c r="L93" s="1" t="s">
        <v>955</v>
      </c>
      <c r="M93" s="1" t="s">
        <v>681</v>
      </c>
      <c r="N93" s="1" t="s">
        <v>681</v>
      </c>
      <c r="O93" s="1" t="s">
        <v>682</v>
      </c>
      <c r="P93" s="1" t="s">
        <v>683</v>
      </c>
      <c r="Q93" s="1" t="s">
        <v>684</v>
      </c>
      <c r="R93" s="1" t="s">
        <v>956</v>
      </c>
      <c r="S93" s="1" t="s">
        <v>72</v>
      </c>
      <c r="T93" s="1" t="s">
        <v>34</v>
      </c>
      <c r="U93" s="1" t="s">
        <v>686</v>
      </c>
    </row>
    <row r="94" s="1" customFormat="1" spans="1:21">
      <c r="A94" s="1" t="s">
        <v>159</v>
      </c>
      <c r="B94" s="1" t="s">
        <v>136</v>
      </c>
      <c r="C94" s="1" t="s">
        <v>957</v>
      </c>
      <c r="D94" s="1" t="s">
        <v>143</v>
      </c>
      <c r="E94" s="1" t="s">
        <v>160</v>
      </c>
      <c r="F94" s="1" t="s">
        <v>136</v>
      </c>
      <c r="G94" s="1" t="s">
        <v>150</v>
      </c>
      <c r="H94" s="1" t="s">
        <v>678</v>
      </c>
      <c r="I94" s="1" t="s">
        <v>958</v>
      </c>
      <c r="J94" s="1" t="s">
        <v>680</v>
      </c>
      <c r="K94" s="1" t="s">
        <v>958</v>
      </c>
      <c r="L94" s="1" t="s">
        <v>958</v>
      </c>
      <c r="M94" s="1" t="s">
        <v>681</v>
      </c>
      <c r="N94" s="1" t="s">
        <v>681</v>
      </c>
      <c r="O94" s="1" t="s">
        <v>682</v>
      </c>
      <c r="P94" s="1" t="s">
        <v>683</v>
      </c>
      <c r="Q94" s="1" t="s">
        <v>684</v>
      </c>
      <c r="R94" s="1" t="s">
        <v>959</v>
      </c>
      <c r="S94" s="1" t="s">
        <v>72</v>
      </c>
      <c r="T94" s="1" t="s">
        <v>34</v>
      </c>
      <c r="U94" s="1" t="s">
        <v>686</v>
      </c>
    </row>
    <row r="95" s="1" customFormat="1" spans="1:21">
      <c r="A95" s="1" t="s">
        <v>154</v>
      </c>
      <c r="B95" s="1" t="s">
        <v>136</v>
      </c>
      <c r="C95" s="1" t="s">
        <v>960</v>
      </c>
      <c r="D95" s="1" t="s">
        <v>143</v>
      </c>
      <c r="E95" s="1" t="s">
        <v>155</v>
      </c>
      <c r="F95" s="1" t="s">
        <v>136</v>
      </c>
      <c r="G95" s="1" t="s">
        <v>150</v>
      </c>
      <c r="H95" s="1" t="s">
        <v>678</v>
      </c>
      <c r="I95" s="1" t="s">
        <v>958</v>
      </c>
      <c r="J95" s="1" t="s">
        <v>680</v>
      </c>
      <c r="K95" s="1" t="s">
        <v>958</v>
      </c>
      <c r="L95" s="1" t="s">
        <v>958</v>
      </c>
      <c r="M95" s="1" t="s">
        <v>681</v>
      </c>
      <c r="N95" s="1" t="s">
        <v>681</v>
      </c>
      <c r="O95" s="1" t="s">
        <v>682</v>
      </c>
      <c r="P95" s="1" t="s">
        <v>683</v>
      </c>
      <c r="Q95" s="1" t="s">
        <v>684</v>
      </c>
      <c r="R95" s="1" t="s">
        <v>961</v>
      </c>
      <c r="S95" s="1" t="s">
        <v>72</v>
      </c>
      <c r="T95" s="1" t="s">
        <v>34</v>
      </c>
      <c r="U95" s="1" t="s">
        <v>686</v>
      </c>
    </row>
    <row r="96" s="1" customFormat="1" spans="1:21">
      <c r="A96" s="1" t="s">
        <v>161</v>
      </c>
      <c r="B96" s="1" t="s">
        <v>136</v>
      </c>
      <c r="C96" s="1" t="s">
        <v>962</v>
      </c>
      <c r="D96" s="1" t="s">
        <v>963</v>
      </c>
      <c r="E96" s="1" t="s">
        <v>164</v>
      </c>
      <c r="F96" s="1" t="s">
        <v>136</v>
      </c>
      <c r="G96" s="1" t="s">
        <v>150</v>
      </c>
      <c r="H96" s="1" t="s">
        <v>678</v>
      </c>
      <c r="I96" s="1" t="s">
        <v>964</v>
      </c>
      <c r="J96" s="1" t="s">
        <v>680</v>
      </c>
      <c r="K96" s="1" t="s">
        <v>964</v>
      </c>
      <c r="L96" s="1" t="s">
        <v>964</v>
      </c>
      <c r="M96" s="1" t="s">
        <v>681</v>
      </c>
      <c r="N96" s="1" t="s">
        <v>681</v>
      </c>
      <c r="O96" s="1" t="s">
        <v>682</v>
      </c>
      <c r="P96" s="1" t="s">
        <v>683</v>
      </c>
      <c r="Q96" s="1" t="s">
        <v>684</v>
      </c>
      <c r="R96" s="1" t="s">
        <v>965</v>
      </c>
      <c r="S96" s="1" t="s">
        <v>72</v>
      </c>
      <c r="T96" s="1" t="s">
        <v>34</v>
      </c>
      <c r="U96" s="1" t="s">
        <v>686</v>
      </c>
    </row>
    <row r="97" s="1" customFormat="1" spans="1:21">
      <c r="A97" s="1" t="s">
        <v>132</v>
      </c>
      <c r="B97" s="1" t="s">
        <v>105</v>
      </c>
      <c r="C97" s="1" t="s">
        <v>966</v>
      </c>
      <c r="D97" s="1" t="s">
        <v>134</v>
      </c>
      <c r="E97" s="1" t="s">
        <v>135</v>
      </c>
      <c r="F97" s="1" t="s">
        <v>105</v>
      </c>
      <c r="G97" s="1" t="s">
        <v>136</v>
      </c>
      <c r="H97" s="1" t="s">
        <v>678</v>
      </c>
      <c r="I97" s="1" t="s">
        <v>967</v>
      </c>
      <c r="J97" s="1" t="s">
        <v>680</v>
      </c>
      <c r="K97" s="1" t="s">
        <v>967</v>
      </c>
      <c r="L97" s="1" t="s">
        <v>967</v>
      </c>
      <c r="M97" s="1" t="s">
        <v>681</v>
      </c>
      <c r="N97" s="1" t="s">
        <v>681</v>
      </c>
      <c r="O97" s="1" t="s">
        <v>682</v>
      </c>
      <c r="P97" s="1" t="s">
        <v>683</v>
      </c>
      <c r="Q97" s="1" t="s">
        <v>684</v>
      </c>
      <c r="R97" s="1" t="s">
        <v>968</v>
      </c>
      <c r="S97" s="1" t="s">
        <v>72</v>
      </c>
      <c r="T97" s="1" t="s">
        <v>34</v>
      </c>
      <c r="U97" s="1" t="s">
        <v>686</v>
      </c>
    </row>
    <row r="98" s="1" customFormat="1" spans="1:21">
      <c r="A98" s="1" t="s">
        <v>141</v>
      </c>
      <c r="B98" s="1" t="s">
        <v>105</v>
      </c>
      <c r="C98" s="1" t="s">
        <v>969</v>
      </c>
      <c r="D98" s="1" t="s">
        <v>143</v>
      </c>
      <c r="E98" s="1" t="s">
        <v>970</v>
      </c>
      <c r="F98" s="1" t="s">
        <v>105</v>
      </c>
      <c r="G98" s="1" t="s">
        <v>136</v>
      </c>
      <c r="H98" s="1" t="s">
        <v>678</v>
      </c>
      <c r="I98" s="1" t="s">
        <v>971</v>
      </c>
      <c r="J98" s="1" t="s">
        <v>680</v>
      </c>
      <c r="K98" s="1" t="s">
        <v>971</v>
      </c>
      <c r="L98" s="1" t="s">
        <v>971</v>
      </c>
      <c r="M98" s="1" t="s">
        <v>681</v>
      </c>
      <c r="N98" s="1" t="s">
        <v>681</v>
      </c>
      <c r="O98" s="1" t="s">
        <v>682</v>
      </c>
      <c r="P98" s="1" t="s">
        <v>683</v>
      </c>
      <c r="Q98" s="1" t="s">
        <v>684</v>
      </c>
      <c r="R98" s="1" t="s">
        <v>972</v>
      </c>
      <c r="S98" s="1" t="s">
        <v>72</v>
      </c>
      <c r="T98" s="1" t="s">
        <v>34</v>
      </c>
      <c r="U98" s="1" t="s">
        <v>686</v>
      </c>
    </row>
    <row r="99" s="1" customFormat="1" spans="1:21">
      <c r="A99" s="1" t="s">
        <v>149</v>
      </c>
      <c r="B99" s="1" t="s">
        <v>105</v>
      </c>
      <c r="C99" s="1" t="s">
        <v>973</v>
      </c>
      <c r="D99" s="1" t="s">
        <v>112</v>
      </c>
      <c r="E99" s="1" t="s">
        <v>113</v>
      </c>
      <c r="F99" s="1" t="s">
        <v>105</v>
      </c>
      <c r="G99" s="1" t="s">
        <v>150</v>
      </c>
      <c r="H99" s="1" t="s">
        <v>678</v>
      </c>
      <c r="I99" s="1" t="s">
        <v>974</v>
      </c>
      <c r="J99" s="1" t="s">
        <v>680</v>
      </c>
      <c r="K99" s="1" t="s">
        <v>974</v>
      </c>
      <c r="L99" s="1" t="s">
        <v>974</v>
      </c>
      <c r="M99" s="1" t="s">
        <v>681</v>
      </c>
      <c r="N99" s="1" t="s">
        <v>681</v>
      </c>
      <c r="O99" s="1" t="s">
        <v>682</v>
      </c>
      <c r="P99" s="1" t="s">
        <v>683</v>
      </c>
      <c r="Q99" s="1" t="s">
        <v>684</v>
      </c>
      <c r="R99" s="1" t="s">
        <v>975</v>
      </c>
      <c r="S99" s="1" t="s">
        <v>72</v>
      </c>
      <c r="T99" s="1" t="s">
        <v>34</v>
      </c>
      <c r="U99" s="1" t="s">
        <v>686</v>
      </c>
    </row>
    <row r="100" s="1" customFormat="1" spans="1:21">
      <c r="A100" s="1" t="s">
        <v>124</v>
      </c>
      <c r="B100" s="1" t="s">
        <v>79</v>
      </c>
      <c r="C100" s="1" t="s">
        <v>976</v>
      </c>
      <c r="D100" s="1" t="s">
        <v>126</v>
      </c>
      <c r="E100" s="1" t="s">
        <v>977</v>
      </c>
      <c r="F100" s="1" t="s">
        <v>79</v>
      </c>
      <c r="G100" s="1" t="s">
        <v>105</v>
      </c>
      <c r="H100" s="1" t="s">
        <v>678</v>
      </c>
      <c r="I100" s="1" t="s">
        <v>978</v>
      </c>
      <c r="J100" s="1" t="s">
        <v>680</v>
      </c>
      <c r="K100" s="1" t="s">
        <v>978</v>
      </c>
      <c r="L100" s="1" t="s">
        <v>978</v>
      </c>
      <c r="M100" s="1" t="s">
        <v>681</v>
      </c>
      <c r="N100" s="1" t="s">
        <v>681</v>
      </c>
      <c r="O100" s="1" t="s">
        <v>682</v>
      </c>
      <c r="P100" s="1" t="s">
        <v>683</v>
      </c>
      <c r="Q100" s="1" t="s">
        <v>684</v>
      </c>
      <c r="R100" s="1" t="s">
        <v>979</v>
      </c>
      <c r="S100" s="1" t="s">
        <v>72</v>
      </c>
      <c r="T100" s="1" t="s">
        <v>34</v>
      </c>
      <c r="U100" s="1" t="s">
        <v>686</v>
      </c>
    </row>
    <row r="101" s="1" customFormat="1" spans="1:21">
      <c r="A101" s="1" t="s">
        <v>101</v>
      </c>
      <c r="B101" s="1" t="s">
        <v>79</v>
      </c>
      <c r="C101" s="1" t="s">
        <v>980</v>
      </c>
      <c r="D101" s="1" t="s">
        <v>981</v>
      </c>
      <c r="E101" s="1" t="s">
        <v>104</v>
      </c>
      <c r="F101" s="1" t="s">
        <v>79</v>
      </c>
      <c r="G101" s="1" t="s">
        <v>105</v>
      </c>
      <c r="H101" s="1" t="s">
        <v>678</v>
      </c>
      <c r="I101" s="1" t="s">
        <v>982</v>
      </c>
      <c r="J101" s="1" t="s">
        <v>680</v>
      </c>
      <c r="K101" s="1" t="s">
        <v>982</v>
      </c>
      <c r="L101" s="1" t="s">
        <v>982</v>
      </c>
      <c r="M101" s="1" t="s">
        <v>681</v>
      </c>
      <c r="N101" s="1" t="s">
        <v>681</v>
      </c>
      <c r="O101" s="1" t="s">
        <v>682</v>
      </c>
      <c r="P101" s="1" t="s">
        <v>683</v>
      </c>
      <c r="Q101" s="1" t="s">
        <v>684</v>
      </c>
      <c r="R101" s="1" t="s">
        <v>983</v>
      </c>
      <c r="S101" s="1" t="s">
        <v>72</v>
      </c>
      <c r="T101" s="1" t="s">
        <v>34</v>
      </c>
      <c r="U101" s="1" t="s">
        <v>686</v>
      </c>
    </row>
    <row r="102" s="1" customFormat="1" spans="1:21">
      <c r="A102" s="1" t="s">
        <v>118</v>
      </c>
      <c r="B102" s="1" t="s">
        <v>79</v>
      </c>
      <c r="C102" s="1" t="s">
        <v>984</v>
      </c>
      <c r="D102" s="1" t="s">
        <v>985</v>
      </c>
      <c r="E102" s="1" t="s">
        <v>119</v>
      </c>
      <c r="F102" s="1" t="s">
        <v>79</v>
      </c>
      <c r="G102" s="1" t="s">
        <v>105</v>
      </c>
      <c r="H102" s="1" t="s">
        <v>678</v>
      </c>
      <c r="I102" s="1" t="s">
        <v>986</v>
      </c>
      <c r="J102" s="1" t="s">
        <v>680</v>
      </c>
      <c r="K102" s="1" t="s">
        <v>986</v>
      </c>
      <c r="L102" s="1" t="s">
        <v>986</v>
      </c>
      <c r="M102" s="1" t="s">
        <v>681</v>
      </c>
      <c r="N102" s="1" t="s">
        <v>681</v>
      </c>
      <c r="O102" s="1" t="s">
        <v>682</v>
      </c>
      <c r="P102" s="1" t="s">
        <v>683</v>
      </c>
      <c r="Q102" s="1" t="s">
        <v>684</v>
      </c>
      <c r="R102" s="1" t="s">
        <v>987</v>
      </c>
      <c r="S102" s="1" t="s">
        <v>72</v>
      </c>
      <c r="T102" s="1" t="s">
        <v>34</v>
      </c>
      <c r="U102" s="1" t="s">
        <v>686</v>
      </c>
    </row>
    <row r="103" s="1" customFormat="1" spans="1:21">
      <c r="A103" s="1" t="s">
        <v>110</v>
      </c>
      <c r="B103" s="1" t="s">
        <v>79</v>
      </c>
      <c r="C103" s="1" t="s">
        <v>988</v>
      </c>
      <c r="D103" s="1" t="s">
        <v>112</v>
      </c>
      <c r="E103" s="1" t="s">
        <v>113</v>
      </c>
      <c r="F103" s="1" t="s">
        <v>79</v>
      </c>
      <c r="G103" s="1" t="s">
        <v>105</v>
      </c>
      <c r="H103" s="1" t="s">
        <v>678</v>
      </c>
      <c r="I103" s="1" t="s">
        <v>989</v>
      </c>
      <c r="J103" s="1" t="s">
        <v>680</v>
      </c>
      <c r="K103" s="1" t="s">
        <v>989</v>
      </c>
      <c r="L103" s="1" t="s">
        <v>989</v>
      </c>
      <c r="M103" s="1" t="s">
        <v>681</v>
      </c>
      <c r="N103" s="1" t="s">
        <v>681</v>
      </c>
      <c r="O103" s="1" t="s">
        <v>682</v>
      </c>
      <c r="P103" s="1" t="s">
        <v>683</v>
      </c>
      <c r="Q103" s="1" t="s">
        <v>684</v>
      </c>
      <c r="R103" s="1" t="s">
        <v>990</v>
      </c>
      <c r="S103" s="1" t="s">
        <v>72</v>
      </c>
      <c r="T103" s="1" t="s">
        <v>34</v>
      </c>
      <c r="U103" s="1" t="s">
        <v>686</v>
      </c>
    </row>
    <row r="104" s="1" customFormat="1" spans="1:21">
      <c r="A104" s="1" t="s">
        <v>93</v>
      </c>
      <c r="B104" s="1" t="s">
        <v>78</v>
      </c>
      <c r="C104" s="1" t="s">
        <v>991</v>
      </c>
      <c r="D104" s="1" t="s">
        <v>985</v>
      </c>
      <c r="E104" s="1" t="s">
        <v>96</v>
      </c>
      <c r="F104" s="1" t="s">
        <v>78</v>
      </c>
      <c r="G104" s="1" t="s">
        <v>79</v>
      </c>
      <c r="H104" s="1" t="s">
        <v>678</v>
      </c>
      <c r="I104" s="1" t="s">
        <v>706</v>
      </c>
      <c r="J104" s="1" t="s">
        <v>680</v>
      </c>
      <c r="K104" s="1" t="s">
        <v>706</v>
      </c>
      <c r="L104" s="1" t="s">
        <v>706</v>
      </c>
      <c r="M104" s="1" t="s">
        <v>681</v>
      </c>
      <c r="N104" s="1" t="s">
        <v>681</v>
      </c>
      <c r="O104" s="1" t="s">
        <v>682</v>
      </c>
      <c r="P104" s="1" t="s">
        <v>683</v>
      </c>
      <c r="Q104" s="1" t="s">
        <v>684</v>
      </c>
      <c r="R104" s="1" t="s">
        <v>992</v>
      </c>
      <c r="S104" s="1" t="s">
        <v>72</v>
      </c>
      <c r="T104" s="1" t="s">
        <v>34</v>
      </c>
      <c r="U104" s="1" t="s">
        <v>686</v>
      </c>
    </row>
    <row r="105" s="1" customFormat="1" spans="1:21">
      <c r="A105" s="1" t="s">
        <v>70</v>
      </c>
      <c r="B105" s="1" t="s">
        <v>78</v>
      </c>
      <c r="C105" s="1" t="s">
        <v>993</v>
      </c>
      <c r="D105" s="1" t="s">
        <v>994</v>
      </c>
      <c r="E105" s="1" t="s">
        <v>77</v>
      </c>
      <c r="F105" s="1" t="s">
        <v>78</v>
      </c>
      <c r="G105" s="1" t="s">
        <v>79</v>
      </c>
      <c r="H105" s="1" t="s">
        <v>678</v>
      </c>
      <c r="I105" s="1" t="s">
        <v>767</v>
      </c>
      <c r="J105" s="1" t="s">
        <v>680</v>
      </c>
      <c r="K105" s="1" t="s">
        <v>767</v>
      </c>
      <c r="L105" s="1" t="s">
        <v>767</v>
      </c>
      <c r="M105" s="1" t="s">
        <v>681</v>
      </c>
      <c r="N105" s="1" t="s">
        <v>681</v>
      </c>
      <c r="O105" s="1" t="s">
        <v>682</v>
      </c>
      <c r="P105" s="1" t="s">
        <v>683</v>
      </c>
      <c r="Q105" s="1" t="s">
        <v>684</v>
      </c>
      <c r="R105" s="1" t="s">
        <v>995</v>
      </c>
      <c r="S105" s="1" t="s">
        <v>72</v>
      </c>
      <c r="T105" s="1" t="s">
        <v>34</v>
      </c>
      <c r="U105" s="1" t="s">
        <v>686</v>
      </c>
    </row>
    <row r="106" s="1" customFormat="1" spans="1:21">
      <c r="A106" s="1" t="s">
        <v>85</v>
      </c>
      <c r="B106" s="1" t="s">
        <v>78</v>
      </c>
      <c r="C106" s="1" t="s">
        <v>996</v>
      </c>
      <c r="D106" s="1" t="s">
        <v>997</v>
      </c>
      <c r="E106" s="1" t="s">
        <v>88</v>
      </c>
      <c r="F106" s="1" t="s">
        <v>78</v>
      </c>
      <c r="G106" s="1" t="s">
        <v>79</v>
      </c>
      <c r="H106" s="1" t="s">
        <v>678</v>
      </c>
      <c r="I106" s="1" t="s">
        <v>998</v>
      </c>
      <c r="J106" s="1" t="s">
        <v>680</v>
      </c>
      <c r="K106" s="1" t="s">
        <v>998</v>
      </c>
      <c r="L106" s="1" t="s">
        <v>998</v>
      </c>
      <c r="M106" s="1" t="s">
        <v>681</v>
      </c>
      <c r="N106" s="1" t="s">
        <v>681</v>
      </c>
      <c r="O106" s="1" t="s">
        <v>682</v>
      </c>
      <c r="P106" s="1" t="s">
        <v>683</v>
      </c>
      <c r="Q106" s="1" t="s">
        <v>684</v>
      </c>
      <c r="R106" s="1" t="s">
        <v>999</v>
      </c>
      <c r="S106" s="1" t="s">
        <v>72</v>
      </c>
      <c r="T106" s="1" t="s">
        <v>34</v>
      </c>
      <c r="U106" s="1" t="s">
        <v>686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2022-03-15T02:56:22Z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48839C6112F54DE2A78BFBCF3602616B</vt:lpwstr>
  </property>
</Properties>
</file>