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<sst xmlns="http://schemas.openxmlformats.org/spreadsheetml/2006/main" count="277" uniqueCount="136">
  <si>
    <t>去哪儿网酒店预付对账单</t>
  </si>
  <si>
    <t>供应商名称：</t>
  </si>
  <si>
    <t>遇见时光</t>
  </si>
  <si>
    <t>结算周期：</t>
  </si>
  <si>
    <t>2022-03-19至2022-03-20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</si>
  <si>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</si>
  <si>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</si>
  <si>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</si>
  <si>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</si>
  <si>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</si>
  <si>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</si>
  <si>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</si>
  <si>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</si>
  <si>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</si>
  <si>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</si>
  <si>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</si>
  <si>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</si>
  <si>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</si>
  <si>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</si>
  <si>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</si>
  <si>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¥143.00</t>
  </si>
  <si>
    <t>¥19.00</t>
  </si>
  <si>
    <t>¥124.00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</si>
  <si>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</si>
  <si>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</si>
  <si>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</si>
  <si>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</si>
  <si>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</si>
  <si>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</si>
  <si>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</si>
  <si>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</si>
  <si>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</si>
  <si>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</si>
  <si>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</si>
  <si>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</si>
  <si>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</si>
  <si>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</si>
  <si>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</si>
  <si>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</si>
  <si>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</si>
  <si>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</si>
  <si>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</si>
  <si>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</si>
  <si>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</si>
  <si>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</si>
  <si>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</si>
  <si>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</si>
  <si>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</si>
  <si>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</si>
  <si>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</si>
  <si>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</si>
  <si>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</si>
  <si>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</si>
  <si>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</si>
  <si>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</si>
  <si>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</si>
  <si>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</si>
  <si>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</si>
  <si>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</si>
  <si>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</si>
  <si>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</si>
  <si>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</si>
  <si>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</si>
  <si>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</si>
  <si>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</si>
  <si>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</si>
  <si>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</si>
  <si>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</si>
  <si>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</si>
  <si>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102941808543</t>
  </si>
  <si>
    <t>酒店预付</t>
  </si>
  <si>
    <t>否</t>
  </si>
  <si>
    <t>普通</t>
  </si>
  <si>
    <t>417369425</t>
  </si>
  <si>
    <t>新田御庭精品酒店</t>
  </si>
  <si>
    <t>1616855</t>
  </si>
  <si>
    <t>谢福英</t>
  </si>
  <si>
    <t>2022-03-19</t>
  </si>
  <si>
    <t>2022-03-20</t>
  </si>
  <si>
    <t>标准大床房(无窗)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</si>
  <si>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</si>
  <si>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</si>
  <si>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</si>
  <si>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</si>
  <si>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</si>
  <si>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</si>
  <si>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</si>
  <si>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</si>
  <si>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</si>
  <si>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</si>
  <si>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</si>
  <si>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</si>
  <si>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A220321115616481</t>
  </si>
  <si>
    <r>
      <t>总计：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</si>
  <si>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</si>
  <si>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</si>
  <si>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</si>
  <si>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</si>
  <si>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</si>
  <si>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</si>
  <si>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</si>
  <si>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</si>
  <si>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</si>
  <si>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</si>
  <si>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</si>
  <si>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</si>
  <si>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</si>
  <si>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</si>
  <si>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</si>
  <si>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</si>
  <si>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</si>
  <si>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2474821</t>
  </si>
  <si>
    <t>--</t>
  </si>
  <si>
    <t>124.00</t>
  </si>
  <si>
    <t>RMB</t>
  </si>
  <si>
    <t>0</t>
  </si>
  <si>
    <t>0.00</t>
  </si>
  <si>
    <t>龙卷风国内直连</t>
  </si>
  <si>
    <t>2213</t>
  </si>
  <si>
    <t>2022-03-19 21:11:45</t>
  </si>
  <si>
    <t>汇智国际旅游发展有限公司</t>
  </si>
  <si>
    <t>直连</t>
  </si>
  <si>
    <t>102939154864</t>
  </si>
  <si>
    <t>2022-03-17</t>
  </si>
  <si>
    <t>2471575</t>
  </si>
  <si>
    <t>格林豪泰快捷酒店(乌兰察布高铁站怀远南路店)</t>
  </si>
  <si>
    <t>要伟</t>
  </si>
  <si>
    <t>2022-03-18</t>
  </si>
  <si>
    <t>125.00</t>
  </si>
  <si>
    <t>2022-03-17 18:38:08</t>
  </si>
  <si>
    <t>102939644174</t>
  </si>
  <si>
    <t>2471024</t>
  </si>
  <si>
    <t>梅州明德酒店</t>
  </si>
  <si>
    <t>陈栩</t>
  </si>
  <si>
    <t>107.00</t>
  </si>
  <si>
    <t>2022-03-17 12:51:51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</si>
</sst>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5" borderId="14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124</v>
      </c>
      <c r="E2" t="str">
        <f>VLOOKUP(A2,HOP!A:L,12,0)</f>
        <v>124.00</v>
      </c>
      <c r="F2" t="str">
        <f>VLOOKUP(A2,HOP!A:C,3,0)</f>
        <v>2474821</v>
      </c>
      <c r="G2">
        <f>D2-E2</f>
        <v>0</v>
      </c>
      <c r="H2" t="str">
        <f>$H$1&amp;F2</f>
        <v>，2474821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71</v>
      </c>
      <c r="T2" s="1" t="s">
        <v>120</v>
      </c>
      <c r="U2" s="1" t="s">
        <v>121</v>
      </c>
    </row>
    <row r="3" s="1" customFormat="1" spans="1:21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123</v>
      </c>
      <c r="G3" s="1" t="s">
        <v>127</v>
      </c>
      <c r="H3" s="1" t="s">
        <v>112</v>
      </c>
      <c r="I3" s="1" t="s">
        <v>128</v>
      </c>
      <c r="J3" s="1" t="s">
        <v>114</v>
      </c>
      <c r="K3" s="1" t="s">
        <v>128</v>
      </c>
      <c r="L3" s="1" t="s">
        <v>128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129</v>
      </c>
      <c r="S3" s="1" t="s">
        <v>71</v>
      </c>
      <c r="T3" s="1" t="s">
        <v>120</v>
      </c>
      <c r="U3" s="1" t="s">
        <v>121</v>
      </c>
    </row>
    <row r="4" s="1" customFormat="1" spans="1:21">
      <c r="A4" s="1" t="s">
        <v>130</v>
      </c>
      <c r="B4" s="1" t="s">
        <v>123</v>
      </c>
      <c r="C4" s="1" t="s">
        <v>131</v>
      </c>
      <c r="D4" s="1" t="s">
        <v>132</v>
      </c>
      <c r="E4" s="1" t="s">
        <v>133</v>
      </c>
      <c r="F4" s="1" t="s">
        <v>123</v>
      </c>
      <c r="G4" s="1" t="s">
        <v>127</v>
      </c>
      <c r="H4" s="1" t="s">
        <v>112</v>
      </c>
      <c r="I4" s="1" t="s">
        <v>134</v>
      </c>
      <c r="J4" s="1" t="s">
        <v>114</v>
      </c>
      <c r="K4" s="1" t="s">
        <v>134</v>
      </c>
      <c r="L4" s="1" t="s">
        <v>134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135</v>
      </c>
      <c r="S4" s="1" t="s">
        <v>71</v>
      </c>
      <c r="T4" s="1" t="s">
        <v>120</v>
      </c>
      <c r="U4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2022-03-21T03:56:05Z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42D93D4D075F4443A7A0B87026872492</vt:lpwstr>
  </property>
</Properties>
</file>