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对账!$A$1:$I$17</definedName>
  </definedNames>
  <calcPr calcId="144525"/>
</workbook>
</file>

<file path=xl/sharedStrings.xml><?xml version="1.0" encoding="utf-8"?>
<sst xmlns="http://schemas.openxmlformats.org/spreadsheetml/2006/main" count="1030" uniqueCount="290">
  <si>
    <t>去哪儿网酒店预付对账单</t>
  </si>
  <si>
    <t>供应商名称：</t>
  </si>
  <si>
    <t>趣游游</t>
  </si>
  <si>
    <t>结算周期：</t>
  </si>
  <si>
    <t>2022-03-14至2022-03-20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</si>
  <si>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</si>
  <si>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</si>
  <si>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</si>
  <si>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</si>
  <si>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</si>
  <si>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</si>
  <si>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</si>
  <si>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</si>
  <si>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</si>
  <si>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</si>
  <si>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</si>
  <si>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</si>
  <si>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</si>
  <si>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</si>
  <si>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</si>
  <si>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¥3,788.00</t>
  </si>
  <si>
    <t>¥504.00</t>
  </si>
  <si>
    <t>¥3,284.00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</si>
  <si>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</si>
  <si>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</si>
  <si>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</si>
  <si>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</si>
  <si>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</si>
  <si>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</si>
  <si>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</si>
  <si>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</si>
  <si>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</si>
  <si>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</si>
  <si>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</si>
  <si>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</si>
  <si>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</si>
  <si>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</si>
  <si>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</si>
  <si>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</si>
  <si>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</si>
  <si>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</si>
  <si>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</si>
  <si>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</si>
  <si>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</si>
  <si>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</si>
  <si>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</si>
  <si>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</si>
  <si>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</si>
  <si>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</si>
  <si>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</si>
  <si>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</si>
  <si>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</si>
  <si>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</si>
  <si>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</si>
  <si>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</si>
  <si>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</si>
  <si>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</si>
  <si>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</si>
  <si>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</si>
  <si>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</si>
  <si>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</si>
  <si>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</si>
  <si>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</si>
  <si>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</si>
  <si>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</si>
  <si>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</si>
  <si>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</si>
  <si>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</si>
  <si>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</si>
  <si>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812935707724</t>
  </si>
  <si>
    <t>酒店预付</t>
  </si>
  <si>
    <t>否</t>
  </si>
  <si>
    <t>普通</t>
  </si>
  <si>
    <t>307522168</t>
  </si>
  <si>
    <t>广州星际旅店</t>
  </si>
  <si>
    <t>1638814</t>
  </si>
  <si>
    <t>陈永鑫</t>
  </si>
  <si>
    <t>2022-03-13</t>
  </si>
  <si>
    <t>2022-03-14</t>
  </si>
  <si>
    <t>¥61.00</t>
  </si>
  <si>
    <t>¥8.00</t>
  </si>
  <si>
    <t>¥53.00</t>
  </si>
  <si>
    <t>标准大床房</t>
  </si>
  <si>
    <t>WEBSITE</t>
  </si>
  <si>
    <t>102935519458</t>
  </si>
  <si>
    <t>364866381</t>
  </si>
  <si>
    <t>贵阳索菲智慧酒店</t>
  </si>
  <si>
    <t>鲁源浤</t>
  </si>
  <si>
    <t>¥195.00</t>
  </si>
  <si>
    <t>¥26.00</t>
  </si>
  <si>
    <t>¥169.00</t>
  </si>
  <si>
    <t>智慧大床房</t>
  </si>
  <si>
    <t>102935806546</t>
  </si>
  <si>
    <t>310600354</t>
  </si>
  <si>
    <t>速8酒店(北京高米店北地铁站店)</t>
  </si>
  <si>
    <t>于俊杰</t>
  </si>
  <si>
    <t>¥153.00</t>
  </si>
  <si>
    <t>¥20.00</t>
  </si>
  <si>
    <t>¥133.00</t>
  </si>
  <si>
    <t>圆床房</t>
  </si>
  <si>
    <t>102934100994</t>
  </si>
  <si>
    <t>311299063</t>
  </si>
  <si>
    <t>尚客优精选酒店(鸡泽会盟南大街店)</t>
  </si>
  <si>
    <t>郑伟</t>
  </si>
  <si>
    <t>2022-03-12</t>
  </si>
  <si>
    <t>¥288.00</t>
  </si>
  <si>
    <t>¥38.00</t>
  </si>
  <si>
    <t>¥250.00</t>
  </si>
  <si>
    <t>高级大床房</t>
  </si>
  <si>
    <t>102933971988</t>
  </si>
  <si>
    <t>329875378</t>
  </si>
  <si>
    <t>玉溪米杰酒店</t>
  </si>
  <si>
    <t>田刚</t>
  </si>
  <si>
    <t>2022-03-11</t>
  </si>
  <si>
    <t>2022-03-15</t>
  </si>
  <si>
    <t>¥314.00</t>
  </si>
  <si>
    <t>¥42.00</t>
  </si>
  <si>
    <t>¥272.00</t>
  </si>
  <si>
    <t>商务单间</t>
  </si>
  <si>
    <t>102936601528</t>
  </si>
  <si>
    <t>308783989</t>
  </si>
  <si>
    <t>泊居酒店(佛山华夏陶瓷城店)</t>
  </si>
  <si>
    <t>孔凡棉</t>
  </si>
  <si>
    <t>¥173.00</t>
  </si>
  <si>
    <t>¥23.00</t>
  </si>
  <si>
    <t>¥150.00</t>
  </si>
  <si>
    <t>高级豪华大床房</t>
  </si>
  <si>
    <t>812936570349</t>
  </si>
  <si>
    <t>310603897</t>
  </si>
  <si>
    <t>尚客优连锁酒店(西安灞桥唐都医院店)</t>
  </si>
  <si>
    <t>郭爱娣</t>
  </si>
  <si>
    <t>¥142.00</t>
  </si>
  <si>
    <t>¥19.00</t>
  </si>
  <si>
    <t>¥123.00</t>
  </si>
  <si>
    <t>高级双床房</t>
  </si>
  <si>
    <t>102936981558</t>
  </si>
  <si>
    <t>364225340</t>
  </si>
  <si>
    <t>江油家怡商务酒店</t>
  </si>
  <si>
    <t>王刘林</t>
  </si>
  <si>
    <t>¥80.00</t>
  </si>
  <si>
    <t>¥11.00</t>
  </si>
  <si>
    <t>¥69.00</t>
  </si>
  <si>
    <t>迷你榻榻米房</t>
  </si>
  <si>
    <t>102934587137</t>
  </si>
  <si>
    <t>吴昆</t>
  </si>
  <si>
    <t>¥585.00</t>
  </si>
  <si>
    <t>¥78.00</t>
  </si>
  <si>
    <t>¥507.00</t>
  </si>
  <si>
    <t>102936219228</t>
  </si>
  <si>
    <t>307540570</t>
  </si>
  <si>
    <t>如家酒店(绵阳人民公园店)</t>
  </si>
  <si>
    <t>宋银华</t>
  </si>
  <si>
    <t>¥157.00</t>
  </si>
  <si>
    <t>¥21.00</t>
  </si>
  <si>
    <t>¥136.00</t>
  </si>
  <si>
    <t>双床房A</t>
  </si>
  <si>
    <t>102937869830</t>
  </si>
  <si>
    <t>307542136</t>
  </si>
  <si>
    <t>其乐一家精品公寓(广州野生动物园北门店)</t>
  </si>
  <si>
    <t>金成男</t>
  </si>
  <si>
    <t>2022-03-16</t>
  </si>
  <si>
    <t>¥122.00</t>
  </si>
  <si>
    <t>¥16.00</t>
  </si>
  <si>
    <t>¥106.00</t>
  </si>
  <si>
    <t>特惠大床房</t>
  </si>
  <si>
    <t>812936973861</t>
  </si>
  <si>
    <t>301067017</t>
  </si>
  <si>
    <t>文昌椰果民宿</t>
  </si>
  <si>
    <t>高毛</t>
  </si>
  <si>
    <t>2022-03-17</t>
  </si>
  <si>
    <t>¥273.00</t>
  </si>
  <si>
    <t>¥36.00</t>
  </si>
  <si>
    <t>¥237.00</t>
  </si>
  <si>
    <t>大床房</t>
  </si>
  <si>
    <t>102940440868</t>
  </si>
  <si>
    <t>311237431</t>
  </si>
  <si>
    <t>维也纳智好酒店(宜兴环科园店)</t>
  </si>
  <si>
    <t>毛剑超</t>
  </si>
  <si>
    <t>2022-03-18</t>
  </si>
  <si>
    <t>2022-03-19</t>
  </si>
  <si>
    <t>¥199.00</t>
  </si>
  <si>
    <t>标准双床房</t>
  </si>
  <si>
    <t>102936219598</t>
  </si>
  <si>
    <t>2022-03-20</t>
  </si>
  <si>
    <t>¥785.00</t>
  </si>
  <si>
    <t>¥105.00</t>
  </si>
  <si>
    <t>¥680.00</t>
  </si>
  <si>
    <t>102941552682</t>
  </si>
  <si>
    <t>康国鹏</t>
  </si>
  <si>
    <t>¥18.00</t>
  </si>
  <si>
    <t>¥115.00</t>
  </si>
  <si>
    <t>102941027676</t>
  </si>
  <si>
    <t>307544431</t>
  </si>
  <si>
    <t>如家酒店(咸宁银泉大道温泉店)</t>
  </si>
  <si>
    <t>程云希</t>
  </si>
  <si>
    <t>¥128.00</t>
  </si>
  <si>
    <t>¥17.00</t>
  </si>
  <si>
    <t>¥111.00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</si>
  <si>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</si>
  <si>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</si>
  <si>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</si>
  <si>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</si>
  <si>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</si>
  <si>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</si>
  <si>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</si>
  <si>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</si>
  <si>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</si>
  <si>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</si>
  <si>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</si>
  <si>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A220322111827481</t>
  </si>
  <si>
    <r>
      <t>总计：</t>
    </r>
    <r>
      <rPr>
        <sz val="10"/>
        <rFont val="Arial"/>
        <charset val="134"/>
      </rPr>
      <t>3284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</si>
  <si>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</si>
  <si>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</si>
  <si>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</si>
  <si>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</si>
  <si>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</si>
  <si>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</si>
  <si>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</si>
  <si>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</si>
  <si>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</si>
  <si>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</si>
  <si>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</si>
  <si>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</si>
  <si>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</si>
  <si>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</si>
  <si>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</si>
  <si>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</si>
  <si>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</si>
  <si>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2474769</t>
  </si>
  <si>
    <t>如家酒店（咸宁银泉大道温泉店）</t>
  </si>
  <si>
    <t>退房日周结</t>
  </si>
  <si>
    <t>111.00</t>
  </si>
  <si>
    <t>RMB</t>
  </si>
  <si>
    <t>0</t>
  </si>
  <si>
    <t>0.00</t>
  </si>
  <si>
    <t>趣游游国内直连</t>
  </si>
  <si>
    <t>01.011300</t>
  </si>
  <si>
    <t>2022-03-19 20:21:14</t>
  </si>
  <si>
    <t>汇智国际旅游发展有限公司</t>
  </si>
  <si>
    <t>直连</t>
  </si>
  <si>
    <t>2474389</t>
  </si>
  <si>
    <t>115.00</t>
  </si>
  <si>
    <t>2022-03-19 16:16:08</t>
  </si>
  <si>
    <t>2473195</t>
  </si>
  <si>
    <t>安顿酒店</t>
  </si>
  <si>
    <t>173.00</t>
  </si>
  <si>
    <t>2022-03-18 18:59:45</t>
  </si>
  <si>
    <t>2467157</t>
  </si>
  <si>
    <t>106.00</t>
  </si>
  <si>
    <t>2022-03-15 01:06:34</t>
  </si>
  <si>
    <t>2466580</t>
  </si>
  <si>
    <t>泊居酒店</t>
  </si>
  <si>
    <t>150.00</t>
  </si>
  <si>
    <t>2022-03-14 18:29:19</t>
  </si>
  <si>
    <t>2466200</t>
  </si>
  <si>
    <t>69.00</t>
  </si>
  <si>
    <t>2022-03-14 14:32:31</t>
  </si>
  <si>
    <t>2466161</t>
  </si>
  <si>
    <t>如家酒店（绵阳人民公园店）</t>
  </si>
  <si>
    <t>136.00</t>
  </si>
  <si>
    <t>2022-03-14 13:56:15</t>
  </si>
  <si>
    <t>2466142</t>
  </si>
  <si>
    <t>680.00</t>
  </si>
  <si>
    <t>2022-03-14 13:45:19</t>
  </si>
  <si>
    <t>2465870</t>
  </si>
  <si>
    <t>237.00</t>
  </si>
  <si>
    <t>2022-03-14 11:10:01</t>
  </si>
  <si>
    <t>2465735</t>
  </si>
  <si>
    <t>尚客优连锁酒店（西安唐都医院店）</t>
  </si>
  <si>
    <t>123.00</t>
  </si>
  <si>
    <t>2022-03-14 08:59:29</t>
  </si>
  <si>
    <t>2465414</t>
  </si>
  <si>
    <t>53.00</t>
  </si>
  <si>
    <t>2022-03-13 22:05:58</t>
  </si>
  <si>
    <t>2464672</t>
  </si>
  <si>
    <t>169.00</t>
  </si>
  <si>
    <t>2022-03-13 14:04:53</t>
  </si>
  <si>
    <t>2464455</t>
  </si>
  <si>
    <t>133.00</t>
  </si>
  <si>
    <t>2022-03-13 11:16:12</t>
  </si>
  <si>
    <t>2462789</t>
  </si>
  <si>
    <t>尚客优精选酒店（鸡泽会盟南大街店）</t>
  </si>
  <si>
    <t>250.00</t>
  </si>
  <si>
    <t>2022-03-12 10:48:03</t>
  </si>
  <si>
    <t>2462760</t>
  </si>
  <si>
    <t>507.00</t>
  </si>
  <si>
    <t>2022-03-12 10:26:39</t>
  </si>
  <si>
    <t>2462248</t>
  </si>
  <si>
    <t>272.00</t>
  </si>
  <si>
    <t>2022-03-11 21:28:16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</si>
</sst>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&quot;￥&quot;#,##0.00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4" borderId="13" applyNumberFormat="0" applyFon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7" fillId="20" borderId="12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2" fillId="20" borderId="10" applyNumberFormat="0" applyAlignment="0" applyProtection="0">
      <alignment vertical="center"/>
    </xf>
    <xf numFmtId="0" fontId="35" fillId="33" borderId="17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16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16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/>
      <c r="C12" s="18"/>
      <c r="F12" s="39"/>
      <c r="I12" s="39"/>
    </row>
    <row r="13" ht="15" customHeight="1" spans="1:9">
      <c r="A13" s="37" t="s">
        <v>30</v>
      </c>
      <c r="B13" s="38" t="s">
        <v>31</v>
      </c>
      <c r="C13" s="18"/>
      <c r="F13" s="39"/>
      <c r="I13" s="39"/>
    </row>
    <row r="14" ht="15" customHeight="1" spans="1:9">
      <c r="A14" s="37" t="s">
        <v>32</v>
      </c>
      <c r="B14" s="38" t="s">
        <v>33</v>
      </c>
      <c r="C14" s="18"/>
      <c r="F14" s="39"/>
      <c r="G14" s="18"/>
      <c r="H14" s="18"/>
      <c r="I14" s="39"/>
    </row>
    <row r="15" ht="15" customHeight="1" spans="1:9">
      <c r="A15" s="37" t="s">
        <v>34</v>
      </c>
      <c r="B15" s="38" t="s">
        <v>35</v>
      </c>
      <c r="C15" s="18"/>
      <c r="F15" s="39"/>
      <c r="I15" s="39"/>
    </row>
    <row r="16" ht="15" customHeight="1" spans="1:9">
      <c r="A16" s="37" t="s">
        <v>36</v>
      </c>
      <c r="B16" s="38" t="s">
        <v>37</v>
      </c>
      <c r="C16" s="18"/>
      <c r="F16" s="39"/>
      <c r="I16" s="39"/>
    </row>
    <row r="17" ht="15" customHeight="1" spans="1:6">
      <c r="A17" s="37" t="s">
        <v>38</v>
      </c>
      <c r="B17" s="38" t="s">
        <v>39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8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40</v>
      </c>
      <c r="B1" s="4" t="s">
        <v>41</v>
      </c>
      <c r="C1" s="4" t="s">
        <v>24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 t="s">
        <v>47</v>
      </c>
      <c r="J1" s="4" t="s">
        <v>48</v>
      </c>
      <c r="K1" s="4" t="s">
        <v>49</v>
      </c>
      <c r="L1" s="4" t="s">
        <v>50</v>
      </c>
      <c r="M1" s="4" t="s">
        <v>51</v>
      </c>
      <c r="N1" s="4" t="s">
        <v>52</v>
      </c>
      <c r="O1" s="4" t="s">
        <v>53</v>
      </c>
      <c r="P1" s="4" t="s">
        <v>54</v>
      </c>
      <c r="Q1" s="4" t="s">
        <v>55</v>
      </c>
      <c r="R1" s="4" t="s">
        <v>10</v>
      </c>
      <c r="S1" s="4" t="s">
        <v>11</v>
      </c>
      <c r="T1" s="4" t="s">
        <v>56</v>
      </c>
      <c r="U1" s="4" t="s">
        <v>57</v>
      </c>
      <c r="V1" s="4" t="s">
        <v>58</v>
      </c>
      <c r="W1" s="4" t="s">
        <v>59</v>
      </c>
      <c r="X1" s="9" t="s">
        <v>60</v>
      </c>
      <c r="Y1" s="9" t="s">
        <v>61</v>
      </c>
      <c r="Z1" s="4" t="s">
        <v>17</v>
      </c>
      <c r="AA1" s="4" t="s">
        <v>14</v>
      </c>
      <c r="AB1" s="4" t="s">
        <v>62</v>
      </c>
      <c r="AC1" s="4" t="s">
        <v>18</v>
      </c>
      <c r="AD1" s="4" t="s">
        <v>63</v>
      </c>
      <c r="AE1" s="4" t="s">
        <v>64</v>
      </c>
      <c r="AF1" s="4" t="s">
        <v>65</v>
      </c>
      <c r="AG1" s="4" t="s">
        <v>66</v>
      </c>
      <c r="AH1" s="4" t="s">
        <v>67</v>
      </c>
      <c r="AI1" s="4" t="s">
        <v>68</v>
      </c>
    </row>
    <row r="2" ht="14.25" customHeight="1" spans="1:34">
      <c r="A2" s="6" t="s">
        <v>69</v>
      </c>
      <c r="B2" s="6"/>
      <c r="C2" s="6" t="s">
        <v>70</v>
      </c>
      <c r="D2" s="6" t="s">
        <v>71</v>
      </c>
      <c r="E2" s="6" t="s">
        <v>72</v>
      </c>
      <c r="F2" s="6" t="s">
        <v>71</v>
      </c>
      <c r="G2" s="6" t="s">
        <v>73</v>
      </c>
      <c r="H2" s="7" t="s">
        <v>74</v>
      </c>
      <c r="I2" s="7" t="s">
        <v>75</v>
      </c>
      <c r="J2" s="7" t="s">
        <v>2</v>
      </c>
      <c r="K2" s="7" t="s">
        <v>76</v>
      </c>
      <c r="L2" s="7">
        <v>1</v>
      </c>
      <c r="M2" s="7">
        <v>1</v>
      </c>
      <c r="N2" s="7" t="s">
        <v>77</v>
      </c>
      <c r="O2" s="7" t="s">
        <v>77</v>
      </c>
      <c r="P2" s="7" t="s">
        <v>78</v>
      </c>
      <c r="Q2" s="7"/>
      <c r="R2" s="11" t="s">
        <v>79</v>
      </c>
      <c r="S2" s="12" t="s">
        <v>19</v>
      </c>
      <c r="T2" s="7"/>
      <c r="U2" s="11" t="s">
        <v>19</v>
      </c>
      <c r="V2" s="11" t="s">
        <v>79</v>
      </c>
      <c r="W2" s="12" t="s">
        <v>80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81</v>
      </c>
      <c r="AD2" t="s">
        <v>6</v>
      </c>
      <c r="AE2" t="s">
        <v>82</v>
      </c>
      <c r="AF2" t="s">
        <v>83</v>
      </c>
      <c r="AG2" t="s">
        <v>71</v>
      </c>
      <c r="AH2" t="s">
        <v>19</v>
      </c>
    </row>
    <row r="3" ht="14.25" customHeight="1" spans="1:34">
      <c r="A3" s="6" t="s">
        <v>84</v>
      </c>
      <c r="B3" s="6"/>
      <c r="C3" s="6" t="s">
        <v>70</v>
      </c>
      <c r="D3" s="6" t="s">
        <v>71</v>
      </c>
      <c r="E3" s="6" t="s">
        <v>72</v>
      </c>
      <c r="F3" s="6" t="s">
        <v>71</v>
      </c>
      <c r="G3" s="6" t="s">
        <v>85</v>
      </c>
      <c r="H3" s="7" t="s">
        <v>86</v>
      </c>
      <c r="I3" s="7" t="s">
        <v>75</v>
      </c>
      <c r="J3" s="7" t="s">
        <v>2</v>
      </c>
      <c r="K3" s="7" t="s">
        <v>87</v>
      </c>
      <c r="L3" s="7">
        <v>1</v>
      </c>
      <c r="M3" s="7">
        <v>1</v>
      </c>
      <c r="N3" s="7" t="s">
        <v>77</v>
      </c>
      <c r="O3" s="7" t="s">
        <v>77</v>
      </c>
      <c r="P3" s="7" t="s">
        <v>78</v>
      </c>
      <c r="Q3" s="7"/>
      <c r="R3" s="11" t="s">
        <v>88</v>
      </c>
      <c r="S3" s="12" t="s">
        <v>19</v>
      </c>
      <c r="T3" s="7"/>
      <c r="U3" s="11" t="s">
        <v>19</v>
      </c>
      <c r="V3" s="11" t="s">
        <v>88</v>
      </c>
      <c r="W3" s="12" t="s">
        <v>89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90</v>
      </c>
      <c r="AD3" t="s">
        <v>6</v>
      </c>
      <c r="AE3" t="s">
        <v>91</v>
      </c>
      <c r="AF3" t="s">
        <v>83</v>
      </c>
      <c r="AG3" t="s">
        <v>71</v>
      </c>
      <c r="AH3" t="s">
        <v>19</v>
      </c>
    </row>
    <row r="4" ht="14.25" customHeight="1" spans="1:34">
      <c r="A4" s="6" t="s">
        <v>92</v>
      </c>
      <c r="B4" s="6"/>
      <c r="C4" s="6" t="s">
        <v>70</v>
      </c>
      <c r="D4" s="6" t="s">
        <v>71</v>
      </c>
      <c r="E4" s="6" t="s">
        <v>72</v>
      </c>
      <c r="F4" s="6" t="s">
        <v>71</v>
      </c>
      <c r="G4" s="6" t="s">
        <v>93</v>
      </c>
      <c r="H4" s="7" t="s">
        <v>94</v>
      </c>
      <c r="I4" s="7" t="s">
        <v>75</v>
      </c>
      <c r="J4" s="7" t="s">
        <v>2</v>
      </c>
      <c r="K4" s="7" t="s">
        <v>95</v>
      </c>
      <c r="L4" s="7">
        <v>1</v>
      </c>
      <c r="M4" s="7">
        <v>1</v>
      </c>
      <c r="N4" s="7" t="s">
        <v>77</v>
      </c>
      <c r="O4" s="7" t="s">
        <v>77</v>
      </c>
      <c r="P4" s="7" t="s">
        <v>78</v>
      </c>
      <c r="Q4" s="7"/>
      <c r="R4" s="11" t="s">
        <v>96</v>
      </c>
      <c r="S4" s="12" t="s">
        <v>19</v>
      </c>
      <c r="T4" s="7"/>
      <c r="U4" s="11" t="s">
        <v>19</v>
      </c>
      <c r="V4" s="11" t="s">
        <v>96</v>
      </c>
      <c r="W4" s="12" t="s">
        <v>97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98</v>
      </c>
      <c r="AD4" t="s">
        <v>6</v>
      </c>
      <c r="AE4" t="s">
        <v>99</v>
      </c>
      <c r="AF4" t="s">
        <v>83</v>
      </c>
      <c r="AG4" t="s">
        <v>71</v>
      </c>
      <c r="AH4" t="s">
        <v>19</v>
      </c>
    </row>
    <row r="5" ht="14.25" customHeight="1" spans="1:34">
      <c r="A5" s="6" t="s">
        <v>100</v>
      </c>
      <c r="B5" s="6"/>
      <c r="C5" s="6" t="s">
        <v>70</v>
      </c>
      <c r="D5" s="6" t="s">
        <v>71</v>
      </c>
      <c r="E5" s="6" t="s">
        <v>72</v>
      </c>
      <c r="F5" s="6" t="s">
        <v>71</v>
      </c>
      <c r="G5" s="6" t="s">
        <v>101</v>
      </c>
      <c r="H5" s="7" t="s">
        <v>102</v>
      </c>
      <c r="I5" s="7" t="s">
        <v>75</v>
      </c>
      <c r="J5" s="7" t="s">
        <v>2</v>
      </c>
      <c r="K5" s="7" t="s">
        <v>103</v>
      </c>
      <c r="L5" s="7">
        <v>1</v>
      </c>
      <c r="M5" s="7">
        <v>2</v>
      </c>
      <c r="N5" s="7" t="s">
        <v>104</v>
      </c>
      <c r="O5" s="7" t="s">
        <v>104</v>
      </c>
      <c r="P5" s="7" t="s">
        <v>78</v>
      </c>
      <c r="Q5" s="7"/>
      <c r="R5" s="11" t="s">
        <v>105</v>
      </c>
      <c r="S5" s="12" t="s">
        <v>19</v>
      </c>
      <c r="T5" s="7"/>
      <c r="U5" s="11" t="s">
        <v>19</v>
      </c>
      <c r="V5" s="11" t="s">
        <v>105</v>
      </c>
      <c r="W5" s="12" t="s">
        <v>106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107</v>
      </c>
      <c r="AD5" t="s">
        <v>6</v>
      </c>
      <c r="AE5" t="s">
        <v>108</v>
      </c>
      <c r="AF5" t="s">
        <v>83</v>
      </c>
      <c r="AG5" t="s">
        <v>71</v>
      </c>
      <c r="AH5" t="s">
        <v>19</v>
      </c>
    </row>
    <row r="6" ht="14.25" customHeight="1" spans="1:34">
      <c r="A6" s="6" t="s">
        <v>109</v>
      </c>
      <c r="B6" s="6"/>
      <c r="C6" s="6" t="s">
        <v>70</v>
      </c>
      <c r="D6" s="6" t="s">
        <v>71</v>
      </c>
      <c r="E6" s="6" t="s">
        <v>72</v>
      </c>
      <c r="F6" s="6" t="s">
        <v>71</v>
      </c>
      <c r="G6" s="6" t="s">
        <v>110</v>
      </c>
      <c r="H6" s="7" t="s">
        <v>111</v>
      </c>
      <c r="I6" s="7" t="s">
        <v>75</v>
      </c>
      <c r="J6" s="7" t="s">
        <v>2</v>
      </c>
      <c r="K6" s="7" t="s">
        <v>112</v>
      </c>
      <c r="L6" s="7">
        <v>1</v>
      </c>
      <c r="M6" s="7">
        <v>2</v>
      </c>
      <c r="N6" s="7" t="s">
        <v>113</v>
      </c>
      <c r="O6" s="7" t="s">
        <v>77</v>
      </c>
      <c r="P6" s="7" t="s">
        <v>114</v>
      </c>
      <c r="Q6" s="7"/>
      <c r="R6" s="11" t="s">
        <v>115</v>
      </c>
      <c r="S6" s="12" t="s">
        <v>19</v>
      </c>
      <c r="T6" s="7"/>
      <c r="U6" s="11" t="s">
        <v>19</v>
      </c>
      <c r="V6" s="11" t="s">
        <v>115</v>
      </c>
      <c r="W6" s="12" t="s">
        <v>116</v>
      </c>
      <c r="X6" s="12" t="s">
        <v>19</v>
      </c>
      <c r="Y6" s="11" t="s">
        <v>19</v>
      </c>
      <c r="Z6" s="12" t="s">
        <v>19</v>
      </c>
      <c r="AA6" s="14" t="s">
        <v>19</v>
      </c>
      <c r="AB6" t="s">
        <v>19</v>
      </c>
      <c r="AC6" t="s">
        <v>117</v>
      </c>
      <c r="AD6" t="s">
        <v>6</v>
      </c>
      <c r="AE6" t="s">
        <v>118</v>
      </c>
      <c r="AF6" t="s">
        <v>83</v>
      </c>
      <c r="AG6" t="s">
        <v>71</v>
      </c>
      <c r="AH6" t="s">
        <v>19</v>
      </c>
    </row>
    <row r="7" ht="14.25" customHeight="1" spans="1:34">
      <c r="A7" s="6" t="s">
        <v>119</v>
      </c>
      <c r="B7" s="6"/>
      <c r="C7" s="6" t="s">
        <v>70</v>
      </c>
      <c r="D7" s="6" t="s">
        <v>71</v>
      </c>
      <c r="E7" s="6" t="s">
        <v>72</v>
      </c>
      <c r="F7" s="6" t="s">
        <v>71</v>
      </c>
      <c r="G7" s="6" t="s">
        <v>120</v>
      </c>
      <c r="H7" s="7" t="s">
        <v>121</v>
      </c>
      <c r="I7" s="7" t="s">
        <v>75</v>
      </c>
      <c r="J7" s="7" t="s">
        <v>2</v>
      </c>
      <c r="K7" s="7" t="s">
        <v>122</v>
      </c>
      <c r="L7" s="7">
        <v>1</v>
      </c>
      <c r="M7" s="7">
        <v>1</v>
      </c>
      <c r="N7" s="7" t="s">
        <v>78</v>
      </c>
      <c r="O7" s="7" t="s">
        <v>78</v>
      </c>
      <c r="P7" s="7" t="s">
        <v>114</v>
      </c>
      <c r="Q7" s="7"/>
      <c r="R7" s="11" t="s">
        <v>123</v>
      </c>
      <c r="S7" s="12" t="s">
        <v>19</v>
      </c>
      <c r="T7" s="7"/>
      <c r="U7" s="11" t="s">
        <v>19</v>
      </c>
      <c r="V7" s="11" t="s">
        <v>123</v>
      </c>
      <c r="W7" s="12" t="s">
        <v>124</v>
      </c>
      <c r="X7" s="12" t="s">
        <v>19</v>
      </c>
      <c r="Y7" s="11" t="s">
        <v>19</v>
      </c>
      <c r="Z7" s="12" t="s">
        <v>19</v>
      </c>
      <c r="AA7" s="14" t="s">
        <v>19</v>
      </c>
      <c r="AB7" t="s">
        <v>19</v>
      </c>
      <c r="AC7" t="s">
        <v>125</v>
      </c>
      <c r="AD7" t="s">
        <v>6</v>
      </c>
      <c r="AE7" t="s">
        <v>126</v>
      </c>
      <c r="AF7" t="s">
        <v>83</v>
      </c>
      <c r="AG7" t="s">
        <v>71</v>
      </c>
      <c r="AH7" t="s">
        <v>19</v>
      </c>
    </row>
    <row r="8" ht="14.25" customHeight="1" spans="1:34">
      <c r="A8" s="6" t="s">
        <v>127</v>
      </c>
      <c r="B8" s="6"/>
      <c r="C8" s="6" t="s">
        <v>70</v>
      </c>
      <c r="D8" s="6" t="s">
        <v>71</v>
      </c>
      <c r="E8" s="6" t="s">
        <v>72</v>
      </c>
      <c r="F8" s="6" t="s">
        <v>71</v>
      </c>
      <c r="G8" s="6" t="s">
        <v>128</v>
      </c>
      <c r="H8" s="7" t="s">
        <v>129</v>
      </c>
      <c r="I8" s="7" t="s">
        <v>75</v>
      </c>
      <c r="J8" s="7" t="s">
        <v>2</v>
      </c>
      <c r="K8" s="7" t="s">
        <v>130</v>
      </c>
      <c r="L8" s="7">
        <v>1</v>
      </c>
      <c r="M8" s="7">
        <v>1</v>
      </c>
      <c r="N8" s="7" t="s">
        <v>78</v>
      </c>
      <c r="O8" s="7" t="s">
        <v>78</v>
      </c>
      <c r="P8" s="7" t="s">
        <v>114</v>
      </c>
      <c r="Q8" s="7"/>
      <c r="R8" s="11" t="s">
        <v>131</v>
      </c>
      <c r="S8" s="12" t="s">
        <v>19</v>
      </c>
      <c r="T8" s="7"/>
      <c r="U8" s="11" t="s">
        <v>19</v>
      </c>
      <c r="V8" s="11" t="s">
        <v>131</v>
      </c>
      <c r="W8" s="12" t="s">
        <v>132</v>
      </c>
      <c r="X8" s="12" t="s">
        <v>19</v>
      </c>
      <c r="Y8" s="11" t="s">
        <v>19</v>
      </c>
      <c r="Z8" s="12" t="s">
        <v>19</v>
      </c>
      <c r="AA8" s="14" t="s">
        <v>19</v>
      </c>
      <c r="AB8" t="s">
        <v>19</v>
      </c>
      <c r="AC8" t="s">
        <v>133</v>
      </c>
      <c r="AD8" t="s">
        <v>6</v>
      </c>
      <c r="AE8" t="s">
        <v>134</v>
      </c>
      <c r="AF8" t="s">
        <v>83</v>
      </c>
      <c r="AG8" t="s">
        <v>71</v>
      </c>
      <c r="AH8" t="s">
        <v>19</v>
      </c>
    </row>
    <row r="9" ht="14.25" customHeight="1" spans="1:34">
      <c r="A9" s="6" t="s">
        <v>135</v>
      </c>
      <c r="B9" s="6"/>
      <c r="C9" s="6" t="s">
        <v>70</v>
      </c>
      <c r="D9" s="6" t="s">
        <v>71</v>
      </c>
      <c r="E9" s="6" t="s">
        <v>72</v>
      </c>
      <c r="F9" s="6" t="s">
        <v>71</v>
      </c>
      <c r="G9" s="6" t="s">
        <v>136</v>
      </c>
      <c r="H9" s="7" t="s">
        <v>137</v>
      </c>
      <c r="I9" s="7" t="s">
        <v>75</v>
      </c>
      <c r="J9" s="7" t="s">
        <v>2</v>
      </c>
      <c r="K9" s="7" t="s">
        <v>138</v>
      </c>
      <c r="L9" s="7">
        <v>1</v>
      </c>
      <c r="M9" s="7">
        <v>1</v>
      </c>
      <c r="N9" s="7" t="s">
        <v>78</v>
      </c>
      <c r="O9" s="7" t="s">
        <v>78</v>
      </c>
      <c r="P9" s="7" t="s">
        <v>114</v>
      </c>
      <c r="Q9" s="7"/>
      <c r="R9" s="11" t="s">
        <v>139</v>
      </c>
      <c r="S9" s="12" t="s">
        <v>19</v>
      </c>
      <c r="T9" s="7"/>
      <c r="U9" s="11" t="s">
        <v>19</v>
      </c>
      <c r="V9" s="11" t="s">
        <v>139</v>
      </c>
      <c r="W9" s="12" t="s">
        <v>140</v>
      </c>
      <c r="X9" s="12" t="s">
        <v>19</v>
      </c>
      <c r="Y9" s="11" t="s">
        <v>19</v>
      </c>
      <c r="Z9" s="12" t="s">
        <v>19</v>
      </c>
      <c r="AA9" s="14" t="s">
        <v>19</v>
      </c>
      <c r="AB9" t="s">
        <v>19</v>
      </c>
      <c r="AC9" t="s">
        <v>141</v>
      </c>
      <c r="AD9" t="s">
        <v>6</v>
      </c>
      <c r="AE9" t="s">
        <v>142</v>
      </c>
      <c r="AF9" t="s">
        <v>83</v>
      </c>
      <c r="AG9" t="s">
        <v>71</v>
      </c>
      <c r="AH9" t="s">
        <v>19</v>
      </c>
    </row>
    <row r="10" ht="14.25" customHeight="1" spans="1:34">
      <c r="A10" s="6" t="s">
        <v>143</v>
      </c>
      <c r="B10" s="6"/>
      <c r="C10" s="6" t="s">
        <v>70</v>
      </c>
      <c r="D10" s="6" t="s">
        <v>71</v>
      </c>
      <c r="E10" s="6" t="s">
        <v>72</v>
      </c>
      <c r="F10" s="6" t="s">
        <v>71</v>
      </c>
      <c r="G10" s="6" t="s">
        <v>85</v>
      </c>
      <c r="H10" s="7" t="s">
        <v>86</v>
      </c>
      <c r="I10" s="7" t="s">
        <v>75</v>
      </c>
      <c r="J10" s="7" t="s">
        <v>2</v>
      </c>
      <c r="K10" s="7" t="s">
        <v>144</v>
      </c>
      <c r="L10" s="7">
        <v>1</v>
      </c>
      <c r="M10" s="7">
        <v>3</v>
      </c>
      <c r="N10" s="7" t="s">
        <v>104</v>
      </c>
      <c r="O10" s="7" t="s">
        <v>104</v>
      </c>
      <c r="P10" s="7" t="s">
        <v>114</v>
      </c>
      <c r="Q10" s="7"/>
      <c r="R10" s="11" t="s">
        <v>145</v>
      </c>
      <c r="S10" s="12" t="s">
        <v>19</v>
      </c>
      <c r="T10" s="7"/>
      <c r="U10" s="11" t="s">
        <v>19</v>
      </c>
      <c r="V10" s="11" t="s">
        <v>145</v>
      </c>
      <c r="W10" s="12" t="s">
        <v>146</v>
      </c>
      <c r="X10" s="12" t="s">
        <v>19</v>
      </c>
      <c r="Y10" s="11" t="s">
        <v>19</v>
      </c>
      <c r="Z10" s="12" t="s">
        <v>19</v>
      </c>
      <c r="AA10" s="14" t="s">
        <v>19</v>
      </c>
      <c r="AB10" t="s">
        <v>19</v>
      </c>
      <c r="AC10" t="s">
        <v>147</v>
      </c>
      <c r="AD10" t="s">
        <v>6</v>
      </c>
      <c r="AE10" t="s">
        <v>91</v>
      </c>
      <c r="AF10" t="s">
        <v>83</v>
      </c>
      <c r="AG10" t="s">
        <v>71</v>
      </c>
      <c r="AH10" t="s">
        <v>19</v>
      </c>
    </row>
    <row r="11" ht="14.25" customHeight="1" spans="1:34">
      <c r="A11" s="6" t="s">
        <v>148</v>
      </c>
      <c r="B11" s="6"/>
      <c r="C11" s="6" t="s">
        <v>70</v>
      </c>
      <c r="D11" s="6" t="s">
        <v>71</v>
      </c>
      <c r="E11" s="6" t="s">
        <v>72</v>
      </c>
      <c r="F11" s="6" t="s">
        <v>71</v>
      </c>
      <c r="G11" s="6" t="s">
        <v>149</v>
      </c>
      <c r="H11" s="7" t="s">
        <v>150</v>
      </c>
      <c r="I11" s="7" t="s">
        <v>75</v>
      </c>
      <c r="J11" s="7" t="s">
        <v>2</v>
      </c>
      <c r="K11" s="7" t="s">
        <v>151</v>
      </c>
      <c r="L11" s="7">
        <v>1</v>
      </c>
      <c r="M11" s="7">
        <v>1</v>
      </c>
      <c r="N11" s="7" t="s">
        <v>78</v>
      </c>
      <c r="O11" s="7" t="s">
        <v>78</v>
      </c>
      <c r="P11" s="7" t="s">
        <v>114</v>
      </c>
      <c r="Q11" s="7"/>
      <c r="R11" s="11" t="s">
        <v>152</v>
      </c>
      <c r="S11" s="12" t="s">
        <v>19</v>
      </c>
      <c r="T11" s="7"/>
      <c r="U11" s="11" t="s">
        <v>19</v>
      </c>
      <c r="V11" s="11" t="s">
        <v>152</v>
      </c>
      <c r="W11" s="12" t="s">
        <v>153</v>
      </c>
      <c r="X11" s="12" t="s">
        <v>19</v>
      </c>
      <c r="Y11" s="11" t="s">
        <v>19</v>
      </c>
      <c r="Z11" s="12" t="s">
        <v>19</v>
      </c>
      <c r="AA11" s="14" t="s">
        <v>19</v>
      </c>
      <c r="AB11" t="s">
        <v>19</v>
      </c>
      <c r="AC11" t="s">
        <v>154</v>
      </c>
      <c r="AD11" t="s">
        <v>6</v>
      </c>
      <c r="AE11" t="s">
        <v>155</v>
      </c>
      <c r="AF11" t="s">
        <v>83</v>
      </c>
      <c r="AG11" t="s">
        <v>71</v>
      </c>
      <c r="AH11" t="s">
        <v>19</v>
      </c>
    </row>
    <row r="12" ht="14.25" customHeight="1" spans="1:34">
      <c r="A12" s="6" t="s">
        <v>156</v>
      </c>
      <c r="B12" s="6"/>
      <c r="C12" s="6" t="s">
        <v>70</v>
      </c>
      <c r="D12" s="6" t="s">
        <v>71</v>
      </c>
      <c r="E12" s="6" t="s">
        <v>72</v>
      </c>
      <c r="F12" s="6" t="s">
        <v>71</v>
      </c>
      <c r="G12" s="6" t="s">
        <v>157</v>
      </c>
      <c r="H12" s="7" t="s">
        <v>158</v>
      </c>
      <c r="I12" s="7" t="s">
        <v>75</v>
      </c>
      <c r="J12" s="7" t="s">
        <v>2</v>
      </c>
      <c r="K12" s="7" t="s">
        <v>159</v>
      </c>
      <c r="L12" s="7">
        <v>1</v>
      </c>
      <c r="M12" s="7">
        <v>1</v>
      </c>
      <c r="N12" s="7" t="s">
        <v>114</v>
      </c>
      <c r="O12" s="7" t="s">
        <v>114</v>
      </c>
      <c r="P12" s="7" t="s">
        <v>160</v>
      </c>
      <c r="Q12" s="7"/>
      <c r="R12" s="11" t="s">
        <v>161</v>
      </c>
      <c r="S12" s="12" t="s">
        <v>19</v>
      </c>
      <c r="T12" s="7"/>
      <c r="U12" s="11" t="s">
        <v>19</v>
      </c>
      <c r="V12" s="11" t="s">
        <v>161</v>
      </c>
      <c r="W12" s="12" t="s">
        <v>162</v>
      </c>
      <c r="X12" s="12" t="s">
        <v>19</v>
      </c>
      <c r="Y12" s="11" t="s">
        <v>19</v>
      </c>
      <c r="Z12" s="12" t="s">
        <v>19</v>
      </c>
      <c r="AA12" s="14" t="s">
        <v>19</v>
      </c>
      <c r="AB12" t="s">
        <v>19</v>
      </c>
      <c r="AC12" t="s">
        <v>163</v>
      </c>
      <c r="AD12" t="s">
        <v>6</v>
      </c>
      <c r="AE12" t="s">
        <v>164</v>
      </c>
      <c r="AF12" t="s">
        <v>83</v>
      </c>
      <c r="AG12" t="s">
        <v>71</v>
      </c>
      <c r="AH12" t="s">
        <v>19</v>
      </c>
    </row>
    <row r="13" ht="14.25" customHeight="1" spans="1:34">
      <c r="A13" s="6" t="s">
        <v>165</v>
      </c>
      <c r="B13" s="6"/>
      <c r="C13" s="6" t="s">
        <v>70</v>
      </c>
      <c r="D13" s="6" t="s">
        <v>71</v>
      </c>
      <c r="E13" s="6" t="s">
        <v>72</v>
      </c>
      <c r="F13" s="6" t="s">
        <v>71</v>
      </c>
      <c r="G13" s="6" t="s">
        <v>166</v>
      </c>
      <c r="H13" s="7" t="s">
        <v>167</v>
      </c>
      <c r="I13" s="7" t="s">
        <v>75</v>
      </c>
      <c r="J13" s="7" t="s">
        <v>2</v>
      </c>
      <c r="K13" s="7" t="s">
        <v>168</v>
      </c>
      <c r="L13" s="7">
        <v>1</v>
      </c>
      <c r="M13" s="7">
        <v>3</v>
      </c>
      <c r="N13" s="7" t="s">
        <v>78</v>
      </c>
      <c r="O13" s="7" t="s">
        <v>78</v>
      </c>
      <c r="P13" s="7" t="s">
        <v>169</v>
      </c>
      <c r="Q13" s="7"/>
      <c r="R13" s="11" t="s">
        <v>170</v>
      </c>
      <c r="S13" s="12" t="s">
        <v>19</v>
      </c>
      <c r="T13" s="7"/>
      <c r="U13" s="11" t="s">
        <v>19</v>
      </c>
      <c r="V13" s="11" t="s">
        <v>170</v>
      </c>
      <c r="W13" s="12" t="s">
        <v>171</v>
      </c>
      <c r="X13" s="12" t="s">
        <v>19</v>
      </c>
      <c r="Y13" s="11" t="s">
        <v>19</v>
      </c>
      <c r="Z13" s="12" t="s">
        <v>19</v>
      </c>
      <c r="AA13" s="14" t="s">
        <v>19</v>
      </c>
      <c r="AB13" t="s">
        <v>19</v>
      </c>
      <c r="AC13" t="s">
        <v>172</v>
      </c>
      <c r="AD13" t="s">
        <v>6</v>
      </c>
      <c r="AE13" t="s">
        <v>173</v>
      </c>
      <c r="AF13" t="s">
        <v>83</v>
      </c>
      <c r="AG13" t="s">
        <v>71</v>
      </c>
      <c r="AH13" t="s">
        <v>19</v>
      </c>
    </row>
    <row r="14" ht="14.25" customHeight="1" spans="1:34">
      <c r="A14" s="6" t="s">
        <v>174</v>
      </c>
      <c r="B14" s="6"/>
      <c r="C14" s="6" t="s">
        <v>70</v>
      </c>
      <c r="D14" s="6" t="s">
        <v>71</v>
      </c>
      <c r="E14" s="6" t="s">
        <v>72</v>
      </c>
      <c r="F14" s="6" t="s">
        <v>71</v>
      </c>
      <c r="G14" s="6" t="s">
        <v>175</v>
      </c>
      <c r="H14" s="7" t="s">
        <v>176</v>
      </c>
      <c r="I14" s="7" t="s">
        <v>75</v>
      </c>
      <c r="J14" s="7" t="s">
        <v>2</v>
      </c>
      <c r="K14" s="7" t="s">
        <v>177</v>
      </c>
      <c r="L14" s="7">
        <v>1</v>
      </c>
      <c r="M14" s="7">
        <v>1</v>
      </c>
      <c r="N14" s="7" t="s">
        <v>178</v>
      </c>
      <c r="O14" s="7" t="s">
        <v>178</v>
      </c>
      <c r="P14" s="7" t="s">
        <v>179</v>
      </c>
      <c r="Q14" s="7"/>
      <c r="R14" s="11" t="s">
        <v>180</v>
      </c>
      <c r="S14" s="12" t="s">
        <v>19</v>
      </c>
      <c r="T14" s="7"/>
      <c r="U14" s="11" t="s">
        <v>19</v>
      </c>
      <c r="V14" s="11" t="s">
        <v>180</v>
      </c>
      <c r="W14" s="12" t="s">
        <v>89</v>
      </c>
      <c r="X14" s="12" t="s">
        <v>19</v>
      </c>
      <c r="Y14" s="11" t="s">
        <v>19</v>
      </c>
      <c r="Z14" s="12" t="s">
        <v>19</v>
      </c>
      <c r="AA14" s="14" t="s">
        <v>19</v>
      </c>
      <c r="AB14" t="s">
        <v>19</v>
      </c>
      <c r="AC14" t="s">
        <v>123</v>
      </c>
      <c r="AD14" t="s">
        <v>6</v>
      </c>
      <c r="AE14" t="s">
        <v>181</v>
      </c>
      <c r="AF14" t="s">
        <v>83</v>
      </c>
      <c r="AG14" t="s">
        <v>71</v>
      </c>
      <c r="AH14" t="s">
        <v>19</v>
      </c>
    </row>
    <row r="15" ht="14.25" customHeight="1" spans="1:34">
      <c r="A15" s="6" t="s">
        <v>182</v>
      </c>
      <c r="B15" s="6"/>
      <c r="C15" s="6" t="s">
        <v>70</v>
      </c>
      <c r="D15" s="6" t="s">
        <v>71</v>
      </c>
      <c r="E15" s="6" t="s">
        <v>72</v>
      </c>
      <c r="F15" s="6" t="s">
        <v>71</v>
      </c>
      <c r="G15" s="6" t="s">
        <v>110</v>
      </c>
      <c r="H15" s="7" t="s">
        <v>111</v>
      </c>
      <c r="I15" s="7" t="s">
        <v>75</v>
      </c>
      <c r="J15" s="7" t="s">
        <v>2</v>
      </c>
      <c r="K15" s="7" t="s">
        <v>112</v>
      </c>
      <c r="L15" s="7">
        <v>1</v>
      </c>
      <c r="M15" s="7">
        <v>5</v>
      </c>
      <c r="N15" s="7" t="s">
        <v>78</v>
      </c>
      <c r="O15" s="7" t="s">
        <v>114</v>
      </c>
      <c r="P15" s="7" t="s">
        <v>183</v>
      </c>
      <c r="Q15" s="7"/>
      <c r="R15" s="11" t="s">
        <v>184</v>
      </c>
      <c r="S15" s="12" t="s">
        <v>19</v>
      </c>
      <c r="T15" s="7"/>
      <c r="U15" s="11" t="s">
        <v>19</v>
      </c>
      <c r="V15" s="11" t="s">
        <v>184</v>
      </c>
      <c r="W15" s="12" t="s">
        <v>185</v>
      </c>
      <c r="X15" s="12" t="s">
        <v>19</v>
      </c>
      <c r="Y15" s="11" t="s">
        <v>19</v>
      </c>
      <c r="Z15" s="12" t="s">
        <v>19</v>
      </c>
      <c r="AA15" s="14" t="s">
        <v>19</v>
      </c>
      <c r="AB15" t="s">
        <v>19</v>
      </c>
      <c r="AC15" t="s">
        <v>186</v>
      </c>
      <c r="AD15" t="s">
        <v>6</v>
      </c>
      <c r="AE15" t="s">
        <v>118</v>
      </c>
      <c r="AF15" t="s">
        <v>83</v>
      </c>
      <c r="AG15" t="s">
        <v>71</v>
      </c>
      <c r="AH15" t="s">
        <v>19</v>
      </c>
    </row>
    <row r="16" ht="14.25" customHeight="1" spans="1:34">
      <c r="A16" s="6" t="s">
        <v>187</v>
      </c>
      <c r="B16" s="6"/>
      <c r="C16" s="6" t="s">
        <v>70</v>
      </c>
      <c r="D16" s="6" t="s">
        <v>71</v>
      </c>
      <c r="E16" s="6" t="s">
        <v>72</v>
      </c>
      <c r="F16" s="6" t="s">
        <v>71</v>
      </c>
      <c r="G16" s="6" t="s">
        <v>157</v>
      </c>
      <c r="H16" s="7" t="s">
        <v>158</v>
      </c>
      <c r="I16" s="7" t="s">
        <v>75</v>
      </c>
      <c r="J16" s="7" t="s">
        <v>2</v>
      </c>
      <c r="K16" s="7" t="s">
        <v>188</v>
      </c>
      <c r="L16" s="7">
        <v>1</v>
      </c>
      <c r="M16" s="7">
        <v>1</v>
      </c>
      <c r="N16" s="7" t="s">
        <v>179</v>
      </c>
      <c r="O16" s="7" t="s">
        <v>179</v>
      </c>
      <c r="P16" s="7" t="s">
        <v>183</v>
      </c>
      <c r="Q16" s="7"/>
      <c r="R16" s="11" t="s">
        <v>98</v>
      </c>
      <c r="S16" s="12" t="s">
        <v>19</v>
      </c>
      <c r="T16" s="7"/>
      <c r="U16" s="11" t="s">
        <v>19</v>
      </c>
      <c r="V16" s="11" t="s">
        <v>98</v>
      </c>
      <c r="W16" s="12" t="s">
        <v>189</v>
      </c>
      <c r="X16" s="12" t="s">
        <v>19</v>
      </c>
      <c r="Y16" s="11" t="s">
        <v>19</v>
      </c>
      <c r="Z16" s="12" t="s">
        <v>19</v>
      </c>
      <c r="AA16" s="14" t="s">
        <v>19</v>
      </c>
      <c r="AB16" t="s">
        <v>19</v>
      </c>
      <c r="AC16" t="s">
        <v>190</v>
      </c>
      <c r="AD16" t="s">
        <v>6</v>
      </c>
      <c r="AE16" t="s">
        <v>164</v>
      </c>
      <c r="AF16" t="s">
        <v>83</v>
      </c>
      <c r="AG16" t="s">
        <v>71</v>
      </c>
      <c r="AH16" t="s">
        <v>19</v>
      </c>
    </row>
    <row r="17" ht="14.25" customHeight="1" spans="1:34">
      <c r="A17" s="6" t="s">
        <v>191</v>
      </c>
      <c r="B17" s="6"/>
      <c r="C17" s="6" t="s">
        <v>70</v>
      </c>
      <c r="D17" s="6" t="s">
        <v>71</v>
      </c>
      <c r="E17" s="6" t="s">
        <v>72</v>
      </c>
      <c r="F17" s="6" t="s">
        <v>71</v>
      </c>
      <c r="G17" s="6" t="s">
        <v>192</v>
      </c>
      <c r="H17" s="7" t="s">
        <v>193</v>
      </c>
      <c r="I17" s="7" t="s">
        <v>75</v>
      </c>
      <c r="J17" s="7" t="s">
        <v>2</v>
      </c>
      <c r="K17" s="7" t="s">
        <v>194</v>
      </c>
      <c r="L17" s="7">
        <v>1</v>
      </c>
      <c r="M17" s="7">
        <v>1</v>
      </c>
      <c r="N17" s="7" t="s">
        <v>179</v>
      </c>
      <c r="O17" s="7" t="s">
        <v>179</v>
      </c>
      <c r="P17" s="7" t="s">
        <v>183</v>
      </c>
      <c r="Q17" s="7"/>
      <c r="R17" s="11" t="s">
        <v>195</v>
      </c>
      <c r="S17" s="12" t="s">
        <v>19</v>
      </c>
      <c r="T17" s="7"/>
      <c r="U17" s="11" t="s">
        <v>19</v>
      </c>
      <c r="V17" s="11" t="s">
        <v>195</v>
      </c>
      <c r="W17" s="12" t="s">
        <v>196</v>
      </c>
      <c r="X17" s="12" t="s">
        <v>19</v>
      </c>
      <c r="Y17" s="11" t="s">
        <v>19</v>
      </c>
      <c r="Z17" s="12" t="s">
        <v>19</v>
      </c>
      <c r="AA17" s="14" t="s">
        <v>19</v>
      </c>
      <c r="AB17" t="s">
        <v>19</v>
      </c>
      <c r="AC17" t="s">
        <v>197</v>
      </c>
      <c r="AD17" t="s">
        <v>6</v>
      </c>
      <c r="AE17" t="s">
        <v>155</v>
      </c>
      <c r="AF17" t="s">
        <v>83</v>
      </c>
      <c r="AG17" t="s">
        <v>71</v>
      </c>
      <c r="AH17" t="s">
        <v>19</v>
      </c>
    </row>
    <row r="18" customHeight="1" spans="1:32">
      <c r="A18" s="10" t="s">
        <v>198</v>
      </c>
      <c r="B18" s="10"/>
      <c r="C18" s="10" t="s">
        <v>199</v>
      </c>
      <c r="D18" s="10"/>
      <c r="E18" s="10"/>
      <c r="F18" s="10"/>
      <c r="G18" s="10" t="s">
        <v>199</v>
      </c>
      <c r="H18" s="10" t="s">
        <v>199</v>
      </c>
      <c r="I18" s="10" t="s">
        <v>199</v>
      </c>
      <c r="J18" s="10" t="s">
        <v>199</v>
      </c>
      <c r="K18" s="10" t="s">
        <v>199</v>
      </c>
      <c r="L18" s="10" t="s">
        <v>199</v>
      </c>
      <c r="M18" s="10" t="s">
        <v>199</v>
      </c>
      <c r="N18" s="10" t="s">
        <v>199</v>
      </c>
      <c r="O18" s="10" t="s">
        <v>199</v>
      </c>
      <c r="P18" s="10" t="s">
        <v>199</v>
      </c>
      <c r="Q18" s="10"/>
      <c r="R18" s="13" t="s">
        <v>20</v>
      </c>
      <c r="S18" s="13" t="s">
        <v>19</v>
      </c>
      <c r="T18" s="10" t="s">
        <v>199</v>
      </c>
      <c r="U18" s="13"/>
      <c r="V18" s="13" t="s">
        <v>20</v>
      </c>
      <c r="W18" s="13" t="s">
        <v>21</v>
      </c>
      <c r="X18" s="13"/>
      <c r="Y18" s="13"/>
      <c r="Z18" s="13"/>
      <c r="AA18" s="10"/>
      <c r="AB18" s="13"/>
      <c r="AC18" s="10"/>
      <c r="AD18" s="10" t="s">
        <v>199</v>
      </c>
      <c r="AE18" s="10"/>
      <c r="AF18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200</v>
      </c>
      <c r="B1" s="4" t="s">
        <v>201</v>
      </c>
      <c r="C1" s="4" t="s">
        <v>47</v>
      </c>
      <c r="D1" s="4" t="s">
        <v>48</v>
      </c>
      <c r="E1" s="4" t="s">
        <v>43</v>
      </c>
      <c r="F1" s="4" t="s">
        <v>44</v>
      </c>
      <c r="G1" s="4" t="s">
        <v>202</v>
      </c>
      <c r="H1" s="4" t="s">
        <v>203</v>
      </c>
      <c r="I1" s="4" t="s">
        <v>13</v>
      </c>
      <c r="J1" s="4" t="s">
        <v>17</v>
      </c>
      <c r="K1" s="4" t="s">
        <v>18</v>
      </c>
      <c r="L1" s="9" t="s">
        <v>204</v>
      </c>
      <c r="M1" s="4" t="s">
        <v>205</v>
      </c>
      <c r="N1" s="4" t="s">
        <v>206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40</v>
      </c>
      <c r="B1" s="4" t="s">
        <v>41</v>
      </c>
      <c r="C1" s="4" t="s">
        <v>52</v>
      </c>
      <c r="D1" s="4" t="s">
        <v>53</v>
      </c>
      <c r="E1" s="4" t="s">
        <v>54</v>
      </c>
      <c r="F1" s="4" t="s">
        <v>207</v>
      </c>
      <c r="G1" s="4" t="s">
        <v>62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workbookViewId="0">
      <selection activeCell="A24" sqref="A24:A25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40</v>
      </c>
      <c r="B1" s="4" t="s">
        <v>53</v>
      </c>
      <c r="C1" s="4" t="s">
        <v>54</v>
      </c>
      <c r="D1" s="4" t="s">
        <v>18</v>
      </c>
      <c r="H1" s="5" t="s">
        <v>208</v>
      </c>
    </row>
    <row r="2" ht="14.25" customHeight="1" spans="1:9">
      <c r="A2" s="6" t="s">
        <v>69</v>
      </c>
      <c r="B2" s="7" t="s">
        <v>77</v>
      </c>
      <c r="C2" s="7" t="s">
        <v>78</v>
      </c>
      <c r="D2" s="3">
        <v>53</v>
      </c>
      <c r="E2" t="str">
        <f>VLOOKUP(A2,HOP!A:L,12,0)</f>
        <v>53.00</v>
      </c>
      <c r="F2" t="str">
        <f>VLOOKUP(A2,HOP!A:C,3,0)</f>
        <v>2465414</v>
      </c>
      <c r="G2">
        <f>D2-E2</f>
        <v>0</v>
      </c>
      <c r="H2" t="str">
        <f>$H$1&amp;F2</f>
        <v>，2465414</v>
      </c>
      <c r="I2" t="str">
        <f>VLOOKUP(A2,HOP!A:U,21,0)</f>
        <v>直连</v>
      </c>
    </row>
    <row r="3" ht="14.25" customHeight="1" spans="1:9">
      <c r="A3" s="6" t="s">
        <v>84</v>
      </c>
      <c r="B3" s="7" t="s">
        <v>77</v>
      </c>
      <c r="C3" s="7" t="s">
        <v>78</v>
      </c>
      <c r="D3" s="3">
        <v>169</v>
      </c>
      <c r="E3" t="str">
        <f>VLOOKUP(A3,HOP!A:L,12,0)</f>
        <v>169.00</v>
      </c>
      <c r="F3" t="str">
        <f>VLOOKUP(A3,HOP!A:C,3,0)</f>
        <v>2464672</v>
      </c>
      <c r="G3">
        <f t="shared" ref="G3:G17" si="0">D3-E3</f>
        <v>0</v>
      </c>
      <c r="H3" t="str">
        <f t="shared" ref="H3:H17" si="1">$H$1&amp;F3</f>
        <v>，2464672</v>
      </c>
      <c r="I3" t="str">
        <f>VLOOKUP(A3,HOP!A:U,21,0)</f>
        <v>直连</v>
      </c>
    </row>
    <row r="4" ht="14.25" customHeight="1" spans="1:9">
      <c r="A4" s="6" t="s">
        <v>92</v>
      </c>
      <c r="B4" s="7" t="s">
        <v>77</v>
      </c>
      <c r="C4" s="7" t="s">
        <v>78</v>
      </c>
      <c r="D4" s="3">
        <v>133</v>
      </c>
      <c r="E4" t="str">
        <f>VLOOKUP(A4,HOP!A:L,12,0)</f>
        <v>133.00</v>
      </c>
      <c r="F4" t="str">
        <f>VLOOKUP(A4,HOP!A:C,3,0)</f>
        <v>2464455</v>
      </c>
      <c r="G4">
        <f t="shared" si="0"/>
        <v>0</v>
      </c>
      <c r="H4" t="str">
        <f t="shared" si="1"/>
        <v>，2464455</v>
      </c>
      <c r="I4" t="str">
        <f>VLOOKUP(A4,HOP!A:U,21,0)</f>
        <v>直连</v>
      </c>
    </row>
    <row r="5" ht="14.25" customHeight="1" spans="1:9">
      <c r="A5" s="6" t="s">
        <v>100</v>
      </c>
      <c r="B5" s="7" t="s">
        <v>104</v>
      </c>
      <c r="C5" s="7" t="s">
        <v>78</v>
      </c>
      <c r="D5" s="3">
        <v>250</v>
      </c>
      <c r="E5" t="str">
        <f>VLOOKUP(A5,HOP!A:L,12,0)</f>
        <v>250.00</v>
      </c>
      <c r="F5" t="str">
        <f>VLOOKUP(A5,HOP!A:C,3,0)</f>
        <v>2462789</v>
      </c>
      <c r="G5">
        <f t="shared" si="0"/>
        <v>0</v>
      </c>
      <c r="H5" t="str">
        <f t="shared" si="1"/>
        <v>，2462789</v>
      </c>
      <c r="I5" t="str">
        <f>VLOOKUP(A5,HOP!A:U,21,0)</f>
        <v>直连</v>
      </c>
    </row>
    <row r="6" ht="14.25" customHeight="1" spans="1:9">
      <c r="A6" s="6" t="s">
        <v>109</v>
      </c>
      <c r="B6" s="7" t="s">
        <v>77</v>
      </c>
      <c r="C6" s="7" t="s">
        <v>114</v>
      </c>
      <c r="D6" s="3">
        <v>272</v>
      </c>
      <c r="E6" t="str">
        <f>VLOOKUP(A6,HOP!A:L,12,0)</f>
        <v>272.00</v>
      </c>
      <c r="F6" t="str">
        <f>VLOOKUP(A6,HOP!A:C,3,0)</f>
        <v>2462248</v>
      </c>
      <c r="G6">
        <f t="shared" si="0"/>
        <v>0</v>
      </c>
      <c r="H6" t="str">
        <f t="shared" si="1"/>
        <v>，2462248</v>
      </c>
      <c r="I6" t="str">
        <f>VLOOKUP(A6,HOP!A:U,21,0)</f>
        <v>直连</v>
      </c>
    </row>
    <row r="7" ht="14.25" customHeight="1" spans="1:9">
      <c r="A7" s="6" t="s">
        <v>119</v>
      </c>
      <c r="B7" s="7" t="s">
        <v>78</v>
      </c>
      <c r="C7" s="7" t="s">
        <v>114</v>
      </c>
      <c r="D7" s="3">
        <v>150</v>
      </c>
      <c r="E7" t="str">
        <f>VLOOKUP(A7,HOP!A:L,12,0)</f>
        <v>150.00</v>
      </c>
      <c r="F7" t="str">
        <f>VLOOKUP(A7,HOP!A:C,3,0)</f>
        <v>2466580</v>
      </c>
      <c r="G7">
        <f t="shared" si="0"/>
        <v>0</v>
      </c>
      <c r="H7" t="str">
        <f t="shared" si="1"/>
        <v>，2466580</v>
      </c>
      <c r="I7" t="str">
        <f>VLOOKUP(A7,HOP!A:U,21,0)</f>
        <v>直连</v>
      </c>
    </row>
    <row r="8" ht="14.25" customHeight="1" spans="1:9">
      <c r="A8" s="6" t="s">
        <v>127</v>
      </c>
      <c r="B8" s="7" t="s">
        <v>78</v>
      </c>
      <c r="C8" s="7" t="s">
        <v>114</v>
      </c>
      <c r="D8" s="3">
        <v>123</v>
      </c>
      <c r="E8" t="str">
        <f>VLOOKUP(A8,HOP!A:L,12,0)</f>
        <v>123.00</v>
      </c>
      <c r="F8" t="str">
        <f>VLOOKUP(A8,HOP!A:C,3,0)</f>
        <v>2465735</v>
      </c>
      <c r="G8">
        <f t="shared" si="0"/>
        <v>0</v>
      </c>
      <c r="H8" t="str">
        <f t="shared" si="1"/>
        <v>，2465735</v>
      </c>
      <c r="I8" t="str">
        <f>VLOOKUP(A8,HOP!A:U,21,0)</f>
        <v>直连</v>
      </c>
    </row>
    <row r="9" ht="14.25" customHeight="1" spans="1:9">
      <c r="A9" s="6" t="s">
        <v>135</v>
      </c>
      <c r="B9" s="7" t="s">
        <v>78</v>
      </c>
      <c r="C9" s="7" t="s">
        <v>114</v>
      </c>
      <c r="D9" s="3">
        <v>69</v>
      </c>
      <c r="E9" t="str">
        <f>VLOOKUP(A9,HOP!A:L,12,0)</f>
        <v>69.00</v>
      </c>
      <c r="F9" t="str">
        <f>VLOOKUP(A9,HOP!A:C,3,0)</f>
        <v>2466200</v>
      </c>
      <c r="G9">
        <f t="shared" si="0"/>
        <v>0</v>
      </c>
      <c r="H9" t="str">
        <f t="shared" si="1"/>
        <v>，2466200</v>
      </c>
      <c r="I9" t="str">
        <f>VLOOKUP(A9,HOP!A:U,21,0)</f>
        <v>直连</v>
      </c>
    </row>
    <row r="10" ht="14.25" customHeight="1" spans="1:9">
      <c r="A10" s="6" t="s">
        <v>143</v>
      </c>
      <c r="B10" s="7" t="s">
        <v>104</v>
      </c>
      <c r="C10" s="7" t="s">
        <v>114</v>
      </c>
      <c r="D10" s="3">
        <v>507</v>
      </c>
      <c r="E10" t="str">
        <f>VLOOKUP(A10,HOP!A:L,12,0)</f>
        <v>507.00</v>
      </c>
      <c r="F10" t="str">
        <f>VLOOKUP(A10,HOP!A:C,3,0)</f>
        <v>2462760</v>
      </c>
      <c r="G10">
        <f t="shared" si="0"/>
        <v>0</v>
      </c>
      <c r="H10" t="str">
        <f t="shared" si="1"/>
        <v>，2462760</v>
      </c>
      <c r="I10" t="str">
        <f>VLOOKUP(A10,HOP!A:U,21,0)</f>
        <v>直连</v>
      </c>
    </row>
    <row r="11" ht="14.25" customHeight="1" spans="1:9">
      <c r="A11" s="6" t="s">
        <v>148</v>
      </c>
      <c r="B11" s="7" t="s">
        <v>78</v>
      </c>
      <c r="C11" s="7" t="s">
        <v>114</v>
      </c>
      <c r="D11" s="3">
        <v>136</v>
      </c>
      <c r="E11" t="str">
        <f>VLOOKUP(A11,HOP!A:L,12,0)</f>
        <v>136.00</v>
      </c>
      <c r="F11" t="str">
        <f>VLOOKUP(A11,HOP!A:C,3,0)</f>
        <v>2466161</v>
      </c>
      <c r="G11">
        <f t="shared" si="0"/>
        <v>0</v>
      </c>
      <c r="H11" t="str">
        <f t="shared" si="1"/>
        <v>，2466161</v>
      </c>
      <c r="I11" t="str">
        <f>VLOOKUP(A11,HOP!A:U,21,0)</f>
        <v>直连</v>
      </c>
    </row>
    <row r="12" ht="14.25" customHeight="1" spans="1:9">
      <c r="A12" s="6" t="s">
        <v>156</v>
      </c>
      <c r="B12" s="7" t="s">
        <v>114</v>
      </c>
      <c r="C12" s="7" t="s">
        <v>160</v>
      </c>
      <c r="D12" s="3">
        <v>106</v>
      </c>
      <c r="E12" t="str">
        <f>VLOOKUP(A12,HOP!A:L,12,0)</f>
        <v>106.00</v>
      </c>
      <c r="F12" t="str">
        <f>VLOOKUP(A12,HOP!A:C,3,0)</f>
        <v>2467157</v>
      </c>
      <c r="G12">
        <f t="shared" si="0"/>
        <v>0</v>
      </c>
      <c r="H12" t="str">
        <f t="shared" si="1"/>
        <v>，2467157</v>
      </c>
      <c r="I12" t="str">
        <f>VLOOKUP(A12,HOP!A:U,21,0)</f>
        <v>直连</v>
      </c>
    </row>
    <row r="13" ht="14.25" customHeight="1" spans="1:9">
      <c r="A13" s="6" t="s">
        <v>165</v>
      </c>
      <c r="B13" s="7" t="s">
        <v>78</v>
      </c>
      <c r="C13" s="7" t="s">
        <v>169</v>
      </c>
      <c r="D13" s="3">
        <v>237</v>
      </c>
      <c r="E13" t="str">
        <f>VLOOKUP(A13,HOP!A:L,12,0)</f>
        <v>237.00</v>
      </c>
      <c r="F13" t="str">
        <f>VLOOKUP(A13,HOP!A:C,3,0)</f>
        <v>2465870</v>
      </c>
      <c r="G13">
        <f t="shared" si="0"/>
        <v>0</v>
      </c>
      <c r="H13" t="str">
        <f t="shared" si="1"/>
        <v>，2465870</v>
      </c>
      <c r="I13" t="str">
        <f>VLOOKUP(A13,HOP!A:U,21,0)</f>
        <v>直连</v>
      </c>
    </row>
    <row r="14" ht="14.25" customHeight="1" spans="1:9">
      <c r="A14" s="6" t="s">
        <v>174</v>
      </c>
      <c r="B14" s="7" t="s">
        <v>178</v>
      </c>
      <c r="C14" s="7" t="s">
        <v>179</v>
      </c>
      <c r="D14" s="3">
        <v>173</v>
      </c>
      <c r="E14" t="str">
        <f>VLOOKUP(A14,HOP!A:L,12,0)</f>
        <v>173.00</v>
      </c>
      <c r="F14" t="str">
        <f>VLOOKUP(A14,HOP!A:C,3,0)</f>
        <v>2473195</v>
      </c>
      <c r="G14">
        <f t="shared" si="0"/>
        <v>0</v>
      </c>
      <c r="H14" t="str">
        <f t="shared" si="1"/>
        <v>，2473195</v>
      </c>
      <c r="I14" t="str">
        <f>VLOOKUP(A14,HOP!A:U,21,0)</f>
        <v>直连</v>
      </c>
    </row>
    <row r="15" ht="14.25" customHeight="1" spans="1:9">
      <c r="A15" s="6" t="s">
        <v>182</v>
      </c>
      <c r="B15" s="7" t="s">
        <v>114</v>
      </c>
      <c r="C15" s="7" t="s">
        <v>183</v>
      </c>
      <c r="D15" s="3">
        <v>680</v>
      </c>
      <c r="E15" t="str">
        <f>VLOOKUP(A15,HOP!A:L,12,0)</f>
        <v>680.00</v>
      </c>
      <c r="F15" t="str">
        <f>VLOOKUP(A15,HOP!A:C,3,0)</f>
        <v>2466142</v>
      </c>
      <c r="G15">
        <f t="shared" si="0"/>
        <v>0</v>
      </c>
      <c r="H15" t="str">
        <f t="shared" si="1"/>
        <v>，2466142</v>
      </c>
      <c r="I15" t="str">
        <f>VLOOKUP(A15,HOP!A:U,21,0)</f>
        <v>直连</v>
      </c>
    </row>
    <row r="16" ht="14.25" customHeight="1" spans="1:9">
      <c r="A16" s="6" t="s">
        <v>187</v>
      </c>
      <c r="B16" s="7" t="s">
        <v>179</v>
      </c>
      <c r="C16" s="7" t="s">
        <v>183</v>
      </c>
      <c r="D16" s="3">
        <v>115</v>
      </c>
      <c r="E16" t="str">
        <f>VLOOKUP(A16,HOP!A:L,12,0)</f>
        <v>115.00</v>
      </c>
      <c r="F16" t="str">
        <f>VLOOKUP(A16,HOP!A:C,3,0)</f>
        <v>2474389</v>
      </c>
      <c r="G16">
        <f t="shared" si="0"/>
        <v>0</v>
      </c>
      <c r="H16" t="str">
        <f t="shared" si="1"/>
        <v>，2474389</v>
      </c>
      <c r="I16" t="str">
        <f>VLOOKUP(A16,HOP!A:U,21,0)</f>
        <v>直连</v>
      </c>
    </row>
    <row r="17" ht="14.25" customHeight="1" spans="1:9">
      <c r="A17" s="6" t="s">
        <v>191</v>
      </c>
      <c r="B17" s="7" t="s">
        <v>179</v>
      </c>
      <c r="C17" s="7" t="s">
        <v>183</v>
      </c>
      <c r="D17" s="3">
        <v>111</v>
      </c>
      <c r="E17" t="str">
        <f>VLOOKUP(A17,HOP!A:L,12,0)</f>
        <v>111.00</v>
      </c>
      <c r="F17" t="str">
        <f>VLOOKUP(A17,HOP!A:C,3,0)</f>
        <v>2474769</v>
      </c>
      <c r="G17">
        <f t="shared" si="0"/>
        <v>0</v>
      </c>
      <c r="H17" t="str">
        <f t="shared" si="1"/>
        <v>，2474769</v>
      </c>
      <c r="I17" t="str">
        <f>VLOOKUP(A17,HOP!A:U,21,0)</f>
        <v>直连</v>
      </c>
    </row>
    <row r="19" spans="4:4">
      <c r="D19" s="3">
        <f>SUM(D2:D18)</f>
        <v>3284</v>
      </c>
    </row>
    <row r="20" ht="14.25" spans="4:4">
      <c r="D20" s="8" t="s">
        <v>22</v>
      </c>
    </row>
    <row r="24" spans="1:1">
      <c r="A24" t="s">
        <v>209</v>
      </c>
    </row>
    <row r="25" spans="1:1">
      <c r="A25" s="5" t="s">
        <v>210</v>
      </c>
    </row>
  </sheetData>
  <autoFilter ref="A1:I17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1">
      <c r="A1" s="2" t="s">
        <v>211</v>
      </c>
      <c r="B1" s="2" t="s">
        <v>212</v>
      </c>
      <c r="C1" s="2" t="s">
        <v>213</v>
      </c>
      <c r="D1" s="2" t="s">
        <v>46</v>
      </c>
      <c r="E1" s="2" t="s">
        <v>49</v>
      </c>
      <c r="F1" s="2" t="s">
        <v>53</v>
      </c>
      <c r="G1" s="2" t="s">
        <v>54</v>
      </c>
      <c r="H1" s="2" t="s">
        <v>214</v>
      </c>
      <c r="I1" s="2" t="s">
        <v>215</v>
      </c>
      <c r="J1" s="2" t="s">
        <v>216</v>
      </c>
      <c r="K1" s="2" t="s">
        <v>217</v>
      </c>
      <c r="L1" s="2" t="s">
        <v>218</v>
      </c>
      <c r="M1" s="2" t="s">
        <v>219</v>
      </c>
      <c r="N1" s="2" t="s">
        <v>220</v>
      </c>
      <c r="O1" s="2" t="s">
        <v>221</v>
      </c>
      <c r="P1" s="2" t="s">
        <v>222</v>
      </c>
      <c r="Q1" s="2" t="s">
        <v>223</v>
      </c>
      <c r="R1" s="2" t="s">
        <v>224</v>
      </c>
      <c r="S1" s="2" t="s">
        <v>225</v>
      </c>
      <c r="T1" s="2" t="s">
        <v>226</v>
      </c>
      <c r="U1" s="2" t="s">
        <v>227</v>
      </c>
    </row>
    <row r="2" s="1" customFormat="1" spans="1:21">
      <c r="A2" s="1" t="s">
        <v>191</v>
      </c>
      <c r="B2" s="1" t="s">
        <v>179</v>
      </c>
      <c r="C2" s="1" t="s">
        <v>228</v>
      </c>
      <c r="D2" s="1" t="s">
        <v>229</v>
      </c>
      <c r="E2" s="1" t="s">
        <v>194</v>
      </c>
      <c r="F2" s="1" t="s">
        <v>179</v>
      </c>
      <c r="G2" s="1" t="s">
        <v>183</v>
      </c>
      <c r="H2" s="1" t="s">
        <v>230</v>
      </c>
      <c r="I2" s="1" t="s">
        <v>231</v>
      </c>
      <c r="J2" s="1" t="s">
        <v>232</v>
      </c>
      <c r="K2" s="1" t="s">
        <v>231</v>
      </c>
      <c r="L2" s="1" t="s">
        <v>231</v>
      </c>
      <c r="M2" s="1" t="s">
        <v>233</v>
      </c>
      <c r="N2" s="1" t="s">
        <v>233</v>
      </c>
      <c r="O2" s="1" t="s">
        <v>234</v>
      </c>
      <c r="P2" s="1" t="s">
        <v>235</v>
      </c>
      <c r="Q2" s="1" t="s">
        <v>236</v>
      </c>
      <c r="R2" s="1" t="s">
        <v>237</v>
      </c>
      <c r="S2" s="1" t="s">
        <v>71</v>
      </c>
      <c r="T2" s="1" t="s">
        <v>238</v>
      </c>
      <c r="U2" s="1" t="s">
        <v>239</v>
      </c>
    </row>
    <row r="3" s="1" customFormat="1" spans="1:21">
      <c r="A3" s="1" t="s">
        <v>187</v>
      </c>
      <c r="B3" s="1" t="s">
        <v>179</v>
      </c>
      <c r="C3" s="1" t="s">
        <v>240</v>
      </c>
      <c r="D3" s="1" t="s">
        <v>158</v>
      </c>
      <c r="E3" s="1" t="s">
        <v>188</v>
      </c>
      <c r="F3" s="1" t="s">
        <v>179</v>
      </c>
      <c r="G3" s="1" t="s">
        <v>183</v>
      </c>
      <c r="H3" s="1" t="s">
        <v>230</v>
      </c>
      <c r="I3" s="1" t="s">
        <v>241</v>
      </c>
      <c r="J3" s="1" t="s">
        <v>232</v>
      </c>
      <c r="K3" s="1" t="s">
        <v>241</v>
      </c>
      <c r="L3" s="1" t="s">
        <v>241</v>
      </c>
      <c r="M3" s="1" t="s">
        <v>233</v>
      </c>
      <c r="N3" s="1" t="s">
        <v>233</v>
      </c>
      <c r="O3" s="1" t="s">
        <v>234</v>
      </c>
      <c r="P3" s="1" t="s">
        <v>235</v>
      </c>
      <c r="Q3" s="1" t="s">
        <v>236</v>
      </c>
      <c r="R3" s="1" t="s">
        <v>242</v>
      </c>
      <c r="S3" s="1" t="s">
        <v>71</v>
      </c>
      <c r="T3" s="1" t="s">
        <v>238</v>
      </c>
      <c r="U3" s="1" t="s">
        <v>239</v>
      </c>
    </row>
    <row r="4" s="1" customFormat="1" spans="1:21">
      <c r="A4" s="1" t="s">
        <v>174</v>
      </c>
      <c r="B4" s="1" t="s">
        <v>178</v>
      </c>
      <c r="C4" s="1" t="s">
        <v>243</v>
      </c>
      <c r="D4" s="1" t="s">
        <v>244</v>
      </c>
      <c r="E4" s="1" t="s">
        <v>177</v>
      </c>
      <c r="F4" s="1" t="s">
        <v>178</v>
      </c>
      <c r="G4" s="1" t="s">
        <v>179</v>
      </c>
      <c r="H4" s="1" t="s">
        <v>230</v>
      </c>
      <c r="I4" s="1" t="s">
        <v>245</v>
      </c>
      <c r="J4" s="1" t="s">
        <v>232</v>
      </c>
      <c r="K4" s="1" t="s">
        <v>245</v>
      </c>
      <c r="L4" s="1" t="s">
        <v>245</v>
      </c>
      <c r="M4" s="1" t="s">
        <v>233</v>
      </c>
      <c r="N4" s="1" t="s">
        <v>233</v>
      </c>
      <c r="O4" s="1" t="s">
        <v>234</v>
      </c>
      <c r="P4" s="1" t="s">
        <v>235</v>
      </c>
      <c r="Q4" s="1" t="s">
        <v>236</v>
      </c>
      <c r="R4" s="1" t="s">
        <v>246</v>
      </c>
      <c r="S4" s="1" t="s">
        <v>71</v>
      </c>
      <c r="T4" s="1" t="s">
        <v>238</v>
      </c>
      <c r="U4" s="1" t="s">
        <v>239</v>
      </c>
    </row>
    <row r="5" s="1" customFormat="1" spans="1:21">
      <c r="A5" s="1" t="s">
        <v>156</v>
      </c>
      <c r="B5" s="1" t="s">
        <v>114</v>
      </c>
      <c r="C5" s="1" t="s">
        <v>247</v>
      </c>
      <c r="D5" s="1" t="s">
        <v>158</v>
      </c>
      <c r="E5" s="1" t="s">
        <v>159</v>
      </c>
      <c r="F5" s="1" t="s">
        <v>114</v>
      </c>
      <c r="G5" s="1" t="s">
        <v>160</v>
      </c>
      <c r="H5" s="1" t="s">
        <v>230</v>
      </c>
      <c r="I5" s="1" t="s">
        <v>248</v>
      </c>
      <c r="J5" s="1" t="s">
        <v>232</v>
      </c>
      <c r="K5" s="1" t="s">
        <v>248</v>
      </c>
      <c r="L5" s="1" t="s">
        <v>248</v>
      </c>
      <c r="M5" s="1" t="s">
        <v>233</v>
      </c>
      <c r="N5" s="1" t="s">
        <v>233</v>
      </c>
      <c r="O5" s="1" t="s">
        <v>234</v>
      </c>
      <c r="P5" s="1" t="s">
        <v>235</v>
      </c>
      <c r="Q5" s="1" t="s">
        <v>236</v>
      </c>
      <c r="R5" s="1" t="s">
        <v>249</v>
      </c>
      <c r="S5" s="1" t="s">
        <v>71</v>
      </c>
      <c r="T5" s="1" t="s">
        <v>238</v>
      </c>
      <c r="U5" s="1" t="s">
        <v>239</v>
      </c>
    </row>
    <row r="6" s="1" customFormat="1" spans="1:21">
      <c r="A6" s="1" t="s">
        <v>119</v>
      </c>
      <c r="B6" s="1" t="s">
        <v>78</v>
      </c>
      <c r="C6" s="1" t="s">
        <v>250</v>
      </c>
      <c r="D6" s="1" t="s">
        <v>251</v>
      </c>
      <c r="E6" s="1" t="s">
        <v>122</v>
      </c>
      <c r="F6" s="1" t="s">
        <v>78</v>
      </c>
      <c r="G6" s="1" t="s">
        <v>114</v>
      </c>
      <c r="H6" s="1" t="s">
        <v>230</v>
      </c>
      <c r="I6" s="1" t="s">
        <v>252</v>
      </c>
      <c r="J6" s="1" t="s">
        <v>232</v>
      </c>
      <c r="K6" s="1" t="s">
        <v>252</v>
      </c>
      <c r="L6" s="1" t="s">
        <v>252</v>
      </c>
      <c r="M6" s="1" t="s">
        <v>233</v>
      </c>
      <c r="N6" s="1" t="s">
        <v>233</v>
      </c>
      <c r="O6" s="1" t="s">
        <v>234</v>
      </c>
      <c r="P6" s="1" t="s">
        <v>235</v>
      </c>
      <c r="Q6" s="1" t="s">
        <v>236</v>
      </c>
      <c r="R6" s="1" t="s">
        <v>253</v>
      </c>
      <c r="S6" s="1" t="s">
        <v>71</v>
      </c>
      <c r="T6" s="1" t="s">
        <v>238</v>
      </c>
      <c r="U6" s="1" t="s">
        <v>239</v>
      </c>
    </row>
    <row r="7" s="1" customFormat="1" spans="1:21">
      <c r="A7" s="1" t="s">
        <v>135</v>
      </c>
      <c r="B7" s="1" t="s">
        <v>78</v>
      </c>
      <c r="C7" s="1" t="s">
        <v>254</v>
      </c>
      <c r="D7" s="1" t="s">
        <v>137</v>
      </c>
      <c r="E7" s="1" t="s">
        <v>138</v>
      </c>
      <c r="F7" s="1" t="s">
        <v>78</v>
      </c>
      <c r="G7" s="1" t="s">
        <v>114</v>
      </c>
      <c r="H7" s="1" t="s">
        <v>230</v>
      </c>
      <c r="I7" s="1" t="s">
        <v>255</v>
      </c>
      <c r="J7" s="1" t="s">
        <v>232</v>
      </c>
      <c r="K7" s="1" t="s">
        <v>255</v>
      </c>
      <c r="L7" s="1" t="s">
        <v>255</v>
      </c>
      <c r="M7" s="1" t="s">
        <v>233</v>
      </c>
      <c r="N7" s="1" t="s">
        <v>233</v>
      </c>
      <c r="O7" s="1" t="s">
        <v>234</v>
      </c>
      <c r="P7" s="1" t="s">
        <v>235</v>
      </c>
      <c r="Q7" s="1" t="s">
        <v>236</v>
      </c>
      <c r="R7" s="1" t="s">
        <v>256</v>
      </c>
      <c r="S7" s="1" t="s">
        <v>71</v>
      </c>
      <c r="T7" s="1" t="s">
        <v>238</v>
      </c>
      <c r="U7" s="1" t="s">
        <v>239</v>
      </c>
    </row>
    <row r="8" s="1" customFormat="1" spans="1:21">
      <c r="A8" s="1" t="s">
        <v>148</v>
      </c>
      <c r="B8" s="1" t="s">
        <v>78</v>
      </c>
      <c r="C8" s="1" t="s">
        <v>257</v>
      </c>
      <c r="D8" s="1" t="s">
        <v>258</v>
      </c>
      <c r="E8" s="1" t="s">
        <v>151</v>
      </c>
      <c r="F8" s="1" t="s">
        <v>78</v>
      </c>
      <c r="G8" s="1" t="s">
        <v>114</v>
      </c>
      <c r="H8" s="1" t="s">
        <v>230</v>
      </c>
      <c r="I8" s="1" t="s">
        <v>259</v>
      </c>
      <c r="J8" s="1" t="s">
        <v>232</v>
      </c>
      <c r="K8" s="1" t="s">
        <v>259</v>
      </c>
      <c r="L8" s="1" t="s">
        <v>259</v>
      </c>
      <c r="M8" s="1" t="s">
        <v>233</v>
      </c>
      <c r="N8" s="1" t="s">
        <v>233</v>
      </c>
      <c r="O8" s="1" t="s">
        <v>234</v>
      </c>
      <c r="P8" s="1" t="s">
        <v>235</v>
      </c>
      <c r="Q8" s="1" t="s">
        <v>236</v>
      </c>
      <c r="R8" s="1" t="s">
        <v>260</v>
      </c>
      <c r="S8" s="1" t="s">
        <v>71</v>
      </c>
      <c r="T8" s="1" t="s">
        <v>238</v>
      </c>
      <c r="U8" s="1" t="s">
        <v>239</v>
      </c>
    </row>
    <row r="9" s="1" customFormat="1" spans="1:21">
      <c r="A9" s="1" t="s">
        <v>182</v>
      </c>
      <c r="B9" s="1" t="s">
        <v>78</v>
      </c>
      <c r="C9" s="1" t="s">
        <v>261</v>
      </c>
      <c r="D9" s="1" t="s">
        <v>111</v>
      </c>
      <c r="E9" s="1" t="s">
        <v>112</v>
      </c>
      <c r="F9" s="1" t="s">
        <v>114</v>
      </c>
      <c r="G9" s="1" t="s">
        <v>183</v>
      </c>
      <c r="H9" s="1" t="s">
        <v>230</v>
      </c>
      <c r="I9" s="1" t="s">
        <v>262</v>
      </c>
      <c r="J9" s="1" t="s">
        <v>232</v>
      </c>
      <c r="K9" s="1" t="s">
        <v>262</v>
      </c>
      <c r="L9" s="1" t="s">
        <v>262</v>
      </c>
      <c r="M9" s="1" t="s">
        <v>233</v>
      </c>
      <c r="N9" s="1" t="s">
        <v>233</v>
      </c>
      <c r="O9" s="1" t="s">
        <v>234</v>
      </c>
      <c r="P9" s="1" t="s">
        <v>235</v>
      </c>
      <c r="Q9" s="1" t="s">
        <v>236</v>
      </c>
      <c r="R9" s="1" t="s">
        <v>263</v>
      </c>
      <c r="S9" s="1" t="s">
        <v>71</v>
      </c>
      <c r="T9" s="1" t="s">
        <v>238</v>
      </c>
      <c r="U9" s="1" t="s">
        <v>239</v>
      </c>
    </row>
    <row r="10" s="1" customFormat="1" spans="1:21">
      <c r="A10" s="1" t="s">
        <v>165</v>
      </c>
      <c r="B10" s="1" t="s">
        <v>78</v>
      </c>
      <c r="C10" s="1" t="s">
        <v>264</v>
      </c>
      <c r="D10" s="1" t="s">
        <v>167</v>
      </c>
      <c r="E10" s="1" t="s">
        <v>168</v>
      </c>
      <c r="F10" s="1" t="s">
        <v>78</v>
      </c>
      <c r="G10" s="1" t="s">
        <v>169</v>
      </c>
      <c r="H10" s="1" t="s">
        <v>230</v>
      </c>
      <c r="I10" s="1" t="s">
        <v>265</v>
      </c>
      <c r="J10" s="1" t="s">
        <v>232</v>
      </c>
      <c r="K10" s="1" t="s">
        <v>265</v>
      </c>
      <c r="L10" s="1" t="s">
        <v>265</v>
      </c>
      <c r="M10" s="1" t="s">
        <v>233</v>
      </c>
      <c r="N10" s="1" t="s">
        <v>233</v>
      </c>
      <c r="O10" s="1" t="s">
        <v>234</v>
      </c>
      <c r="P10" s="1" t="s">
        <v>235</v>
      </c>
      <c r="Q10" s="1" t="s">
        <v>236</v>
      </c>
      <c r="R10" s="1" t="s">
        <v>266</v>
      </c>
      <c r="S10" s="1" t="s">
        <v>71</v>
      </c>
      <c r="T10" s="1" t="s">
        <v>238</v>
      </c>
      <c r="U10" s="1" t="s">
        <v>239</v>
      </c>
    </row>
    <row r="11" s="1" customFormat="1" spans="1:21">
      <c r="A11" s="1" t="s">
        <v>127</v>
      </c>
      <c r="B11" s="1" t="s">
        <v>78</v>
      </c>
      <c r="C11" s="1" t="s">
        <v>267</v>
      </c>
      <c r="D11" s="1" t="s">
        <v>268</v>
      </c>
      <c r="E11" s="1" t="s">
        <v>130</v>
      </c>
      <c r="F11" s="1" t="s">
        <v>78</v>
      </c>
      <c r="G11" s="1" t="s">
        <v>114</v>
      </c>
      <c r="H11" s="1" t="s">
        <v>230</v>
      </c>
      <c r="I11" s="1" t="s">
        <v>269</v>
      </c>
      <c r="J11" s="1" t="s">
        <v>232</v>
      </c>
      <c r="K11" s="1" t="s">
        <v>269</v>
      </c>
      <c r="L11" s="1" t="s">
        <v>269</v>
      </c>
      <c r="M11" s="1" t="s">
        <v>233</v>
      </c>
      <c r="N11" s="1" t="s">
        <v>233</v>
      </c>
      <c r="O11" s="1" t="s">
        <v>234</v>
      </c>
      <c r="P11" s="1" t="s">
        <v>235</v>
      </c>
      <c r="Q11" s="1" t="s">
        <v>236</v>
      </c>
      <c r="R11" s="1" t="s">
        <v>270</v>
      </c>
      <c r="S11" s="1" t="s">
        <v>71</v>
      </c>
      <c r="T11" s="1" t="s">
        <v>238</v>
      </c>
      <c r="U11" s="1" t="s">
        <v>239</v>
      </c>
    </row>
    <row r="12" s="1" customFormat="1" spans="1:21">
      <c r="A12" s="1" t="s">
        <v>69</v>
      </c>
      <c r="B12" s="1" t="s">
        <v>77</v>
      </c>
      <c r="C12" s="1" t="s">
        <v>271</v>
      </c>
      <c r="D12" s="1" t="s">
        <v>74</v>
      </c>
      <c r="E12" s="1" t="s">
        <v>76</v>
      </c>
      <c r="F12" s="1" t="s">
        <v>77</v>
      </c>
      <c r="G12" s="1" t="s">
        <v>78</v>
      </c>
      <c r="H12" s="1" t="s">
        <v>230</v>
      </c>
      <c r="I12" s="1" t="s">
        <v>272</v>
      </c>
      <c r="J12" s="1" t="s">
        <v>232</v>
      </c>
      <c r="K12" s="1" t="s">
        <v>272</v>
      </c>
      <c r="L12" s="1" t="s">
        <v>272</v>
      </c>
      <c r="M12" s="1" t="s">
        <v>233</v>
      </c>
      <c r="N12" s="1" t="s">
        <v>233</v>
      </c>
      <c r="O12" s="1" t="s">
        <v>234</v>
      </c>
      <c r="P12" s="1" t="s">
        <v>235</v>
      </c>
      <c r="Q12" s="1" t="s">
        <v>236</v>
      </c>
      <c r="R12" s="1" t="s">
        <v>273</v>
      </c>
      <c r="S12" s="1" t="s">
        <v>71</v>
      </c>
      <c r="T12" s="1" t="s">
        <v>238</v>
      </c>
      <c r="U12" s="1" t="s">
        <v>239</v>
      </c>
    </row>
    <row r="13" s="1" customFormat="1" spans="1:21">
      <c r="A13" s="1" t="s">
        <v>84</v>
      </c>
      <c r="B13" s="1" t="s">
        <v>77</v>
      </c>
      <c r="C13" s="1" t="s">
        <v>274</v>
      </c>
      <c r="D13" s="1" t="s">
        <v>86</v>
      </c>
      <c r="E13" s="1" t="s">
        <v>87</v>
      </c>
      <c r="F13" s="1" t="s">
        <v>77</v>
      </c>
      <c r="G13" s="1" t="s">
        <v>78</v>
      </c>
      <c r="H13" s="1" t="s">
        <v>230</v>
      </c>
      <c r="I13" s="1" t="s">
        <v>275</v>
      </c>
      <c r="J13" s="1" t="s">
        <v>232</v>
      </c>
      <c r="K13" s="1" t="s">
        <v>275</v>
      </c>
      <c r="L13" s="1" t="s">
        <v>275</v>
      </c>
      <c r="M13" s="1" t="s">
        <v>233</v>
      </c>
      <c r="N13" s="1" t="s">
        <v>233</v>
      </c>
      <c r="O13" s="1" t="s">
        <v>234</v>
      </c>
      <c r="P13" s="1" t="s">
        <v>235</v>
      </c>
      <c r="Q13" s="1" t="s">
        <v>236</v>
      </c>
      <c r="R13" s="1" t="s">
        <v>276</v>
      </c>
      <c r="S13" s="1" t="s">
        <v>71</v>
      </c>
      <c r="T13" s="1" t="s">
        <v>238</v>
      </c>
      <c r="U13" s="1" t="s">
        <v>239</v>
      </c>
    </row>
    <row r="14" s="1" customFormat="1" spans="1:21">
      <c r="A14" s="1" t="s">
        <v>92</v>
      </c>
      <c r="B14" s="1" t="s">
        <v>77</v>
      </c>
      <c r="C14" s="1" t="s">
        <v>277</v>
      </c>
      <c r="D14" s="1" t="s">
        <v>94</v>
      </c>
      <c r="E14" s="1" t="s">
        <v>95</v>
      </c>
      <c r="F14" s="1" t="s">
        <v>77</v>
      </c>
      <c r="G14" s="1" t="s">
        <v>78</v>
      </c>
      <c r="H14" s="1" t="s">
        <v>230</v>
      </c>
      <c r="I14" s="1" t="s">
        <v>278</v>
      </c>
      <c r="J14" s="1" t="s">
        <v>232</v>
      </c>
      <c r="K14" s="1" t="s">
        <v>278</v>
      </c>
      <c r="L14" s="1" t="s">
        <v>278</v>
      </c>
      <c r="M14" s="1" t="s">
        <v>233</v>
      </c>
      <c r="N14" s="1" t="s">
        <v>233</v>
      </c>
      <c r="O14" s="1" t="s">
        <v>234</v>
      </c>
      <c r="P14" s="1" t="s">
        <v>235</v>
      </c>
      <c r="Q14" s="1" t="s">
        <v>236</v>
      </c>
      <c r="R14" s="1" t="s">
        <v>279</v>
      </c>
      <c r="S14" s="1" t="s">
        <v>71</v>
      </c>
      <c r="T14" s="1" t="s">
        <v>238</v>
      </c>
      <c r="U14" s="1" t="s">
        <v>239</v>
      </c>
    </row>
    <row r="15" s="1" customFormat="1" spans="1:21">
      <c r="A15" s="1" t="s">
        <v>100</v>
      </c>
      <c r="B15" s="1" t="s">
        <v>104</v>
      </c>
      <c r="C15" s="1" t="s">
        <v>280</v>
      </c>
      <c r="D15" s="1" t="s">
        <v>281</v>
      </c>
      <c r="E15" s="1" t="s">
        <v>103</v>
      </c>
      <c r="F15" s="1" t="s">
        <v>104</v>
      </c>
      <c r="G15" s="1" t="s">
        <v>78</v>
      </c>
      <c r="H15" s="1" t="s">
        <v>230</v>
      </c>
      <c r="I15" s="1" t="s">
        <v>282</v>
      </c>
      <c r="J15" s="1" t="s">
        <v>232</v>
      </c>
      <c r="K15" s="1" t="s">
        <v>282</v>
      </c>
      <c r="L15" s="1" t="s">
        <v>282</v>
      </c>
      <c r="M15" s="1" t="s">
        <v>233</v>
      </c>
      <c r="N15" s="1" t="s">
        <v>233</v>
      </c>
      <c r="O15" s="1" t="s">
        <v>234</v>
      </c>
      <c r="P15" s="1" t="s">
        <v>235</v>
      </c>
      <c r="Q15" s="1" t="s">
        <v>236</v>
      </c>
      <c r="R15" s="1" t="s">
        <v>283</v>
      </c>
      <c r="S15" s="1" t="s">
        <v>71</v>
      </c>
      <c r="T15" s="1" t="s">
        <v>238</v>
      </c>
      <c r="U15" s="1" t="s">
        <v>239</v>
      </c>
    </row>
    <row r="16" s="1" customFormat="1" spans="1:21">
      <c r="A16" s="1" t="s">
        <v>143</v>
      </c>
      <c r="B16" s="1" t="s">
        <v>104</v>
      </c>
      <c r="C16" s="1" t="s">
        <v>284</v>
      </c>
      <c r="D16" s="1" t="s">
        <v>86</v>
      </c>
      <c r="E16" s="1" t="s">
        <v>144</v>
      </c>
      <c r="F16" s="1" t="s">
        <v>104</v>
      </c>
      <c r="G16" s="1" t="s">
        <v>114</v>
      </c>
      <c r="H16" s="1" t="s">
        <v>230</v>
      </c>
      <c r="I16" s="1" t="s">
        <v>285</v>
      </c>
      <c r="J16" s="1" t="s">
        <v>232</v>
      </c>
      <c r="K16" s="1" t="s">
        <v>285</v>
      </c>
      <c r="L16" s="1" t="s">
        <v>285</v>
      </c>
      <c r="M16" s="1" t="s">
        <v>233</v>
      </c>
      <c r="N16" s="1" t="s">
        <v>233</v>
      </c>
      <c r="O16" s="1" t="s">
        <v>234</v>
      </c>
      <c r="P16" s="1" t="s">
        <v>235</v>
      </c>
      <c r="Q16" s="1" t="s">
        <v>236</v>
      </c>
      <c r="R16" s="1" t="s">
        <v>286</v>
      </c>
      <c r="S16" s="1" t="s">
        <v>71</v>
      </c>
      <c r="T16" s="1" t="s">
        <v>238</v>
      </c>
      <c r="U16" s="1" t="s">
        <v>239</v>
      </c>
    </row>
    <row r="17" s="1" customFormat="1" spans="1:21">
      <c r="A17" s="1" t="s">
        <v>109</v>
      </c>
      <c r="B17" s="1" t="s">
        <v>113</v>
      </c>
      <c r="C17" s="1" t="s">
        <v>287</v>
      </c>
      <c r="D17" s="1" t="s">
        <v>111</v>
      </c>
      <c r="E17" s="1" t="s">
        <v>112</v>
      </c>
      <c r="F17" s="1" t="s">
        <v>77</v>
      </c>
      <c r="G17" s="1" t="s">
        <v>114</v>
      </c>
      <c r="H17" s="1" t="s">
        <v>230</v>
      </c>
      <c r="I17" s="1" t="s">
        <v>288</v>
      </c>
      <c r="J17" s="1" t="s">
        <v>232</v>
      </c>
      <c r="K17" s="1" t="s">
        <v>288</v>
      </c>
      <c r="L17" s="1" t="s">
        <v>288</v>
      </c>
      <c r="M17" s="1" t="s">
        <v>233</v>
      </c>
      <c r="N17" s="1" t="s">
        <v>233</v>
      </c>
      <c r="O17" s="1" t="s">
        <v>234</v>
      </c>
      <c r="P17" s="1" t="s">
        <v>235</v>
      </c>
      <c r="Q17" s="1" t="s">
        <v>236</v>
      </c>
      <c r="R17" s="1" t="s">
        <v>289</v>
      </c>
      <c r="S17" s="1" t="s">
        <v>71</v>
      </c>
      <c r="T17" s="1" t="s">
        <v>238</v>
      </c>
      <c r="U17" s="1" t="s">
        <v>239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2022-03-22T03:16:59Z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CFE73CC6D44849C188ADB4B2BB6B3E15</vt:lpwstr>
  </property>
</Properties>
</file>