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对账!$1:$197</definedName>
  </definedNames>
  <calcPr calcId="144525"/>
</workbook>
</file>

<file path=xl/sharedStrings.xml><?xml version="1.0" encoding="utf-8"?>
<sst xmlns="http://schemas.openxmlformats.org/spreadsheetml/2006/main" count="6115" uniqueCount="1693">
  <si>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</si>
  <si>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</si>
  <si>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</si>
  <si>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</si>
  <si>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</si>
  <si>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</si>
  <si>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</si>
  <si>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</si>
  <si>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</si>
  <si>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</si>
  <si>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</si>
  <si>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</si>
  <si>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</si>
  <si>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</si>
  <si>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</si>
  <si>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</si>
  <si>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</si>
  <si>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</si>
  <si>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</si>
  <si>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</si>
  <si>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</si>
  <si>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</si>
  <si>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</si>
  <si>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</si>
  <si>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</si>
  <si>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16942564681	</t>
  </si>
  <si>
    <t>Ctrip</t>
  </si>
  <si>
    <t>正常</t>
  </si>
  <si>
    <t>[长滩岛]顺化酒店及长滩岛度假村(Hue Hotels and Resorts Boracay)(26220278)</t>
  </si>
  <si>
    <t>豪华房(至少连住2晚及以上)&lt;双人入住&gt;&lt;双早&gt;</t>
  </si>
  <si>
    <t>CNY</t>
  </si>
  <si>
    <t>Rose Orejudos/Lea,Rose Orejudos/Lea,Rose Orejudos/Lea,Rose Orejudos/Lea</t>
  </si>
  <si>
    <t>CA2019220321CNY-W</t>
  </si>
  <si>
    <t>未提现</t>
  </si>
  <si>
    <t>携程开票</t>
  </si>
  <si>
    <t xml:space="preserve">2331565	</t>
  </si>
  <si>
    <t xml:space="preserve">186097	</t>
  </si>
  <si>
    <t xml:space="preserve">17063864376	</t>
  </si>
  <si>
    <t>[新加坡]新加坡乌节大酒店 (Staycation Approved)(Orchard Hotel Singapore (Staycation Approved))(2497042)</t>
  </si>
  <si>
    <t>至尊豪华大床房(至少连住2晚及以上)&lt;双人入住&gt;&lt;双早&gt;</t>
  </si>
  <si>
    <t>Chan/ChungCheng</t>
  </si>
  <si>
    <t xml:space="preserve">2359242	</t>
  </si>
  <si>
    <t xml:space="preserve">12230570	</t>
  </si>
  <si>
    <t xml:space="preserve">17178401980	</t>
  </si>
  <si>
    <t>[普吉岛]普吉岛卡利马度假村及水疗中心 (SHA Plus+)(Kalima Resort &amp; Spa Phuket (SHA Plus+))(3799750)</t>
  </si>
  <si>
    <t>豪华海景房&lt;特惠专享&gt;&lt;双人入住&gt;&lt;双早&gt;</t>
  </si>
  <si>
    <t>SENSATHIEN/NUANCHAN,SENSATHIEN/NUANCHAN</t>
  </si>
  <si>
    <t xml:space="preserve">2391605	</t>
  </si>
  <si>
    <t xml:space="preserve">479882	</t>
  </si>
  <si>
    <t xml:space="preserve">17178445984	</t>
  </si>
  <si>
    <t>海景蜜月房&lt;今日特价 &gt;&lt;双人入住&gt;&lt;双早&gt;</t>
  </si>
  <si>
    <t xml:space="preserve">2391631	</t>
  </si>
  <si>
    <t xml:space="preserve">479883	</t>
  </si>
  <si>
    <t xml:space="preserve">17184724038	</t>
  </si>
  <si>
    <t>[仙本那]仙本那新帕丽酒店(Neo Paly Hotel Semporna)(83126862)</t>
  </si>
  <si>
    <t>豪华双床房(无窗)&lt;双人入住&gt;&lt;无早&gt;</t>
  </si>
  <si>
    <t>Shiang Ng/Tsuey,Shiang Ng/Tsuey</t>
  </si>
  <si>
    <t xml:space="preserve">2393924	</t>
  </si>
  <si>
    <t xml:space="preserve">RH003	</t>
  </si>
  <si>
    <t xml:space="preserve">17194463203	</t>
  </si>
  <si>
    <t>Sensathien/Nuanchan</t>
  </si>
  <si>
    <t xml:space="preserve">2398225	</t>
  </si>
  <si>
    <t xml:space="preserve">480363	</t>
  </si>
  <si>
    <t xml:space="preserve">17217131493	</t>
  </si>
  <si>
    <t>[普吉岛]普吉岛 JW 万豪度假&amp;酒店 (SHA Plus+)(JW Marriott Phuket Resort &amp; Spa(SHA Plus+))(1597539)</t>
  </si>
  <si>
    <t>露台豪华特大床房&lt;今日特价 &gt;&lt;双人入住&gt;&lt;双早&gt;&lt;普通会员&gt;</t>
  </si>
  <si>
    <t>Stein/Karsten</t>
  </si>
  <si>
    <t xml:space="preserve">2406362	</t>
  </si>
  <si>
    <t xml:space="preserve">74338888	</t>
  </si>
  <si>
    <t xml:space="preserve">17258016782	</t>
  </si>
  <si>
    <t>[哥打京那巴鲁]哥打京那巴鲁香格里拉丹绒亚路酒店(Shangri-La Tanjung Aru Kota Kinabalu)(3628010)</t>
  </si>
  <si>
    <t>基纳巴卢楼海景双床房&lt;今日特惠&gt;&lt;双人入住&gt;&lt;双早&gt;</t>
  </si>
  <si>
    <t>Ikuta/Kasumi</t>
  </si>
  <si>
    <t xml:space="preserve">2410890	</t>
  </si>
  <si>
    <t xml:space="preserve">11164373581	</t>
  </si>
  <si>
    <t xml:space="preserve">17325468037	</t>
  </si>
  <si>
    <t>[普吉岛]普吉岛卡利马度假村及水疗中心 (SHA Extra Plus)(Kalima Resort &amp;amp; Spa Phuket (SHA Extra Plus))(3799750)</t>
  </si>
  <si>
    <t>Fletcher/Loretta,Fletcher/Loretta</t>
  </si>
  <si>
    <t xml:space="preserve">2416298	</t>
  </si>
  <si>
    <t xml:space="preserve">484285	</t>
  </si>
  <si>
    <t xml:space="preserve">17370431485	</t>
  </si>
  <si>
    <t>[长滩岛]长滩岛探索海岸度假酒店(Discovery Shores Boracay)(5175084)</t>
  </si>
  <si>
    <t>精致套房(至少连住2晚及以上)&lt;双人入住&gt;&lt;双早&gt;</t>
  </si>
  <si>
    <t>Barretto/Leslie,Barretto/Leslie</t>
  </si>
  <si>
    <t xml:space="preserve">2419930	</t>
  </si>
  <si>
    <t xml:space="preserve">53111726-1	</t>
  </si>
  <si>
    <t xml:space="preserve">17374595834	</t>
  </si>
  <si>
    <t>豪华特大床房(无窗)&lt;双人入住&gt;&lt;无早&gt;</t>
  </si>
  <si>
    <t>SIEW GUN/CHEN,SIEW GUN/CHEN</t>
  </si>
  <si>
    <t xml:space="preserve">2420044	</t>
  </si>
  <si>
    <t xml:space="preserve">	</t>
  </si>
  <si>
    <t xml:space="preserve">17374609165	</t>
  </si>
  <si>
    <t>SIEW KUIN/CHEN,SIEW KUIN/CHEN</t>
  </si>
  <si>
    <t xml:space="preserve">2420046	</t>
  </si>
  <si>
    <t>取消</t>
  </si>
  <si>
    <t xml:space="preserve">17428966271	</t>
  </si>
  <si>
    <t>[长滩岛]赫纳恩棕榈滩度假酒店(Henann Palm Beach Resort)(16159799)</t>
  </si>
  <si>
    <t>至尊直通泳池房&lt;特价大促销&gt;&lt;三人入住&gt;&lt;早餐&gt;</t>
  </si>
  <si>
    <t>Lim/Judy,Lim/Oliver Miles</t>
  </si>
  <si>
    <t xml:space="preserve">2425921	</t>
  </si>
  <si>
    <t xml:space="preserve">HPB196-0349	</t>
  </si>
  <si>
    <t xml:space="preserve">17429412818	</t>
  </si>
  <si>
    <t>[兰卡威]兰卡威成功度假村(Berjaya Langkawi Resort)(4498612)</t>
  </si>
  <si>
    <t>热带雨林小屋&lt;特价大促销&gt;&lt;双人入住&gt;&lt;双早&gt;</t>
  </si>
  <si>
    <t>Koki Tsukada /SIOW AI LING</t>
  </si>
  <si>
    <t xml:space="preserve">2426152	</t>
  </si>
  <si>
    <t xml:space="preserve">668300	</t>
  </si>
  <si>
    <t xml:space="preserve">17439562829	</t>
  </si>
  <si>
    <t>[新加坡]新加坡滨海湾宾乐雅臻选酒店 (Staycation Approved)(PARKROYAL COLLECTION Marina Bay, Singapore (Staycation Approved))(5025393)</t>
  </si>
  <si>
    <t>乐居双床房&lt;今日特价 &gt;&lt;双人入住&gt;&lt;无早&gt;</t>
  </si>
  <si>
    <t>Mohamed Ramli/Nurhashimah</t>
  </si>
  <si>
    <t xml:space="preserve">2428634	</t>
  </si>
  <si>
    <t xml:space="preserve">6284994	</t>
  </si>
  <si>
    <t xml:space="preserve">17439764709	</t>
  </si>
  <si>
    <t>豪华房&lt;特价大促销&gt;&lt;三人入住&gt;&lt;早餐&gt;</t>
  </si>
  <si>
    <t>ZHU/YIXUAN,PENG/ZHIYONG,ZHANG/HENGCHANG</t>
  </si>
  <si>
    <t xml:space="preserve">2428744	</t>
  </si>
  <si>
    <t xml:space="preserve">HPB196-0384	</t>
  </si>
  <si>
    <t xml:space="preserve">17440435368	</t>
  </si>
  <si>
    <t>Yeo/Amanda,Seah/lizhen</t>
  </si>
  <si>
    <t xml:space="preserve">2429206	</t>
  </si>
  <si>
    <t xml:space="preserve">6285006	</t>
  </si>
  <si>
    <t xml:space="preserve">17453767960	</t>
  </si>
  <si>
    <t>[曼谷]曼谷天空风景酒店 (SHA Plus+)(SKYVIEW Hotel Bangkok (SHA Plus+))(6035613)</t>
  </si>
  <si>
    <t>尊贵房&lt;大床&gt;&lt;今日特价 &gt;&lt;双人入住&gt;&lt;无早&gt;</t>
  </si>
  <si>
    <t>Samsalee/Wimon</t>
  </si>
  <si>
    <t xml:space="preserve">2431477	</t>
  </si>
  <si>
    <t xml:space="preserve">17455359349	</t>
  </si>
  <si>
    <t>[碧瑶]海约翰坎普庄园酒店(The Manor at Camp John Hay)(28356473)</t>
  </si>
  <si>
    <t>林景高级房&lt;特价大促销&gt;&lt;双人入住&gt;&lt;无早&gt;</t>
  </si>
  <si>
    <t>Gonzales/Joseph</t>
  </si>
  <si>
    <t xml:space="preserve">2431707	</t>
  </si>
  <si>
    <t xml:space="preserve">17455363004	</t>
  </si>
  <si>
    <t>Gonzales/Jennie,Gonzales/Jennie</t>
  </si>
  <si>
    <t xml:space="preserve">2431710	</t>
  </si>
  <si>
    <t xml:space="preserve">126290	</t>
  </si>
  <si>
    <t xml:space="preserve">17455365607	</t>
  </si>
  <si>
    <t>Gonzales/Gabriel,Gonzales/Gabriel</t>
  </si>
  <si>
    <t xml:space="preserve">2431711	</t>
  </si>
  <si>
    <t xml:space="preserve">126294	</t>
  </si>
  <si>
    <t xml:space="preserve">17463803073	</t>
  </si>
  <si>
    <t>园景高级房&lt;特价大促销&gt;&lt;双人入住&gt;&lt;无早&gt;</t>
  </si>
  <si>
    <t>Santos/Kelvin John Montemayor,Santos/Dayanara Linsangan</t>
  </si>
  <si>
    <t xml:space="preserve">2432847	</t>
  </si>
  <si>
    <t xml:space="preserve">126644	</t>
  </si>
  <si>
    <t xml:space="preserve">17471811766	</t>
  </si>
  <si>
    <t>[长滩岛]天堂大使(Ambassador in Paradise)(4998436)</t>
  </si>
  <si>
    <t>家庭套房&lt;五人入住&gt;&lt;早餐&gt;</t>
  </si>
  <si>
    <t>Catedral/Rafae Julio,Catedral/Rafae Julio,Catedral/Rafae Julio,Catedral/Rafae Julio,Catedral/Rafae Julio</t>
  </si>
  <si>
    <t xml:space="preserve">2433522	</t>
  </si>
  <si>
    <t xml:space="preserve">17472991903	</t>
  </si>
  <si>
    <t>[涛岛]乌龟岛海滩度假酒店(Haadtien Beach Resort)(6027673)</t>
  </si>
  <si>
    <t>海滩别墅(至少连住2晚及以上)&lt;双人入住&gt;&lt;双早&gt;</t>
  </si>
  <si>
    <t>Agarwal/Gaurav,Agarwal/Gaurav</t>
  </si>
  <si>
    <t xml:space="preserve">2433920	</t>
  </si>
  <si>
    <t xml:space="preserve">16261	</t>
  </si>
  <si>
    <t xml:space="preserve">17498571086	</t>
  </si>
  <si>
    <t>[新加坡]新加坡悦乐武吉士酒店 (Staycation Approved)(Village Hotel Bugis by Far East Hospitality (Staycation Approved))(25395272)</t>
  </si>
  <si>
    <t>高级特大床房&lt;双人入住&gt;&lt;双早&gt;</t>
  </si>
  <si>
    <t>GUO/MINGMING</t>
  </si>
  <si>
    <t xml:space="preserve">17498605928	</t>
  </si>
  <si>
    <t xml:space="preserve">2435441	</t>
  </si>
  <si>
    <t xml:space="preserve">148808597	</t>
  </si>
  <si>
    <t xml:space="preserve">17500993053	</t>
  </si>
  <si>
    <t>[帕拉尼亚克]马尼拉新濠天地凯悦酒店(Hyatt Regency Manila City of Dreams)(5917305)</t>
  </si>
  <si>
    <t>凯悦豪华特大床房&lt;双人入住&gt;&lt;双早&gt;</t>
  </si>
  <si>
    <t>CHEN/XUE</t>
  </si>
  <si>
    <t xml:space="preserve">2436985	</t>
  </si>
  <si>
    <t xml:space="preserve">17500971413	</t>
  </si>
  <si>
    <t>MOHAMMED NORDIN/SHAHIDAH BEE</t>
  </si>
  <si>
    <t xml:space="preserve">2436984	</t>
  </si>
  <si>
    <t xml:space="preserve">148759852	</t>
  </si>
  <si>
    <t xml:space="preserve">17509859023	</t>
  </si>
  <si>
    <t>[曼谷]诺富特暹罗广场酒店 (SHA Plus+)(Novotel Bangkok on Siam Square (SHA Plus+))(3396335)</t>
  </si>
  <si>
    <t>高级双床房&lt;今日特价 &gt;&lt;双人入住&gt;&lt;双早&gt;</t>
  </si>
  <si>
    <t>FOK/FAI YEUNG,KWAN/CHUN WAI</t>
  </si>
  <si>
    <t xml:space="preserve">2439460	</t>
  </si>
  <si>
    <t xml:space="preserve">793395	</t>
  </si>
  <si>
    <t xml:space="preserve">17517395326	</t>
  </si>
  <si>
    <t>[普吉岛]普吉岛悦榕庄(SHA Extra Plus)(Banyan Tree Phuket (SHA Extra Plus))(3707426)</t>
  </si>
  <si>
    <t>悦榕泳池别墅&lt;双人入住&gt;&lt;特价&gt;&lt;双早&gt;</t>
  </si>
  <si>
    <t>Lok Ting Anna Clinch and Alan Scanlan/Charlotte,Lok Ting Anna Clinch and Alan Scanlan/Charlotte</t>
  </si>
  <si>
    <t xml:space="preserve">2441092	</t>
  </si>
  <si>
    <t xml:space="preserve">17532725650	</t>
  </si>
  <si>
    <t>林景豪华房&lt;特价大促销&gt;&lt;双人入住&gt;&lt;无早&gt;</t>
  </si>
  <si>
    <t>ANGELO J TRAVINO/MARK,ANGELO J TRAVINO/MARK</t>
  </si>
  <si>
    <t xml:space="preserve">2444075	</t>
  </si>
  <si>
    <t xml:space="preserve">127604	</t>
  </si>
  <si>
    <t xml:space="preserve">17532734308	</t>
  </si>
  <si>
    <t xml:space="preserve">2444078	</t>
  </si>
  <si>
    <t xml:space="preserve">127606	</t>
  </si>
  <si>
    <t xml:space="preserve">17539688582	</t>
  </si>
  <si>
    <t>Jaazmine Paredes/Rodemae,Jaazmine Paredes/Rodemae</t>
  </si>
  <si>
    <t xml:space="preserve">2444969	</t>
  </si>
  <si>
    <t xml:space="preserve">127756	</t>
  </si>
  <si>
    <t xml:space="preserve">17541268495	</t>
  </si>
  <si>
    <t>[普吉岛]普吉岛纳卡岛豪华精选度假酒店(SHA Extra Plus)(The Naka Island, A Luxury Collection Resort &amp; Spa, Phuket(SHA Extra Plus))(2605371)</t>
  </si>
  <si>
    <t>热带泳池别墅(至少连住2晚及以上)&lt;双人入住&gt;&lt;双早&gt;</t>
  </si>
  <si>
    <t>NGUYEN/KRYSTAL</t>
  </si>
  <si>
    <t xml:space="preserve">2445674	</t>
  </si>
  <si>
    <t xml:space="preserve">82136356	</t>
  </si>
  <si>
    <t xml:space="preserve">17549472400	</t>
  </si>
  <si>
    <t>[迪沙鲁]安纳塔拉迪沙鲁海岸度假别墅(Anantara Desaru Coast Resort &amp; Villas)(58221042)</t>
  </si>
  <si>
    <t>转角至尊房&lt;双人入住&gt;&lt;马来西亚客人专享&gt;&lt;双早&gt;</t>
  </si>
  <si>
    <t>Poh/Kok Ann</t>
  </si>
  <si>
    <t xml:space="preserve">2447352	</t>
  </si>
  <si>
    <t xml:space="preserve">1288152	</t>
  </si>
  <si>
    <t xml:space="preserve">17556769428	</t>
  </si>
  <si>
    <t>[长滩岛]长滩岛帕莱姆海滨度假村(Henann Prime Beach Resort Boracay)(6372666)</t>
  </si>
  <si>
    <t>豪华房-直通泳池&lt;特价大促销&gt;&lt;三人入住&gt;&lt;早餐&gt;</t>
  </si>
  <si>
    <t>Dela Cruz/Eugene Eduard ,Dela Cruz/Eugene Eduard ,Dela Cruz/Eugene Eduard</t>
  </si>
  <si>
    <t xml:space="preserve">2448621	</t>
  </si>
  <si>
    <t xml:space="preserve">17557963533	</t>
  </si>
  <si>
    <t>[芭堤雅]达拉海角渡假村(Cape Dara Resort)(5470678)</t>
  </si>
  <si>
    <t>豪华特大床房&lt;双人入住&gt;&lt;双早&gt;</t>
  </si>
  <si>
    <t>Ratanapongkul/Arun,Ratanapongkul/Arun</t>
  </si>
  <si>
    <t xml:space="preserve">2449307	</t>
  </si>
  <si>
    <t xml:space="preserve">437744	</t>
  </si>
  <si>
    <t xml:space="preserve">17565348193	</t>
  </si>
  <si>
    <t>Romualdez/Frances,Romualdez/Frances</t>
  </si>
  <si>
    <t xml:space="preserve">2450532	</t>
  </si>
  <si>
    <t xml:space="preserve">17573009698	</t>
  </si>
  <si>
    <t>[长滩岛]和南恩花园度假酒店(Henann Garden Resort)(5338972)</t>
  </si>
  <si>
    <t>BALILLA/RUBY ANN</t>
  </si>
  <si>
    <t xml:space="preserve">2451796	</t>
  </si>
  <si>
    <t xml:space="preserve">HGM164-2873	</t>
  </si>
  <si>
    <t xml:space="preserve">17574137609	</t>
  </si>
  <si>
    <t>[普吉岛]普吉岛苏林酒店(SHA Extra Plus)(The Surin Phuket(SHA Extra Plus))(4654333)</t>
  </si>
  <si>
    <t>一卧室山坡小屋&lt;双人入住&gt;&lt;双早&gt;</t>
  </si>
  <si>
    <t>Arad/Amir,Arad/Amir</t>
  </si>
  <si>
    <t xml:space="preserve">2452324	</t>
  </si>
  <si>
    <t xml:space="preserve">149189976	</t>
  </si>
  <si>
    <t xml:space="preserve">17581154623	</t>
  </si>
  <si>
    <t>[巴加克]卡萨斯菲律宾阿酷扎酒店(Las Casas Filipinas de Acuzar)(88783338)</t>
  </si>
  <si>
    <t>豪华房&lt;特价大促销&gt;&lt;双人入住&gt;&lt;双早&gt;</t>
  </si>
  <si>
    <t>Kabigting/Emy</t>
  </si>
  <si>
    <t xml:space="preserve">2453049	</t>
  </si>
  <si>
    <t xml:space="preserve">17581833257	</t>
  </si>
  <si>
    <t>Niewczas/Magda,Niewczas/Magda</t>
  </si>
  <si>
    <t xml:space="preserve">2453339	</t>
  </si>
  <si>
    <t xml:space="preserve">149226775	</t>
  </si>
  <si>
    <t xml:space="preserve">17583035656	</t>
  </si>
  <si>
    <t>[乔治市]槟城长荣桂冠酒店 (槟城对抗新冠肺炎认证)(Evergreen Laurel Hotel Penang (PenangFightCovid-19 Certified))(28528115)</t>
  </si>
  <si>
    <t>城景高级双床房&lt;双人入住&gt;&lt;双早&gt;</t>
  </si>
  <si>
    <t>CHANG/HOOI BEE</t>
  </si>
  <si>
    <t xml:space="preserve">2453861	</t>
  </si>
  <si>
    <t xml:space="preserve">22030742632	</t>
  </si>
  <si>
    <t>退单</t>
  </si>
  <si>
    <t xml:space="preserve">17590105410	</t>
  </si>
  <si>
    <t>城景高级双人床房&lt;双人入住&gt;&lt;双早&gt;</t>
  </si>
  <si>
    <t>shahmilawani binti shahrudin/saifulmi zamuskhari bin shafiee</t>
  </si>
  <si>
    <t xml:space="preserve">2455119	</t>
  </si>
  <si>
    <t xml:space="preserve">22030843139	</t>
  </si>
  <si>
    <t xml:space="preserve">17590913499	</t>
  </si>
  <si>
    <t>家庭房(至少连住2晚及以上)&lt;四人入住&gt;&lt;早餐&gt;</t>
  </si>
  <si>
    <t>LEE/KEUNWOO,LEE/KEUNWOO,LEE/KEUNWOO</t>
  </si>
  <si>
    <t xml:space="preserve">2455480	</t>
  </si>
  <si>
    <t xml:space="preserve">198423	</t>
  </si>
  <si>
    <t xml:space="preserve">17590916271	</t>
  </si>
  <si>
    <t>Zulkipli/Muhammad Asyraf</t>
  </si>
  <si>
    <t xml:space="preserve">2455486	</t>
  </si>
  <si>
    <t xml:space="preserve">22030843275	</t>
  </si>
  <si>
    <t xml:space="preserve">17590926559	</t>
  </si>
  <si>
    <t>[Racha Thewa]素万那普机场奇迹酒店(Miracle Suvarnabhumi Airport)(28680209)</t>
  </si>
  <si>
    <t>豪华房(至少连住2晚及以上)&lt;今日特价 &gt;&lt;双人入住&gt;&lt;无早&gt;</t>
  </si>
  <si>
    <t>ZHANG/DEYI,SHI/JING</t>
  </si>
  <si>
    <t xml:space="preserve">2455488	</t>
  </si>
  <si>
    <t xml:space="preserve">242292	</t>
  </si>
  <si>
    <t xml:space="preserve">17590953557	</t>
  </si>
  <si>
    <t>Abu Bakar/Zulkipli</t>
  </si>
  <si>
    <t xml:space="preserve">2455499	</t>
  </si>
  <si>
    <t xml:space="preserve">22030843280	</t>
  </si>
  <si>
    <t xml:space="preserve">17591022364	</t>
  </si>
  <si>
    <t>zulkipli/muhammad azfar</t>
  </si>
  <si>
    <t xml:space="preserve">2455534	</t>
  </si>
  <si>
    <t xml:space="preserve">22030843295	</t>
  </si>
  <si>
    <t xml:space="preserve">17591392740	</t>
  </si>
  <si>
    <t>[曼谷]于拉查达阿曼塔酒店(Amanta Hotel &amp; Residence Ratchada)(28679148)</t>
  </si>
  <si>
    <t>一卧室城景豪华套房&lt;双人入住&gt;&lt;无早&gt;</t>
  </si>
  <si>
    <t>Phoen/Jimmy</t>
  </si>
  <si>
    <t xml:space="preserve">2455721	</t>
  </si>
  <si>
    <t xml:space="preserve">199226	</t>
  </si>
  <si>
    <t xml:space="preserve">17598195589	</t>
  </si>
  <si>
    <t>[芭堤雅]芭堤雅U中天酒店 (SHA Plus+)(U Jomtien Pattaya (SHA Plus+))(22681085)</t>
  </si>
  <si>
    <t>豪华房&lt;特惠&gt;&lt;双人入住&gt;&lt;双早&gt;</t>
  </si>
  <si>
    <t>Auto Team/TRK,Auto Team/TRK</t>
  </si>
  <si>
    <t xml:space="preserve">2456720	</t>
  </si>
  <si>
    <t xml:space="preserve">17598696218	</t>
  </si>
  <si>
    <t>[甲米]甲米奥南利园度假酒店(SHA Extra Plus)(Aonang Princeville Villa Resort &amp; Spa(SHA Extra Plus))(6641573)</t>
  </si>
  <si>
    <t>豪华按摩浴缸带泳池&lt;特惠专享&gt;&lt;双人入住&gt;&lt;双早&gt;</t>
  </si>
  <si>
    <t>Akram Soleja/Areesha,Akram Soleja/Areesha</t>
  </si>
  <si>
    <t xml:space="preserve">2456868	</t>
  </si>
  <si>
    <t xml:space="preserve">53207	</t>
  </si>
  <si>
    <t xml:space="preserve">17599689511	</t>
  </si>
  <si>
    <t>城景高级双人床房(至少连住2晚及以上)&lt;双人入住&gt;&lt;双早&gt;</t>
  </si>
  <si>
    <t>LEE/KWAI LAN</t>
  </si>
  <si>
    <t xml:space="preserve">2457368	</t>
  </si>
  <si>
    <t xml:space="preserve">22030943888	</t>
  </si>
  <si>
    <t xml:space="preserve">17599791564	</t>
  </si>
  <si>
    <t>Chen/Samuel,Chou/Paiting,Wang/Ivy</t>
  </si>
  <si>
    <t xml:space="preserve">2457412	</t>
  </si>
  <si>
    <t xml:space="preserve">17604472808	</t>
  </si>
  <si>
    <t>KHAMMOON/WASANA,KIM/JONGSOO,HWANG/SUNG CHUL</t>
  </si>
  <si>
    <t xml:space="preserve">2457533	</t>
  </si>
  <si>
    <t xml:space="preserve">242321	</t>
  </si>
  <si>
    <t xml:space="preserve">17605062732	</t>
  </si>
  <si>
    <t>[哥打京那巴鲁]格兰迪酒店&amp;度假村(Grandis Hotels and Resorts)(4637340)</t>
  </si>
  <si>
    <t>高级房&lt;特价大促销&gt;&lt;双人入住&gt;&lt;双早&gt;&lt;普通会员&gt;</t>
  </si>
  <si>
    <t>youn/taeho,yi/kwanwoo</t>
  </si>
  <si>
    <t xml:space="preserve">2457673	</t>
  </si>
  <si>
    <t xml:space="preserve">168929207	</t>
  </si>
  <si>
    <t xml:space="preserve">17613324131	</t>
  </si>
  <si>
    <t>[曼谷]曼谷阿文苏昆维特酒店(Avani Sukhumvit Bangkok)(39563757)</t>
  </si>
  <si>
    <t>阿瓦尼豪华房&lt;今日特价 &gt;&lt;双人入住&gt;&lt;双早&gt;</t>
  </si>
  <si>
    <t>Wai Meng/Chew</t>
  </si>
  <si>
    <t xml:space="preserve">2459812	</t>
  </si>
  <si>
    <t xml:space="preserve">342162	</t>
  </si>
  <si>
    <t xml:space="preserve">17614000773	</t>
  </si>
  <si>
    <t>[吉隆坡]吉隆坡柏威年酒店 · 悦榕庄管理(Pavilion Hotel Kuala Lumpur Managed by Banyan Tree)(25469067)</t>
  </si>
  <si>
    <t>城市绿洲特大床房&lt;大床&gt;&lt;双人入住&gt;&lt;双早&gt;</t>
  </si>
  <si>
    <t>ROSHIDY AHMAD/MOHD,ROSHIDY AHMAD/MOHD,ROSHIDY AHMAD/MOHD</t>
  </si>
  <si>
    <t xml:space="preserve">2460156	</t>
  </si>
  <si>
    <t xml:space="preserve">161704	</t>
  </si>
  <si>
    <t xml:space="preserve">17618863815	</t>
  </si>
  <si>
    <t>[碧瑶]碧瑶小木屋(Chalet Baguio)(28476949)</t>
  </si>
  <si>
    <t>豪华双床间&lt;双人入住&gt;&lt;双早&gt;</t>
  </si>
  <si>
    <t>Que/Sharmaine,Que/Sharmaine</t>
  </si>
  <si>
    <t xml:space="preserve">2460722	</t>
  </si>
  <si>
    <t xml:space="preserve">17619059236	</t>
  </si>
  <si>
    <t>Sisavanh Nguyen/Van,Sisavanh Nguyen/Van</t>
  </si>
  <si>
    <t xml:space="preserve">2460783	</t>
  </si>
  <si>
    <t xml:space="preserve">199262	</t>
  </si>
  <si>
    <t xml:space="preserve">17619159890	</t>
  </si>
  <si>
    <t>基纳巴卢楼海景特大床房&lt;超值特惠&gt;&lt;双人入住&gt;&lt;双早&gt;</t>
  </si>
  <si>
    <t>./SHANTI BINTI PERIKI</t>
  </si>
  <si>
    <t xml:space="preserve">2460821	</t>
  </si>
  <si>
    <t xml:space="preserve">11200094665	</t>
  </si>
  <si>
    <t xml:space="preserve">17619405394	</t>
  </si>
  <si>
    <t>[安赫莱斯]安洁拉斯海滩俱乐部酒店(ABC Hotel)(28365603)</t>
  </si>
  <si>
    <t>标准套房&lt;双人入住&gt;&lt;双早&gt;</t>
  </si>
  <si>
    <t>ITO/TATSUYA,ITO/TATSUYA,ITO/TATSUYA,ITO/TATSUYA</t>
  </si>
  <si>
    <t xml:space="preserve">2460964	</t>
  </si>
  <si>
    <t xml:space="preserve">ABC100763-100766	</t>
  </si>
  <si>
    <t xml:space="preserve">17620156145	</t>
  </si>
  <si>
    <t>[普吉岛]普吉岛阿玛瑞酒店(SHA Extra Plus)(Amari Phuket (SHA Extra Plus))(4308716)</t>
  </si>
  <si>
    <t>海景豪华特大床房(至少连住2晚及以上)&lt;双人入住&gt;&lt;限量促销&gt;&lt;双早&gt;</t>
  </si>
  <si>
    <t>WEN/YUANKUN,LIANG/MENGSHAN</t>
  </si>
  <si>
    <t xml:space="preserve">2461310	</t>
  </si>
  <si>
    <t xml:space="preserve">35315760	</t>
  </si>
  <si>
    <t xml:space="preserve">17620486789	</t>
  </si>
  <si>
    <t>Charoenjindatorn/Thanametr,Charoenjindatorn/Thanametr</t>
  </si>
  <si>
    <t xml:space="preserve">2461452	</t>
  </si>
  <si>
    <t xml:space="preserve">50428	</t>
  </si>
  <si>
    <t xml:space="preserve">17624448231	</t>
  </si>
  <si>
    <t>[清迈]皇后奢华大酒店 (SHA Extra Plus)(Empress Premier Hotel Chiang Mai (SHA Extra Plus))(44546698)</t>
  </si>
  <si>
    <t>至尊房&lt;限量特价&gt;&lt;双人入住&gt;&lt;双早&gt;</t>
  </si>
  <si>
    <t>Yehudi/Edwards,Yehudi/Edwards</t>
  </si>
  <si>
    <t xml:space="preserve">2461776	</t>
  </si>
  <si>
    <t xml:space="preserve">12744	</t>
  </si>
  <si>
    <t xml:space="preserve">17624452829	</t>
  </si>
  <si>
    <t>[巴都丁宜]槟城硬石酒店(Hard Rock Hotel Penang)(4649444)</t>
  </si>
  <si>
    <t>海景豪华房&lt;双人入住&gt;&lt;不适用中东客人&gt;&lt;双早&gt;</t>
  </si>
  <si>
    <t>Mohamed/Amirul Helmi</t>
  </si>
  <si>
    <t xml:space="preserve">2461786	</t>
  </si>
  <si>
    <t xml:space="preserve">15601040	</t>
  </si>
  <si>
    <t xml:space="preserve">17628371580	</t>
  </si>
  <si>
    <t>[曼谷]曼谷 JW 万豪酒店 (SHA Plus+)(JW Marriott Hotel Bangkok (SHA Plus+))(3031185)</t>
  </si>
  <si>
    <t>豪华特大床房&lt;双人入住&gt;&lt;无早&gt;&lt;普通会员&gt;</t>
  </si>
  <si>
    <t>Lim/Hao Chien,Lim/Hajin</t>
  </si>
  <si>
    <t xml:space="preserve">2462480	</t>
  </si>
  <si>
    <t xml:space="preserve">92484533	</t>
  </si>
  <si>
    <t xml:space="preserve">17628884556	</t>
  </si>
  <si>
    <t>豪华特大床房&lt;今日特价 &gt;&lt;双人入住&gt;&lt;双早&gt;&lt;普通会员&gt;</t>
  </si>
  <si>
    <t>KLINDWORT/STEFAN</t>
  </si>
  <si>
    <t xml:space="preserve">2462625	</t>
  </si>
  <si>
    <t xml:space="preserve">92236953	</t>
  </si>
  <si>
    <t xml:space="preserve">17629162168	</t>
  </si>
  <si>
    <t>城景高级双人床房&lt;双人入住&gt;&lt;无早&gt;</t>
  </si>
  <si>
    <t>Kamar/Noraini</t>
  </si>
  <si>
    <t xml:space="preserve">2462757	</t>
  </si>
  <si>
    <t xml:space="preserve">22031245520	</t>
  </si>
  <si>
    <t xml:space="preserve">17629749348	</t>
  </si>
  <si>
    <t>[普吉岛]卡塔岩石酒店 (SHA Plus+)(Kata Rocks (SHA Plus+))(3802266)</t>
  </si>
  <si>
    <t>一卧室天际泳池别墅(连住3晚及以上)&lt;今日特价 &gt;&lt;双人入住&gt;&lt;双早&gt;</t>
  </si>
  <si>
    <t>WONG/NGAMAN,ZHANG/MAIYU</t>
  </si>
  <si>
    <t xml:space="preserve">2463011	</t>
  </si>
  <si>
    <t xml:space="preserve">17629821949	</t>
  </si>
  <si>
    <t>Wee Jee Seng/Thomas,Wee Jee Seng/Thomas</t>
  </si>
  <si>
    <t xml:space="preserve">2463044	</t>
  </si>
  <si>
    <t xml:space="preserve">17633051935	</t>
  </si>
  <si>
    <t>BAO/MIN,LIU/MINGLEI</t>
  </si>
  <si>
    <t xml:space="preserve">2463144	</t>
  </si>
  <si>
    <t xml:space="preserve">19634073	</t>
  </si>
  <si>
    <t xml:space="preserve">17633237585	</t>
  </si>
  <si>
    <t>kok heong/Lim,kok heong/Lim,kok heong/Lim,kok heong/Lim</t>
  </si>
  <si>
    <t xml:space="preserve">2463181	</t>
  </si>
  <si>
    <t xml:space="preserve"> 161883	</t>
  </si>
  <si>
    <t xml:space="preserve">17633307965	</t>
  </si>
  <si>
    <t>庭景绿洲双床房(至少连住2晚及以上)&lt;双人入住&gt;&lt;双早&gt;</t>
  </si>
  <si>
    <t>YANG/QI</t>
  </si>
  <si>
    <t xml:space="preserve">2463201	</t>
  </si>
  <si>
    <t xml:space="preserve">161879	</t>
  </si>
  <si>
    <t xml:space="preserve">17633563821	</t>
  </si>
  <si>
    <t>高级面海双床房(至少连住2晚及以上)&lt;全日特价&gt;&lt;双人入住&gt;&lt;双早&gt;</t>
  </si>
  <si>
    <t>Kaiser Mohammad Riyadh/Chowdhury,Kaiser Mohammad Riyadh/Chowdhury</t>
  </si>
  <si>
    <t xml:space="preserve">2463280	</t>
  </si>
  <si>
    <t xml:space="preserve">35318004	</t>
  </si>
  <si>
    <t xml:space="preserve">17632930271	</t>
  </si>
  <si>
    <t>[普吉岛]普吉岛 JW 万豪度假&amp;酒店 (SHA Extra Plus)(JW Marriott Phuket Resort &amp; Spa (SHA Extra Plus))(1597539)</t>
  </si>
  <si>
    <t>园景豪华房&lt;双人入住&gt;&lt;双早&gt;</t>
  </si>
  <si>
    <t>SMALLACOMBE/DAVID SCOTT</t>
  </si>
  <si>
    <t xml:space="preserve">2463126	</t>
  </si>
  <si>
    <t xml:space="preserve">92481930	</t>
  </si>
  <si>
    <t xml:space="preserve">17635362274	</t>
  </si>
  <si>
    <t>[曼谷]曼谷湄南河四季酒店 (SHA Plus+)(Four Seasons Hotel Bangkok at Chao Phraya River (SHA Plus+))(57171815)</t>
  </si>
  <si>
    <t>至尊河景双床房(至少连住2晚及以上)&lt;双人入住&gt;&lt;双早&gt;</t>
  </si>
  <si>
    <t>LIN/LIN</t>
  </si>
  <si>
    <t xml:space="preserve">2464122	</t>
  </si>
  <si>
    <t xml:space="preserve">90274	</t>
  </si>
  <si>
    <t xml:space="preserve">17635379000	</t>
  </si>
  <si>
    <t>FATEHAH/NOORFATEHAH BINTI MOHD RIFIN</t>
  </si>
  <si>
    <t xml:space="preserve">2464128	</t>
  </si>
  <si>
    <t xml:space="preserve">15601662	</t>
  </si>
  <si>
    <t xml:space="preserve">17635729906	</t>
  </si>
  <si>
    <t>Kanaya/Krishna Veni</t>
  </si>
  <si>
    <t xml:space="preserve">2464221	</t>
  </si>
  <si>
    <t xml:space="preserve">22031345884	</t>
  </si>
  <si>
    <t xml:space="preserve">17635861852	</t>
  </si>
  <si>
    <t>[曼谷]曼谷香格里拉大酒店 (SHA Extra Plus)(Shangri-La Bangkok (SHA Extra Plus))(3243791)</t>
  </si>
  <si>
    <t>香格里拉楼豪华特大床房&lt;双人入住&gt;&lt;双早&gt;</t>
  </si>
  <si>
    <t>parry/ParryDavid</t>
  </si>
  <si>
    <t xml:space="preserve">2464308	</t>
  </si>
  <si>
    <t xml:space="preserve">11391870	</t>
  </si>
  <si>
    <t xml:space="preserve">17636051874	</t>
  </si>
  <si>
    <t>Lowe/Samantha</t>
  </si>
  <si>
    <t xml:space="preserve">2464398	</t>
  </si>
  <si>
    <t xml:space="preserve">35319507	</t>
  </si>
  <si>
    <t xml:space="preserve">17636106870	</t>
  </si>
  <si>
    <t>[马卡蒂]马尼拉都喜天丽酒店(Dusit Thani Manila)(5673474)</t>
  </si>
  <si>
    <t>都喜特大床房(至少连住2晚及以上)&lt;双人入住&gt;&lt;双早&gt;</t>
  </si>
  <si>
    <t>Cabotaje/Christian,Cabotaje/Christian</t>
  </si>
  <si>
    <t xml:space="preserve">2464419	</t>
  </si>
  <si>
    <t xml:space="preserve">39813517	</t>
  </si>
  <si>
    <t xml:space="preserve">17639206627	</t>
  </si>
  <si>
    <t>阿瓦尼房&lt;大床&gt;&lt;全日特价&gt;&lt;双人入住&gt;&lt;无早&gt;</t>
  </si>
  <si>
    <t>Pimboon/Natnicha</t>
  </si>
  <si>
    <t xml:space="preserve">2464424	</t>
  </si>
  <si>
    <t xml:space="preserve">342685	</t>
  </si>
  <si>
    <t xml:space="preserve">17639789667	</t>
  </si>
  <si>
    <t>阿瓦尼房&lt;大床&gt;&lt;限量特价&gt;&lt;双人入住&gt;&lt;双早&gt;</t>
  </si>
  <si>
    <t>WU/SHAOQING</t>
  </si>
  <si>
    <t xml:space="preserve">2464527	</t>
  </si>
  <si>
    <t xml:space="preserve">342680	</t>
  </si>
  <si>
    <t xml:space="preserve">17640039470	</t>
  </si>
  <si>
    <t>Kaewpring/Paphangkorn,Kaewpring/Paphangkorn</t>
  </si>
  <si>
    <t xml:space="preserve">2464590	</t>
  </si>
  <si>
    <t xml:space="preserve">17640261326	</t>
  </si>
  <si>
    <t>Ahya B Mohd Nor/Mohamad,Ahya B Mohd Nor/Mohamad</t>
  </si>
  <si>
    <t xml:space="preserve">2464662	</t>
  </si>
  <si>
    <t xml:space="preserve">161981	</t>
  </si>
  <si>
    <t xml:space="preserve">17640431116	</t>
  </si>
  <si>
    <t>POH HOON/GOH,POH HOON/GOH</t>
  </si>
  <si>
    <t xml:space="preserve">2464720	</t>
  </si>
  <si>
    <t xml:space="preserve">161991	</t>
  </si>
  <si>
    <t xml:space="preserve">17640528128	</t>
  </si>
  <si>
    <t>Ahilin/Hafizah</t>
  </si>
  <si>
    <t xml:space="preserve">2464764	</t>
  </si>
  <si>
    <t xml:space="preserve">17640791936	</t>
  </si>
  <si>
    <t>[吉隆坡]辉盛凯贝丽(Capri by Fraser Bukit Bintang)(88638672)</t>
  </si>
  <si>
    <t>豪华大床一室房&lt;双人入住&gt;&lt;双早&gt;</t>
  </si>
  <si>
    <t>Tan/bing khan</t>
  </si>
  <si>
    <t xml:space="preserve">2464860	</t>
  </si>
  <si>
    <t xml:space="preserve">88209120-1	</t>
  </si>
  <si>
    <t xml:space="preserve">17641276070	</t>
  </si>
  <si>
    <t>madsan/M.Crulina</t>
  </si>
  <si>
    <t xml:space="preserve">2465094	</t>
  </si>
  <si>
    <t xml:space="preserve">11199474178	</t>
  </si>
  <si>
    <t xml:space="preserve">17641730321	</t>
  </si>
  <si>
    <t>wongwatanagune/sumon,wongwatanagune/sumon</t>
  </si>
  <si>
    <t xml:space="preserve">2465332	</t>
  </si>
  <si>
    <t xml:space="preserve">199306	</t>
  </si>
  <si>
    <t xml:space="preserve">17642008982	</t>
  </si>
  <si>
    <t>高级大床房&lt;今日特价 &gt;&lt;双人入住&gt;&lt;无早&gt;</t>
  </si>
  <si>
    <t>PATCHARAPREECHARAT/NICHARAT</t>
  </si>
  <si>
    <t xml:space="preserve">2465496	</t>
  </si>
  <si>
    <t xml:space="preserve">796485	</t>
  </si>
  <si>
    <t xml:space="preserve">17642161247	</t>
  </si>
  <si>
    <t>[清迈]清迈宁漫居(SHA Extra Plus)(Stay with Nimman Chiang Mai(SHA Extra Plus))(28529646)</t>
  </si>
  <si>
    <t>特大床一室房&lt;特价大促销&gt;&lt;双人入住&gt;&lt;双早&gt;</t>
  </si>
  <si>
    <t>Chanachompu/Phanthira,Chanachompu/Phanthira</t>
  </si>
  <si>
    <t xml:space="preserve">2465545	</t>
  </si>
  <si>
    <t xml:space="preserve">203321	</t>
  </si>
  <si>
    <t xml:space="preserve">17642224717	</t>
  </si>
  <si>
    <t xml:space="preserve">2465564	</t>
  </si>
  <si>
    <t xml:space="preserve">17642577345	</t>
  </si>
  <si>
    <t>pisedsumrit/wipoo,pisedsumrit/wipoo</t>
  </si>
  <si>
    <t xml:space="preserve">2465768	</t>
  </si>
  <si>
    <t xml:space="preserve">199311	</t>
  </si>
  <si>
    <t xml:space="preserve">17643182014	</t>
  </si>
  <si>
    <t>豪华特大床房(连住3晚及以上)&lt;双人入住&gt;&lt;双早&gt;&lt;普通会员&gt;</t>
  </si>
  <si>
    <t xml:space="preserve">2466056	</t>
  </si>
  <si>
    <t xml:space="preserve">94176358	</t>
  </si>
  <si>
    <t xml:space="preserve">17643198818	</t>
  </si>
  <si>
    <t>A RAHMAN/MARIA</t>
  </si>
  <si>
    <t xml:space="preserve">2466068	</t>
  </si>
  <si>
    <t xml:space="preserve">169702135	</t>
  </si>
  <si>
    <t xml:space="preserve">17643140416	</t>
  </si>
  <si>
    <t>河景豪华房(至少连住2晚及以上)&lt;今日特价 &gt;&lt;双人入住&gt;&lt;双早&gt;</t>
  </si>
  <si>
    <t>tsang/man ping,Wong/Lin Fun</t>
  </si>
  <si>
    <t xml:space="preserve">2466026	</t>
  </si>
  <si>
    <t xml:space="preserve">90369	</t>
  </si>
  <si>
    <t xml:space="preserve">17646685544	</t>
  </si>
  <si>
    <t>inchonnabot/theeraporn,inchonnabot/theeraporn</t>
  </si>
  <si>
    <t xml:space="preserve">2466096	</t>
  </si>
  <si>
    <t xml:space="preserve">50581	</t>
  </si>
  <si>
    <t xml:space="preserve">17647087120	</t>
  </si>
  <si>
    <t>[普吉岛]普吉岛希尔顿阿卡迪亚温泉度假酒店 (SHA Extra Plus)(Hilton Phuket Arcadia Resort &amp; Spa (SHA Extra Plus))(3460018)</t>
  </si>
  <si>
    <t>海景豪华加大特大床房&lt;单人入住&gt;&lt;单早&gt;</t>
  </si>
  <si>
    <t>HE/ZANMING</t>
  </si>
  <si>
    <t xml:space="preserve">2466188	</t>
  </si>
  <si>
    <t xml:space="preserve">3244076597	</t>
  </si>
  <si>
    <t xml:space="preserve">17647112957	</t>
  </si>
  <si>
    <t>Cole/Oliver</t>
  </si>
  <si>
    <t xml:space="preserve">2466191	</t>
  </si>
  <si>
    <t xml:space="preserve">199317	</t>
  </si>
  <si>
    <t xml:space="preserve">17647353459	</t>
  </si>
  <si>
    <t>[曼谷]曼谷湄南河畔华美达广场酒店(SHA Plus+)(Ramada Plaza by Wyndham Bangkok Menam Riverside(SHA Plus+))(5014910)</t>
  </si>
  <si>
    <t>河景豪华特大床房&lt;双人入住&gt;&lt;双早&gt;</t>
  </si>
  <si>
    <t>SUN/WEIGUO,Chen/Tianwei,Sheng/Chun</t>
  </si>
  <si>
    <t xml:space="preserve">2466266	</t>
  </si>
  <si>
    <t xml:space="preserve">354342	</t>
  </si>
  <si>
    <t xml:space="preserve">17647475987	</t>
  </si>
  <si>
    <t>[普吉岛]普吉自然酒店 (SHA Extra Plus)(The Nature Phuket (SHA Extra Plus))(25633383)</t>
  </si>
  <si>
    <t>豪华房(至少连住2晚及以上)&lt;双人入住&gt;&lt;无早&gt;</t>
  </si>
  <si>
    <t>Xuanchong/Chay</t>
  </si>
  <si>
    <t xml:space="preserve">2466309	</t>
  </si>
  <si>
    <t xml:space="preserve">179523	</t>
  </si>
  <si>
    <t xml:space="preserve">17647590912	</t>
  </si>
  <si>
    <t>Bugge/Trond,Bugge/Trond</t>
  </si>
  <si>
    <t xml:space="preserve">2466353	</t>
  </si>
  <si>
    <t xml:space="preserve">39813844	</t>
  </si>
  <si>
    <t xml:space="preserve">17648850164	</t>
  </si>
  <si>
    <t xml:space="preserve">2466938	</t>
  </si>
  <si>
    <t xml:space="preserve">95595113	</t>
  </si>
  <si>
    <t xml:space="preserve">17648930129	</t>
  </si>
  <si>
    <t>[新山]希思尔新山酒店(Thistle Johor Bahru)(5624049)</t>
  </si>
  <si>
    <t>海景豪华双床房(至少连住2晚及以上)&lt;双人入住&gt;&lt;双早&gt;</t>
  </si>
  <si>
    <t>bin annuar/shaszwan andhar</t>
  </si>
  <si>
    <t xml:space="preserve">2466986	</t>
  </si>
  <si>
    <t xml:space="preserve">4154773	</t>
  </si>
  <si>
    <t xml:space="preserve">17649067582	</t>
  </si>
  <si>
    <t>[西南县]槟城直落巴巷悦椿度假村 (槟城对抗新冠肺炎认证)(Angsana Teluk Bahang (PenangFightCovid-19 Certified))(67827066)</t>
  </si>
  <si>
    <t>尊贵特大床房&lt;双人入住&gt;&lt;双早&gt;</t>
  </si>
  <si>
    <t>arshad/Mohd nazri</t>
  </si>
  <si>
    <t xml:space="preserve">2467056	</t>
  </si>
  <si>
    <t xml:space="preserve">5007650	</t>
  </si>
  <si>
    <t xml:space="preserve">17649147442	</t>
  </si>
  <si>
    <t>[曼谷]盛泰澜曼谷拉普崂中央广场酒店 (SHA Plus+)(Centara Grand at Central Plaza Ladprao Bangkok (SHA Plus+))(4955368)</t>
  </si>
  <si>
    <t>豪华特大床房&lt;今日特价 &gt;&lt;双人入住&gt;&lt;适用于除泰国的亚洲客人&gt;&lt;双早&gt;</t>
  </si>
  <si>
    <t>Surabal/Taveep,Surabal/Taveep</t>
  </si>
  <si>
    <t xml:space="preserve">2467093	</t>
  </si>
  <si>
    <t xml:space="preserve">169929029	</t>
  </si>
  <si>
    <t xml:space="preserve">17649157657	</t>
  </si>
  <si>
    <t>[万宜新镇]吉隆坡万宜度假酒店(Bangi Resort Hotel)(6400553)</t>
  </si>
  <si>
    <t>豪华房&lt;双人入住&gt;&lt;无早&gt;</t>
  </si>
  <si>
    <t>MOHD HASHIM/MOHD KHALIL</t>
  </si>
  <si>
    <t xml:space="preserve">2467099	</t>
  </si>
  <si>
    <t xml:space="preserve">120668	</t>
  </si>
  <si>
    <t xml:space="preserve">17649292477	</t>
  </si>
  <si>
    <t>Selvamani/Mabel,Selvamani/Mabel,Selvamani/Mabel,Selvamani/Mabel</t>
  </si>
  <si>
    <t xml:space="preserve">2467151	</t>
  </si>
  <si>
    <t xml:space="preserve">162212	</t>
  </si>
  <si>
    <t xml:space="preserve">17649630537	</t>
  </si>
  <si>
    <t>城景高级双床房&lt;双人入住&gt;&lt;无早&gt;</t>
  </si>
  <si>
    <t>Moorthy/Ganesha,Moorthy/Ganesha</t>
  </si>
  <si>
    <t xml:space="preserve">2467379	</t>
  </si>
  <si>
    <t xml:space="preserve">17649695350	</t>
  </si>
  <si>
    <t>[曼谷]UHG四分之一普罗彭店(The Quarter Phromphong by UHG)(69460637)</t>
  </si>
  <si>
    <t>高级双人房(带阳台)&lt;今日特价 &gt;&lt;双人入住&gt;&lt;无早&gt;</t>
  </si>
  <si>
    <t>Stephen/Eric</t>
  </si>
  <si>
    <t xml:space="preserve">2467424	</t>
  </si>
  <si>
    <t xml:space="preserve">17649704374	</t>
  </si>
  <si>
    <t>海景豪华房&lt;特惠&gt;&lt;双人入住&gt;&lt;无早&gt;</t>
  </si>
  <si>
    <t>CHNG/CHEE KEAN</t>
  </si>
  <si>
    <t xml:space="preserve">2467434	</t>
  </si>
  <si>
    <t xml:space="preserve">22031547294	</t>
  </si>
  <si>
    <t xml:space="preserve">17649837639	</t>
  </si>
  <si>
    <t>豪华房&lt;今日特价 &gt;&lt;双人入住&gt;&lt;无早&gt;</t>
  </si>
  <si>
    <t>garcia/Denise june,cevallos/Jonathan Francisco</t>
  </si>
  <si>
    <t xml:space="preserve">2467493	</t>
  </si>
  <si>
    <t xml:space="preserve">242528	</t>
  </si>
  <si>
    <t xml:space="preserve">17649843983	</t>
  </si>
  <si>
    <t>HWANG/SUNG CHUL</t>
  </si>
  <si>
    <t xml:space="preserve">2467503	</t>
  </si>
  <si>
    <t xml:space="preserve">242529	</t>
  </si>
  <si>
    <t xml:space="preserve">17649924698	</t>
  </si>
  <si>
    <t>abd wahab/siti anis</t>
  </si>
  <si>
    <t xml:space="preserve">2467552	</t>
  </si>
  <si>
    <t xml:space="preserve">120680	</t>
  </si>
  <si>
    <t xml:space="preserve">17650002766	</t>
  </si>
  <si>
    <t>基纳巴卢楼山景房&lt;今日特价 &gt;&lt;双人入住&gt;&lt;双早&gt;</t>
  </si>
  <si>
    <t>MARIANA BINTI ABD RAHMAN/MARIANA BINTI ABD RAHMAN</t>
  </si>
  <si>
    <t xml:space="preserve">2467597	</t>
  </si>
  <si>
    <t xml:space="preserve">953194	</t>
  </si>
  <si>
    <t xml:space="preserve">17650030420	</t>
  </si>
  <si>
    <t xml:space="preserve">2467612	</t>
  </si>
  <si>
    <t xml:space="preserve">11200778017	</t>
  </si>
  <si>
    <t xml:space="preserve">17650040240	</t>
  </si>
  <si>
    <t>MARIANA/BINTI ABD RAHMAN</t>
  </si>
  <si>
    <t xml:space="preserve">2467617	</t>
  </si>
  <si>
    <t xml:space="preserve">11200673505	</t>
  </si>
  <si>
    <t xml:space="preserve">17650130559	</t>
  </si>
  <si>
    <t>LIU/Ke</t>
  </si>
  <si>
    <t xml:space="preserve">2467669	</t>
  </si>
  <si>
    <t xml:space="preserve">169883541	</t>
  </si>
  <si>
    <t xml:space="preserve">17650358364	</t>
  </si>
  <si>
    <t>Khairuddin/Nor izzati</t>
  </si>
  <si>
    <t xml:space="preserve">2467788	</t>
  </si>
  <si>
    <t xml:space="preserve">17650703308	</t>
  </si>
  <si>
    <t>豪华双床房&lt;双人入住&gt;&lt;无早&gt;&lt;普通会员&gt;</t>
  </si>
  <si>
    <t>Chen/Xue Gui</t>
  </si>
  <si>
    <t xml:space="preserve">2468021	</t>
  </si>
  <si>
    <t xml:space="preserve"> 95721358	</t>
  </si>
  <si>
    <t xml:space="preserve">17650743685	</t>
  </si>
  <si>
    <t>豪华房&lt;今日特价 &gt;&lt;双人入住&gt;&lt;双早&gt;</t>
  </si>
  <si>
    <t>WANG/JIAOYUE</t>
  </si>
  <si>
    <t xml:space="preserve">2468042	</t>
  </si>
  <si>
    <t xml:space="preserve">439230	</t>
  </si>
  <si>
    <t xml:space="preserve">17650883432	</t>
  </si>
  <si>
    <t>[普吉岛]普吉格雷斯兰温泉度假酒店 (SHA Extra Plus)(Phuket Graceland Resort and Spa (SHA Extra Plus))(3183747)</t>
  </si>
  <si>
    <t>豪华房（直通泳池）&lt;今日特价 &gt;&lt;双人入住&gt;&lt;双早&gt;</t>
  </si>
  <si>
    <t>ZHAO/YE</t>
  </si>
  <si>
    <t xml:space="preserve">2468131	</t>
  </si>
  <si>
    <t xml:space="preserve">acknowledge	</t>
  </si>
  <si>
    <t xml:space="preserve">17655389737	</t>
  </si>
  <si>
    <t>Kemawat/Pornpen</t>
  </si>
  <si>
    <t xml:space="preserve">2468344	</t>
  </si>
  <si>
    <t xml:space="preserve">343230	</t>
  </si>
  <si>
    <t xml:space="preserve">17655750730	</t>
  </si>
  <si>
    <t>Kamaruddin/Husna</t>
  </si>
  <si>
    <t xml:space="preserve">2468471	</t>
  </si>
  <si>
    <t xml:space="preserve">162313	</t>
  </si>
  <si>
    <t xml:space="preserve">17656727037	</t>
  </si>
  <si>
    <t>豪华特大床房(连住3晚及以上)&lt;双人入住&gt;&lt;无早&gt;</t>
  </si>
  <si>
    <t>AL NAJJAR/Mustafa Ali</t>
  </si>
  <si>
    <t xml:space="preserve">2468876	</t>
  </si>
  <si>
    <t xml:space="preserve">96994947	</t>
  </si>
  <si>
    <t xml:space="preserve">17656739738	</t>
  </si>
  <si>
    <t>豪华双床房(连住3晚及以上)&lt;双人入住&gt;&lt;双早&gt;&lt;普通会员&gt;</t>
  </si>
  <si>
    <t xml:space="preserve">2468881	</t>
  </si>
  <si>
    <t xml:space="preserve">96993502	</t>
  </si>
  <si>
    <t xml:space="preserve">17656774472	</t>
  </si>
  <si>
    <t xml:space="preserve">2468892	</t>
  </si>
  <si>
    <t xml:space="preserve">199332	</t>
  </si>
  <si>
    <t xml:space="preserve">17657435601	</t>
  </si>
  <si>
    <t>Krishna Moorthy/Utheswaran</t>
  </si>
  <si>
    <t xml:space="preserve">2469238	</t>
  </si>
  <si>
    <t xml:space="preserve">22031647947	</t>
  </si>
  <si>
    <t xml:space="preserve">17657832541	</t>
  </si>
  <si>
    <t>[新山]士乃宴宾雅酒店(Impiana Hotel Senai)(28566880)</t>
  </si>
  <si>
    <t>豪华双床房&lt;特惠&gt;&lt;双人入住&gt;&lt;双早&gt;</t>
  </si>
  <si>
    <t>KokYong/Ooi,KokYong/Ooi</t>
  </si>
  <si>
    <t xml:space="preserve">2469443	</t>
  </si>
  <si>
    <t xml:space="preserve">108794	</t>
  </si>
  <si>
    <t xml:space="preserve">17657879348	</t>
  </si>
  <si>
    <t>[吉隆坡]铂尔曼吉隆坡城市中心大酒店(Pullman Kuala Lumpur City Centre Hotel &amp; Residences)(5073220)</t>
  </si>
  <si>
    <t>syed/Syed Muhammad Ismail</t>
  </si>
  <si>
    <t xml:space="preserve">2469491	</t>
  </si>
  <si>
    <t xml:space="preserve">815284	</t>
  </si>
  <si>
    <t xml:space="preserve">17657837774	</t>
  </si>
  <si>
    <t>PALANISAMY/BALASUNDARAM</t>
  </si>
  <si>
    <t xml:space="preserve">2469449	</t>
  </si>
  <si>
    <t xml:space="preserve">22031647984	</t>
  </si>
  <si>
    <t xml:space="preserve">17657873266	</t>
  </si>
  <si>
    <t>KRISHNAN/MATHIVANAN</t>
  </si>
  <si>
    <t xml:space="preserve">2469484	</t>
  </si>
  <si>
    <t xml:space="preserve">22031647997	</t>
  </si>
  <si>
    <t xml:space="preserve">17657961538	</t>
  </si>
  <si>
    <t>[乔治市]槟城希迪特酒店(又称槟城龙城酒店) (槟城对抗新冠肺炎认证)(Cititel Penang (PenangFightCovid-19 Certified))(28528257)</t>
  </si>
  <si>
    <t>标准房&lt;双人入住&gt;&lt;双早&gt;</t>
  </si>
  <si>
    <t>Mohd Khir/Nur Hanis Athirah,Idris/Muner</t>
  </si>
  <si>
    <t xml:space="preserve">2469539	</t>
  </si>
  <si>
    <t xml:space="preserve">17658045313	</t>
  </si>
  <si>
    <t>高级房&lt;双人入住&gt;&lt;双早&gt;</t>
  </si>
  <si>
    <t>Atikah/Hazwani</t>
  </si>
  <si>
    <t xml:space="preserve">2469580	</t>
  </si>
  <si>
    <t xml:space="preserve">17658077347	</t>
  </si>
  <si>
    <t>庭景绿洲特大床房(至少连住2晚及以上)&lt;双人入住&gt;&lt;双早&gt;</t>
  </si>
  <si>
    <t>Habibullah Che Othman/Che,Habibullah Che Othman/Che</t>
  </si>
  <si>
    <t xml:space="preserve">2469598	</t>
  </si>
  <si>
    <t xml:space="preserve">162364	</t>
  </si>
  <si>
    <t xml:space="preserve">17658222517	</t>
  </si>
  <si>
    <t>[普吉岛]普吉岛西奈奢华酒店(SHA Extra Plus)(Sinae Phuket Luxury Hotel(SHA Extra Plus))(86107074)</t>
  </si>
  <si>
    <t>泳池一室特大床别墅(至少连住2晚及以上)&lt;特惠专享&gt;&lt;双人入住&gt;&lt;双早&gt;</t>
  </si>
  <si>
    <t>Maldonado/Doreen,Maldonado/Doreen</t>
  </si>
  <si>
    <t xml:space="preserve">2469677	</t>
  </si>
  <si>
    <t xml:space="preserve">17658532229	</t>
  </si>
  <si>
    <t>[曼谷]曼谷盛捷素坤逸通洛服务公寓(Somerset Sukhumvit Thonglor Bangkok)(5073193)</t>
  </si>
  <si>
    <t>行政工作室&lt;今日特价 &gt;&lt;双人入住&gt;&lt;双早&gt;</t>
  </si>
  <si>
    <t>Chaowiwat/Nararat,Chaowiwat/Nararat</t>
  </si>
  <si>
    <t xml:space="preserve">2469859	</t>
  </si>
  <si>
    <t xml:space="preserve">6054917	</t>
  </si>
  <si>
    <t xml:space="preserve">17658700515	</t>
  </si>
  <si>
    <t xml:space="preserve">2469967	</t>
  </si>
  <si>
    <t xml:space="preserve">199346	</t>
  </si>
  <si>
    <t xml:space="preserve">17658897458	</t>
  </si>
  <si>
    <t>SASIWANAKUL/Jindaporn</t>
  </si>
  <si>
    <t xml:space="preserve">2470086	</t>
  </si>
  <si>
    <t xml:space="preserve">797111	</t>
  </si>
  <si>
    <t xml:space="preserve">17659073411	</t>
  </si>
  <si>
    <t>lee/wei ming</t>
  </si>
  <si>
    <t xml:space="preserve">2470173	</t>
  </si>
  <si>
    <t xml:space="preserve">5029400	</t>
  </si>
  <si>
    <t xml:space="preserve">17659358825	</t>
  </si>
  <si>
    <t>Mohamed Ariffin/Mohd Azli</t>
  </si>
  <si>
    <t xml:space="preserve">2470371	</t>
  </si>
  <si>
    <t xml:space="preserve">15603849	</t>
  </si>
  <si>
    <t xml:space="preserve">17659411798	</t>
  </si>
  <si>
    <t>ABDUL RAZAK/SITTI MUNIRAH</t>
  </si>
  <si>
    <t xml:space="preserve">2470410	</t>
  </si>
  <si>
    <t xml:space="preserve">15603799	</t>
  </si>
  <si>
    <t xml:space="preserve">17659461535	</t>
  </si>
  <si>
    <t xml:space="preserve">2470446	</t>
  </si>
  <si>
    <t xml:space="preserve">199351	</t>
  </si>
  <si>
    <t xml:space="preserve">17659452824	</t>
  </si>
  <si>
    <t>Botsford/Caroline Mary,Botsford/Christopher</t>
  </si>
  <si>
    <t xml:space="preserve">2470447	</t>
  </si>
  <si>
    <t xml:space="preserve">19634490	</t>
  </si>
  <si>
    <t xml:space="preserve">17659512599	</t>
  </si>
  <si>
    <t>标准双床房&lt;双人入住&gt;&lt;双早&gt;</t>
  </si>
  <si>
    <t>ADENAN/RIZA</t>
  </si>
  <si>
    <t xml:space="preserve">2470476	</t>
  </si>
  <si>
    <t xml:space="preserve">2118415	</t>
  </si>
  <si>
    <t xml:space="preserve">17659522478	</t>
  </si>
  <si>
    <t>Hakimin/Muhammad</t>
  </si>
  <si>
    <t xml:space="preserve">2470478	</t>
  </si>
  <si>
    <t xml:space="preserve">15603851	</t>
  </si>
  <si>
    <t xml:space="preserve">17659584910	</t>
  </si>
  <si>
    <t>Honore/Katrelle Akil</t>
  </si>
  <si>
    <t xml:space="preserve">2470501	</t>
  </si>
  <si>
    <t xml:space="preserve">98244227	</t>
  </si>
  <si>
    <t xml:space="preserve">17659684512	</t>
  </si>
  <si>
    <t>WANG/YU,WANG/YANG</t>
  </si>
  <si>
    <t xml:space="preserve">2470547	</t>
  </si>
  <si>
    <t xml:space="preserve">98235947	</t>
  </si>
  <si>
    <t xml:space="preserve">17659685668	</t>
  </si>
  <si>
    <t xml:space="preserve">2470548	</t>
  </si>
  <si>
    <t xml:space="preserve">199353	</t>
  </si>
  <si>
    <t xml:space="preserve">17665558519	</t>
  </si>
  <si>
    <t>Mohd Zamri/Muhammad Daniel Asyraf</t>
  </si>
  <si>
    <t xml:space="preserve">2470685	</t>
  </si>
  <si>
    <t xml:space="preserve">2118422	</t>
  </si>
  <si>
    <t xml:space="preserve">17665917176	</t>
  </si>
  <si>
    <t>Velez/Alvaro</t>
  </si>
  <si>
    <t xml:space="preserve">2470806	</t>
  </si>
  <si>
    <t xml:space="preserve">98294725	</t>
  </si>
  <si>
    <t xml:space="preserve">17666008377	</t>
  </si>
  <si>
    <t>Bailey/Panarut,Bailey/Panarut</t>
  </si>
  <si>
    <t xml:space="preserve">2470845	</t>
  </si>
  <si>
    <t xml:space="preserve">203576	</t>
  </si>
  <si>
    <t xml:space="preserve">17666111606	</t>
  </si>
  <si>
    <t>KHAMMOON/WASANA,KIM/JONGSOO</t>
  </si>
  <si>
    <t xml:space="preserve">2470880	</t>
  </si>
  <si>
    <t xml:space="preserve">242596	</t>
  </si>
  <si>
    <t xml:space="preserve">17666078355	</t>
  </si>
  <si>
    <t>Seeni abdul/Abu hassan bin</t>
  </si>
  <si>
    <t xml:space="preserve">2470873	</t>
  </si>
  <si>
    <t xml:space="preserve">22031748783	</t>
  </si>
  <si>
    <t xml:space="preserve">17666381091	</t>
  </si>
  <si>
    <t>TRITRON/SUNANTA</t>
  </si>
  <si>
    <t xml:space="preserve">2470976	</t>
  </si>
  <si>
    <t xml:space="preserve">344417	</t>
  </si>
  <si>
    <t xml:space="preserve">17666460583	</t>
  </si>
  <si>
    <t>IBRAHIM/MOHD</t>
  </si>
  <si>
    <t xml:space="preserve">2471006	</t>
  </si>
  <si>
    <t xml:space="preserve">22031748847	</t>
  </si>
  <si>
    <t xml:space="preserve">17666575051	</t>
  </si>
  <si>
    <t>jehan/Nurjehan Mohd Ali</t>
  </si>
  <si>
    <t xml:space="preserve">2471051	</t>
  </si>
  <si>
    <t xml:space="preserve">108867	</t>
  </si>
  <si>
    <t xml:space="preserve">17666835952	</t>
  </si>
  <si>
    <t>MEEWASANA/NISARAT</t>
  </si>
  <si>
    <t xml:space="preserve">2471190	</t>
  </si>
  <si>
    <t xml:space="preserve">344441	</t>
  </si>
  <si>
    <t xml:space="preserve">17666929897	</t>
  </si>
  <si>
    <t>[曼谷]曼谷阿玛瑞水门酒店  (SHA Plus+)(Amari Watergate Bangkok   (SHA Plus+))(5243310)</t>
  </si>
  <si>
    <t>Saensud/Arisa</t>
  </si>
  <si>
    <t xml:space="preserve">2471251	</t>
  </si>
  <si>
    <t xml:space="preserve">52361748	</t>
  </si>
  <si>
    <t xml:space="preserve">17666963077	</t>
  </si>
  <si>
    <t>sawasdipab/siraprapa</t>
  </si>
  <si>
    <t xml:space="preserve">2471271	</t>
  </si>
  <si>
    <t xml:space="preserve">797261	</t>
  </si>
  <si>
    <t xml:space="preserve">17666934641	</t>
  </si>
  <si>
    <t>豪华一室房&lt;双人入住&gt;&lt;双早&gt;</t>
  </si>
  <si>
    <t>Kapho/Laddawan</t>
  </si>
  <si>
    <t xml:space="preserve">2471252	</t>
  </si>
  <si>
    <t xml:space="preserve">6060327	</t>
  </si>
  <si>
    <t xml:space="preserve">17667075906	</t>
  </si>
  <si>
    <t>[普吉岛]纳玛卡度假卡马拉酒店(SHA Extra Plus)(Namaka Resort Kamala(SHA Extra Plus))(21793296)</t>
  </si>
  <si>
    <t>部分海景豪华房&lt;双人入住&gt;&lt;无早&gt;</t>
  </si>
  <si>
    <t>KUANWILAI/CHAIPORN,Sungboon/Suppachok</t>
  </si>
  <si>
    <t xml:space="preserve">2471332	</t>
  </si>
  <si>
    <t xml:space="preserve">6707	</t>
  </si>
  <si>
    <t xml:space="preserve">17667894850	</t>
  </si>
  <si>
    <t>Serena/Lam Choong Leng</t>
  </si>
  <si>
    <t xml:space="preserve">2471864	</t>
  </si>
  <si>
    <t xml:space="preserve">17667896820	</t>
  </si>
  <si>
    <t>高级房&lt;今日特价 &gt;&lt;双人入住&gt;&lt;双早&gt;</t>
  </si>
  <si>
    <t>nik mazlan/siti sarah</t>
  </si>
  <si>
    <t xml:space="preserve">2471866	</t>
  </si>
  <si>
    <t xml:space="preserve">5041401	</t>
  </si>
  <si>
    <t xml:space="preserve">17668075959	</t>
  </si>
  <si>
    <t>Azeem/Ashor,Azeem/Ashor</t>
  </si>
  <si>
    <t xml:space="preserve">2471980	</t>
  </si>
  <si>
    <t xml:space="preserve">344513	</t>
  </si>
  <si>
    <t xml:space="preserve">17668074512	</t>
  </si>
  <si>
    <t>CHAIPAK/ALISARA</t>
  </si>
  <si>
    <t xml:space="preserve">2471982	</t>
  </si>
  <si>
    <t xml:space="preserve">344722	</t>
  </si>
  <si>
    <t xml:space="preserve">17668096684	</t>
  </si>
  <si>
    <t>Mardonal/Nurhidayu</t>
  </si>
  <si>
    <t xml:space="preserve">2472000	</t>
  </si>
  <si>
    <t xml:space="preserve">15604549	</t>
  </si>
  <si>
    <t xml:space="preserve">17668273469	</t>
  </si>
  <si>
    <t>Mhd Zin/Faradilla</t>
  </si>
  <si>
    <t xml:space="preserve">2472102	</t>
  </si>
  <si>
    <t xml:space="preserve">162570	</t>
  </si>
  <si>
    <t xml:space="preserve">17668476642	</t>
  </si>
  <si>
    <t>至尊豪华房&lt;双人入住&gt;&lt;无早&gt;</t>
  </si>
  <si>
    <t>Ahmad/Muhamad Azmi</t>
  </si>
  <si>
    <t xml:space="preserve">2472255	</t>
  </si>
  <si>
    <t xml:space="preserve">120864	</t>
  </si>
  <si>
    <t xml:space="preserve">17668728548	</t>
  </si>
  <si>
    <t>lurattanawongchai/chanachai</t>
  </si>
  <si>
    <t xml:space="preserve">2472422	</t>
  </si>
  <si>
    <t xml:space="preserve">797405	</t>
  </si>
  <si>
    <t xml:space="preserve">17668897465	</t>
  </si>
  <si>
    <t>tachamanoon/Hataichanok,srilaboot/phetpairin</t>
  </si>
  <si>
    <t xml:space="preserve">2472521	</t>
  </si>
  <si>
    <t xml:space="preserve">6065056	</t>
  </si>
  <si>
    <t xml:space="preserve">17669147740	</t>
  </si>
  <si>
    <t xml:space="preserve">2472646	</t>
  </si>
  <si>
    <t xml:space="preserve">17669396510	</t>
  </si>
  <si>
    <t>Salarak/Sirikorn</t>
  </si>
  <si>
    <t xml:space="preserve">2472781	</t>
  </si>
  <si>
    <t xml:space="preserve">99757582	</t>
  </si>
  <si>
    <t xml:space="preserve">17669533987	</t>
  </si>
  <si>
    <t>[普吉岛]普吉岛丁索度假村 (SHA Extra Plus)(Dinso Resort (SHA Extra Plus))(28676810)</t>
  </si>
  <si>
    <t>至尊豪华房&lt;今日特价 &gt;&lt;双人入住&gt;&lt;双早&gt;</t>
  </si>
  <si>
    <t>S/Chotiga,S/Chotiga</t>
  </si>
  <si>
    <t xml:space="preserve">2472856	</t>
  </si>
  <si>
    <t xml:space="preserve">16730	</t>
  </si>
  <si>
    <t xml:space="preserve">17669572404	</t>
  </si>
  <si>
    <t>阿瓦尼房&lt;双床&gt;&lt;全日特价&gt;&lt;双人入住&gt;&lt;无早&gt;</t>
  </si>
  <si>
    <t>CHAIJIT/ANURAK,JEERAKAN/NOPPAKORN</t>
  </si>
  <si>
    <t xml:space="preserve">17669625224	</t>
  </si>
  <si>
    <t>Azrie/Shazrul</t>
  </si>
  <si>
    <t xml:space="preserve">2472928	</t>
  </si>
  <si>
    <t xml:space="preserve">120913	</t>
  </si>
  <si>
    <t xml:space="preserve">17669560563	</t>
  </si>
  <si>
    <t>[曼谷]索菲特曼谷素坤逸酒店 - SHA Extra Plus 认证(Sofitel Bangkok Sukhumvit - Sha Extra Plus)(4119444)</t>
  </si>
  <si>
    <t>奢华特大床房&lt;双人入住&gt;&lt;不适用泰国客人&gt;&lt;无早&gt;</t>
  </si>
  <si>
    <t>werner/patrick</t>
  </si>
  <si>
    <t xml:space="preserve">2472871	</t>
  </si>
  <si>
    <t xml:space="preserve">887463	</t>
  </si>
  <si>
    <t xml:space="preserve">17676644983	</t>
  </si>
  <si>
    <t>[芭堤雅]芭堤雅发现海滩酒店 (SHA Plus+)(Pattaya Discovery Beach Hotel (SHA Plus+))(2497120)</t>
  </si>
  <si>
    <t>高级房 (DEE塔)&lt;特惠专享&gt;&lt;双人入住&gt;&lt;双早&gt;</t>
  </si>
  <si>
    <t>Webb/Samuel,Webb/Samuel</t>
  </si>
  <si>
    <t xml:space="preserve">2473200	</t>
  </si>
  <si>
    <t xml:space="preserve">403869	</t>
  </si>
  <si>
    <t xml:space="preserve">17677428501	</t>
  </si>
  <si>
    <t>ยองประยูร/ณัฐชนน,ยองประยูร/ณัฐชนน</t>
  </si>
  <si>
    <t xml:space="preserve">2473595	</t>
  </si>
  <si>
    <t xml:space="preserve">403870	</t>
  </si>
  <si>
    <t xml:space="preserve">17677654324	</t>
  </si>
  <si>
    <t>Dass/Jonathan</t>
  </si>
  <si>
    <t xml:space="preserve">2473639	</t>
  </si>
  <si>
    <t xml:space="preserve">2118661	</t>
  </si>
  <si>
    <t xml:space="preserve">17677670949	</t>
  </si>
  <si>
    <t>[Na Chom Thian]梅森酒店 (SHA Plus+)(MASON (SHA Plus+))(35911560)</t>
  </si>
  <si>
    <t>复式至尊泳池别墅&lt;特别促销&gt;&lt;双人入住&gt;&lt;双早&gt;</t>
  </si>
  <si>
    <t>Assawawitchukorn/Puntipa,Assawawitchukorn/Puntipa</t>
  </si>
  <si>
    <t xml:space="preserve">2473642	</t>
  </si>
  <si>
    <t xml:space="preserve">17677852923	</t>
  </si>
  <si>
    <t>[清迈]清邁U 酒店 (SHA Plus+)(U Chiang Mai  (SHA Plus+))(4494628)</t>
  </si>
  <si>
    <t>高级客房&lt;双人入住&gt;&lt;双早&gt;</t>
  </si>
  <si>
    <t>Vinckier Bernard,Vinckier Bernard</t>
  </si>
  <si>
    <t xml:space="preserve">17677947995	</t>
  </si>
  <si>
    <t>[是拉差]是拉差盛捷湾景国际服务公寓(Somerset Harbourview Sri Racha)(67317956)</t>
  </si>
  <si>
    <t>行政一室房&lt;单人入住&gt;&lt;单早&gt;</t>
  </si>
  <si>
    <t>srisud/tanaphon</t>
  </si>
  <si>
    <t xml:space="preserve">2473801	</t>
  </si>
  <si>
    <t xml:space="preserve">17678038498	</t>
  </si>
  <si>
    <t>Phonsiriphat/Thunsawit,Phonsiriphat/Thunsawit</t>
  </si>
  <si>
    <t xml:space="preserve">2473862	</t>
  </si>
  <si>
    <t xml:space="preserve">17678165219	</t>
  </si>
  <si>
    <t>[芭堤雅]芭堤雅湾景酒店 (SHA Plus+)(The Bayview Hotel Pattaya (SHA Plus+))(3628281)</t>
  </si>
  <si>
    <t>园景豪华房&lt;今日特价 &gt;&lt;双人入住&gt;&lt;双早&gt;</t>
  </si>
  <si>
    <t>Wachiraworakam/Thanapol,Wachiraworakam/Thanapol</t>
  </si>
  <si>
    <t xml:space="preserve">2473925	</t>
  </si>
  <si>
    <t xml:space="preserve">2473693	</t>
  </si>
  <si>
    <t xml:space="preserve">17678324652	</t>
  </si>
  <si>
    <t>ghocha/nitesh,ghocha/nitesh</t>
  </si>
  <si>
    <t xml:space="preserve">2474029	</t>
  </si>
  <si>
    <t xml:space="preserve">403883	</t>
  </si>
  <si>
    <t xml:space="preserve">17678485582	</t>
  </si>
  <si>
    <t>[华欣]华欣春景酒店 (SHA Plus+)(Chom View Hotel, Hua Hin (SHA Plus+))(25206917)</t>
  </si>
  <si>
    <t>酷标准房&lt;今日特价 &gt;&lt;双人入住&gt;&lt;无早&gt;</t>
  </si>
  <si>
    <t>STONE/DIAMOND,STONE/DIAMOND</t>
  </si>
  <si>
    <t xml:space="preserve">2474110	</t>
  </si>
  <si>
    <t xml:space="preserve">03195673	</t>
  </si>
  <si>
    <t xml:space="preserve">17678594221	</t>
  </si>
  <si>
    <t>[沙美岛]沙美岛萨凯海滩度假村 (SHA Plus+)(Sai Kaew Beach Resort (SHA Plus+))(6533262)</t>
  </si>
  <si>
    <t>豪华小屋&lt;特惠专享&gt;&lt;双人入住&gt;&lt;双早&gt;&lt;新酒店礼盒&gt;</t>
  </si>
  <si>
    <t>PAN/YUEJUN</t>
  </si>
  <si>
    <t xml:space="preserve">2474169	</t>
  </si>
  <si>
    <t xml:space="preserve">530726	</t>
  </si>
  <si>
    <t xml:space="preserve">17678713538	</t>
  </si>
  <si>
    <t xml:space="preserve">2474257	</t>
  </si>
  <si>
    <t xml:space="preserve">345196	</t>
  </si>
  <si>
    <t xml:space="preserve">17678727067	</t>
  </si>
  <si>
    <t>PORNPRASERTSUK/PALIN,PORNPRASERTSUK/PALIN</t>
  </si>
  <si>
    <t xml:space="preserve">2474264	</t>
  </si>
  <si>
    <t xml:space="preserve">345200	</t>
  </si>
  <si>
    <t xml:space="preserve">17678951098	</t>
  </si>
  <si>
    <t>LI/JIE</t>
  </si>
  <si>
    <t xml:space="preserve">2474391	</t>
  </si>
  <si>
    <t xml:space="preserve">170680010	</t>
  </si>
  <si>
    <t xml:space="preserve">17679789333	</t>
  </si>
  <si>
    <t>BUNYOO/ORANEE</t>
  </si>
  <si>
    <t xml:space="preserve">2474886	</t>
  </si>
  <si>
    <t xml:space="preserve">345269	</t>
  </si>
  <si>
    <t>，</t>
  </si>
  <si>
    <t xml:space="preserve"> 本期扣款26.74元</t>
  </si>
  <si>
    <t>A220323102802481</t>
  </si>
  <si>
    <t>CNY / HKD 当前参考汇率: 1.228211886</t>
  </si>
  <si>
    <t>总计： 203650.26 CNY/
250125.67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</si>
  <si>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</si>
  <si>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</si>
  <si>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</si>
  <si>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</si>
  <si>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</si>
  <si>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</si>
  <si>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</si>
  <si>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</si>
  <si>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</si>
  <si>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</si>
  <si>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</si>
  <si>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</si>
  <si>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</si>
  <si>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</si>
  <si>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</si>
  <si>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</si>
  <si>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</si>
  <si>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</si>
  <si>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2022-03-19</t>
  </si>
  <si>
    <t>2474886</t>
  </si>
  <si>
    <t>曼谷阿文苏昆维特酒店</t>
  </si>
  <si>
    <t>BUNYOO ORANEE</t>
  </si>
  <si>
    <t>2022-03-20</t>
  </si>
  <si>
    <t>退房日周结</t>
  </si>
  <si>
    <t>294.00</t>
  </si>
  <si>
    <t>RMB</t>
  </si>
  <si>
    <t>0</t>
  </si>
  <si>
    <t>0.00</t>
  </si>
  <si>
    <t>携程国际直连(DD)</t>
  </si>
  <si>
    <t>01.011174</t>
  </si>
  <si>
    <t>2022-03-19 23:05:44</t>
  </si>
  <si>
    <t>否</t>
  </si>
  <si>
    <t>汇智国际旅游发展有限公司</t>
  </si>
  <si>
    <t>直采</t>
  </si>
  <si>
    <t>2474391</t>
  </si>
  <si>
    <t>盛泰澜拉普崂中央广场酒店</t>
  </si>
  <si>
    <t>LI JIE</t>
  </si>
  <si>
    <t>490.00</t>
  </si>
  <si>
    <t>2022-03-19 16:39:43</t>
  </si>
  <si>
    <t>2474264</t>
  </si>
  <si>
    <t>PORNPRASERTSUK PALIN,PORNPRASERTSUK PALIN</t>
  </si>
  <si>
    <t>255.00</t>
  </si>
  <si>
    <t>2022-03-19 15:10:44</t>
  </si>
  <si>
    <t>2474257</t>
  </si>
  <si>
    <t>TRITRON SUNANTA</t>
  </si>
  <si>
    <t>2022-03-19 15:06:46</t>
  </si>
  <si>
    <t>2474169</t>
  </si>
  <si>
    <t>沙美岛萨凯海滩度假村</t>
  </si>
  <si>
    <t>PAN YUEJUN</t>
  </si>
  <si>
    <t>697.00</t>
  </si>
  <si>
    <t>2022-03-19 14:42:13</t>
  </si>
  <si>
    <t>2474110</t>
  </si>
  <si>
    <t>华欣春景酒店</t>
  </si>
  <si>
    <t>STONE DIAMOND,STONE DIAMOND</t>
  </si>
  <si>
    <t>265.00</t>
  </si>
  <si>
    <t>2022-03-19 14:05:06</t>
  </si>
  <si>
    <t>2474029</t>
  </si>
  <si>
    <t>芭堤雅发现海滩酒店</t>
  </si>
  <si>
    <t>ghocha nitesh,ghocha nitesh</t>
  </si>
  <si>
    <t>325.00</t>
  </si>
  <si>
    <t>2022-03-19 12:36:44</t>
  </si>
  <si>
    <t>2473925</t>
  </si>
  <si>
    <t>芭提雅湾景酒店</t>
  </si>
  <si>
    <t>Wachiraworakam Thanapol,Wachiraworakam Thanapol</t>
  </si>
  <si>
    <t>292.00</t>
  </si>
  <si>
    <t>2022-03-19 11:40:25</t>
  </si>
  <si>
    <t>2473639</t>
  </si>
  <si>
    <t>槟城希迪特酒店(又称槟城龙城酒店) (槟城对抗新冠肺炎认证)</t>
  </si>
  <si>
    <t>Dass Jonathan</t>
  </si>
  <si>
    <t>378.00</t>
  </si>
  <si>
    <t>2022-03-19 10:55:47</t>
  </si>
  <si>
    <t>2022-03-18</t>
  </si>
  <si>
    <t>2473595</t>
  </si>
  <si>
    <t>ยองประยูร ณัฐชนน,ยองประยูร ณัฐชนน</t>
  </si>
  <si>
    <t>2022-03-19 11:15:53</t>
  </si>
  <si>
    <t>2473200</t>
  </si>
  <si>
    <t>Webb Samuel,Webb Samuel</t>
  </si>
  <si>
    <t>2022-03-19 11:16:27</t>
  </si>
  <si>
    <t>2472928</t>
  </si>
  <si>
    <t>吉隆坡万宜度假酒店</t>
  </si>
  <si>
    <t>Azrie Shazrul</t>
  </si>
  <si>
    <t>270.00</t>
  </si>
  <si>
    <t>2022-03-18 22:22:49</t>
  </si>
  <si>
    <t>2472886</t>
  </si>
  <si>
    <t>CHAIJIT ANURAK,JEERAKAN NOPPAKORN</t>
  </si>
  <si>
    <t>2022-03-18 16:32:55</t>
  </si>
  <si>
    <t>2472871</t>
  </si>
  <si>
    <t>索菲特曼谷素坤逸酒店</t>
  </si>
  <si>
    <t>werner patrick</t>
  </si>
  <si>
    <t>557.00</t>
  </si>
  <si>
    <t>2022-03-18 17:12:03</t>
  </si>
  <si>
    <t>2472856</t>
  </si>
  <si>
    <t>丁索度假村</t>
  </si>
  <si>
    <t>S Chotiga,S Chotiga</t>
  </si>
  <si>
    <t>296.00</t>
  </si>
  <si>
    <t>2022-03-18 16:46:56</t>
  </si>
  <si>
    <t>2472781</t>
  </si>
  <si>
    <t>曼谷JW万豪酒店</t>
  </si>
  <si>
    <t>Salarak Sirikorn</t>
  </si>
  <si>
    <t>558.00</t>
  </si>
  <si>
    <t>2022-03-18 18:31:39</t>
  </si>
  <si>
    <t>2472521</t>
  </si>
  <si>
    <t>曼谷素坤逸通洛萨默塞特酒店</t>
  </si>
  <si>
    <t>tachamanoon Hataichanok,srilaboot phetpairin</t>
  </si>
  <si>
    <t>458.00</t>
  </si>
  <si>
    <t>2022-03-18 12:17:59</t>
  </si>
  <si>
    <t>2472422</t>
  </si>
  <si>
    <t>诺富特暹罗广场酒店 (SHA Plus+)</t>
  </si>
  <si>
    <t>lurattanawongchai chanachai</t>
  </si>
  <si>
    <t>263.00</t>
  </si>
  <si>
    <t>2022-03-18 11:27:23</t>
  </si>
  <si>
    <t>2472255</t>
  </si>
  <si>
    <t>Ahmad Muhamad Azmi</t>
  </si>
  <si>
    <t>346.00</t>
  </si>
  <si>
    <t>2022-03-18 09:15:10</t>
  </si>
  <si>
    <t>2472102</t>
  </si>
  <si>
    <t>吉隆坡柏威年酒店 · 悦榕庄管理</t>
  </si>
  <si>
    <t>Mhd Zin Faradilla</t>
  </si>
  <si>
    <t>611.00</t>
  </si>
  <si>
    <t>2022-03-18 10:25:05</t>
  </si>
  <si>
    <t>2022-03-17</t>
  </si>
  <si>
    <t>2472000</t>
  </si>
  <si>
    <t>槟城硬石酒店</t>
  </si>
  <si>
    <t>Mardonal Nurhidayu</t>
  </si>
  <si>
    <t>2000.00</t>
  </si>
  <si>
    <t>2022-03-18 09:55:42</t>
  </si>
  <si>
    <t>2471982</t>
  </si>
  <si>
    <t>CHAIPAK ALISARA</t>
  </si>
  <si>
    <t>2022-03-18 17:31:03</t>
  </si>
  <si>
    <t>2471980</t>
  </si>
  <si>
    <t>Azeem Ashor,Azeem Ashor</t>
  </si>
  <si>
    <t>2022-03-18 16:00:28</t>
  </si>
  <si>
    <t>2471866</t>
  </si>
  <si>
    <t>槟城直落巴巷悦椿度假村 (槟城对抗新冠肺炎认证)</t>
  </si>
  <si>
    <t>nik mazlan siti sarah</t>
  </si>
  <si>
    <t>605.00</t>
  </si>
  <si>
    <t>2022-03-18 10:49:07</t>
  </si>
  <si>
    <t>2471864</t>
  </si>
  <si>
    <t>槟城长荣桂冠酒店</t>
  </si>
  <si>
    <t>Serena Lam Choong Leng</t>
  </si>
  <si>
    <t>1192.00</t>
  </si>
  <si>
    <t>2022-03-18 09:57:20</t>
  </si>
  <si>
    <t>2471332</t>
  </si>
  <si>
    <t>纳玛卡度假卡马拉酒店</t>
  </si>
  <si>
    <t>KUANWILAI CHAIPORN,Sungboon Suppachok</t>
  </si>
  <si>
    <t>554.00</t>
  </si>
  <si>
    <t>2022-03-17 18:02:46</t>
  </si>
  <si>
    <t>2471271</t>
  </si>
  <si>
    <t>sawasdipab siraprapa</t>
  </si>
  <si>
    <t>2022-03-17 16:06:33</t>
  </si>
  <si>
    <t>2471252</t>
  </si>
  <si>
    <t>Kapho Laddawan</t>
  </si>
  <si>
    <t>439.00</t>
  </si>
  <si>
    <t>2022-03-17 15:47:01</t>
  </si>
  <si>
    <t>2471251</t>
  </si>
  <si>
    <t>曼谷阿玛瑞水门酒店</t>
  </si>
  <si>
    <t>Saensud Arisa</t>
  </si>
  <si>
    <t>465.00</t>
  </si>
  <si>
    <t>2022-03-18 11:57:47</t>
  </si>
  <si>
    <t>2471190</t>
  </si>
  <si>
    <t>MEEWASANA NISARAT</t>
  </si>
  <si>
    <t>381.00</t>
  </si>
  <si>
    <t>2022-03-17 17:08:49</t>
  </si>
  <si>
    <t>2471051</t>
  </si>
  <si>
    <t>士乃宴宾雅酒店</t>
  </si>
  <si>
    <t>jehan Nurjehan Mohd Ali</t>
  </si>
  <si>
    <t>340.00</t>
  </si>
  <si>
    <t>2022-03-17 13:47:05</t>
  </si>
  <si>
    <t>2471006</t>
  </si>
  <si>
    <t>IBRAHIM MOHD</t>
  </si>
  <si>
    <t>298.00</t>
  </si>
  <si>
    <t>2022-03-17 13:05:53</t>
  </si>
  <si>
    <t>2470976</t>
  </si>
  <si>
    <t>2022-03-17 12:53:28</t>
  </si>
  <si>
    <t>2470880</t>
  </si>
  <si>
    <t>曼谷素旺那普机场奇迹酒店</t>
  </si>
  <si>
    <t>KHAMMOON WASANA,KIM JONGSOO</t>
  </si>
  <si>
    <t>438.00</t>
  </si>
  <si>
    <t>2022-03-17 12:04:51</t>
  </si>
  <si>
    <t>2470873</t>
  </si>
  <si>
    <t>Seeni abdul Abu hassan bin</t>
  </si>
  <si>
    <t>590.00</t>
  </si>
  <si>
    <t>2022-03-17 11:58:35</t>
  </si>
  <si>
    <t>2470845</t>
  </si>
  <si>
    <t>宁漫居</t>
  </si>
  <si>
    <t>Bailey Panarut,Bailey Panarut</t>
  </si>
  <si>
    <t>831.00</t>
  </si>
  <si>
    <t>2022-03-17 11:13:01</t>
  </si>
  <si>
    <t>2470806</t>
  </si>
  <si>
    <t>Velez Alvaro</t>
  </si>
  <si>
    <t>1116.00</t>
  </si>
  <si>
    <t>2022-03-17 10:47:25</t>
  </si>
  <si>
    <t>2470685</t>
  </si>
  <si>
    <t>Mohd Zamri Muhammad Daniel Asyraf</t>
  </si>
  <si>
    <t>730.00</t>
  </si>
  <si>
    <t>2022-03-17 11:30:50</t>
  </si>
  <si>
    <t>2470548</t>
  </si>
  <si>
    <t>曼谷拉查达阿曼达酒店和公寓</t>
  </si>
  <si>
    <t>Cole Oliver</t>
  </si>
  <si>
    <t>330.00</t>
  </si>
  <si>
    <t>2022-03-17 08:31:09</t>
  </si>
  <si>
    <t>2470547</t>
  </si>
  <si>
    <t>WANG YU,WANG YANG</t>
  </si>
  <si>
    <t>2022-03-17 09:47:16</t>
  </si>
  <si>
    <t>2470501</t>
  </si>
  <si>
    <t>Honore Katrelle Akil</t>
  </si>
  <si>
    <t>2022-03-17 09:50:57</t>
  </si>
  <si>
    <t>2022-03-16</t>
  </si>
  <si>
    <t>2470478</t>
  </si>
  <si>
    <t>Hakimin Muhammad</t>
  </si>
  <si>
    <t>950.00</t>
  </si>
  <si>
    <t>2022-03-17 11:57:43</t>
  </si>
  <si>
    <t>2470476</t>
  </si>
  <si>
    <t>ADENAN RIZA</t>
  </si>
  <si>
    <t>602.00</t>
  </si>
  <si>
    <t>2022-03-17 11:59:23</t>
  </si>
  <si>
    <t>2470447</t>
  </si>
  <si>
    <t>普吉岛悦榕庄(SHA Plus+)</t>
  </si>
  <si>
    <t>Botsford Caroline Mary,Botsford Christopher</t>
  </si>
  <si>
    <t>1980.00</t>
  </si>
  <si>
    <t>2022-03-17 12:07:27</t>
  </si>
  <si>
    <t>2470446</t>
  </si>
  <si>
    <t>2022-03-17 09:31:45</t>
  </si>
  <si>
    <t>2470410</t>
  </si>
  <si>
    <t>ABDUL RAZAK SITTI MUNIRAH</t>
  </si>
  <si>
    <t>2850.00</t>
  </si>
  <si>
    <t>2022-03-17 10:10:26</t>
  </si>
  <si>
    <t>2470371</t>
  </si>
  <si>
    <t>Mohamed Ariffin Mohd Azli</t>
  </si>
  <si>
    <t>2022-03-17 12:09:20</t>
  </si>
  <si>
    <t>2470173</t>
  </si>
  <si>
    <t>lee wei ming</t>
  </si>
  <si>
    <t>639.00</t>
  </si>
  <si>
    <t>2022-03-17 12:11:25</t>
  </si>
  <si>
    <t>2470086</t>
  </si>
  <si>
    <t>SASIWANAKUL Jindaporn</t>
  </si>
  <si>
    <t>2022-03-16 21:56:20</t>
  </si>
  <si>
    <t>2469967</t>
  </si>
  <si>
    <t>335.00</t>
  </si>
  <si>
    <t>2022-03-16 19:57:11</t>
  </si>
  <si>
    <t>2469677</t>
  </si>
  <si>
    <t>普吉岛西奈奢华酒店(SHA Extra Plus)</t>
  </si>
  <si>
    <t>Maldonado Doreen,Maldonado Doreen</t>
  </si>
  <si>
    <t>1960.00</t>
  </si>
  <si>
    <t>2022-03-16 16:33:43</t>
  </si>
  <si>
    <t>2469598</t>
  </si>
  <si>
    <t>Habibullah Che Othman Che,Habibullah Che Othman Che</t>
  </si>
  <si>
    <t>1198.00</t>
  </si>
  <si>
    <t>2022-03-16 15:55:02</t>
  </si>
  <si>
    <t>2469580</t>
  </si>
  <si>
    <t>Atikah Hazwani</t>
  </si>
  <si>
    <t>310.00</t>
  </si>
  <si>
    <t>2022-03-16 15:14:07</t>
  </si>
  <si>
    <t>2469539</t>
  </si>
  <si>
    <t>Mohd Khir Nur Hanis Athirah,Idris Muner</t>
  </si>
  <si>
    <t>301.00</t>
  </si>
  <si>
    <t>2022-03-16 15:17:31</t>
  </si>
  <si>
    <t>2469491</t>
  </si>
  <si>
    <t>铂尔曼吉隆坡城市中心大酒店</t>
  </si>
  <si>
    <t>syed Syed Muhammad Ismail</t>
  </si>
  <si>
    <t>404.00</t>
  </si>
  <si>
    <t>2022-03-16 14:11:06</t>
  </si>
  <si>
    <t>2469484</t>
  </si>
  <si>
    <t>KRISHNAN MATHIVANAN</t>
  </si>
  <si>
    <t>630.00</t>
  </si>
  <si>
    <t>2022-03-16 13:53:51</t>
  </si>
  <si>
    <t>2469449</t>
  </si>
  <si>
    <t>PALANISAMY BALASUNDARAM</t>
  </si>
  <si>
    <t>315.00</t>
  </si>
  <si>
    <t>2022-03-16 13:41:17</t>
  </si>
  <si>
    <t>2469443</t>
  </si>
  <si>
    <t>KokYong Ooi,KokYong Ooi</t>
  </si>
  <si>
    <t>308.00</t>
  </si>
  <si>
    <t>2022-03-16 15:30:06</t>
  </si>
  <si>
    <t>2469238</t>
  </si>
  <si>
    <t>Krishna Moorthy Utheswaran</t>
  </si>
  <si>
    <t>2022-03-16 12:24:22</t>
  </si>
  <si>
    <t>2468892</t>
  </si>
  <si>
    <t>2022-03-16 08:34:12</t>
  </si>
  <si>
    <t>2468881</t>
  </si>
  <si>
    <t>AL NAJJAR Mustafa Ali</t>
  </si>
  <si>
    <t>1899.00</t>
  </si>
  <si>
    <t>2022-03-16 11:52:21</t>
  </si>
  <si>
    <t>2468876</t>
  </si>
  <si>
    <t>1611.00</t>
  </si>
  <si>
    <t>2022-03-16 11:54:37</t>
  </si>
  <si>
    <t>2022-03-15</t>
  </si>
  <si>
    <t>2468471</t>
  </si>
  <si>
    <t>Kamaruddin Husna</t>
  </si>
  <si>
    <t>600.00</t>
  </si>
  <si>
    <t>2022-03-15 20:45:04</t>
  </si>
  <si>
    <t>2468344</t>
  </si>
  <si>
    <t>Kemawat Pornpen</t>
  </si>
  <si>
    <t>256.00</t>
  </si>
  <si>
    <t>2022-03-15 18:53:31</t>
  </si>
  <si>
    <t>2468131</t>
  </si>
  <si>
    <t>普吉岛格雷斯兰度假村</t>
  </si>
  <si>
    <t>ZHAO YE</t>
  </si>
  <si>
    <t>1280.00</t>
  </si>
  <si>
    <t>2022-03-15 17:22:33</t>
  </si>
  <si>
    <t>2468042</t>
  </si>
  <si>
    <t>达拉海角度假酒店</t>
  </si>
  <si>
    <t>WANG JIAOYUE</t>
  </si>
  <si>
    <t>1418.00</t>
  </si>
  <si>
    <t>2022-03-15 16:41:17</t>
  </si>
  <si>
    <t>2468021</t>
  </si>
  <si>
    <t>Chen Xue Gui</t>
  </si>
  <si>
    <t>2232.00</t>
  </si>
  <si>
    <t>2022-03-15 17:00:28</t>
  </si>
  <si>
    <t>2467788</t>
  </si>
  <si>
    <t>Khairuddin Nor izzati</t>
  </si>
  <si>
    <t>540.00</t>
  </si>
  <si>
    <t>2022-03-15 14:17:03</t>
  </si>
  <si>
    <t>2467669</t>
  </si>
  <si>
    <t>LIU Ke</t>
  </si>
  <si>
    <t>1470.00</t>
  </si>
  <si>
    <t>2022-03-15 13:44:03</t>
  </si>
  <si>
    <t>2467617</t>
  </si>
  <si>
    <t>哥打京那巴鲁香格里拉丹绒亚路酒店</t>
  </si>
  <si>
    <t>MARIANA BINTI ABD RAHMAN</t>
  </si>
  <si>
    <t>1182.00</t>
  </si>
  <si>
    <t>2022-03-15 16:06:51</t>
  </si>
  <si>
    <t>2467612</t>
  </si>
  <si>
    <t>MARIANA BINTI ABD RAHMAN MARIANA BINTI ABD RAHMAN</t>
  </si>
  <si>
    <t>2022-03-15 16:07:37</t>
  </si>
  <si>
    <t>2467597</t>
  </si>
  <si>
    <t>8148.00</t>
  </si>
  <si>
    <t>2022-03-15 16:09:24</t>
  </si>
  <si>
    <t>2467552</t>
  </si>
  <si>
    <t>abd wahab siti anis</t>
  </si>
  <si>
    <t>2022-03-15 13:00:58</t>
  </si>
  <si>
    <t>2467503</t>
  </si>
  <si>
    <t>HWANG SUNG CHUL</t>
  </si>
  <si>
    <t>584.00</t>
  </si>
  <si>
    <t>2022-03-15 12:38:07</t>
  </si>
  <si>
    <t>2467493</t>
  </si>
  <si>
    <t>garcia Denise june,cevallos Jonathan Francisco</t>
  </si>
  <si>
    <t>157.00</t>
  </si>
  <si>
    <t>2022-03-15 13:04:23</t>
  </si>
  <si>
    <t>2467434</t>
  </si>
  <si>
    <t>CHNG CHEE KEAN</t>
  </si>
  <si>
    <t>1304.00</t>
  </si>
  <si>
    <t>2022-03-15 10:55:17</t>
  </si>
  <si>
    <t>2467151</t>
  </si>
  <si>
    <t>Selvamani Mabel,Selvamani Mabel,Selvamani Mabel,Selvamani Mabel</t>
  </si>
  <si>
    <t>1130.00</t>
  </si>
  <si>
    <t>2022-03-15 09:33:18</t>
  </si>
  <si>
    <t>2022-03-14</t>
  </si>
  <si>
    <t>2467099</t>
  </si>
  <si>
    <t>MOHD HASHIM MOHD KHALIL</t>
  </si>
  <si>
    <t>2022-03-15 08:13:06</t>
  </si>
  <si>
    <t>2467093</t>
  </si>
  <si>
    <t>Surabal Taveep,Surabal Taveep</t>
  </si>
  <si>
    <t>980.00</t>
  </si>
  <si>
    <t>2022-03-15 17:15:32</t>
  </si>
  <si>
    <t>2467056</t>
  </si>
  <si>
    <t>arshad Mohd nazri</t>
  </si>
  <si>
    <t>2022-03-15 10:27:55</t>
  </si>
  <si>
    <t>2466986</t>
  </si>
  <si>
    <t>希思尔新山酒店</t>
  </si>
  <si>
    <t>bin annuar shaszwan andhar</t>
  </si>
  <si>
    <t>544.00</t>
  </si>
  <si>
    <t>2022-03-15 10:19:10</t>
  </si>
  <si>
    <t>2466938</t>
  </si>
  <si>
    <t>普吉岛JW万豪度假酒店</t>
  </si>
  <si>
    <t>SMALLACOMBE DAVID SCOTT</t>
  </si>
  <si>
    <t>2022-03-15 12:04:13</t>
  </si>
  <si>
    <t>2466353</t>
  </si>
  <si>
    <t>马尼拉都喜天丽酒店</t>
  </si>
  <si>
    <t>Bugge Trond,Bugge Trond</t>
  </si>
  <si>
    <t>1351.00</t>
  </si>
  <si>
    <t>2022-03-14 17:12:50</t>
  </si>
  <si>
    <t>2466309</t>
  </si>
  <si>
    <t>普吉自然酒店(SHA Plus+)</t>
  </si>
  <si>
    <t>Xuanchong Chay</t>
  </si>
  <si>
    <t>506.00</t>
  </si>
  <si>
    <t>2022-03-15 08:30:02</t>
  </si>
  <si>
    <t>2466266</t>
  </si>
  <si>
    <t>曼谷华美达广场湄南河畔酒店</t>
  </si>
  <si>
    <t>SUN WEIGUO,Chen Tianwei,Sheng Chun</t>
  </si>
  <si>
    <t>1380.00</t>
  </si>
  <si>
    <t>2022-03-14 17:52:44</t>
  </si>
  <si>
    <t>2466191</t>
  </si>
  <si>
    <t>320.00</t>
  </si>
  <si>
    <t>2022-03-14 15:06:11</t>
  </si>
  <si>
    <t>2466188</t>
  </si>
  <si>
    <t>普吉岛希尔顿阿卡迪亚温泉度假酒店 (SHA Extra Plus)</t>
  </si>
  <si>
    <t>HE ZANMING</t>
  </si>
  <si>
    <t>2022-03-14 14:51:58</t>
  </si>
  <si>
    <t>2466096</t>
  </si>
  <si>
    <t>芭堤雅U中天酒店</t>
  </si>
  <si>
    <t>inchonnabot theeraporn,inchonnabot theeraporn</t>
  </si>
  <si>
    <t>355.00</t>
  </si>
  <si>
    <t>2022-03-15 08:31:41</t>
  </si>
  <si>
    <t>2466068</t>
  </si>
  <si>
    <t>阁蓝帝酒店</t>
  </si>
  <si>
    <t>A RAHMAN MARIA</t>
  </si>
  <si>
    <t>295.00</t>
  </si>
  <si>
    <t>2022-03-14 14:44:39</t>
  </si>
  <si>
    <t>2466056</t>
  </si>
  <si>
    <t>KLINDWORT STEFAN</t>
  </si>
  <si>
    <t>2022-03-14 13:46:17</t>
  </si>
  <si>
    <t>2466026</t>
  </si>
  <si>
    <t>曼谷湄南河四季酒店</t>
  </si>
  <si>
    <t>tsang man ping,Wong Lin Fun</t>
  </si>
  <si>
    <t>7110.00</t>
  </si>
  <si>
    <t>2022-03-14 18:31:37</t>
  </si>
  <si>
    <t>2465768</t>
  </si>
  <si>
    <t>pisedsumrit wipoo,pisedsumrit wipoo</t>
  </si>
  <si>
    <t>305.00</t>
  </si>
  <si>
    <t>2022-03-14 10:13:08</t>
  </si>
  <si>
    <t>2465545</t>
  </si>
  <si>
    <t>Chanachompu Phanthira,Chanachompu Phanthira</t>
  </si>
  <si>
    <t>277.00</t>
  </si>
  <si>
    <t>2022-03-14 10:30:11</t>
  </si>
  <si>
    <t>2022-03-13</t>
  </si>
  <si>
    <t>2465496</t>
  </si>
  <si>
    <t>PATCHARAPREECHARAT NICHARAT</t>
  </si>
  <si>
    <t>2022-03-14 08:38:41</t>
  </si>
  <si>
    <t>2465332</t>
  </si>
  <si>
    <t>wongwatanagune sumon,wongwatanagune sumon</t>
  </si>
  <si>
    <t>610.00</t>
  </si>
  <si>
    <t>2022-03-13 22:17:26</t>
  </si>
  <si>
    <t>2465094</t>
  </si>
  <si>
    <t>madsan M.Crulina</t>
  </si>
  <si>
    <t>591.00</t>
  </si>
  <si>
    <t>2022-03-14 14:46:05</t>
  </si>
  <si>
    <t>2464860</t>
  </si>
  <si>
    <t>辉盛凯贝丽打</t>
  </si>
  <si>
    <t>Tan bing khan</t>
  </si>
  <si>
    <t>374.00</t>
  </si>
  <si>
    <t>2022-03-13 16:51:11</t>
  </si>
  <si>
    <t>2464720</t>
  </si>
  <si>
    <t>POH HOON GOH,POH HOON GOH</t>
  </si>
  <si>
    <t>537.00</t>
  </si>
  <si>
    <t>2022-03-13 15:19:13</t>
  </si>
  <si>
    <t>2464662</t>
  </si>
  <si>
    <t>Ahya B Mohd Nor Mohamad,Ahya B Mohd Nor Mohamad</t>
  </si>
  <si>
    <t>1074.00</t>
  </si>
  <si>
    <t>2022-03-13 14:16:55</t>
  </si>
  <si>
    <t>2464528</t>
  </si>
  <si>
    <t>拉查酒店</t>
  </si>
  <si>
    <t>Peksen Tolga,Peksen Tolga</t>
  </si>
  <si>
    <t>2202.00</t>
  </si>
  <si>
    <t>2022-03-13 12:41:31</t>
  </si>
  <si>
    <t>2464527</t>
  </si>
  <si>
    <t>WU SHAOQING</t>
  </si>
  <si>
    <t>288.00</t>
  </si>
  <si>
    <t>2022-03-13 12:37:29</t>
  </si>
  <si>
    <t>2464424</t>
  </si>
  <si>
    <t>Pimboon Natnicha</t>
  </si>
  <si>
    <t>764.00</t>
  </si>
  <si>
    <t>2022-03-13 15:03:50</t>
  </si>
  <si>
    <t>2464419</t>
  </si>
  <si>
    <t>Cabotaje Christian,Cabotaje Christian</t>
  </si>
  <si>
    <t>2022-03-13 10:57:19</t>
  </si>
  <si>
    <t>2464398</t>
  </si>
  <si>
    <t>普吉岛阿玛瑞酒店(SHA Extra Plus)</t>
  </si>
  <si>
    <t>Lowe Samantha</t>
  </si>
  <si>
    <t>1318.00</t>
  </si>
  <si>
    <t>2022-03-13 10:54:32</t>
  </si>
  <si>
    <t>2464308</t>
  </si>
  <si>
    <t>曼谷香格里拉大酒店</t>
  </si>
  <si>
    <t>parry ParryDavid</t>
  </si>
  <si>
    <t>755.00</t>
  </si>
  <si>
    <t>2022-03-13 11:24:42</t>
  </si>
  <si>
    <t>2464221</t>
  </si>
  <si>
    <t>Kanaya Krishna Veni</t>
  </si>
  <si>
    <t>2022-03-14 08:20:30</t>
  </si>
  <si>
    <t>2022-03-12</t>
  </si>
  <si>
    <t>2464128</t>
  </si>
  <si>
    <t>FATEHAH NOORFATEHAH BINTI MOHD RIFIN</t>
  </si>
  <si>
    <t>930.00</t>
  </si>
  <si>
    <t>2022-03-13 12:03:54</t>
  </si>
  <si>
    <t>2464122</t>
  </si>
  <si>
    <t>LIN LIN</t>
  </si>
  <si>
    <t>7400.00</t>
  </si>
  <si>
    <t>2022-03-13 10:47:29</t>
  </si>
  <si>
    <t>2463280</t>
  </si>
  <si>
    <t>Kaiser Mohammad Riyadh Chowdhury,Kaiser Mohammad Riyadh Chowdhury</t>
  </si>
  <si>
    <t>2022-03-12 17:16:46</t>
  </si>
  <si>
    <t>2463201</t>
  </si>
  <si>
    <t>YANG QI</t>
  </si>
  <si>
    <t>1167.00</t>
  </si>
  <si>
    <t>2022-03-12 16:02:40</t>
  </si>
  <si>
    <t>2463181</t>
  </si>
  <si>
    <t>kok heong Lim,kok heong Lim,kok heong Lim,kok heong Lim</t>
  </si>
  <si>
    <t>1158.00</t>
  </si>
  <si>
    <t>2022-03-12 15:26:02</t>
  </si>
  <si>
    <t>2463144</t>
  </si>
  <si>
    <t>BAO MIN,LIU MINGLEI</t>
  </si>
  <si>
    <t>2022-03-12 15:16:03</t>
  </si>
  <si>
    <t>2463126</t>
  </si>
  <si>
    <t>2137.00</t>
  </si>
  <si>
    <t>2022-03-12 16:09:30</t>
  </si>
  <si>
    <t>2462757</t>
  </si>
  <si>
    <t>Kamar Noraini</t>
  </si>
  <si>
    <t>2022-03-12 12:33:55</t>
  </si>
  <si>
    <t>2462625</t>
  </si>
  <si>
    <t>1286.00</t>
  </si>
  <si>
    <t>2022-03-12 09:30:05</t>
  </si>
  <si>
    <t>2462480</t>
  </si>
  <si>
    <t>Lim Hao Chien,Lim Hajin</t>
  </si>
  <si>
    <t>2022-03-12 16:12:05</t>
  </si>
  <si>
    <t>2022-03-11</t>
  </si>
  <si>
    <t>2461786</t>
  </si>
  <si>
    <t>Mohamed Amirul Helmi</t>
  </si>
  <si>
    <t>1860.00</t>
  </si>
  <si>
    <t>2022-03-12 10:22:26</t>
  </si>
  <si>
    <t>2461776</t>
  </si>
  <si>
    <t>皇后奢华大酒店</t>
  </si>
  <si>
    <t>Yehudi Edwards,Yehudi Edwards</t>
  </si>
  <si>
    <t>2022-03-11 18:33:02</t>
  </si>
  <si>
    <t>2461452</t>
  </si>
  <si>
    <t>Charoenjindatorn Thanametr,Charoenjindatorn Thanametr</t>
  </si>
  <si>
    <t>712.00</t>
  </si>
  <si>
    <t>2022-03-11 18:42:06</t>
  </si>
  <si>
    <t>2461310</t>
  </si>
  <si>
    <t>WEN YUANKUN,LIANG MENGSHAN</t>
  </si>
  <si>
    <t>1558.00</t>
  </si>
  <si>
    <t>2022-03-11 14:24:53</t>
  </si>
  <si>
    <t>2460964</t>
  </si>
  <si>
    <t>安洁拉斯海滩俱乐部酒店</t>
  </si>
  <si>
    <t>ITO TATSUYA,ITO TATSUYA,ITO TATSUYA,ITO TATSUYA</t>
  </si>
  <si>
    <t>3448.00</t>
  </si>
  <si>
    <t>2022-03-11 10:20:43</t>
  </si>
  <si>
    <t>2460821</t>
  </si>
  <si>
    <t>. SHANTI BINTI PERIKI</t>
  </si>
  <si>
    <t>2022-03-15 18:52:28</t>
  </si>
  <si>
    <t>2460783</t>
  </si>
  <si>
    <t>Sisavanh Nguyen Van,Sisavanh Nguyen Van</t>
  </si>
  <si>
    <t>2022-03-11 08:17:58</t>
  </si>
  <si>
    <t>2022-03-10</t>
  </si>
  <si>
    <t>2460722</t>
  </si>
  <si>
    <t>碧瑶小屋</t>
  </si>
  <si>
    <t>Que Sharmaine,Que Sharmaine</t>
  </si>
  <si>
    <t>710.00</t>
  </si>
  <si>
    <t>2022-03-11 11:46:29</t>
  </si>
  <si>
    <t>2460156</t>
  </si>
  <si>
    <t>ROSHIDY AHMAD MOHD,ROSHIDY AHMAD MOHD,ROSHIDY AHMAD MOHD</t>
  </si>
  <si>
    <t>2022-03-11 11:05:52</t>
  </si>
  <si>
    <t>2459812</t>
  </si>
  <si>
    <t>Wai Meng Chew</t>
  </si>
  <si>
    <t>1528.00</t>
  </si>
  <si>
    <t>2022-03-12 10:45:48</t>
  </si>
  <si>
    <t>2022-03-09</t>
  </si>
  <si>
    <t>2457673</t>
  </si>
  <si>
    <t>youn taeho,yi kwanwoo</t>
  </si>
  <si>
    <t>2950.00</t>
  </si>
  <si>
    <t>2022-03-10 14:36:28</t>
  </si>
  <si>
    <t>2457533</t>
  </si>
  <si>
    <t>KHAMMOON WASANA,KIM JONGSOO,HWANG SUNG CHUL</t>
  </si>
  <si>
    <t>1752.00</t>
  </si>
  <si>
    <t>2022-03-09 15:28:25</t>
  </si>
  <si>
    <t>2457368</t>
  </si>
  <si>
    <t>LEE KWAI LAN</t>
  </si>
  <si>
    <t>2022-03-09 13:58:56</t>
  </si>
  <si>
    <t>2456868</t>
  </si>
  <si>
    <t>甲米奥南利园度假酒店</t>
  </si>
  <si>
    <t>Akram Soleja Areesha,Akram Soleja Areesha</t>
  </si>
  <si>
    <t>435.00</t>
  </si>
  <si>
    <t>2022-03-09 10:47:30</t>
  </si>
  <si>
    <t>2022-03-08</t>
  </si>
  <si>
    <t>2455721</t>
  </si>
  <si>
    <t>Phoen Jimmy</t>
  </si>
  <si>
    <t>299.00</t>
  </si>
  <si>
    <t>2022-03-08 17:33:13</t>
  </si>
  <si>
    <t>2455534</t>
  </si>
  <si>
    <t>zulkipli muhammad azfar</t>
  </si>
  <si>
    <t>2022-03-08 15:00:30</t>
  </si>
  <si>
    <t>2455499</t>
  </si>
  <si>
    <t>Abu Bakar Zulkipli</t>
  </si>
  <si>
    <t>304.00</t>
  </si>
  <si>
    <t>2022-03-08 14:36:57</t>
  </si>
  <si>
    <t>2455488</t>
  </si>
  <si>
    <t>ZHANG DEYI,SHI JING</t>
  </si>
  <si>
    <t>2022-03-08 14:34:05</t>
  </si>
  <si>
    <t>2455486</t>
  </si>
  <si>
    <t>Zulkipli Muhammad Asyraf</t>
  </si>
  <si>
    <t>2022-03-08 14:27:07</t>
  </si>
  <si>
    <t>2455480</t>
  </si>
  <si>
    <t>HII长滩岛度假酒店</t>
  </si>
  <si>
    <t>LEE KEUNWOO,LEE KEUNWOO,LEE KEUNWOO</t>
  </si>
  <si>
    <t>1544.00</t>
  </si>
  <si>
    <t>2022-03-09 11:24:11</t>
  </si>
  <si>
    <t>2455119</t>
  </si>
  <si>
    <t>shahmilawani binti shahrudin saifulmi zamuskhari bin shafiee</t>
  </si>
  <si>
    <t>2022-03-08 11:25:35</t>
  </si>
  <si>
    <t>2022-03-07</t>
  </si>
  <si>
    <t>2453861</t>
  </si>
  <si>
    <t>CHANG HOOI BEE</t>
  </si>
  <si>
    <t>920.00</t>
  </si>
  <si>
    <t>2022-03-07 16:51:39</t>
  </si>
  <si>
    <t>2453339</t>
  </si>
  <si>
    <t>普吉岛苏林度假村</t>
  </si>
  <si>
    <t>Niewczas Magda,Niewczas Magda</t>
  </si>
  <si>
    <t>6530.00</t>
  </si>
  <si>
    <t>2022-03-07 13:42:51</t>
  </si>
  <si>
    <t>2453049</t>
  </si>
  <si>
    <t>阿库沙拉斯卡萨斯菲律宾人酒店</t>
  </si>
  <si>
    <t>Kabigting Emy</t>
  </si>
  <si>
    <t>800.00</t>
  </si>
  <si>
    <t>2022-03-07 09:06:04</t>
  </si>
  <si>
    <t>2022-03-06</t>
  </si>
  <si>
    <t>2452324</t>
  </si>
  <si>
    <t>Arad Amir,Arad Amir</t>
  </si>
  <si>
    <t>8880.00</t>
  </si>
  <si>
    <t>2022-03-08 08:39:49</t>
  </si>
  <si>
    <t>2451796</t>
  </si>
  <si>
    <t>长滩岛花园度假村</t>
  </si>
  <si>
    <t>BALILLA RUBY ANN</t>
  </si>
  <si>
    <t>533.00</t>
  </si>
  <si>
    <t>2022-03-07 13:24:25</t>
  </si>
  <si>
    <t>2022-03-04</t>
  </si>
  <si>
    <t>2449307</t>
  </si>
  <si>
    <t>Ratanapongkul Arun,Ratanapongkul Arun</t>
  </si>
  <si>
    <t>728.00</t>
  </si>
  <si>
    <t>2022-03-05 10:30:49</t>
  </si>
  <si>
    <t>2447352</t>
  </si>
  <si>
    <t>安纳塔拉迪沙鲁海岸度假别墅</t>
  </si>
  <si>
    <t>Poh Kok Ann</t>
  </si>
  <si>
    <t>1398.00</t>
  </si>
  <si>
    <t>2022-03-04 11:29:48</t>
  </si>
  <si>
    <t>2022-03-03</t>
  </si>
  <si>
    <t>2445674</t>
  </si>
  <si>
    <t>普吉岛纳卡岛豪华精选度假酒店及水疗中心</t>
  </si>
  <si>
    <t>NGUYEN KRYSTAL</t>
  </si>
  <si>
    <t>8440.00</t>
  </si>
  <si>
    <t>2022-03-03 13:16:26</t>
  </si>
  <si>
    <t>2022-03-02</t>
  </si>
  <si>
    <t>2444969</t>
  </si>
  <si>
    <t>海约翰坎普庄园酒店</t>
  </si>
  <si>
    <t>Jaazmine Paredes Rodemae,Jaazmine Paredes Rodemae</t>
  </si>
  <si>
    <t>1500.00</t>
  </si>
  <si>
    <t>2022-03-02 22:36:39</t>
  </si>
  <si>
    <t>2444078</t>
  </si>
  <si>
    <t>ANGELO J TRAVINO MARK,ANGELO J TRAVINO MARK</t>
  </si>
  <si>
    <t>1750.00</t>
  </si>
  <si>
    <t>2022-03-02 10:23:54</t>
  </si>
  <si>
    <t>2444075</t>
  </si>
  <si>
    <t>1630.00</t>
  </si>
  <si>
    <t>2022-03-02 10:21:43</t>
  </si>
  <si>
    <t>2022-02-28</t>
  </si>
  <si>
    <t>2439460</t>
  </si>
  <si>
    <t>FOK FAI YEUNG,KWAN CHUN WAI</t>
  </si>
  <si>
    <t>2022-03-01</t>
  </si>
  <si>
    <t>4134.00</t>
  </si>
  <si>
    <t>2022-02-28 11:05:18</t>
  </si>
  <si>
    <t>2022-02-27</t>
  </si>
  <si>
    <t>2436984</t>
  </si>
  <si>
    <t>新加坡悦乐武吉士酒店</t>
  </si>
  <si>
    <t>MOHAMMED NORDIN SHAHIDAH BEE</t>
  </si>
  <si>
    <t>722.00</t>
  </si>
  <si>
    <t>2022-02-27 13:02:43</t>
  </si>
  <si>
    <t>2022-02-26</t>
  </si>
  <si>
    <t>2435441</t>
  </si>
  <si>
    <t>GUO MINGMING</t>
  </si>
  <si>
    <t>2022-02-28 11:39:21</t>
  </si>
  <si>
    <t>2022-02-24</t>
  </si>
  <si>
    <t>2433920</t>
  </si>
  <si>
    <t>乌龟岛海滩度假酒店</t>
  </si>
  <si>
    <t>Agarwal Gaurav,Agarwal Gaurav</t>
  </si>
  <si>
    <t>3420.00</t>
  </si>
  <si>
    <t>2022-02-24 18:41:47</t>
  </si>
  <si>
    <t>2433522</t>
  </si>
  <si>
    <t>长滩岛天堂大使</t>
  </si>
  <si>
    <t>Catedral Rafae Julio,Catedral Rafae Julio,Catedral Rafae Julio,Catedral Rafae Julio,Catedral Rafae Julio</t>
  </si>
  <si>
    <t>4620.00</t>
  </si>
  <si>
    <t>2022-02-24 16:23:29</t>
  </si>
  <si>
    <t>2022-02-23</t>
  </si>
  <si>
    <t>2432847</t>
  </si>
  <si>
    <t>Santos Kelvin John Montemayor,Santos Dayanara Linsangan</t>
  </si>
  <si>
    <t>850.00</t>
  </si>
  <si>
    <t>2022-02-25 09:53:15</t>
  </si>
  <si>
    <t>2431711</t>
  </si>
  <si>
    <t>Gonzales Gabriel,Gonzales Gabriel</t>
  </si>
  <si>
    <t>1600.00</t>
  </si>
  <si>
    <t>2022-02-23 11:47:41</t>
  </si>
  <si>
    <t>2431710</t>
  </si>
  <si>
    <t>Gonzales Jennie,Gonzales Jennie</t>
  </si>
  <si>
    <t>2022-02-23 11:31:12</t>
  </si>
  <si>
    <t>2022-02-21</t>
  </si>
  <si>
    <t>2429206</t>
  </si>
  <si>
    <t>滨海湾宾乐雅臻选酒店</t>
  </si>
  <si>
    <t>Yeo Amanda,Seah lizhen</t>
  </si>
  <si>
    <t>2886.00</t>
  </si>
  <si>
    <t>2022-02-21 19:28:49</t>
  </si>
  <si>
    <t>2428744</t>
  </si>
  <si>
    <t>赫纳恩棕榈滩度假酒店</t>
  </si>
  <si>
    <t>ZHU YIXUAN,PENG ZHIYONG,ZHANG HENGCHANG</t>
  </si>
  <si>
    <t>2243.00</t>
  </si>
  <si>
    <t>2022-02-22 10:06:32</t>
  </si>
  <si>
    <t>2428634</t>
  </si>
  <si>
    <t>Mohamed Ramli Nurhashimah</t>
  </si>
  <si>
    <t>1443.00</t>
  </si>
  <si>
    <t>2022-02-21 18:16:43</t>
  </si>
  <si>
    <t>2022-02-20</t>
  </si>
  <si>
    <t>2426152</t>
  </si>
  <si>
    <t>兰卡威成功度假村</t>
  </si>
  <si>
    <t>Koki Tsukada SIOW AI LING</t>
  </si>
  <si>
    <t>1335.00</t>
  </si>
  <si>
    <t>2022-02-21 09:25:29</t>
  </si>
  <si>
    <t>2425921</t>
  </si>
  <si>
    <t>Lim Judy,Lim Oliver Miles</t>
  </si>
  <si>
    <t>2715.00</t>
  </si>
  <si>
    <t>2022-02-22 12:11:00</t>
  </si>
  <si>
    <t>2022-02-16</t>
  </si>
  <si>
    <t>2419930</t>
  </si>
  <si>
    <t>长滩岛探索海岸度假酒店</t>
  </si>
  <si>
    <t>Barretto Leslie,Barretto Leslie</t>
  </si>
  <si>
    <t>3050.00</t>
  </si>
  <si>
    <t>2022-02-17 16:27:56</t>
  </si>
  <si>
    <t>2022-02-10</t>
  </si>
  <si>
    <t>2416298</t>
  </si>
  <si>
    <t>普吉岛卡利马度假村及水疗中心 (SHA Plus+)</t>
  </si>
  <si>
    <t>Fletcher Loretta,Fletcher Loretta</t>
  </si>
  <si>
    <t>434.00</t>
  </si>
  <si>
    <t>2022-02-10 11:06:08</t>
  </si>
  <si>
    <t>2022-01-30</t>
  </si>
  <si>
    <t>2410890</t>
  </si>
  <si>
    <t>Ikuta Kasumi</t>
  </si>
  <si>
    <t>2022-02-12 16:17:43</t>
  </si>
  <si>
    <t>2022-01-22</t>
  </si>
  <si>
    <t>2406362</t>
  </si>
  <si>
    <t>Stein Karsten</t>
  </si>
  <si>
    <t>5100.00</t>
  </si>
  <si>
    <t>2022-01-23 17:13:17</t>
  </si>
  <si>
    <t>2022-01-18</t>
  </si>
  <si>
    <t>2398225</t>
  </si>
  <si>
    <t>Sensathien Nuanchan</t>
  </si>
  <si>
    <t>2022-01-18 14:09:52</t>
  </si>
  <si>
    <t>2022-01-16</t>
  </si>
  <si>
    <t>2393924</t>
  </si>
  <si>
    <t>仙本那新帕丽酒店</t>
  </si>
  <si>
    <t>Shiang Ng Tsuey,Shiang Ng Tsuey</t>
  </si>
  <si>
    <t>209.00</t>
  </si>
  <si>
    <t>2022-01-18 16:01:25</t>
  </si>
  <si>
    <t>2022-01-15</t>
  </si>
  <si>
    <t>2391631</t>
  </si>
  <si>
    <t>SENSATHIEN NUANCHAN,SENSATHIEN NUANCHAN</t>
  </si>
  <si>
    <t>2022-01-15 10:16:14</t>
  </si>
  <si>
    <t>2391605</t>
  </si>
  <si>
    <t>2022-01-15 10:15:49</t>
  </si>
  <si>
    <t>2021-12-27</t>
  </si>
  <si>
    <t>2359242</t>
  </si>
  <si>
    <t>新加坡乌节大酒店</t>
  </si>
  <si>
    <t>Chan ChungCheng</t>
  </si>
  <si>
    <t>1592.00</t>
  </si>
  <si>
    <t>2021-12-28 14:38:28</t>
  </si>
  <si>
    <t>2021-12-08</t>
  </si>
  <si>
    <t>2331565</t>
  </si>
  <si>
    <t>Rose Orejudos Lea,Rose Orejudos Lea,Rose Orejudos Lea,Rose Orejudos Lea</t>
  </si>
  <si>
    <t>3368.00</t>
  </si>
  <si>
    <t>2021-12-09 12:28:59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</si>
</sst>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vertical="top" wrapText="1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21"/>
  <sheetViews>
    <sheetView topLeftCell="A15" workbookViewId="0">
      <selection activeCell="A53" sqref="A53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44630</v>
      </c>
      <c r="G2" s="6">
        <v>44634</v>
      </c>
      <c r="H2" s="4">
        <v>2</v>
      </c>
      <c r="I2" s="4">
        <v>4</v>
      </c>
      <c r="J2" s="4">
        <v>8</v>
      </c>
      <c r="K2" s="4" t="s">
        <v>30</v>
      </c>
      <c r="L2" s="4">
        <v>3368</v>
      </c>
      <c r="M2" s="4">
        <v>3368</v>
      </c>
      <c r="N2" s="4" t="s">
        <v>31</v>
      </c>
      <c r="O2" s="4" t="s">
        <v>32</v>
      </c>
      <c r="P2" s="4" t="s">
        <v>33</v>
      </c>
      <c r="Q2" s="4">
        <v>0</v>
      </c>
      <c r="R2" s="8">
        <v>44538</v>
      </c>
      <c r="S2" s="6">
        <v>44641</v>
      </c>
      <c r="T2" s="4" t="s">
        <v>34</v>
      </c>
      <c r="U2" s="4">
        <v>3368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44632</v>
      </c>
      <c r="G3" s="6">
        <v>44634</v>
      </c>
      <c r="H3" s="4">
        <v>1</v>
      </c>
      <c r="I3" s="4">
        <v>2</v>
      </c>
      <c r="J3" s="4">
        <v>2</v>
      </c>
      <c r="K3" s="4" t="s">
        <v>30</v>
      </c>
      <c r="L3" s="4">
        <v>1592</v>
      </c>
      <c r="M3" s="4">
        <v>1592</v>
      </c>
      <c r="N3" s="4" t="s">
        <v>40</v>
      </c>
      <c r="O3" s="4" t="s">
        <v>32</v>
      </c>
      <c r="P3" s="4" t="s">
        <v>33</v>
      </c>
      <c r="Q3" s="4">
        <v>0</v>
      </c>
      <c r="R3" s="8">
        <v>44557</v>
      </c>
      <c r="S3" s="6">
        <v>44641</v>
      </c>
      <c r="T3" s="4" t="s">
        <v>34</v>
      </c>
      <c r="U3" s="4">
        <v>1592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44639</v>
      </c>
      <c r="G4" s="6">
        <v>44640</v>
      </c>
      <c r="H4" s="4">
        <v>1</v>
      </c>
      <c r="I4" s="4">
        <v>1</v>
      </c>
      <c r="J4" s="4">
        <v>1</v>
      </c>
      <c r="K4" s="4" t="s">
        <v>30</v>
      </c>
      <c r="L4" s="4">
        <v>434</v>
      </c>
      <c r="M4" s="4">
        <v>434</v>
      </c>
      <c r="N4" s="4" t="s">
        <v>46</v>
      </c>
      <c r="O4" s="4" t="s">
        <v>32</v>
      </c>
      <c r="P4" s="4" t="s">
        <v>33</v>
      </c>
      <c r="Q4" s="4">
        <v>0</v>
      </c>
      <c r="R4" s="8">
        <v>44576</v>
      </c>
      <c r="S4" s="6">
        <v>44641</v>
      </c>
      <c r="T4" s="4" t="s">
        <v>34</v>
      </c>
      <c r="U4" s="4">
        <v>434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50</v>
      </c>
      <c r="F5" s="6">
        <v>44639</v>
      </c>
      <c r="G5" s="6">
        <v>44640</v>
      </c>
      <c r="H5" s="4">
        <v>1</v>
      </c>
      <c r="I5" s="4">
        <v>1</v>
      </c>
      <c r="J5" s="4">
        <v>1</v>
      </c>
      <c r="K5" s="4" t="s">
        <v>30</v>
      </c>
      <c r="L5" s="4">
        <v>490</v>
      </c>
      <c r="M5" s="4">
        <v>490</v>
      </c>
      <c r="N5" s="4" t="s">
        <v>46</v>
      </c>
      <c r="O5" s="4" t="s">
        <v>32</v>
      </c>
      <c r="P5" s="4" t="s">
        <v>33</v>
      </c>
      <c r="Q5" s="4">
        <v>0</v>
      </c>
      <c r="R5" s="8">
        <v>44576</v>
      </c>
      <c r="S5" s="6">
        <v>44641</v>
      </c>
      <c r="T5" s="4" t="s">
        <v>34</v>
      </c>
      <c r="U5" s="4">
        <v>490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44633</v>
      </c>
      <c r="G6" s="6">
        <v>44634</v>
      </c>
      <c r="H6" s="4">
        <v>1</v>
      </c>
      <c r="I6" s="4">
        <v>1</v>
      </c>
      <c r="J6" s="4">
        <v>1</v>
      </c>
      <c r="K6" s="4" t="s">
        <v>30</v>
      </c>
      <c r="L6" s="4">
        <v>209</v>
      </c>
      <c r="M6" s="4">
        <v>209</v>
      </c>
      <c r="N6" s="4" t="s">
        <v>56</v>
      </c>
      <c r="O6" s="4" t="s">
        <v>32</v>
      </c>
      <c r="P6" s="4" t="s">
        <v>33</v>
      </c>
      <c r="Q6" s="4">
        <v>0</v>
      </c>
      <c r="R6" s="8">
        <v>44577</v>
      </c>
      <c r="S6" s="6">
        <v>44641</v>
      </c>
      <c r="T6" s="4" t="s">
        <v>34</v>
      </c>
      <c r="U6" s="4">
        <v>209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44639</v>
      </c>
      <c r="G7" s="6">
        <v>44640</v>
      </c>
      <c r="H7" s="4">
        <v>1</v>
      </c>
      <c r="I7" s="4">
        <v>1</v>
      </c>
      <c r="J7" s="4">
        <v>1</v>
      </c>
      <c r="K7" s="4" t="s">
        <v>30</v>
      </c>
      <c r="L7" s="4">
        <v>434</v>
      </c>
      <c r="M7" s="4">
        <v>434</v>
      </c>
      <c r="N7" s="4" t="s">
        <v>60</v>
      </c>
      <c r="O7" s="4" t="s">
        <v>32</v>
      </c>
      <c r="P7" s="4" t="s">
        <v>33</v>
      </c>
      <c r="Q7" s="4">
        <v>0</v>
      </c>
      <c r="R7" s="8">
        <v>44579</v>
      </c>
      <c r="S7" s="6">
        <v>44641</v>
      </c>
      <c r="T7" s="4" t="s">
        <v>34</v>
      </c>
      <c r="U7" s="4">
        <v>434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44633</v>
      </c>
      <c r="G8" s="6">
        <v>44639</v>
      </c>
      <c r="H8" s="4">
        <v>1</v>
      </c>
      <c r="I8" s="4">
        <v>6</v>
      </c>
      <c r="J8" s="4">
        <v>6</v>
      </c>
      <c r="K8" s="4" t="s">
        <v>30</v>
      </c>
      <c r="L8" s="4">
        <v>5100</v>
      </c>
      <c r="M8" s="4">
        <v>5100</v>
      </c>
      <c r="N8" s="4" t="s">
        <v>66</v>
      </c>
      <c r="O8" s="4" t="s">
        <v>32</v>
      </c>
      <c r="P8" s="4" t="s">
        <v>33</v>
      </c>
      <c r="Q8" s="4">
        <v>0</v>
      </c>
      <c r="R8" s="8">
        <v>44583</v>
      </c>
      <c r="S8" s="6">
        <v>44641</v>
      </c>
      <c r="T8" s="4" t="s">
        <v>34</v>
      </c>
      <c r="U8" s="4">
        <v>5100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44634</v>
      </c>
      <c r="G9" s="6">
        <v>44636</v>
      </c>
      <c r="H9" s="4">
        <v>1</v>
      </c>
      <c r="I9" s="4">
        <v>2</v>
      </c>
      <c r="J9" s="4">
        <v>2</v>
      </c>
      <c r="K9" s="4" t="s">
        <v>30</v>
      </c>
      <c r="L9" s="4">
        <v>1182</v>
      </c>
      <c r="M9" s="4">
        <v>1182</v>
      </c>
      <c r="N9" s="4" t="s">
        <v>72</v>
      </c>
      <c r="O9" s="4" t="s">
        <v>32</v>
      </c>
      <c r="P9" s="4" t="s">
        <v>33</v>
      </c>
      <c r="Q9" s="4">
        <v>0</v>
      </c>
      <c r="R9" s="8">
        <v>44591</v>
      </c>
      <c r="S9" s="6">
        <v>44641</v>
      </c>
      <c r="T9" s="4" t="s">
        <v>34</v>
      </c>
      <c r="U9" s="4">
        <v>1182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45</v>
      </c>
      <c r="F10" s="6">
        <v>44639</v>
      </c>
      <c r="G10" s="6">
        <v>44640</v>
      </c>
      <c r="H10" s="4">
        <v>1</v>
      </c>
      <c r="I10" s="4">
        <v>1</v>
      </c>
      <c r="J10" s="4">
        <v>1</v>
      </c>
      <c r="K10" s="4" t="s">
        <v>30</v>
      </c>
      <c r="L10" s="4">
        <v>434</v>
      </c>
      <c r="M10" s="4">
        <v>434</v>
      </c>
      <c r="N10" s="4" t="s">
        <v>77</v>
      </c>
      <c r="O10" s="4" t="s">
        <v>32</v>
      </c>
      <c r="P10" s="4" t="s">
        <v>33</v>
      </c>
      <c r="Q10" s="4">
        <v>0</v>
      </c>
      <c r="R10" s="8">
        <v>44602</v>
      </c>
      <c r="S10" s="6">
        <v>44641</v>
      </c>
      <c r="T10" s="4" t="s">
        <v>34</v>
      </c>
      <c r="U10" s="4">
        <v>434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44637</v>
      </c>
      <c r="G11" s="6">
        <v>44639</v>
      </c>
      <c r="H11" s="4">
        <v>1</v>
      </c>
      <c r="I11" s="4">
        <v>2</v>
      </c>
      <c r="J11" s="4">
        <v>2</v>
      </c>
      <c r="K11" s="4" t="s">
        <v>30</v>
      </c>
      <c r="L11" s="4">
        <v>3050</v>
      </c>
      <c r="M11" s="4">
        <v>3050</v>
      </c>
      <c r="N11" s="4" t="s">
        <v>83</v>
      </c>
      <c r="O11" s="4" t="s">
        <v>32</v>
      </c>
      <c r="P11" s="4" t="s">
        <v>33</v>
      </c>
      <c r="Q11" s="4">
        <v>0</v>
      </c>
      <c r="R11" s="8">
        <v>44608</v>
      </c>
      <c r="S11" s="6">
        <v>44641</v>
      </c>
      <c r="T11" s="4" t="s">
        <v>34</v>
      </c>
      <c r="U11" s="4">
        <v>3050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54</v>
      </c>
      <c r="E12" s="4" t="s">
        <v>87</v>
      </c>
      <c r="F12" s="6">
        <v>44632</v>
      </c>
      <c r="G12" s="6">
        <v>44634</v>
      </c>
      <c r="H12" s="4">
        <v>1</v>
      </c>
      <c r="I12" s="4">
        <v>2</v>
      </c>
      <c r="J12" s="4">
        <v>2</v>
      </c>
      <c r="K12" s="4" t="s">
        <v>30</v>
      </c>
      <c r="L12" s="4">
        <v>430</v>
      </c>
      <c r="M12" s="4">
        <v>430</v>
      </c>
      <c r="N12" s="4" t="s">
        <v>88</v>
      </c>
      <c r="O12" s="4" t="s">
        <v>32</v>
      </c>
      <c r="P12" s="4" t="s">
        <v>33</v>
      </c>
      <c r="Q12" s="4">
        <v>0</v>
      </c>
      <c r="R12" s="8">
        <v>44608</v>
      </c>
      <c r="S12" s="6">
        <v>44641</v>
      </c>
      <c r="T12" s="4" t="s">
        <v>34</v>
      </c>
      <c r="U12" s="4">
        <v>430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54</v>
      </c>
      <c r="E13" s="4" t="s">
        <v>87</v>
      </c>
      <c r="F13" s="6">
        <v>44632</v>
      </c>
      <c r="G13" s="6">
        <v>44634</v>
      </c>
      <c r="H13" s="4">
        <v>1</v>
      </c>
      <c r="I13" s="4">
        <v>2</v>
      </c>
      <c r="J13" s="4">
        <v>2</v>
      </c>
      <c r="K13" s="4" t="s">
        <v>30</v>
      </c>
      <c r="L13" s="4">
        <v>430</v>
      </c>
      <c r="M13" s="4">
        <v>430</v>
      </c>
      <c r="N13" s="4" t="s">
        <v>92</v>
      </c>
      <c r="O13" s="4" t="s">
        <v>32</v>
      </c>
      <c r="P13" s="4" t="s">
        <v>33</v>
      </c>
      <c r="Q13" s="4">
        <v>0</v>
      </c>
      <c r="R13" s="8">
        <v>44608</v>
      </c>
      <c r="S13" s="6">
        <v>44641</v>
      </c>
      <c r="T13" s="4" t="s">
        <v>34</v>
      </c>
      <c r="U13" s="4">
        <v>430</v>
      </c>
      <c r="V13" s="4">
        <v>0</v>
      </c>
      <c r="W13" s="4">
        <v>0</v>
      </c>
      <c r="X13" s="4" t="s">
        <v>93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94</v>
      </c>
      <c r="D14" s="4" t="s">
        <v>54</v>
      </c>
      <c r="E14" s="4" t="s">
        <v>87</v>
      </c>
      <c r="F14" s="6">
        <v>44632</v>
      </c>
      <c r="G14" s="6">
        <v>44634</v>
      </c>
      <c r="H14" s="4">
        <v>1</v>
      </c>
      <c r="I14" s="4">
        <v>2</v>
      </c>
      <c r="J14" s="4">
        <v>2</v>
      </c>
      <c r="K14" s="4" t="s">
        <v>30</v>
      </c>
      <c r="L14" s="4">
        <v>-430</v>
      </c>
      <c r="M14" s="4">
        <v>-430</v>
      </c>
      <c r="N14" s="4" t="s">
        <v>92</v>
      </c>
      <c r="O14" s="4" t="s">
        <v>32</v>
      </c>
      <c r="P14" s="4" t="s">
        <v>33</v>
      </c>
      <c r="Q14" s="4">
        <v>0</v>
      </c>
      <c r="R14" s="8">
        <v>44608</v>
      </c>
      <c r="S14" s="6">
        <v>44641</v>
      </c>
      <c r="T14" s="4" t="s">
        <v>34</v>
      </c>
      <c r="U14" s="4">
        <v>-430</v>
      </c>
      <c r="V14" s="4">
        <v>0</v>
      </c>
      <c r="W14" s="4">
        <v>0</v>
      </c>
      <c r="X14" s="4" t="s">
        <v>93</v>
      </c>
      <c r="Y14" s="4" t="s">
        <v>90</v>
      </c>
    </row>
    <row r="15" s="4" customFormat="1" spans="1:25">
      <c r="A15" s="4" t="s">
        <v>86</v>
      </c>
      <c r="B15" s="4" t="s">
        <v>26</v>
      </c>
      <c r="C15" s="4" t="s">
        <v>94</v>
      </c>
      <c r="D15" s="4" t="s">
        <v>54</v>
      </c>
      <c r="E15" s="4" t="s">
        <v>87</v>
      </c>
      <c r="F15" s="6">
        <v>44632</v>
      </c>
      <c r="G15" s="6">
        <v>44634</v>
      </c>
      <c r="H15" s="4">
        <v>1</v>
      </c>
      <c r="I15" s="4">
        <v>2</v>
      </c>
      <c r="J15" s="4">
        <v>2</v>
      </c>
      <c r="K15" s="4" t="s">
        <v>30</v>
      </c>
      <c r="L15" s="4">
        <v>-430</v>
      </c>
      <c r="M15" s="4">
        <v>-430</v>
      </c>
      <c r="N15" s="4" t="s">
        <v>88</v>
      </c>
      <c r="O15" s="4" t="s">
        <v>32</v>
      </c>
      <c r="P15" s="4" t="s">
        <v>33</v>
      </c>
      <c r="Q15" s="4">
        <v>0</v>
      </c>
      <c r="R15" s="8">
        <v>44608</v>
      </c>
      <c r="S15" s="6">
        <v>44641</v>
      </c>
      <c r="T15" s="4" t="s">
        <v>34</v>
      </c>
      <c r="U15" s="4">
        <v>-430</v>
      </c>
      <c r="V15" s="4">
        <v>0</v>
      </c>
      <c r="W15" s="4">
        <v>0</v>
      </c>
      <c r="X15" s="4" t="s">
        <v>89</v>
      </c>
      <c r="Y15" s="4" t="s">
        <v>90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44637</v>
      </c>
      <c r="G16" s="6">
        <v>44640</v>
      </c>
      <c r="H16" s="4">
        <v>1</v>
      </c>
      <c r="I16" s="4">
        <v>3</v>
      </c>
      <c r="J16" s="4">
        <v>3</v>
      </c>
      <c r="K16" s="4" t="s">
        <v>30</v>
      </c>
      <c r="L16" s="4">
        <v>2715</v>
      </c>
      <c r="M16" s="4">
        <v>2715</v>
      </c>
      <c r="N16" s="4" t="s">
        <v>98</v>
      </c>
      <c r="O16" s="4" t="s">
        <v>32</v>
      </c>
      <c r="P16" s="4" t="s">
        <v>33</v>
      </c>
      <c r="Q16" s="4">
        <v>0</v>
      </c>
      <c r="R16" s="8">
        <v>44612</v>
      </c>
      <c r="S16" s="6">
        <v>44641</v>
      </c>
      <c r="T16" s="4" t="s">
        <v>34</v>
      </c>
      <c r="U16" s="4">
        <v>2715</v>
      </c>
      <c r="V16" s="4">
        <v>0</v>
      </c>
      <c r="W16" s="4">
        <v>0</v>
      </c>
      <c r="X16" s="4" t="s">
        <v>99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44631</v>
      </c>
      <c r="G17" s="6">
        <v>44634</v>
      </c>
      <c r="H17" s="4">
        <v>1</v>
      </c>
      <c r="I17" s="4">
        <v>3</v>
      </c>
      <c r="J17" s="4">
        <v>3</v>
      </c>
      <c r="K17" s="4" t="s">
        <v>30</v>
      </c>
      <c r="L17" s="4">
        <v>1335</v>
      </c>
      <c r="M17" s="4">
        <v>1335</v>
      </c>
      <c r="N17" s="4" t="s">
        <v>104</v>
      </c>
      <c r="O17" s="4" t="s">
        <v>32</v>
      </c>
      <c r="P17" s="4" t="s">
        <v>33</v>
      </c>
      <c r="Q17" s="4">
        <v>0</v>
      </c>
      <c r="R17" s="8">
        <v>44612</v>
      </c>
      <c r="S17" s="6">
        <v>44641</v>
      </c>
      <c r="T17" s="4" t="s">
        <v>34</v>
      </c>
      <c r="U17" s="4">
        <v>1335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44638</v>
      </c>
      <c r="G18" s="6">
        <v>44639</v>
      </c>
      <c r="H18" s="4">
        <v>1</v>
      </c>
      <c r="I18" s="4">
        <v>1</v>
      </c>
      <c r="J18" s="4">
        <v>1</v>
      </c>
      <c r="K18" s="4" t="s">
        <v>30</v>
      </c>
      <c r="L18" s="4">
        <v>1443</v>
      </c>
      <c r="M18" s="4">
        <v>1443</v>
      </c>
      <c r="N18" s="4" t="s">
        <v>110</v>
      </c>
      <c r="O18" s="4" t="s">
        <v>32</v>
      </c>
      <c r="P18" s="4" t="s">
        <v>33</v>
      </c>
      <c r="Q18" s="4">
        <v>0</v>
      </c>
      <c r="R18" s="8">
        <v>44613</v>
      </c>
      <c r="S18" s="6">
        <v>44641</v>
      </c>
      <c r="T18" s="4" t="s">
        <v>34</v>
      </c>
      <c r="U18" s="4">
        <v>1443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96</v>
      </c>
      <c r="E19" s="4" t="s">
        <v>114</v>
      </c>
      <c r="F19" s="6">
        <v>44636</v>
      </c>
      <c r="G19" s="6">
        <v>44639</v>
      </c>
      <c r="H19" s="4">
        <v>1</v>
      </c>
      <c r="I19" s="4">
        <v>3</v>
      </c>
      <c r="J19" s="4">
        <v>3</v>
      </c>
      <c r="K19" s="4" t="s">
        <v>30</v>
      </c>
      <c r="L19" s="4">
        <v>2243</v>
      </c>
      <c r="M19" s="4">
        <v>2243</v>
      </c>
      <c r="N19" s="4" t="s">
        <v>115</v>
      </c>
      <c r="O19" s="4" t="s">
        <v>32</v>
      </c>
      <c r="P19" s="4" t="s">
        <v>33</v>
      </c>
      <c r="Q19" s="4">
        <v>0</v>
      </c>
      <c r="R19" s="8">
        <v>44613</v>
      </c>
      <c r="S19" s="6">
        <v>44641</v>
      </c>
      <c r="T19" s="4" t="s">
        <v>34</v>
      </c>
      <c r="U19" s="4">
        <v>2243</v>
      </c>
      <c r="V19" s="4">
        <v>0</v>
      </c>
      <c r="W19" s="4">
        <v>0</v>
      </c>
      <c r="X19" s="4" t="s">
        <v>116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108</v>
      </c>
      <c r="E20" s="4" t="s">
        <v>109</v>
      </c>
      <c r="F20" s="6">
        <v>44638</v>
      </c>
      <c r="G20" s="6">
        <v>44640</v>
      </c>
      <c r="H20" s="4">
        <v>1</v>
      </c>
      <c r="I20" s="4">
        <v>2</v>
      </c>
      <c r="J20" s="4">
        <v>2</v>
      </c>
      <c r="K20" s="4" t="s">
        <v>30</v>
      </c>
      <c r="L20" s="4">
        <v>2886</v>
      </c>
      <c r="M20" s="4">
        <v>2886</v>
      </c>
      <c r="N20" s="4" t="s">
        <v>119</v>
      </c>
      <c r="O20" s="4" t="s">
        <v>32</v>
      </c>
      <c r="P20" s="4" t="s">
        <v>33</v>
      </c>
      <c r="Q20" s="4">
        <v>0</v>
      </c>
      <c r="R20" s="8">
        <v>44613</v>
      </c>
      <c r="S20" s="6">
        <v>44641</v>
      </c>
      <c r="T20" s="4" t="s">
        <v>34</v>
      </c>
      <c r="U20" s="4">
        <v>2886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44633</v>
      </c>
      <c r="G21" s="6">
        <v>44634</v>
      </c>
      <c r="H21" s="4">
        <v>1</v>
      </c>
      <c r="I21" s="4">
        <v>1</v>
      </c>
      <c r="J21" s="4">
        <v>1</v>
      </c>
      <c r="K21" s="4" t="s">
        <v>30</v>
      </c>
      <c r="L21" s="4">
        <v>475</v>
      </c>
      <c r="M21" s="4">
        <v>475</v>
      </c>
      <c r="N21" s="4" t="s">
        <v>125</v>
      </c>
      <c r="O21" s="4" t="s">
        <v>32</v>
      </c>
      <c r="P21" s="4" t="s">
        <v>33</v>
      </c>
      <c r="Q21" s="4">
        <v>0</v>
      </c>
      <c r="R21" s="8">
        <v>44614</v>
      </c>
      <c r="S21" s="6">
        <v>44641</v>
      </c>
      <c r="T21" s="4" t="s">
        <v>34</v>
      </c>
      <c r="U21" s="4">
        <v>475</v>
      </c>
      <c r="V21" s="4">
        <v>0</v>
      </c>
      <c r="W21" s="4">
        <v>0</v>
      </c>
      <c r="X21" s="4" t="s">
        <v>126</v>
      </c>
      <c r="Y21" s="4" t="s">
        <v>90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44638</v>
      </c>
      <c r="G22" s="6">
        <v>44640</v>
      </c>
      <c r="H22" s="4">
        <v>1</v>
      </c>
      <c r="I22" s="4">
        <v>2</v>
      </c>
      <c r="J22" s="4">
        <v>2</v>
      </c>
      <c r="K22" s="4" t="s">
        <v>30</v>
      </c>
      <c r="L22" s="4">
        <v>1600</v>
      </c>
      <c r="M22" s="4">
        <v>1600</v>
      </c>
      <c r="N22" s="4" t="s">
        <v>130</v>
      </c>
      <c r="O22" s="4" t="s">
        <v>32</v>
      </c>
      <c r="P22" s="4" t="s">
        <v>33</v>
      </c>
      <c r="Q22" s="4">
        <v>0</v>
      </c>
      <c r="R22" s="8">
        <v>44615</v>
      </c>
      <c r="S22" s="6">
        <v>44641</v>
      </c>
      <c r="T22" s="4" t="s">
        <v>34</v>
      </c>
      <c r="U22" s="4">
        <v>1600</v>
      </c>
      <c r="V22" s="4">
        <v>0</v>
      </c>
      <c r="W22" s="4">
        <v>0</v>
      </c>
      <c r="X22" s="4" t="s">
        <v>131</v>
      </c>
      <c r="Y22" s="4" t="s">
        <v>90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44638</v>
      </c>
      <c r="G23" s="6">
        <v>44640</v>
      </c>
      <c r="H23" s="4">
        <v>1</v>
      </c>
      <c r="I23" s="4">
        <v>2</v>
      </c>
      <c r="J23" s="4">
        <v>2</v>
      </c>
      <c r="K23" s="4" t="s">
        <v>30</v>
      </c>
      <c r="L23" s="4">
        <v>1600</v>
      </c>
      <c r="M23" s="4">
        <v>1600</v>
      </c>
      <c r="N23" s="4" t="s">
        <v>133</v>
      </c>
      <c r="O23" s="4" t="s">
        <v>32</v>
      </c>
      <c r="P23" s="4" t="s">
        <v>33</v>
      </c>
      <c r="Q23" s="4">
        <v>0</v>
      </c>
      <c r="R23" s="8">
        <v>44615</v>
      </c>
      <c r="S23" s="6">
        <v>44641</v>
      </c>
      <c r="T23" s="4" t="s">
        <v>34</v>
      </c>
      <c r="U23" s="4">
        <v>1600</v>
      </c>
      <c r="V23" s="4">
        <v>0</v>
      </c>
      <c r="W23" s="4">
        <v>0</v>
      </c>
      <c r="X23" s="4" t="s">
        <v>134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128</v>
      </c>
      <c r="E24" s="4" t="s">
        <v>129</v>
      </c>
      <c r="F24" s="6">
        <v>44638</v>
      </c>
      <c r="G24" s="6">
        <v>44640</v>
      </c>
      <c r="H24" s="4">
        <v>1</v>
      </c>
      <c r="I24" s="4">
        <v>2</v>
      </c>
      <c r="J24" s="4">
        <v>2</v>
      </c>
      <c r="K24" s="4" t="s">
        <v>30</v>
      </c>
      <c r="L24" s="4">
        <v>1600</v>
      </c>
      <c r="M24" s="4">
        <v>1600</v>
      </c>
      <c r="N24" s="4" t="s">
        <v>137</v>
      </c>
      <c r="O24" s="4" t="s">
        <v>32</v>
      </c>
      <c r="P24" s="4" t="s">
        <v>33</v>
      </c>
      <c r="Q24" s="4">
        <v>0</v>
      </c>
      <c r="R24" s="8">
        <v>44615</v>
      </c>
      <c r="S24" s="6">
        <v>44641</v>
      </c>
      <c r="T24" s="4" t="s">
        <v>34</v>
      </c>
      <c r="U24" s="4">
        <v>1600</v>
      </c>
      <c r="V24" s="4">
        <v>0</v>
      </c>
      <c r="W24" s="4">
        <v>0</v>
      </c>
      <c r="X24" s="4" t="s">
        <v>138</v>
      </c>
      <c r="Y24" s="4" t="s">
        <v>139</v>
      </c>
    </row>
    <row r="25" s="4" customFormat="1" spans="1:25">
      <c r="A25" s="4" t="s">
        <v>127</v>
      </c>
      <c r="B25" s="4" t="s">
        <v>26</v>
      </c>
      <c r="C25" s="4" t="s">
        <v>94</v>
      </c>
      <c r="D25" s="4" t="s">
        <v>128</v>
      </c>
      <c r="E25" s="4" t="s">
        <v>129</v>
      </c>
      <c r="F25" s="6">
        <v>44638</v>
      </c>
      <c r="G25" s="6">
        <v>44640</v>
      </c>
      <c r="H25" s="4">
        <v>1</v>
      </c>
      <c r="I25" s="4">
        <v>2</v>
      </c>
      <c r="J25" s="4">
        <v>2</v>
      </c>
      <c r="K25" s="4" t="s">
        <v>30</v>
      </c>
      <c r="L25" s="4">
        <v>-1600</v>
      </c>
      <c r="M25" s="4">
        <v>-1600</v>
      </c>
      <c r="N25" s="4" t="s">
        <v>130</v>
      </c>
      <c r="O25" s="4" t="s">
        <v>32</v>
      </c>
      <c r="P25" s="4" t="s">
        <v>33</v>
      </c>
      <c r="Q25" s="4">
        <v>0</v>
      </c>
      <c r="R25" s="8">
        <v>44615</v>
      </c>
      <c r="S25" s="6">
        <v>44641</v>
      </c>
      <c r="T25" s="4" t="s">
        <v>34</v>
      </c>
      <c r="U25" s="4">
        <v>-1600</v>
      </c>
      <c r="V25" s="4">
        <v>0</v>
      </c>
      <c r="W25" s="4">
        <v>0</v>
      </c>
      <c r="X25" s="4" t="s">
        <v>131</v>
      </c>
      <c r="Y25" s="4" t="s">
        <v>90</v>
      </c>
    </row>
    <row r="26" s="4" customFormat="1" spans="1:25">
      <c r="A26" s="4" t="s">
        <v>122</v>
      </c>
      <c r="B26" s="4" t="s">
        <v>26</v>
      </c>
      <c r="C26" s="4" t="s">
        <v>94</v>
      </c>
      <c r="D26" s="4" t="s">
        <v>123</v>
      </c>
      <c r="E26" s="4" t="s">
        <v>124</v>
      </c>
      <c r="F26" s="6">
        <v>44633</v>
      </c>
      <c r="G26" s="6">
        <v>44634</v>
      </c>
      <c r="H26" s="4">
        <v>1</v>
      </c>
      <c r="I26" s="4">
        <v>1</v>
      </c>
      <c r="J26" s="4">
        <v>1</v>
      </c>
      <c r="K26" s="4" t="s">
        <v>30</v>
      </c>
      <c r="L26" s="4">
        <v>-475</v>
      </c>
      <c r="M26" s="4">
        <v>-475</v>
      </c>
      <c r="N26" s="4" t="s">
        <v>125</v>
      </c>
      <c r="O26" s="4" t="s">
        <v>32</v>
      </c>
      <c r="P26" s="4" t="s">
        <v>33</v>
      </c>
      <c r="Q26" s="4">
        <v>0</v>
      </c>
      <c r="R26" s="8">
        <v>44614</v>
      </c>
      <c r="S26" s="6">
        <v>44641</v>
      </c>
      <c r="T26" s="4" t="s">
        <v>34</v>
      </c>
      <c r="U26" s="4">
        <v>-475</v>
      </c>
      <c r="V26" s="4">
        <v>0</v>
      </c>
      <c r="W26" s="4">
        <v>0</v>
      </c>
      <c r="X26" s="4" t="s">
        <v>126</v>
      </c>
      <c r="Y26" s="4" t="s">
        <v>90</v>
      </c>
    </row>
    <row r="27" s="4" customFormat="1" spans="1:25">
      <c r="A27" s="4" t="s">
        <v>140</v>
      </c>
      <c r="B27" s="4" t="s">
        <v>26</v>
      </c>
      <c r="C27" s="4" t="s">
        <v>27</v>
      </c>
      <c r="D27" s="4" t="s">
        <v>128</v>
      </c>
      <c r="E27" s="4" t="s">
        <v>141</v>
      </c>
      <c r="F27" s="6">
        <v>44639</v>
      </c>
      <c r="G27" s="6">
        <v>44640</v>
      </c>
      <c r="H27" s="4">
        <v>1</v>
      </c>
      <c r="I27" s="4">
        <v>1</v>
      </c>
      <c r="J27" s="4">
        <v>1</v>
      </c>
      <c r="K27" s="4" t="s">
        <v>30</v>
      </c>
      <c r="L27" s="4">
        <v>850</v>
      </c>
      <c r="M27" s="4">
        <v>850</v>
      </c>
      <c r="N27" s="4" t="s">
        <v>142</v>
      </c>
      <c r="O27" s="4" t="s">
        <v>32</v>
      </c>
      <c r="P27" s="4" t="s">
        <v>33</v>
      </c>
      <c r="Q27" s="4">
        <v>0</v>
      </c>
      <c r="R27" s="8">
        <v>44615</v>
      </c>
      <c r="S27" s="6">
        <v>44641</v>
      </c>
      <c r="T27" s="4" t="s">
        <v>34</v>
      </c>
      <c r="U27" s="4">
        <v>850</v>
      </c>
      <c r="V27" s="4">
        <v>0</v>
      </c>
      <c r="W27" s="4">
        <v>0</v>
      </c>
      <c r="X27" s="4" t="s">
        <v>143</v>
      </c>
      <c r="Y27" s="4" t="s">
        <v>144</v>
      </c>
    </row>
    <row r="28" s="4" customFormat="1" spans="1:25">
      <c r="A28" s="4" t="s">
        <v>145</v>
      </c>
      <c r="B28" s="4" t="s">
        <v>26</v>
      </c>
      <c r="C28" s="4" t="s">
        <v>27</v>
      </c>
      <c r="D28" s="4" t="s">
        <v>146</v>
      </c>
      <c r="E28" s="4" t="s">
        <v>147</v>
      </c>
      <c r="F28" s="6">
        <v>44632</v>
      </c>
      <c r="G28" s="6">
        <v>44635</v>
      </c>
      <c r="H28" s="4">
        <v>1</v>
      </c>
      <c r="I28" s="4">
        <v>3</v>
      </c>
      <c r="J28" s="4">
        <v>3</v>
      </c>
      <c r="K28" s="4" t="s">
        <v>30</v>
      </c>
      <c r="L28" s="4">
        <v>4620</v>
      </c>
      <c r="M28" s="4">
        <v>4620</v>
      </c>
      <c r="N28" s="4" t="s">
        <v>148</v>
      </c>
      <c r="O28" s="4" t="s">
        <v>32</v>
      </c>
      <c r="P28" s="4" t="s">
        <v>33</v>
      </c>
      <c r="Q28" s="4">
        <v>0</v>
      </c>
      <c r="R28" s="8">
        <v>44616</v>
      </c>
      <c r="S28" s="6">
        <v>44641</v>
      </c>
      <c r="T28" s="4" t="s">
        <v>34</v>
      </c>
      <c r="U28" s="4">
        <v>4620</v>
      </c>
      <c r="V28" s="4">
        <v>0</v>
      </c>
      <c r="W28" s="4">
        <v>0</v>
      </c>
      <c r="X28" s="4" t="s">
        <v>149</v>
      </c>
      <c r="Y28" s="4" t="s">
        <v>149</v>
      </c>
    </row>
    <row r="29" s="4" customFormat="1" spans="1:25">
      <c r="A29" s="4" t="s">
        <v>150</v>
      </c>
      <c r="B29" s="4" t="s">
        <v>26</v>
      </c>
      <c r="C29" s="4" t="s">
        <v>27</v>
      </c>
      <c r="D29" s="4" t="s">
        <v>151</v>
      </c>
      <c r="E29" s="4" t="s">
        <v>152</v>
      </c>
      <c r="F29" s="6">
        <v>44631</v>
      </c>
      <c r="G29" s="6">
        <v>44634</v>
      </c>
      <c r="H29" s="4">
        <v>1</v>
      </c>
      <c r="I29" s="4">
        <v>3</v>
      </c>
      <c r="J29" s="4">
        <v>3</v>
      </c>
      <c r="K29" s="4" t="s">
        <v>30</v>
      </c>
      <c r="L29" s="4">
        <v>3420</v>
      </c>
      <c r="M29" s="4">
        <v>3420</v>
      </c>
      <c r="N29" s="4" t="s">
        <v>153</v>
      </c>
      <c r="O29" s="4" t="s">
        <v>32</v>
      </c>
      <c r="P29" s="4" t="s">
        <v>33</v>
      </c>
      <c r="Q29" s="4">
        <v>0</v>
      </c>
      <c r="R29" s="8">
        <v>44616</v>
      </c>
      <c r="S29" s="6">
        <v>44641</v>
      </c>
      <c r="T29" s="4" t="s">
        <v>34</v>
      </c>
      <c r="U29" s="4">
        <v>3420</v>
      </c>
      <c r="V29" s="4">
        <v>0</v>
      </c>
      <c r="W29" s="4">
        <v>0</v>
      </c>
      <c r="X29" s="4" t="s">
        <v>154</v>
      </c>
      <c r="Y29" s="4" t="s">
        <v>155</v>
      </c>
    </row>
    <row r="30" s="4" customFormat="1" spans="1:25">
      <c r="A30" s="4" t="s">
        <v>156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44634</v>
      </c>
      <c r="G30" s="6">
        <v>44635</v>
      </c>
      <c r="H30" s="4">
        <v>1</v>
      </c>
      <c r="I30" s="4">
        <v>1</v>
      </c>
      <c r="J30" s="4">
        <v>1</v>
      </c>
      <c r="K30" s="4" t="s">
        <v>30</v>
      </c>
      <c r="L30" s="4">
        <v>722</v>
      </c>
      <c r="M30" s="4">
        <v>722</v>
      </c>
      <c r="N30" s="4" t="s">
        <v>159</v>
      </c>
      <c r="O30" s="4" t="s">
        <v>32</v>
      </c>
      <c r="P30" s="4" t="s">
        <v>33</v>
      </c>
      <c r="Q30" s="4">
        <v>0</v>
      </c>
      <c r="R30" s="8">
        <v>44618</v>
      </c>
      <c r="S30" s="6">
        <v>44641</v>
      </c>
      <c r="T30" s="4" t="s">
        <v>34</v>
      </c>
      <c r="U30" s="4">
        <v>722</v>
      </c>
      <c r="V30" s="4">
        <v>0</v>
      </c>
      <c r="W30" s="4">
        <v>0</v>
      </c>
      <c r="X30" s="4" t="s">
        <v>90</v>
      </c>
      <c r="Y30" s="4" t="s">
        <v>90</v>
      </c>
    </row>
    <row r="31" s="4" customFormat="1" spans="1:25">
      <c r="A31" s="4" t="s">
        <v>160</v>
      </c>
      <c r="B31" s="4" t="s">
        <v>26</v>
      </c>
      <c r="C31" s="4" t="s">
        <v>27</v>
      </c>
      <c r="D31" s="4" t="s">
        <v>157</v>
      </c>
      <c r="E31" s="4" t="s">
        <v>158</v>
      </c>
      <c r="F31" s="6">
        <v>44634</v>
      </c>
      <c r="G31" s="6">
        <v>44635</v>
      </c>
      <c r="H31" s="4">
        <v>1</v>
      </c>
      <c r="I31" s="4">
        <v>1</v>
      </c>
      <c r="J31" s="4">
        <v>1</v>
      </c>
      <c r="K31" s="4" t="s">
        <v>30</v>
      </c>
      <c r="L31" s="4">
        <v>722</v>
      </c>
      <c r="M31" s="4">
        <v>722</v>
      </c>
      <c r="N31" s="4" t="s">
        <v>159</v>
      </c>
      <c r="O31" s="4" t="s">
        <v>32</v>
      </c>
      <c r="P31" s="4" t="s">
        <v>33</v>
      </c>
      <c r="Q31" s="4">
        <v>0</v>
      </c>
      <c r="R31" s="8">
        <v>44618</v>
      </c>
      <c r="S31" s="6">
        <v>44641</v>
      </c>
      <c r="T31" s="4" t="s">
        <v>34</v>
      </c>
      <c r="U31" s="4">
        <v>722</v>
      </c>
      <c r="V31" s="4">
        <v>0</v>
      </c>
      <c r="W31" s="4">
        <v>0</v>
      </c>
      <c r="X31" s="4" t="s">
        <v>161</v>
      </c>
      <c r="Y31" s="4" t="s">
        <v>162</v>
      </c>
    </row>
    <row r="32" s="4" customFormat="1" spans="1:25">
      <c r="A32" s="4" t="s">
        <v>156</v>
      </c>
      <c r="B32" s="4" t="s">
        <v>26</v>
      </c>
      <c r="C32" s="4" t="s">
        <v>94</v>
      </c>
      <c r="D32" s="4" t="s">
        <v>157</v>
      </c>
      <c r="E32" s="4" t="s">
        <v>158</v>
      </c>
      <c r="F32" s="6">
        <v>44634</v>
      </c>
      <c r="G32" s="6">
        <v>44635</v>
      </c>
      <c r="H32" s="4">
        <v>1</v>
      </c>
      <c r="I32" s="4">
        <v>1</v>
      </c>
      <c r="J32" s="4">
        <v>1</v>
      </c>
      <c r="K32" s="4" t="s">
        <v>30</v>
      </c>
      <c r="L32" s="4">
        <v>-722</v>
      </c>
      <c r="M32" s="4">
        <v>-722</v>
      </c>
      <c r="N32" s="4" t="s">
        <v>159</v>
      </c>
      <c r="O32" s="4" t="s">
        <v>32</v>
      </c>
      <c r="P32" s="4" t="s">
        <v>33</v>
      </c>
      <c r="Q32" s="4">
        <v>0</v>
      </c>
      <c r="R32" s="8">
        <v>44618</v>
      </c>
      <c r="S32" s="6">
        <v>44641</v>
      </c>
      <c r="T32" s="4" t="s">
        <v>34</v>
      </c>
      <c r="U32" s="4">
        <v>-722</v>
      </c>
      <c r="V32" s="4">
        <v>0</v>
      </c>
      <c r="W32" s="4">
        <v>0</v>
      </c>
      <c r="X32" s="4" t="s">
        <v>90</v>
      </c>
      <c r="Y32" s="4" t="s">
        <v>90</v>
      </c>
    </row>
    <row r="33" s="4" customFormat="1" spans="1:25">
      <c r="A33" s="4" t="s">
        <v>163</v>
      </c>
      <c r="B33" s="4" t="s">
        <v>26</v>
      </c>
      <c r="C33" s="4" t="s">
        <v>27</v>
      </c>
      <c r="D33" s="4" t="s">
        <v>164</v>
      </c>
      <c r="E33" s="4" t="s">
        <v>165</v>
      </c>
      <c r="F33" s="6">
        <v>44632</v>
      </c>
      <c r="G33" s="6">
        <v>44634</v>
      </c>
      <c r="H33" s="4">
        <v>1</v>
      </c>
      <c r="I33" s="4">
        <v>2</v>
      </c>
      <c r="J33" s="4">
        <v>2</v>
      </c>
      <c r="K33" s="4" t="s">
        <v>30</v>
      </c>
      <c r="L33" s="4">
        <v>2138</v>
      </c>
      <c r="M33" s="4">
        <v>2138</v>
      </c>
      <c r="N33" s="4" t="s">
        <v>166</v>
      </c>
      <c r="O33" s="4" t="s">
        <v>32</v>
      </c>
      <c r="P33" s="4" t="s">
        <v>33</v>
      </c>
      <c r="Q33" s="4">
        <v>0</v>
      </c>
      <c r="R33" s="8">
        <v>44619</v>
      </c>
      <c r="S33" s="6">
        <v>44641</v>
      </c>
      <c r="T33" s="4" t="s">
        <v>34</v>
      </c>
      <c r="U33" s="4">
        <v>2138</v>
      </c>
      <c r="V33" s="4">
        <v>0</v>
      </c>
      <c r="W33" s="4">
        <v>0</v>
      </c>
      <c r="X33" s="4" t="s">
        <v>167</v>
      </c>
      <c r="Y33" s="4" t="s">
        <v>90</v>
      </c>
    </row>
    <row r="34" s="4" customFormat="1" spans="1:25">
      <c r="A34" s="4" t="s">
        <v>168</v>
      </c>
      <c r="B34" s="4" t="s">
        <v>26</v>
      </c>
      <c r="C34" s="4" t="s">
        <v>27</v>
      </c>
      <c r="D34" s="4" t="s">
        <v>157</v>
      </c>
      <c r="E34" s="4" t="s">
        <v>158</v>
      </c>
      <c r="F34" s="6">
        <v>44634</v>
      </c>
      <c r="G34" s="6">
        <v>44635</v>
      </c>
      <c r="H34" s="4">
        <v>1</v>
      </c>
      <c r="I34" s="4">
        <v>1</v>
      </c>
      <c r="J34" s="4">
        <v>1</v>
      </c>
      <c r="K34" s="4" t="s">
        <v>30</v>
      </c>
      <c r="L34" s="4">
        <v>722</v>
      </c>
      <c r="M34" s="4">
        <v>722</v>
      </c>
      <c r="N34" s="4" t="s">
        <v>169</v>
      </c>
      <c r="O34" s="4" t="s">
        <v>32</v>
      </c>
      <c r="P34" s="4" t="s">
        <v>33</v>
      </c>
      <c r="Q34" s="4">
        <v>0</v>
      </c>
      <c r="R34" s="8">
        <v>44619</v>
      </c>
      <c r="S34" s="6">
        <v>44641</v>
      </c>
      <c r="T34" s="4" t="s">
        <v>34</v>
      </c>
      <c r="U34" s="4">
        <v>722</v>
      </c>
      <c r="V34" s="4">
        <v>0</v>
      </c>
      <c r="W34" s="4">
        <v>0</v>
      </c>
      <c r="X34" s="4" t="s">
        <v>170</v>
      </c>
      <c r="Y34" s="4" t="s">
        <v>171</v>
      </c>
    </row>
    <row r="35" s="4" customFormat="1" spans="1:25">
      <c r="A35" s="4" t="s">
        <v>163</v>
      </c>
      <c r="B35" s="4" t="s">
        <v>26</v>
      </c>
      <c r="C35" s="4" t="s">
        <v>94</v>
      </c>
      <c r="D35" s="4" t="s">
        <v>164</v>
      </c>
      <c r="E35" s="4" t="s">
        <v>165</v>
      </c>
      <c r="F35" s="6">
        <v>44632</v>
      </c>
      <c r="G35" s="6">
        <v>44634</v>
      </c>
      <c r="H35" s="4">
        <v>1</v>
      </c>
      <c r="I35" s="4">
        <v>2</v>
      </c>
      <c r="J35" s="4">
        <v>2</v>
      </c>
      <c r="K35" s="4" t="s">
        <v>30</v>
      </c>
      <c r="L35" s="4">
        <v>-2138</v>
      </c>
      <c r="M35" s="4">
        <v>-2138</v>
      </c>
      <c r="N35" s="4" t="s">
        <v>166</v>
      </c>
      <c r="O35" s="4" t="s">
        <v>32</v>
      </c>
      <c r="P35" s="4" t="s">
        <v>33</v>
      </c>
      <c r="Q35" s="4">
        <v>0</v>
      </c>
      <c r="R35" s="8">
        <v>44619</v>
      </c>
      <c r="S35" s="6">
        <v>44641</v>
      </c>
      <c r="T35" s="4" t="s">
        <v>34</v>
      </c>
      <c r="U35" s="4">
        <v>-2138</v>
      </c>
      <c r="V35" s="4">
        <v>0</v>
      </c>
      <c r="W35" s="4">
        <v>0</v>
      </c>
      <c r="X35" s="4" t="s">
        <v>167</v>
      </c>
      <c r="Y35" s="4" t="s">
        <v>90</v>
      </c>
    </row>
    <row r="36" s="4" customFormat="1" spans="1:25">
      <c r="A36" s="4" t="s">
        <v>172</v>
      </c>
      <c r="B36" s="4" t="s">
        <v>26</v>
      </c>
      <c r="C36" s="4" t="s">
        <v>27</v>
      </c>
      <c r="D36" s="4" t="s">
        <v>173</v>
      </c>
      <c r="E36" s="4" t="s">
        <v>174</v>
      </c>
      <c r="F36" s="6">
        <v>44621</v>
      </c>
      <c r="G36" s="6">
        <v>44634</v>
      </c>
      <c r="H36" s="4">
        <v>1</v>
      </c>
      <c r="I36" s="4">
        <v>13</v>
      </c>
      <c r="J36" s="4">
        <v>13</v>
      </c>
      <c r="K36" s="4" t="s">
        <v>30</v>
      </c>
      <c r="L36" s="4">
        <v>4134</v>
      </c>
      <c r="M36" s="4">
        <v>4134</v>
      </c>
      <c r="N36" s="4" t="s">
        <v>175</v>
      </c>
      <c r="O36" s="4" t="s">
        <v>32</v>
      </c>
      <c r="P36" s="4" t="s">
        <v>33</v>
      </c>
      <c r="Q36" s="4">
        <v>0</v>
      </c>
      <c r="R36" s="8">
        <v>44620</v>
      </c>
      <c r="S36" s="6">
        <v>44641</v>
      </c>
      <c r="T36" s="4" t="s">
        <v>34</v>
      </c>
      <c r="U36" s="4">
        <v>4134</v>
      </c>
      <c r="V36" s="4">
        <v>0</v>
      </c>
      <c r="W36" s="4">
        <v>0</v>
      </c>
      <c r="X36" s="4" t="s">
        <v>176</v>
      </c>
      <c r="Y36" s="4" t="s">
        <v>177</v>
      </c>
    </row>
    <row r="37" s="4" customFormat="1" spans="1:25">
      <c r="A37" s="4" t="s">
        <v>178</v>
      </c>
      <c r="B37" s="4" t="s">
        <v>26</v>
      </c>
      <c r="C37" s="4" t="s">
        <v>27</v>
      </c>
      <c r="D37" s="4" t="s">
        <v>179</v>
      </c>
      <c r="E37" s="4" t="s">
        <v>180</v>
      </c>
      <c r="F37" s="6">
        <v>44633</v>
      </c>
      <c r="G37" s="6">
        <v>44634</v>
      </c>
      <c r="H37" s="4">
        <v>1</v>
      </c>
      <c r="I37" s="4">
        <v>1</v>
      </c>
      <c r="J37" s="4">
        <v>1</v>
      </c>
      <c r="K37" s="4" t="s">
        <v>30</v>
      </c>
      <c r="L37" s="4">
        <v>1428</v>
      </c>
      <c r="M37" s="4">
        <v>1428</v>
      </c>
      <c r="N37" s="4" t="s">
        <v>181</v>
      </c>
      <c r="O37" s="4" t="s">
        <v>32</v>
      </c>
      <c r="P37" s="4" t="s">
        <v>33</v>
      </c>
      <c r="Q37" s="4">
        <v>0</v>
      </c>
      <c r="R37" s="8">
        <v>44620</v>
      </c>
      <c r="S37" s="6">
        <v>44641</v>
      </c>
      <c r="T37" s="4" t="s">
        <v>34</v>
      </c>
      <c r="U37" s="4">
        <v>1428</v>
      </c>
      <c r="V37" s="4">
        <v>0</v>
      </c>
      <c r="W37" s="4">
        <v>0</v>
      </c>
      <c r="X37" s="4" t="s">
        <v>182</v>
      </c>
      <c r="Y37" s="4" t="s">
        <v>90</v>
      </c>
    </row>
    <row r="38" s="4" customFormat="1" spans="1:25">
      <c r="A38" s="4" t="s">
        <v>178</v>
      </c>
      <c r="B38" s="4" t="s">
        <v>26</v>
      </c>
      <c r="C38" s="4" t="s">
        <v>94</v>
      </c>
      <c r="D38" s="4" t="s">
        <v>179</v>
      </c>
      <c r="E38" s="4" t="s">
        <v>180</v>
      </c>
      <c r="F38" s="6">
        <v>44633</v>
      </c>
      <c r="G38" s="6">
        <v>44634</v>
      </c>
      <c r="H38" s="4">
        <v>1</v>
      </c>
      <c r="I38" s="4">
        <v>1</v>
      </c>
      <c r="J38" s="4">
        <v>1</v>
      </c>
      <c r="K38" s="4" t="s">
        <v>30</v>
      </c>
      <c r="L38" s="4">
        <v>-1428</v>
      </c>
      <c r="M38" s="4">
        <v>-1428</v>
      </c>
      <c r="N38" s="4" t="s">
        <v>181</v>
      </c>
      <c r="O38" s="4" t="s">
        <v>32</v>
      </c>
      <c r="P38" s="4" t="s">
        <v>33</v>
      </c>
      <c r="Q38" s="4">
        <v>0</v>
      </c>
      <c r="R38" s="8">
        <v>44620</v>
      </c>
      <c r="S38" s="6">
        <v>44641</v>
      </c>
      <c r="T38" s="4" t="s">
        <v>34</v>
      </c>
      <c r="U38" s="4">
        <v>-1428</v>
      </c>
      <c r="V38" s="4">
        <v>0</v>
      </c>
      <c r="W38" s="4">
        <v>0</v>
      </c>
      <c r="X38" s="4" t="s">
        <v>182</v>
      </c>
      <c r="Y38" s="4" t="s">
        <v>90</v>
      </c>
    </row>
    <row r="39" s="4" customFormat="1" spans="1:25">
      <c r="A39" s="4" t="s">
        <v>183</v>
      </c>
      <c r="B39" s="4" t="s">
        <v>26</v>
      </c>
      <c r="C39" s="4" t="s">
        <v>27</v>
      </c>
      <c r="D39" s="4" t="s">
        <v>128</v>
      </c>
      <c r="E39" s="4" t="s">
        <v>184</v>
      </c>
      <c r="F39" s="6">
        <v>44638</v>
      </c>
      <c r="G39" s="6">
        <v>44640</v>
      </c>
      <c r="H39" s="4">
        <v>1</v>
      </c>
      <c r="I39" s="4">
        <v>2</v>
      </c>
      <c r="J39" s="4">
        <v>2</v>
      </c>
      <c r="K39" s="4" t="s">
        <v>30</v>
      </c>
      <c r="L39" s="4">
        <v>1630</v>
      </c>
      <c r="M39" s="4">
        <v>1630</v>
      </c>
      <c r="N39" s="4" t="s">
        <v>185</v>
      </c>
      <c r="O39" s="4" t="s">
        <v>32</v>
      </c>
      <c r="P39" s="4" t="s">
        <v>33</v>
      </c>
      <c r="Q39" s="4">
        <v>0</v>
      </c>
      <c r="R39" s="8">
        <v>44622</v>
      </c>
      <c r="S39" s="6">
        <v>44641</v>
      </c>
      <c r="T39" s="4" t="s">
        <v>34</v>
      </c>
      <c r="U39" s="4">
        <v>1630</v>
      </c>
      <c r="V39" s="4">
        <v>0</v>
      </c>
      <c r="W39" s="4">
        <v>0</v>
      </c>
      <c r="X39" s="4" t="s">
        <v>186</v>
      </c>
      <c r="Y39" s="4" t="s">
        <v>187</v>
      </c>
    </row>
    <row r="40" s="4" customFormat="1" spans="1:25">
      <c r="A40" s="4" t="s">
        <v>188</v>
      </c>
      <c r="B40" s="4" t="s">
        <v>26</v>
      </c>
      <c r="C40" s="4" t="s">
        <v>27</v>
      </c>
      <c r="D40" s="4" t="s">
        <v>128</v>
      </c>
      <c r="E40" s="4" t="s">
        <v>141</v>
      </c>
      <c r="F40" s="6">
        <v>44638</v>
      </c>
      <c r="G40" s="6">
        <v>44640</v>
      </c>
      <c r="H40" s="4">
        <v>1</v>
      </c>
      <c r="I40" s="4">
        <v>2</v>
      </c>
      <c r="J40" s="4">
        <v>2</v>
      </c>
      <c r="K40" s="4" t="s">
        <v>30</v>
      </c>
      <c r="L40" s="4">
        <v>1750</v>
      </c>
      <c r="M40" s="4">
        <v>1750</v>
      </c>
      <c r="N40" s="4" t="s">
        <v>185</v>
      </c>
      <c r="O40" s="4" t="s">
        <v>32</v>
      </c>
      <c r="P40" s="4" t="s">
        <v>33</v>
      </c>
      <c r="Q40" s="4">
        <v>0</v>
      </c>
      <c r="R40" s="8">
        <v>44622</v>
      </c>
      <c r="S40" s="6">
        <v>44641</v>
      </c>
      <c r="T40" s="4" t="s">
        <v>34</v>
      </c>
      <c r="U40" s="4">
        <v>1750</v>
      </c>
      <c r="V40" s="4">
        <v>0</v>
      </c>
      <c r="W40" s="4">
        <v>0</v>
      </c>
      <c r="X40" s="4" t="s">
        <v>189</v>
      </c>
      <c r="Y40" s="4" t="s">
        <v>190</v>
      </c>
    </row>
    <row r="41" s="4" customFormat="1" spans="1:25">
      <c r="A41" s="4" t="s">
        <v>191</v>
      </c>
      <c r="B41" s="4" t="s">
        <v>26</v>
      </c>
      <c r="C41" s="4" t="s">
        <v>27</v>
      </c>
      <c r="D41" s="4" t="s">
        <v>128</v>
      </c>
      <c r="E41" s="4" t="s">
        <v>141</v>
      </c>
      <c r="F41" s="6">
        <v>44639</v>
      </c>
      <c r="G41" s="6">
        <v>44640</v>
      </c>
      <c r="H41" s="4">
        <v>1</v>
      </c>
      <c r="I41" s="4">
        <v>1</v>
      </c>
      <c r="J41" s="4">
        <v>1</v>
      </c>
      <c r="K41" s="4" t="s">
        <v>30</v>
      </c>
      <c r="L41" s="4">
        <v>1500</v>
      </c>
      <c r="M41" s="4">
        <v>1500</v>
      </c>
      <c r="N41" s="4" t="s">
        <v>192</v>
      </c>
      <c r="O41" s="4" t="s">
        <v>32</v>
      </c>
      <c r="P41" s="4" t="s">
        <v>33</v>
      </c>
      <c r="Q41" s="4">
        <v>0</v>
      </c>
      <c r="R41" s="8">
        <v>44622</v>
      </c>
      <c r="S41" s="6">
        <v>44641</v>
      </c>
      <c r="T41" s="4" t="s">
        <v>34</v>
      </c>
      <c r="U41" s="4">
        <v>1500</v>
      </c>
      <c r="V41" s="4">
        <v>0</v>
      </c>
      <c r="W41" s="4">
        <v>0</v>
      </c>
      <c r="X41" s="4" t="s">
        <v>193</v>
      </c>
      <c r="Y41" s="4" t="s">
        <v>194</v>
      </c>
    </row>
    <row r="42" s="4" customFormat="1" spans="1:25">
      <c r="A42" s="4" t="s">
        <v>195</v>
      </c>
      <c r="B42" s="4" t="s">
        <v>26</v>
      </c>
      <c r="C42" s="4" t="s">
        <v>27</v>
      </c>
      <c r="D42" s="4" t="s">
        <v>196</v>
      </c>
      <c r="E42" s="4" t="s">
        <v>197</v>
      </c>
      <c r="F42" s="6">
        <v>44630</v>
      </c>
      <c r="G42" s="6">
        <v>44634</v>
      </c>
      <c r="H42" s="4">
        <v>1</v>
      </c>
      <c r="I42" s="4">
        <v>4</v>
      </c>
      <c r="J42" s="4">
        <v>4</v>
      </c>
      <c r="K42" s="4" t="s">
        <v>30</v>
      </c>
      <c r="L42" s="4">
        <v>8440</v>
      </c>
      <c r="M42" s="4">
        <v>8440</v>
      </c>
      <c r="N42" s="4" t="s">
        <v>198</v>
      </c>
      <c r="O42" s="4" t="s">
        <v>32</v>
      </c>
      <c r="P42" s="4" t="s">
        <v>33</v>
      </c>
      <c r="Q42" s="4">
        <v>0</v>
      </c>
      <c r="R42" s="8">
        <v>44623</v>
      </c>
      <c r="S42" s="6">
        <v>44641</v>
      </c>
      <c r="T42" s="4" t="s">
        <v>34</v>
      </c>
      <c r="U42" s="4">
        <v>8440</v>
      </c>
      <c r="V42" s="4">
        <v>0</v>
      </c>
      <c r="W42" s="4">
        <v>0</v>
      </c>
      <c r="X42" s="4" t="s">
        <v>199</v>
      </c>
      <c r="Y42" s="4" t="s">
        <v>200</v>
      </c>
    </row>
    <row r="43" s="4" customFormat="1" spans="1:25">
      <c r="A43" s="4" t="s">
        <v>201</v>
      </c>
      <c r="B43" s="4" t="s">
        <v>26</v>
      </c>
      <c r="C43" s="4" t="s">
        <v>27</v>
      </c>
      <c r="D43" s="4" t="s">
        <v>202</v>
      </c>
      <c r="E43" s="4" t="s">
        <v>203</v>
      </c>
      <c r="F43" s="6">
        <v>44635</v>
      </c>
      <c r="G43" s="6">
        <v>44636</v>
      </c>
      <c r="H43" s="4">
        <v>1</v>
      </c>
      <c r="I43" s="4">
        <v>1</v>
      </c>
      <c r="J43" s="4">
        <v>1</v>
      </c>
      <c r="K43" s="4" t="s">
        <v>30</v>
      </c>
      <c r="L43" s="4">
        <v>1398</v>
      </c>
      <c r="M43" s="4">
        <v>1398</v>
      </c>
      <c r="N43" s="4" t="s">
        <v>204</v>
      </c>
      <c r="O43" s="4" t="s">
        <v>32</v>
      </c>
      <c r="P43" s="4" t="s">
        <v>33</v>
      </c>
      <c r="Q43" s="4">
        <v>0</v>
      </c>
      <c r="R43" s="8">
        <v>44624</v>
      </c>
      <c r="S43" s="6">
        <v>44641</v>
      </c>
      <c r="T43" s="4" t="s">
        <v>34</v>
      </c>
      <c r="U43" s="4">
        <v>1398</v>
      </c>
      <c r="V43" s="4">
        <v>0</v>
      </c>
      <c r="W43" s="4">
        <v>0</v>
      </c>
      <c r="X43" s="4" t="s">
        <v>205</v>
      </c>
      <c r="Y43" s="4" t="s">
        <v>206</v>
      </c>
    </row>
    <row r="44" s="4" customFormat="1" spans="1:25">
      <c r="A44" s="4" t="s">
        <v>207</v>
      </c>
      <c r="B44" s="4" t="s">
        <v>26</v>
      </c>
      <c r="C44" s="4" t="s">
        <v>27</v>
      </c>
      <c r="D44" s="4" t="s">
        <v>208</v>
      </c>
      <c r="E44" s="4" t="s">
        <v>209</v>
      </c>
      <c r="F44" s="6">
        <v>44638</v>
      </c>
      <c r="G44" s="6">
        <v>44640</v>
      </c>
      <c r="H44" s="4">
        <v>1</v>
      </c>
      <c r="I44" s="4">
        <v>2</v>
      </c>
      <c r="J44" s="4">
        <v>2</v>
      </c>
      <c r="K44" s="4" t="s">
        <v>30</v>
      </c>
      <c r="L44" s="4">
        <v>1776</v>
      </c>
      <c r="M44" s="4">
        <v>1776</v>
      </c>
      <c r="N44" s="4" t="s">
        <v>210</v>
      </c>
      <c r="O44" s="4" t="s">
        <v>32</v>
      </c>
      <c r="P44" s="4" t="s">
        <v>33</v>
      </c>
      <c r="Q44" s="4">
        <v>0</v>
      </c>
      <c r="R44" s="8">
        <v>44624</v>
      </c>
      <c r="S44" s="6">
        <v>44641</v>
      </c>
      <c r="T44" s="4" t="s">
        <v>34</v>
      </c>
      <c r="U44" s="4">
        <v>1776</v>
      </c>
      <c r="V44" s="4">
        <v>0</v>
      </c>
      <c r="W44" s="4">
        <v>0</v>
      </c>
      <c r="X44" s="4" t="s">
        <v>211</v>
      </c>
      <c r="Y44" s="4" t="s">
        <v>90</v>
      </c>
    </row>
    <row r="45" s="4" customFormat="1" spans="1:25">
      <c r="A45" s="4" t="s">
        <v>212</v>
      </c>
      <c r="B45" s="4" t="s">
        <v>26</v>
      </c>
      <c r="C45" s="4" t="s">
        <v>27</v>
      </c>
      <c r="D45" s="4" t="s">
        <v>213</v>
      </c>
      <c r="E45" s="4" t="s">
        <v>214</v>
      </c>
      <c r="F45" s="6">
        <v>44635</v>
      </c>
      <c r="G45" s="6">
        <v>44636</v>
      </c>
      <c r="H45" s="4">
        <v>1</v>
      </c>
      <c r="I45" s="4">
        <v>1</v>
      </c>
      <c r="J45" s="4">
        <v>1</v>
      </c>
      <c r="K45" s="4" t="s">
        <v>30</v>
      </c>
      <c r="L45" s="4">
        <v>728</v>
      </c>
      <c r="M45" s="4">
        <v>728</v>
      </c>
      <c r="N45" s="4" t="s">
        <v>215</v>
      </c>
      <c r="O45" s="4" t="s">
        <v>32</v>
      </c>
      <c r="P45" s="4" t="s">
        <v>33</v>
      </c>
      <c r="Q45" s="4">
        <v>0</v>
      </c>
      <c r="R45" s="8">
        <v>44624</v>
      </c>
      <c r="S45" s="6">
        <v>44641</v>
      </c>
      <c r="T45" s="4" t="s">
        <v>34</v>
      </c>
      <c r="U45" s="4">
        <v>728</v>
      </c>
      <c r="V45" s="4">
        <v>0</v>
      </c>
      <c r="W45" s="4">
        <v>0</v>
      </c>
      <c r="X45" s="4" t="s">
        <v>216</v>
      </c>
      <c r="Y45" s="4" t="s">
        <v>217</v>
      </c>
    </row>
    <row r="46" s="4" customFormat="1" spans="1:25">
      <c r="A46" s="4" t="s">
        <v>207</v>
      </c>
      <c r="B46" s="4" t="s">
        <v>26</v>
      </c>
      <c r="C46" s="4" t="s">
        <v>94</v>
      </c>
      <c r="D46" s="4" t="s">
        <v>208</v>
      </c>
      <c r="E46" s="4" t="s">
        <v>209</v>
      </c>
      <c r="F46" s="6">
        <v>44638</v>
      </c>
      <c r="G46" s="6">
        <v>44640</v>
      </c>
      <c r="H46" s="4">
        <v>1</v>
      </c>
      <c r="I46" s="4">
        <v>2</v>
      </c>
      <c r="J46" s="4">
        <v>2</v>
      </c>
      <c r="K46" s="4" t="s">
        <v>30</v>
      </c>
      <c r="L46" s="4">
        <v>-1776</v>
      </c>
      <c r="M46" s="4">
        <v>-1776</v>
      </c>
      <c r="N46" s="4" t="s">
        <v>210</v>
      </c>
      <c r="O46" s="4" t="s">
        <v>32</v>
      </c>
      <c r="P46" s="4" t="s">
        <v>33</v>
      </c>
      <c r="Q46" s="4">
        <v>0</v>
      </c>
      <c r="R46" s="8">
        <v>44624</v>
      </c>
      <c r="S46" s="6">
        <v>44641</v>
      </c>
      <c r="T46" s="4" t="s">
        <v>34</v>
      </c>
      <c r="U46" s="4">
        <v>-1776</v>
      </c>
      <c r="V46" s="4">
        <v>0</v>
      </c>
      <c r="W46" s="4">
        <v>0</v>
      </c>
      <c r="X46" s="4" t="s">
        <v>211</v>
      </c>
      <c r="Y46" s="4" t="s">
        <v>90</v>
      </c>
    </row>
    <row r="47" s="4" customFormat="1" spans="1:25">
      <c r="A47" s="4" t="s">
        <v>218</v>
      </c>
      <c r="B47" s="4" t="s">
        <v>26</v>
      </c>
      <c r="C47" s="4" t="s">
        <v>27</v>
      </c>
      <c r="D47" s="4" t="s">
        <v>128</v>
      </c>
      <c r="E47" s="4" t="s">
        <v>129</v>
      </c>
      <c r="F47" s="6">
        <v>44637</v>
      </c>
      <c r="G47" s="6">
        <v>44639</v>
      </c>
      <c r="H47" s="4">
        <v>1</v>
      </c>
      <c r="I47" s="4">
        <v>2</v>
      </c>
      <c r="J47" s="4">
        <v>2</v>
      </c>
      <c r="K47" s="4" t="s">
        <v>30</v>
      </c>
      <c r="L47" s="4">
        <v>2233</v>
      </c>
      <c r="M47" s="4">
        <v>2233</v>
      </c>
      <c r="N47" s="4" t="s">
        <v>219</v>
      </c>
      <c r="O47" s="4" t="s">
        <v>32</v>
      </c>
      <c r="P47" s="4" t="s">
        <v>33</v>
      </c>
      <c r="Q47" s="4">
        <v>0</v>
      </c>
      <c r="R47" s="8">
        <v>44625</v>
      </c>
      <c r="S47" s="6">
        <v>44641</v>
      </c>
      <c r="T47" s="4" t="s">
        <v>34</v>
      </c>
      <c r="U47" s="4">
        <v>2233</v>
      </c>
      <c r="V47" s="4">
        <v>0</v>
      </c>
      <c r="W47" s="4">
        <v>0</v>
      </c>
      <c r="X47" s="4" t="s">
        <v>220</v>
      </c>
      <c r="Y47" s="4" t="s">
        <v>90</v>
      </c>
    </row>
    <row r="48" s="4" customFormat="1" spans="1:25">
      <c r="A48" s="4" t="s">
        <v>221</v>
      </c>
      <c r="B48" s="4" t="s">
        <v>26</v>
      </c>
      <c r="C48" s="4" t="s">
        <v>27</v>
      </c>
      <c r="D48" s="4" t="s">
        <v>222</v>
      </c>
      <c r="E48" s="4" t="s">
        <v>114</v>
      </c>
      <c r="F48" s="6">
        <v>44633</v>
      </c>
      <c r="G48" s="6">
        <v>44634</v>
      </c>
      <c r="H48" s="4">
        <v>1</v>
      </c>
      <c r="I48" s="4">
        <v>1</v>
      </c>
      <c r="J48" s="4">
        <v>1</v>
      </c>
      <c r="K48" s="4" t="s">
        <v>30</v>
      </c>
      <c r="L48" s="4">
        <v>533</v>
      </c>
      <c r="M48" s="4">
        <v>533</v>
      </c>
      <c r="N48" s="4" t="s">
        <v>223</v>
      </c>
      <c r="O48" s="4" t="s">
        <v>32</v>
      </c>
      <c r="P48" s="4" t="s">
        <v>33</v>
      </c>
      <c r="Q48" s="4">
        <v>0</v>
      </c>
      <c r="R48" s="8">
        <v>44626</v>
      </c>
      <c r="S48" s="6">
        <v>44641</v>
      </c>
      <c r="T48" s="4" t="s">
        <v>34</v>
      </c>
      <c r="U48" s="4">
        <v>533</v>
      </c>
      <c r="V48" s="4">
        <v>0</v>
      </c>
      <c r="W48" s="4">
        <v>0</v>
      </c>
      <c r="X48" s="4" t="s">
        <v>224</v>
      </c>
      <c r="Y48" s="4" t="s">
        <v>225</v>
      </c>
    </row>
    <row r="49" s="4" customFormat="1" spans="1:25">
      <c r="A49" s="4" t="s">
        <v>226</v>
      </c>
      <c r="B49" s="4" t="s">
        <v>26</v>
      </c>
      <c r="C49" s="4" t="s">
        <v>27</v>
      </c>
      <c r="D49" s="4" t="s">
        <v>227</v>
      </c>
      <c r="E49" s="4" t="s">
        <v>228</v>
      </c>
      <c r="F49" s="6">
        <v>44636</v>
      </c>
      <c r="G49" s="6">
        <v>44640</v>
      </c>
      <c r="H49" s="4">
        <v>1</v>
      </c>
      <c r="I49" s="4">
        <v>4</v>
      </c>
      <c r="J49" s="4">
        <v>4</v>
      </c>
      <c r="K49" s="4" t="s">
        <v>30</v>
      </c>
      <c r="L49" s="4">
        <v>8880</v>
      </c>
      <c r="M49" s="4">
        <v>8880</v>
      </c>
      <c r="N49" s="4" t="s">
        <v>229</v>
      </c>
      <c r="O49" s="4" t="s">
        <v>32</v>
      </c>
      <c r="P49" s="4" t="s">
        <v>33</v>
      </c>
      <c r="Q49" s="4">
        <v>0</v>
      </c>
      <c r="R49" s="8">
        <v>44626</v>
      </c>
      <c r="S49" s="6">
        <v>44641</v>
      </c>
      <c r="T49" s="4" t="s">
        <v>34</v>
      </c>
      <c r="U49" s="4">
        <v>8880</v>
      </c>
      <c r="V49" s="4">
        <v>0</v>
      </c>
      <c r="W49" s="4">
        <v>0</v>
      </c>
      <c r="X49" s="4" t="s">
        <v>230</v>
      </c>
      <c r="Y49" s="4" t="s">
        <v>231</v>
      </c>
    </row>
    <row r="50" s="4" customFormat="1" spans="1:25">
      <c r="A50" s="4" t="s">
        <v>232</v>
      </c>
      <c r="B50" s="4" t="s">
        <v>26</v>
      </c>
      <c r="C50" s="4" t="s">
        <v>27</v>
      </c>
      <c r="D50" s="4" t="s">
        <v>233</v>
      </c>
      <c r="E50" s="4" t="s">
        <v>234</v>
      </c>
      <c r="F50" s="6">
        <v>44635</v>
      </c>
      <c r="G50" s="6">
        <v>44636</v>
      </c>
      <c r="H50" s="4">
        <v>1</v>
      </c>
      <c r="I50" s="4">
        <v>1</v>
      </c>
      <c r="J50" s="4">
        <v>1</v>
      </c>
      <c r="K50" s="4" t="s">
        <v>30</v>
      </c>
      <c r="L50" s="4">
        <v>800</v>
      </c>
      <c r="M50" s="4">
        <v>800</v>
      </c>
      <c r="N50" s="4" t="s">
        <v>235</v>
      </c>
      <c r="O50" s="4" t="s">
        <v>32</v>
      </c>
      <c r="P50" s="4" t="s">
        <v>33</v>
      </c>
      <c r="Q50" s="4">
        <v>0</v>
      </c>
      <c r="R50" s="8">
        <v>44627</v>
      </c>
      <c r="S50" s="6">
        <v>44641</v>
      </c>
      <c r="T50" s="4" t="s">
        <v>34</v>
      </c>
      <c r="U50" s="4">
        <v>800</v>
      </c>
      <c r="V50" s="4">
        <v>0</v>
      </c>
      <c r="W50" s="4">
        <v>0</v>
      </c>
      <c r="X50" s="4" t="s">
        <v>236</v>
      </c>
      <c r="Y50" s="4" t="s">
        <v>236</v>
      </c>
    </row>
    <row r="51" s="4" customFormat="1" spans="1:25">
      <c r="A51" s="4" t="s">
        <v>237</v>
      </c>
      <c r="B51" s="4" t="s">
        <v>26</v>
      </c>
      <c r="C51" s="4" t="s">
        <v>27</v>
      </c>
      <c r="D51" s="4" t="s">
        <v>227</v>
      </c>
      <c r="E51" s="4" t="s">
        <v>228</v>
      </c>
      <c r="F51" s="6">
        <v>44637</v>
      </c>
      <c r="G51" s="6">
        <v>44640</v>
      </c>
      <c r="H51" s="4">
        <v>1</v>
      </c>
      <c r="I51" s="4">
        <v>3</v>
      </c>
      <c r="J51" s="4">
        <v>3</v>
      </c>
      <c r="K51" s="4" t="s">
        <v>30</v>
      </c>
      <c r="L51" s="4">
        <v>6530</v>
      </c>
      <c r="M51" s="4">
        <v>6530</v>
      </c>
      <c r="N51" s="4" t="s">
        <v>238</v>
      </c>
      <c r="O51" s="4" t="s">
        <v>32</v>
      </c>
      <c r="P51" s="4" t="s">
        <v>33</v>
      </c>
      <c r="Q51" s="4">
        <v>0</v>
      </c>
      <c r="R51" s="8">
        <v>44627</v>
      </c>
      <c r="S51" s="6">
        <v>44641</v>
      </c>
      <c r="T51" s="4" t="s">
        <v>34</v>
      </c>
      <c r="U51" s="4">
        <v>6530</v>
      </c>
      <c r="V51" s="4">
        <v>0</v>
      </c>
      <c r="W51" s="4">
        <v>0</v>
      </c>
      <c r="X51" s="4" t="s">
        <v>239</v>
      </c>
      <c r="Y51" s="4" t="s">
        <v>240</v>
      </c>
    </row>
    <row r="52" s="4" customFormat="1" spans="1:25">
      <c r="A52" s="4" t="s">
        <v>241</v>
      </c>
      <c r="B52" s="4" t="s">
        <v>26</v>
      </c>
      <c r="C52" s="4" t="s">
        <v>27</v>
      </c>
      <c r="D52" s="4" t="s">
        <v>242</v>
      </c>
      <c r="E52" s="4" t="s">
        <v>243</v>
      </c>
      <c r="F52" s="6">
        <v>44632</v>
      </c>
      <c r="G52" s="6">
        <v>44635</v>
      </c>
      <c r="H52" s="4">
        <v>1</v>
      </c>
      <c r="I52" s="4">
        <v>3</v>
      </c>
      <c r="J52" s="4">
        <v>3</v>
      </c>
      <c r="K52" s="4" t="s">
        <v>30</v>
      </c>
      <c r="L52" s="4">
        <v>920</v>
      </c>
      <c r="M52" s="4">
        <v>920</v>
      </c>
      <c r="N52" s="4" t="s">
        <v>244</v>
      </c>
      <c r="O52" s="4" t="s">
        <v>32</v>
      </c>
      <c r="P52" s="4" t="s">
        <v>33</v>
      </c>
      <c r="Q52" s="4">
        <v>0</v>
      </c>
      <c r="R52" s="8">
        <v>44627</v>
      </c>
      <c r="S52" s="6">
        <v>44641</v>
      </c>
      <c r="T52" s="4" t="s">
        <v>34</v>
      </c>
      <c r="U52" s="4">
        <v>920</v>
      </c>
      <c r="V52" s="4">
        <v>0</v>
      </c>
      <c r="W52" s="4">
        <v>0</v>
      </c>
      <c r="X52" s="4" t="s">
        <v>245</v>
      </c>
      <c r="Y52" s="4" t="s">
        <v>246</v>
      </c>
    </row>
    <row r="53" s="4" customFormat="1" spans="1:25">
      <c r="A53" s="4" t="s">
        <v>226</v>
      </c>
      <c r="B53" s="4" t="s">
        <v>26</v>
      </c>
      <c r="C53" s="4" t="s">
        <v>247</v>
      </c>
      <c r="D53" s="4" t="s">
        <v>227</v>
      </c>
      <c r="E53" s="4" t="s">
        <v>228</v>
      </c>
      <c r="F53" s="6">
        <v>44636</v>
      </c>
      <c r="G53" s="6">
        <v>44640</v>
      </c>
      <c r="H53" s="4">
        <v>1</v>
      </c>
      <c r="I53" s="4">
        <v>4</v>
      </c>
      <c r="J53" s="4">
        <v>4</v>
      </c>
      <c r="K53" s="4" t="s">
        <v>30</v>
      </c>
      <c r="L53" s="4">
        <v>-2109.74</v>
      </c>
      <c r="M53" s="4">
        <v>-2109.74</v>
      </c>
      <c r="N53" s="4" t="s">
        <v>229</v>
      </c>
      <c r="O53" s="4" t="s">
        <v>32</v>
      </c>
      <c r="P53" s="4" t="s">
        <v>33</v>
      </c>
      <c r="Q53" s="4">
        <v>0</v>
      </c>
      <c r="R53" s="8">
        <v>44626</v>
      </c>
      <c r="S53" s="6">
        <v>44641</v>
      </c>
      <c r="T53" s="4" t="s">
        <v>34</v>
      </c>
      <c r="U53" s="4">
        <v>-2109.74</v>
      </c>
      <c r="V53" s="4">
        <v>0</v>
      </c>
      <c r="W53" s="4">
        <v>0</v>
      </c>
      <c r="X53" s="4" t="s">
        <v>230</v>
      </c>
      <c r="Y53" s="4" t="s">
        <v>231</v>
      </c>
    </row>
    <row r="54" s="4" customFormat="1" spans="1:25">
      <c r="A54" s="4" t="s">
        <v>248</v>
      </c>
      <c r="B54" s="4" t="s">
        <v>26</v>
      </c>
      <c r="C54" s="4" t="s">
        <v>27</v>
      </c>
      <c r="D54" s="4" t="s">
        <v>242</v>
      </c>
      <c r="E54" s="4" t="s">
        <v>249</v>
      </c>
      <c r="F54" s="6">
        <v>44634</v>
      </c>
      <c r="G54" s="6">
        <v>44635</v>
      </c>
      <c r="H54" s="4">
        <v>1</v>
      </c>
      <c r="I54" s="4">
        <v>1</v>
      </c>
      <c r="J54" s="4">
        <v>1</v>
      </c>
      <c r="K54" s="4" t="s">
        <v>30</v>
      </c>
      <c r="L54" s="4">
        <v>304</v>
      </c>
      <c r="M54" s="4">
        <v>304</v>
      </c>
      <c r="N54" s="4" t="s">
        <v>250</v>
      </c>
      <c r="O54" s="4" t="s">
        <v>32</v>
      </c>
      <c r="P54" s="4" t="s">
        <v>33</v>
      </c>
      <c r="Q54" s="4">
        <v>0</v>
      </c>
      <c r="R54" s="8">
        <v>44628</v>
      </c>
      <c r="S54" s="6">
        <v>44641</v>
      </c>
      <c r="T54" s="4" t="s">
        <v>34</v>
      </c>
      <c r="U54" s="4">
        <v>304</v>
      </c>
      <c r="V54" s="4">
        <v>0</v>
      </c>
      <c r="W54" s="4">
        <v>0</v>
      </c>
      <c r="X54" s="4" t="s">
        <v>251</v>
      </c>
      <c r="Y54" s="4" t="s">
        <v>252</v>
      </c>
    </row>
    <row r="55" s="4" customFormat="1" spans="1:25">
      <c r="A55" s="4" t="s">
        <v>253</v>
      </c>
      <c r="B55" s="4" t="s">
        <v>26</v>
      </c>
      <c r="C55" s="4" t="s">
        <v>27</v>
      </c>
      <c r="D55" s="4" t="s">
        <v>28</v>
      </c>
      <c r="E55" s="4" t="s">
        <v>254</v>
      </c>
      <c r="F55" s="6">
        <v>44632</v>
      </c>
      <c r="G55" s="6">
        <v>44634</v>
      </c>
      <c r="H55" s="4">
        <v>1</v>
      </c>
      <c r="I55" s="4">
        <v>2</v>
      </c>
      <c r="J55" s="4">
        <v>2</v>
      </c>
      <c r="K55" s="4" t="s">
        <v>30</v>
      </c>
      <c r="L55" s="4">
        <v>1544</v>
      </c>
      <c r="M55" s="4">
        <v>1544</v>
      </c>
      <c r="N55" s="4" t="s">
        <v>255</v>
      </c>
      <c r="O55" s="4" t="s">
        <v>32</v>
      </c>
      <c r="P55" s="4" t="s">
        <v>33</v>
      </c>
      <c r="Q55" s="4">
        <v>0</v>
      </c>
      <c r="R55" s="8">
        <v>44628</v>
      </c>
      <c r="S55" s="6">
        <v>44641</v>
      </c>
      <c r="T55" s="4" t="s">
        <v>34</v>
      </c>
      <c r="U55" s="4">
        <v>1544</v>
      </c>
      <c r="V55" s="4">
        <v>0</v>
      </c>
      <c r="W55" s="4">
        <v>0</v>
      </c>
      <c r="X55" s="4" t="s">
        <v>256</v>
      </c>
      <c r="Y55" s="4" t="s">
        <v>257</v>
      </c>
    </row>
    <row r="56" s="4" customFormat="1" spans="1:25">
      <c r="A56" s="4" t="s">
        <v>258</v>
      </c>
      <c r="B56" s="4" t="s">
        <v>26</v>
      </c>
      <c r="C56" s="4" t="s">
        <v>27</v>
      </c>
      <c r="D56" s="4" t="s">
        <v>242</v>
      </c>
      <c r="E56" s="4" t="s">
        <v>249</v>
      </c>
      <c r="F56" s="6">
        <v>44633</v>
      </c>
      <c r="G56" s="6">
        <v>44634</v>
      </c>
      <c r="H56" s="4">
        <v>1</v>
      </c>
      <c r="I56" s="4">
        <v>1</v>
      </c>
      <c r="J56" s="4">
        <v>1</v>
      </c>
      <c r="K56" s="4" t="s">
        <v>30</v>
      </c>
      <c r="L56" s="4">
        <v>304</v>
      </c>
      <c r="M56" s="4">
        <v>304</v>
      </c>
      <c r="N56" s="4" t="s">
        <v>259</v>
      </c>
      <c r="O56" s="4" t="s">
        <v>32</v>
      </c>
      <c r="P56" s="4" t="s">
        <v>33</v>
      </c>
      <c r="Q56" s="4">
        <v>0</v>
      </c>
      <c r="R56" s="8">
        <v>44628</v>
      </c>
      <c r="S56" s="6">
        <v>44641</v>
      </c>
      <c r="T56" s="4" t="s">
        <v>34</v>
      </c>
      <c r="U56" s="4">
        <v>304</v>
      </c>
      <c r="V56" s="4">
        <v>0</v>
      </c>
      <c r="W56" s="4">
        <v>0</v>
      </c>
      <c r="X56" s="4" t="s">
        <v>260</v>
      </c>
      <c r="Y56" s="4" t="s">
        <v>261</v>
      </c>
    </row>
    <row r="57" s="4" customFormat="1" spans="1:25">
      <c r="A57" s="4" t="s">
        <v>262</v>
      </c>
      <c r="B57" s="4" t="s">
        <v>26</v>
      </c>
      <c r="C57" s="4" t="s">
        <v>27</v>
      </c>
      <c r="D57" s="4" t="s">
        <v>263</v>
      </c>
      <c r="E57" s="4" t="s">
        <v>264</v>
      </c>
      <c r="F57" s="6">
        <v>44628</v>
      </c>
      <c r="G57" s="6">
        <v>44640</v>
      </c>
      <c r="H57" s="4">
        <v>1</v>
      </c>
      <c r="I57" s="4">
        <v>12</v>
      </c>
      <c r="J57" s="4">
        <v>12</v>
      </c>
      <c r="K57" s="4" t="s">
        <v>30</v>
      </c>
      <c r="L57" s="4">
        <v>1752</v>
      </c>
      <c r="M57" s="4">
        <v>1752</v>
      </c>
      <c r="N57" s="4" t="s">
        <v>265</v>
      </c>
      <c r="O57" s="4" t="s">
        <v>32</v>
      </c>
      <c r="P57" s="4" t="s">
        <v>33</v>
      </c>
      <c r="Q57" s="4">
        <v>0</v>
      </c>
      <c r="R57" s="8">
        <v>44628</v>
      </c>
      <c r="S57" s="6">
        <v>44641</v>
      </c>
      <c r="T57" s="4" t="s">
        <v>34</v>
      </c>
      <c r="U57" s="4">
        <v>1752</v>
      </c>
      <c r="V57" s="4">
        <v>0</v>
      </c>
      <c r="W57" s="4">
        <v>0</v>
      </c>
      <c r="X57" s="4" t="s">
        <v>266</v>
      </c>
      <c r="Y57" s="4" t="s">
        <v>267</v>
      </c>
    </row>
    <row r="58" s="4" customFormat="1" spans="1:25">
      <c r="A58" s="4" t="s">
        <v>268</v>
      </c>
      <c r="B58" s="4" t="s">
        <v>26</v>
      </c>
      <c r="C58" s="4" t="s">
        <v>27</v>
      </c>
      <c r="D58" s="4" t="s">
        <v>242</v>
      </c>
      <c r="E58" s="4" t="s">
        <v>249</v>
      </c>
      <c r="F58" s="6">
        <v>44633</v>
      </c>
      <c r="G58" s="6">
        <v>44634</v>
      </c>
      <c r="H58" s="4">
        <v>1</v>
      </c>
      <c r="I58" s="4">
        <v>1</v>
      </c>
      <c r="J58" s="4">
        <v>1</v>
      </c>
      <c r="K58" s="4" t="s">
        <v>30</v>
      </c>
      <c r="L58" s="4">
        <v>304</v>
      </c>
      <c r="M58" s="4">
        <v>304</v>
      </c>
      <c r="N58" s="4" t="s">
        <v>269</v>
      </c>
      <c r="O58" s="4" t="s">
        <v>32</v>
      </c>
      <c r="P58" s="4" t="s">
        <v>33</v>
      </c>
      <c r="Q58" s="4">
        <v>0</v>
      </c>
      <c r="R58" s="8">
        <v>44628</v>
      </c>
      <c r="S58" s="6">
        <v>44641</v>
      </c>
      <c r="T58" s="4" t="s">
        <v>34</v>
      </c>
      <c r="U58" s="4">
        <v>304</v>
      </c>
      <c r="V58" s="4">
        <v>0</v>
      </c>
      <c r="W58" s="4">
        <v>0</v>
      </c>
      <c r="X58" s="4" t="s">
        <v>270</v>
      </c>
      <c r="Y58" s="4" t="s">
        <v>271</v>
      </c>
    </row>
    <row r="59" s="4" customFormat="1" spans="1:25">
      <c r="A59" s="4" t="s">
        <v>272</v>
      </c>
      <c r="B59" s="4" t="s">
        <v>26</v>
      </c>
      <c r="C59" s="4" t="s">
        <v>27</v>
      </c>
      <c r="D59" s="4" t="s">
        <v>242</v>
      </c>
      <c r="E59" s="4" t="s">
        <v>243</v>
      </c>
      <c r="F59" s="6">
        <v>44633</v>
      </c>
      <c r="G59" s="6">
        <v>44634</v>
      </c>
      <c r="H59" s="4">
        <v>1</v>
      </c>
      <c r="I59" s="4">
        <v>1</v>
      </c>
      <c r="J59" s="4">
        <v>1</v>
      </c>
      <c r="K59" s="4" t="s">
        <v>30</v>
      </c>
      <c r="L59" s="4">
        <v>305</v>
      </c>
      <c r="M59" s="4">
        <v>305</v>
      </c>
      <c r="N59" s="4" t="s">
        <v>273</v>
      </c>
      <c r="O59" s="4" t="s">
        <v>32</v>
      </c>
      <c r="P59" s="4" t="s">
        <v>33</v>
      </c>
      <c r="Q59" s="4">
        <v>0</v>
      </c>
      <c r="R59" s="8">
        <v>44628</v>
      </c>
      <c r="S59" s="6">
        <v>44641</v>
      </c>
      <c r="T59" s="4" t="s">
        <v>34</v>
      </c>
      <c r="U59" s="4">
        <v>305</v>
      </c>
      <c r="V59" s="4">
        <v>0</v>
      </c>
      <c r="W59" s="4">
        <v>0</v>
      </c>
      <c r="X59" s="4" t="s">
        <v>274</v>
      </c>
      <c r="Y59" s="4" t="s">
        <v>275</v>
      </c>
    </row>
    <row r="60" s="4" customFormat="1" spans="1:25">
      <c r="A60" s="4" t="s">
        <v>276</v>
      </c>
      <c r="B60" s="4" t="s">
        <v>26</v>
      </c>
      <c r="C60" s="4" t="s">
        <v>27</v>
      </c>
      <c r="D60" s="4" t="s">
        <v>277</v>
      </c>
      <c r="E60" s="4" t="s">
        <v>278</v>
      </c>
      <c r="F60" s="6">
        <v>44634</v>
      </c>
      <c r="G60" s="6">
        <v>44635</v>
      </c>
      <c r="H60" s="4">
        <v>1</v>
      </c>
      <c r="I60" s="4">
        <v>1</v>
      </c>
      <c r="J60" s="4">
        <v>1</v>
      </c>
      <c r="K60" s="4" t="s">
        <v>30</v>
      </c>
      <c r="L60" s="4">
        <v>299</v>
      </c>
      <c r="M60" s="4">
        <v>299</v>
      </c>
      <c r="N60" s="4" t="s">
        <v>279</v>
      </c>
      <c r="O60" s="4" t="s">
        <v>32</v>
      </c>
      <c r="P60" s="4" t="s">
        <v>33</v>
      </c>
      <c r="Q60" s="4">
        <v>0</v>
      </c>
      <c r="R60" s="8">
        <v>44628</v>
      </c>
      <c r="S60" s="6">
        <v>44641</v>
      </c>
      <c r="T60" s="4" t="s">
        <v>34</v>
      </c>
      <c r="U60" s="4">
        <v>299</v>
      </c>
      <c r="V60" s="4">
        <v>0</v>
      </c>
      <c r="W60" s="4">
        <v>0</v>
      </c>
      <c r="X60" s="4" t="s">
        <v>280</v>
      </c>
      <c r="Y60" s="4" t="s">
        <v>281</v>
      </c>
    </row>
    <row r="61" s="4" customFormat="1" spans="1:25">
      <c r="A61" s="4" t="s">
        <v>282</v>
      </c>
      <c r="B61" s="4" t="s">
        <v>26</v>
      </c>
      <c r="C61" s="4" t="s">
        <v>27</v>
      </c>
      <c r="D61" s="4" t="s">
        <v>283</v>
      </c>
      <c r="E61" s="4" t="s">
        <v>284</v>
      </c>
      <c r="F61" s="6">
        <v>44634</v>
      </c>
      <c r="G61" s="6">
        <v>44635</v>
      </c>
      <c r="H61" s="4">
        <v>1</v>
      </c>
      <c r="I61" s="4">
        <v>1</v>
      </c>
      <c r="J61" s="4">
        <v>1</v>
      </c>
      <c r="K61" s="4" t="s">
        <v>30</v>
      </c>
      <c r="L61" s="4">
        <v>357</v>
      </c>
      <c r="M61" s="4">
        <v>357</v>
      </c>
      <c r="N61" s="4" t="s">
        <v>285</v>
      </c>
      <c r="O61" s="4" t="s">
        <v>32</v>
      </c>
      <c r="P61" s="4" t="s">
        <v>33</v>
      </c>
      <c r="Q61" s="4">
        <v>0</v>
      </c>
      <c r="R61" s="8">
        <v>44628</v>
      </c>
      <c r="S61" s="6">
        <v>44641</v>
      </c>
      <c r="T61" s="4" t="s">
        <v>34</v>
      </c>
      <c r="U61" s="4">
        <v>357</v>
      </c>
      <c r="V61" s="4">
        <v>0</v>
      </c>
      <c r="W61" s="4">
        <v>0</v>
      </c>
      <c r="X61" s="4" t="s">
        <v>286</v>
      </c>
      <c r="Y61" s="4" t="s">
        <v>90</v>
      </c>
    </row>
    <row r="62" s="4" customFormat="1" spans="1:25">
      <c r="A62" s="4" t="s">
        <v>287</v>
      </c>
      <c r="B62" s="4" t="s">
        <v>26</v>
      </c>
      <c r="C62" s="4" t="s">
        <v>27</v>
      </c>
      <c r="D62" s="4" t="s">
        <v>288</v>
      </c>
      <c r="E62" s="4" t="s">
        <v>289</v>
      </c>
      <c r="F62" s="6">
        <v>44633</v>
      </c>
      <c r="G62" s="6">
        <v>44634</v>
      </c>
      <c r="H62" s="4">
        <v>1</v>
      </c>
      <c r="I62" s="4">
        <v>1</v>
      </c>
      <c r="J62" s="4">
        <v>1</v>
      </c>
      <c r="K62" s="4" t="s">
        <v>30</v>
      </c>
      <c r="L62" s="4">
        <v>435</v>
      </c>
      <c r="M62" s="4">
        <v>435</v>
      </c>
      <c r="N62" s="4" t="s">
        <v>290</v>
      </c>
      <c r="O62" s="4" t="s">
        <v>32</v>
      </c>
      <c r="P62" s="4" t="s">
        <v>33</v>
      </c>
      <c r="Q62" s="4">
        <v>0</v>
      </c>
      <c r="R62" s="8">
        <v>44629</v>
      </c>
      <c r="S62" s="6">
        <v>44641</v>
      </c>
      <c r="T62" s="4" t="s">
        <v>34</v>
      </c>
      <c r="U62" s="4">
        <v>435</v>
      </c>
      <c r="V62" s="4">
        <v>0</v>
      </c>
      <c r="W62" s="4">
        <v>0</v>
      </c>
      <c r="X62" s="4" t="s">
        <v>291</v>
      </c>
      <c r="Y62" s="4" t="s">
        <v>292</v>
      </c>
    </row>
    <row r="63" s="4" customFormat="1" spans="1:25">
      <c r="A63" s="4" t="s">
        <v>282</v>
      </c>
      <c r="B63" s="4" t="s">
        <v>26</v>
      </c>
      <c r="C63" s="4" t="s">
        <v>94</v>
      </c>
      <c r="D63" s="4" t="s">
        <v>283</v>
      </c>
      <c r="E63" s="4" t="s">
        <v>284</v>
      </c>
      <c r="F63" s="6">
        <v>44634</v>
      </c>
      <c r="G63" s="6">
        <v>44635</v>
      </c>
      <c r="H63" s="4">
        <v>1</v>
      </c>
      <c r="I63" s="4">
        <v>1</v>
      </c>
      <c r="J63" s="4">
        <v>1</v>
      </c>
      <c r="K63" s="4" t="s">
        <v>30</v>
      </c>
      <c r="L63" s="4">
        <v>-357</v>
      </c>
      <c r="M63" s="4">
        <v>-357</v>
      </c>
      <c r="N63" s="4" t="s">
        <v>285</v>
      </c>
      <c r="O63" s="4" t="s">
        <v>32</v>
      </c>
      <c r="P63" s="4" t="s">
        <v>33</v>
      </c>
      <c r="Q63" s="4">
        <v>0</v>
      </c>
      <c r="R63" s="8">
        <v>44628</v>
      </c>
      <c r="S63" s="6">
        <v>44641</v>
      </c>
      <c r="T63" s="4" t="s">
        <v>34</v>
      </c>
      <c r="U63" s="4">
        <v>-357</v>
      </c>
      <c r="V63" s="4">
        <v>0</v>
      </c>
      <c r="W63" s="4">
        <v>0</v>
      </c>
      <c r="X63" s="4" t="s">
        <v>286</v>
      </c>
      <c r="Y63" s="4" t="s">
        <v>90</v>
      </c>
    </row>
    <row r="64" s="4" customFormat="1" spans="1:25">
      <c r="A64" s="4" t="s">
        <v>293</v>
      </c>
      <c r="B64" s="4" t="s">
        <v>26</v>
      </c>
      <c r="C64" s="4" t="s">
        <v>27</v>
      </c>
      <c r="D64" s="4" t="s">
        <v>242</v>
      </c>
      <c r="E64" s="4" t="s">
        <v>294</v>
      </c>
      <c r="F64" s="6">
        <v>44634</v>
      </c>
      <c r="G64" s="6">
        <v>44636</v>
      </c>
      <c r="H64" s="4">
        <v>1</v>
      </c>
      <c r="I64" s="4">
        <v>2</v>
      </c>
      <c r="J64" s="4">
        <v>2</v>
      </c>
      <c r="K64" s="4" t="s">
        <v>30</v>
      </c>
      <c r="L64" s="4">
        <v>610</v>
      </c>
      <c r="M64" s="4">
        <v>610</v>
      </c>
      <c r="N64" s="4" t="s">
        <v>295</v>
      </c>
      <c r="O64" s="4" t="s">
        <v>32</v>
      </c>
      <c r="P64" s="4" t="s">
        <v>33</v>
      </c>
      <c r="Q64" s="4">
        <v>0</v>
      </c>
      <c r="R64" s="8">
        <v>44629</v>
      </c>
      <c r="S64" s="6">
        <v>44641</v>
      </c>
      <c r="T64" s="4" t="s">
        <v>34</v>
      </c>
      <c r="U64" s="4">
        <v>610</v>
      </c>
      <c r="V64" s="4">
        <v>0</v>
      </c>
      <c r="W64" s="4">
        <v>0</v>
      </c>
      <c r="X64" s="4" t="s">
        <v>296</v>
      </c>
      <c r="Y64" s="4" t="s">
        <v>297</v>
      </c>
    </row>
    <row r="65" s="4" customFormat="1" spans="1:25">
      <c r="A65" s="4" t="s">
        <v>298</v>
      </c>
      <c r="B65" s="4" t="s">
        <v>26</v>
      </c>
      <c r="C65" s="4" t="s">
        <v>27</v>
      </c>
      <c r="D65" s="4" t="s">
        <v>233</v>
      </c>
      <c r="E65" s="4" t="s">
        <v>234</v>
      </c>
      <c r="F65" s="6">
        <v>44639</v>
      </c>
      <c r="G65" s="6">
        <v>44640</v>
      </c>
      <c r="H65" s="4">
        <v>3</v>
      </c>
      <c r="I65" s="4">
        <v>1</v>
      </c>
      <c r="J65" s="4">
        <v>3</v>
      </c>
      <c r="K65" s="4" t="s">
        <v>30</v>
      </c>
      <c r="L65" s="4">
        <v>3564</v>
      </c>
      <c r="M65" s="4">
        <v>3564</v>
      </c>
      <c r="N65" s="4" t="s">
        <v>299</v>
      </c>
      <c r="O65" s="4" t="s">
        <v>32</v>
      </c>
      <c r="P65" s="4" t="s">
        <v>33</v>
      </c>
      <c r="Q65" s="4">
        <v>0</v>
      </c>
      <c r="R65" s="8">
        <v>44629</v>
      </c>
      <c r="S65" s="6">
        <v>44641</v>
      </c>
      <c r="T65" s="4" t="s">
        <v>34</v>
      </c>
      <c r="U65" s="4">
        <v>3564</v>
      </c>
      <c r="V65" s="4">
        <v>0</v>
      </c>
      <c r="W65" s="4">
        <v>0</v>
      </c>
      <c r="X65" s="4" t="s">
        <v>300</v>
      </c>
      <c r="Y65" s="4" t="s">
        <v>90</v>
      </c>
    </row>
    <row r="66" s="4" customFormat="1" spans="1:25">
      <c r="A66" s="4" t="s">
        <v>298</v>
      </c>
      <c r="B66" s="4" t="s">
        <v>26</v>
      </c>
      <c r="C66" s="4" t="s">
        <v>94</v>
      </c>
      <c r="D66" s="4" t="s">
        <v>233</v>
      </c>
      <c r="E66" s="4" t="s">
        <v>234</v>
      </c>
      <c r="F66" s="6">
        <v>44639</v>
      </c>
      <c r="G66" s="6">
        <v>44640</v>
      </c>
      <c r="H66" s="4">
        <v>3</v>
      </c>
      <c r="I66" s="4">
        <v>1</v>
      </c>
      <c r="J66" s="4">
        <v>3</v>
      </c>
      <c r="K66" s="4" t="s">
        <v>30</v>
      </c>
      <c r="L66" s="4">
        <v>-3564</v>
      </c>
      <c r="M66" s="4">
        <v>-3564</v>
      </c>
      <c r="N66" s="4" t="s">
        <v>299</v>
      </c>
      <c r="O66" s="4" t="s">
        <v>32</v>
      </c>
      <c r="P66" s="4" t="s">
        <v>33</v>
      </c>
      <c r="Q66" s="4">
        <v>0</v>
      </c>
      <c r="R66" s="8">
        <v>44629</v>
      </c>
      <c r="S66" s="6">
        <v>44641</v>
      </c>
      <c r="T66" s="4" t="s">
        <v>34</v>
      </c>
      <c r="U66" s="4">
        <v>-3564</v>
      </c>
      <c r="V66" s="4">
        <v>0</v>
      </c>
      <c r="W66" s="4">
        <v>0</v>
      </c>
      <c r="X66" s="4" t="s">
        <v>300</v>
      </c>
      <c r="Y66" s="4" t="s">
        <v>90</v>
      </c>
    </row>
    <row r="67" s="4" customFormat="1" spans="1:25">
      <c r="A67" s="4" t="s">
        <v>301</v>
      </c>
      <c r="B67" s="4" t="s">
        <v>26</v>
      </c>
      <c r="C67" s="4" t="s">
        <v>27</v>
      </c>
      <c r="D67" s="4" t="s">
        <v>263</v>
      </c>
      <c r="E67" s="4" t="s">
        <v>264</v>
      </c>
      <c r="F67" s="6">
        <v>44630</v>
      </c>
      <c r="G67" s="6">
        <v>44636</v>
      </c>
      <c r="H67" s="4">
        <v>2</v>
      </c>
      <c r="I67" s="4">
        <v>6</v>
      </c>
      <c r="J67" s="4">
        <v>12</v>
      </c>
      <c r="K67" s="4" t="s">
        <v>30</v>
      </c>
      <c r="L67" s="4">
        <v>1752</v>
      </c>
      <c r="M67" s="4">
        <v>1752</v>
      </c>
      <c r="N67" s="4" t="s">
        <v>302</v>
      </c>
      <c r="O67" s="4" t="s">
        <v>32</v>
      </c>
      <c r="P67" s="4" t="s">
        <v>33</v>
      </c>
      <c r="Q67" s="4">
        <v>0</v>
      </c>
      <c r="R67" s="8">
        <v>44629</v>
      </c>
      <c r="S67" s="6">
        <v>44641</v>
      </c>
      <c r="T67" s="4" t="s">
        <v>34</v>
      </c>
      <c r="U67" s="4">
        <v>1752</v>
      </c>
      <c r="V67" s="4">
        <v>0</v>
      </c>
      <c r="W67" s="4">
        <v>0</v>
      </c>
      <c r="X67" s="4" t="s">
        <v>303</v>
      </c>
      <c r="Y67" s="4" t="s">
        <v>304</v>
      </c>
    </row>
    <row r="68" s="4" customFormat="1" spans="1:26">
      <c r="A68" s="4" t="s">
        <v>305</v>
      </c>
      <c r="B68" s="4" t="s">
        <v>26</v>
      </c>
      <c r="C68" s="4" t="s">
        <v>27</v>
      </c>
      <c r="D68" s="4" t="s">
        <v>306</v>
      </c>
      <c r="E68" s="4" t="s">
        <v>307</v>
      </c>
      <c r="F68" s="6">
        <v>44630</v>
      </c>
      <c r="G68" s="6">
        <v>44635</v>
      </c>
      <c r="H68" s="4">
        <v>2</v>
      </c>
      <c r="I68" s="4">
        <v>5</v>
      </c>
      <c r="J68" s="4">
        <v>10</v>
      </c>
      <c r="K68" s="4" t="s">
        <v>30</v>
      </c>
      <c r="L68" s="4">
        <v>2950</v>
      </c>
      <c r="M68" s="4">
        <v>2950</v>
      </c>
      <c r="N68" s="4" t="s">
        <v>308</v>
      </c>
      <c r="O68" s="4" t="s">
        <v>32</v>
      </c>
      <c r="P68" s="4" t="s">
        <v>33</v>
      </c>
      <c r="Q68" s="4">
        <v>0</v>
      </c>
      <c r="R68" s="8">
        <v>44629</v>
      </c>
      <c r="S68" s="6">
        <v>44641</v>
      </c>
      <c r="T68" s="4" t="s">
        <v>34</v>
      </c>
      <c r="U68" s="4">
        <v>2950</v>
      </c>
      <c r="V68" s="4">
        <v>0</v>
      </c>
      <c r="W68" s="4">
        <v>0</v>
      </c>
      <c r="X68" s="4" t="s">
        <v>309</v>
      </c>
      <c r="Y68" s="4">
        <v>168928689</v>
      </c>
      <c r="Z68" s="4" t="s">
        <v>310</v>
      </c>
    </row>
    <row r="69" s="4" customFormat="1" spans="1:25">
      <c r="A69" s="4" t="s">
        <v>311</v>
      </c>
      <c r="B69" s="4" t="s">
        <v>26</v>
      </c>
      <c r="C69" s="4" t="s">
        <v>27</v>
      </c>
      <c r="D69" s="4" t="s">
        <v>312</v>
      </c>
      <c r="E69" s="4" t="s">
        <v>313</v>
      </c>
      <c r="F69" s="6">
        <v>44632</v>
      </c>
      <c r="G69" s="6">
        <v>44636</v>
      </c>
      <c r="H69" s="4">
        <v>1</v>
      </c>
      <c r="I69" s="4">
        <v>4</v>
      </c>
      <c r="J69" s="4">
        <v>4</v>
      </c>
      <c r="K69" s="4" t="s">
        <v>30</v>
      </c>
      <c r="L69" s="4">
        <v>1528</v>
      </c>
      <c r="M69" s="4">
        <v>1528</v>
      </c>
      <c r="N69" s="4" t="s">
        <v>314</v>
      </c>
      <c r="O69" s="4" t="s">
        <v>32</v>
      </c>
      <c r="P69" s="4" t="s">
        <v>33</v>
      </c>
      <c r="Q69" s="4">
        <v>0</v>
      </c>
      <c r="R69" s="8">
        <v>44630</v>
      </c>
      <c r="S69" s="6">
        <v>44641</v>
      </c>
      <c r="T69" s="4" t="s">
        <v>34</v>
      </c>
      <c r="U69" s="4">
        <v>1528</v>
      </c>
      <c r="V69" s="4">
        <v>0</v>
      </c>
      <c r="W69" s="4">
        <v>0</v>
      </c>
      <c r="X69" s="4" t="s">
        <v>315</v>
      </c>
      <c r="Y69" s="4" t="s">
        <v>316</v>
      </c>
    </row>
    <row r="70" s="4" customFormat="1" spans="1:26">
      <c r="A70" s="4" t="s">
        <v>317</v>
      </c>
      <c r="B70" s="4" t="s">
        <v>26</v>
      </c>
      <c r="C70" s="4" t="s">
        <v>27</v>
      </c>
      <c r="D70" s="4" t="s">
        <v>318</v>
      </c>
      <c r="E70" s="4" t="s">
        <v>319</v>
      </c>
      <c r="F70" s="6">
        <v>44637</v>
      </c>
      <c r="G70" s="6">
        <v>44638</v>
      </c>
      <c r="H70" s="4">
        <v>2</v>
      </c>
      <c r="I70" s="4">
        <v>1</v>
      </c>
      <c r="J70" s="4">
        <v>2</v>
      </c>
      <c r="K70" s="4" t="s">
        <v>30</v>
      </c>
      <c r="L70" s="4">
        <v>1074</v>
      </c>
      <c r="M70" s="4">
        <v>1074</v>
      </c>
      <c r="N70" s="4" t="s">
        <v>320</v>
      </c>
      <c r="O70" s="4" t="s">
        <v>32</v>
      </c>
      <c r="P70" s="4" t="s">
        <v>33</v>
      </c>
      <c r="Q70" s="4">
        <v>0</v>
      </c>
      <c r="R70" s="8">
        <v>44630</v>
      </c>
      <c r="S70" s="6">
        <v>44641</v>
      </c>
      <c r="T70" s="4" t="s">
        <v>34</v>
      </c>
      <c r="U70" s="4">
        <v>1074</v>
      </c>
      <c r="V70" s="4">
        <v>0</v>
      </c>
      <c r="W70" s="4">
        <v>0</v>
      </c>
      <c r="X70" s="4" t="s">
        <v>321</v>
      </c>
      <c r="Y70" s="4">
        <v>161703</v>
      </c>
      <c r="Z70" s="4" t="s">
        <v>322</v>
      </c>
    </row>
    <row r="71" s="4" customFormat="1" spans="1:25">
      <c r="A71" s="4" t="s">
        <v>323</v>
      </c>
      <c r="B71" s="4" t="s">
        <v>26</v>
      </c>
      <c r="C71" s="4" t="s">
        <v>27</v>
      </c>
      <c r="D71" s="4" t="s">
        <v>324</v>
      </c>
      <c r="E71" s="4" t="s">
        <v>325</v>
      </c>
      <c r="F71" s="6">
        <v>44632</v>
      </c>
      <c r="G71" s="6">
        <v>44634</v>
      </c>
      <c r="H71" s="4">
        <v>1</v>
      </c>
      <c r="I71" s="4">
        <v>2</v>
      </c>
      <c r="J71" s="4">
        <v>2</v>
      </c>
      <c r="K71" s="4" t="s">
        <v>30</v>
      </c>
      <c r="L71" s="4">
        <v>710</v>
      </c>
      <c r="M71" s="4">
        <v>710</v>
      </c>
      <c r="N71" s="4" t="s">
        <v>326</v>
      </c>
      <c r="O71" s="4" t="s">
        <v>32</v>
      </c>
      <c r="P71" s="4" t="s">
        <v>33</v>
      </c>
      <c r="Q71" s="4">
        <v>0</v>
      </c>
      <c r="R71" s="8">
        <v>44630</v>
      </c>
      <c r="S71" s="6">
        <v>44641</v>
      </c>
      <c r="T71" s="4" t="s">
        <v>34</v>
      </c>
      <c r="U71" s="4">
        <v>710</v>
      </c>
      <c r="V71" s="4">
        <v>0</v>
      </c>
      <c r="W71" s="4">
        <v>0</v>
      </c>
      <c r="X71" s="4" t="s">
        <v>327</v>
      </c>
      <c r="Y71" s="4" t="s">
        <v>327</v>
      </c>
    </row>
    <row r="72" s="4" customFormat="1" spans="1:25">
      <c r="A72" s="4" t="s">
        <v>328</v>
      </c>
      <c r="B72" s="4" t="s">
        <v>26</v>
      </c>
      <c r="C72" s="4" t="s">
        <v>27</v>
      </c>
      <c r="D72" s="4" t="s">
        <v>277</v>
      </c>
      <c r="E72" s="4" t="s">
        <v>278</v>
      </c>
      <c r="F72" s="6">
        <v>44636</v>
      </c>
      <c r="G72" s="6">
        <v>44638</v>
      </c>
      <c r="H72" s="4">
        <v>1</v>
      </c>
      <c r="I72" s="4">
        <v>2</v>
      </c>
      <c r="J72" s="4">
        <v>2</v>
      </c>
      <c r="K72" s="4" t="s">
        <v>30</v>
      </c>
      <c r="L72" s="4">
        <v>610</v>
      </c>
      <c r="M72" s="4">
        <v>610</v>
      </c>
      <c r="N72" s="4" t="s">
        <v>329</v>
      </c>
      <c r="O72" s="4" t="s">
        <v>32</v>
      </c>
      <c r="P72" s="4" t="s">
        <v>33</v>
      </c>
      <c r="Q72" s="4">
        <v>0</v>
      </c>
      <c r="R72" s="8">
        <v>44631</v>
      </c>
      <c r="S72" s="6">
        <v>44641</v>
      </c>
      <c r="T72" s="4" t="s">
        <v>34</v>
      </c>
      <c r="U72" s="4">
        <v>610</v>
      </c>
      <c r="V72" s="4">
        <v>0</v>
      </c>
      <c r="W72" s="4">
        <v>0</v>
      </c>
      <c r="X72" s="4" t="s">
        <v>330</v>
      </c>
      <c r="Y72" s="4" t="s">
        <v>331</v>
      </c>
    </row>
    <row r="73" s="4" customFormat="1" spans="1:25">
      <c r="A73" s="4" t="s">
        <v>332</v>
      </c>
      <c r="B73" s="4" t="s">
        <v>26</v>
      </c>
      <c r="C73" s="4" t="s">
        <v>27</v>
      </c>
      <c r="D73" s="4" t="s">
        <v>70</v>
      </c>
      <c r="E73" s="4" t="s">
        <v>333</v>
      </c>
      <c r="F73" s="6">
        <v>44636</v>
      </c>
      <c r="G73" s="6">
        <v>44637</v>
      </c>
      <c r="H73" s="4">
        <v>1</v>
      </c>
      <c r="I73" s="4">
        <v>1</v>
      </c>
      <c r="J73" s="4">
        <v>1</v>
      </c>
      <c r="K73" s="4" t="s">
        <v>30</v>
      </c>
      <c r="L73" s="4">
        <v>591</v>
      </c>
      <c r="M73" s="4">
        <v>591</v>
      </c>
      <c r="N73" s="4" t="s">
        <v>334</v>
      </c>
      <c r="O73" s="4" t="s">
        <v>32</v>
      </c>
      <c r="P73" s="4" t="s">
        <v>33</v>
      </c>
      <c r="Q73" s="4">
        <v>0</v>
      </c>
      <c r="R73" s="8">
        <v>44631</v>
      </c>
      <c r="S73" s="6">
        <v>44641</v>
      </c>
      <c r="T73" s="4" t="s">
        <v>34</v>
      </c>
      <c r="U73" s="4">
        <v>591</v>
      </c>
      <c r="V73" s="4">
        <v>0</v>
      </c>
      <c r="W73" s="4">
        <v>0</v>
      </c>
      <c r="X73" s="4" t="s">
        <v>335</v>
      </c>
      <c r="Y73" s="4" t="s">
        <v>336</v>
      </c>
    </row>
    <row r="74" s="4" customFormat="1" spans="1:25">
      <c r="A74" s="4" t="s">
        <v>337</v>
      </c>
      <c r="B74" s="4" t="s">
        <v>26</v>
      </c>
      <c r="C74" s="4" t="s">
        <v>27</v>
      </c>
      <c r="D74" s="4" t="s">
        <v>338</v>
      </c>
      <c r="E74" s="4" t="s">
        <v>339</v>
      </c>
      <c r="F74" s="6">
        <v>44639</v>
      </c>
      <c r="G74" s="6">
        <v>44640</v>
      </c>
      <c r="H74" s="4">
        <v>4</v>
      </c>
      <c r="I74" s="4">
        <v>1</v>
      </c>
      <c r="J74" s="4">
        <v>4</v>
      </c>
      <c r="K74" s="4" t="s">
        <v>30</v>
      </c>
      <c r="L74" s="4">
        <v>3448</v>
      </c>
      <c r="M74" s="4">
        <v>3448</v>
      </c>
      <c r="N74" s="4" t="s">
        <v>340</v>
      </c>
      <c r="O74" s="4" t="s">
        <v>32</v>
      </c>
      <c r="P74" s="4" t="s">
        <v>33</v>
      </c>
      <c r="Q74" s="4">
        <v>0</v>
      </c>
      <c r="R74" s="8">
        <v>44631</v>
      </c>
      <c r="S74" s="6">
        <v>44641</v>
      </c>
      <c r="T74" s="4" t="s">
        <v>34</v>
      </c>
      <c r="U74" s="4">
        <v>3448</v>
      </c>
      <c r="V74" s="4">
        <v>0</v>
      </c>
      <c r="W74" s="4">
        <v>0</v>
      </c>
      <c r="X74" s="4" t="s">
        <v>341</v>
      </c>
      <c r="Y74" s="4" t="s">
        <v>342</v>
      </c>
    </row>
    <row r="75" s="4" customFormat="1" spans="1:25">
      <c r="A75" s="4" t="s">
        <v>343</v>
      </c>
      <c r="B75" s="4" t="s">
        <v>26</v>
      </c>
      <c r="C75" s="4" t="s">
        <v>27</v>
      </c>
      <c r="D75" s="4" t="s">
        <v>344</v>
      </c>
      <c r="E75" s="4" t="s">
        <v>345</v>
      </c>
      <c r="F75" s="6">
        <v>44632</v>
      </c>
      <c r="G75" s="6">
        <v>44634</v>
      </c>
      <c r="H75" s="4">
        <v>1</v>
      </c>
      <c r="I75" s="4">
        <v>2</v>
      </c>
      <c r="J75" s="4">
        <v>2</v>
      </c>
      <c r="K75" s="4" t="s">
        <v>30</v>
      </c>
      <c r="L75" s="4">
        <v>1558</v>
      </c>
      <c r="M75" s="4">
        <v>1558</v>
      </c>
      <c r="N75" s="4" t="s">
        <v>346</v>
      </c>
      <c r="O75" s="4" t="s">
        <v>32</v>
      </c>
      <c r="P75" s="4" t="s">
        <v>33</v>
      </c>
      <c r="Q75" s="4">
        <v>0</v>
      </c>
      <c r="R75" s="8">
        <v>44631</v>
      </c>
      <c r="S75" s="6">
        <v>44641</v>
      </c>
      <c r="T75" s="4" t="s">
        <v>34</v>
      </c>
      <c r="U75" s="4">
        <v>1558</v>
      </c>
      <c r="V75" s="4">
        <v>0</v>
      </c>
      <c r="W75" s="4">
        <v>0</v>
      </c>
      <c r="X75" s="4" t="s">
        <v>347</v>
      </c>
      <c r="Y75" s="4" t="s">
        <v>348</v>
      </c>
    </row>
    <row r="76" s="4" customFormat="1" spans="1:25">
      <c r="A76" s="4" t="s">
        <v>349</v>
      </c>
      <c r="B76" s="4" t="s">
        <v>26</v>
      </c>
      <c r="C76" s="4" t="s">
        <v>27</v>
      </c>
      <c r="D76" s="4" t="s">
        <v>283</v>
      </c>
      <c r="E76" s="4" t="s">
        <v>284</v>
      </c>
      <c r="F76" s="6">
        <v>44635</v>
      </c>
      <c r="G76" s="6">
        <v>44637</v>
      </c>
      <c r="H76" s="4">
        <v>1</v>
      </c>
      <c r="I76" s="4">
        <v>2</v>
      </c>
      <c r="J76" s="4">
        <v>2</v>
      </c>
      <c r="K76" s="4" t="s">
        <v>30</v>
      </c>
      <c r="L76" s="4">
        <v>712</v>
      </c>
      <c r="M76" s="4">
        <v>712</v>
      </c>
      <c r="N76" s="4" t="s">
        <v>350</v>
      </c>
      <c r="O76" s="4" t="s">
        <v>32</v>
      </c>
      <c r="P76" s="4" t="s">
        <v>33</v>
      </c>
      <c r="Q76" s="4">
        <v>0</v>
      </c>
      <c r="R76" s="8">
        <v>44631</v>
      </c>
      <c r="S76" s="6">
        <v>44641</v>
      </c>
      <c r="T76" s="4" t="s">
        <v>34</v>
      </c>
      <c r="U76" s="4">
        <v>712</v>
      </c>
      <c r="V76" s="4">
        <v>0</v>
      </c>
      <c r="W76" s="4">
        <v>0</v>
      </c>
      <c r="X76" s="4" t="s">
        <v>351</v>
      </c>
      <c r="Y76" s="4" t="s">
        <v>352</v>
      </c>
    </row>
    <row r="77" s="4" customFormat="1" spans="1:25">
      <c r="A77" s="4" t="s">
        <v>353</v>
      </c>
      <c r="B77" s="4" t="s">
        <v>26</v>
      </c>
      <c r="C77" s="4" t="s">
        <v>27</v>
      </c>
      <c r="D77" s="4" t="s">
        <v>354</v>
      </c>
      <c r="E77" s="4" t="s">
        <v>355</v>
      </c>
      <c r="F77" s="6">
        <v>44633</v>
      </c>
      <c r="G77" s="6">
        <v>44634</v>
      </c>
      <c r="H77" s="4">
        <v>1</v>
      </c>
      <c r="I77" s="4">
        <v>1</v>
      </c>
      <c r="J77" s="4">
        <v>1</v>
      </c>
      <c r="K77" s="4" t="s">
        <v>30</v>
      </c>
      <c r="L77" s="4">
        <v>305</v>
      </c>
      <c r="M77" s="4">
        <v>305</v>
      </c>
      <c r="N77" s="4" t="s">
        <v>356</v>
      </c>
      <c r="O77" s="4" t="s">
        <v>32</v>
      </c>
      <c r="P77" s="4" t="s">
        <v>33</v>
      </c>
      <c r="Q77" s="4">
        <v>0</v>
      </c>
      <c r="R77" s="8">
        <v>44631</v>
      </c>
      <c r="S77" s="6">
        <v>44641</v>
      </c>
      <c r="T77" s="4" t="s">
        <v>34</v>
      </c>
      <c r="U77" s="4">
        <v>305</v>
      </c>
      <c r="V77" s="4">
        <v>0</v>
      </c>
      <c r="W77" s="4">
        <v>0</v>
      </c>
      <c r="X77" s="4" t="s">
        <v>357</v>
      </c>
      <c r="Y77" s="4" t="s">
        <v>358</v>
      </c>
    </row>
    <row r="78" s="4" customFormat="1" spans="1:25">
      <c r="A78" s="4" t="s">
        <v>359</v>
      </c>
      <c r="B78" s="4" t="s">
        <v>26</v>
      </c>
      <c r="C78" s="4" t="s">
        <v>27</v>
      </c>
      <c r="D78" s="4" t="s">
        <v>360</v>
      </c>
      <c r="E78" s="4" t="s">
        <v>361</v>
      </c>
      <c r="F78" s="6">
        <v>44632</v>
      </c>
      <c r="G78" s="6">
        <v>44634</v>
      </c>
      <c r="H78" s="4">
        <v>1</v>
      </c>
      <c r="I78" s="4">
        <v>2</v>
      </c>
      <c r="J78" s="4">
        <v>2</v>
      </c>
      <c r="K78" s="4" t="s">
        <v>30</v>
      </c>
      <c r="L78" s="4">
        <v>1860</v>
      </c>
      <c r="M78" s="4">
        <v>1860</v>
      </c>
      <c r="N78" s="4" t="s">
        <v>362</v>
      </c>
      <c r="O78" s="4" t="s">
        <v>32</v>
      </c>
      <c r="P78" s="4" t="s">
        <v>33</v>
      </c>
      <c r="Q78" s="4">
        <v>0</v>
      </c>
      <c r="R78" s="8">
        <v>44631</v>
      </c>
      <c r="S78" s="6">
        <v>44641</v>
      </c>
      <c r="T78" s="4" t="s">
        <v>34</v>
      </c>
      <c r="U78" s="4">
        <v>1860</v>
      </c>
      <c r="V78" s="4">
        <v>0</v>
      </c>
      <c r="W78" s="4">
        <v>0</v>
      </c>
      <c r="X78" s="4" t="s">
        <v>363</v>
      </c>
      <c r="Y78" s="4" t="s">
        <v>364</v>
      </c>
    </row>
    <row r="79" s="4" customFormat="1" spans="1:25">
      <c r="A79" s="4" t="s">
        <v>365</v>
      </c>
      <c r="B79" s="4" t="s">
        <v>26</v>
      </c>
      <c r="C79" s="4" t="s">
        <v>27</v>
      </c>
      <c r="D79" s="4" t="s">
        <v>366</v>
      </c>
      <c r="E79" s="4" t="s">
        <v>367</v>
      </c>
      <c r="F79" s="6">
        <v>44634</v>
      </c>
      <c r="G79" s="6">
        <v>44635</v>
      </c>
      <c r="H79" s="4">
        <v>1</v>
      </c>
      <c r="I79" s="4">
        <v>1</v>
      </c>
      <c r="J79" s="4">
        <v>1</v>
      </c>
      <c r="K79" s="4" t="s">
        <v>30</v>
      </c>
      <c r="L79" s="4">
        <v>558</v>
      </c>
      <c r="M79" s="4">
        <v>558</v>
      </c>
      <c r="N79" s="4" t="s">
        <v>368</v>
      </c>
      <c r="O79" s="4" t="s">
        <v>32</v>
      </c>
      <c r="P79" s="4" t="s">
        <v>33</v>
      </c>
      <c r="Q79" s="4">
        <v>0</v>
      </c>
      <c r="R79" s="8">
        <v>44632</v>
      </c>
      <c r="S79" s="6">
        <v>44641</v>
      </c>
      <c r="T79" s="4" t="s">
        <v>34</v>
      </c>
      <c r="U79" s="4">
        <v>558</v>
      </c>
      <c r="V79" s="4">
        <v>0</v>
      </c>
      <c r="W79" s="4">
        <v>0</v>
      </c>
      <c r="X79" s="4" t="s">
        <v>369</v>
      </c>
      <c r="Y79" s="4" t="s">
        <v>370</v>
      </c>
    </row>
    <row r="80" s="4" customFormat="1" spans="1:25">
      <c r="A80" s="4" t="s">
        <v>371</v>
      </c>
      <c r="B80" s="4" t="s">
        <v>26</v>
      </c>
      <c r="C80" s="4" t="s">
        <v>27</v>
      </c>
      <c r="D80" s="4" t="s">
        <v>366</v>
      </c>
      <c r="E80" s="4" t="s">
        <v>372</v>
      </c>
      <c r="F80" s="6">
        <v>44632</v>
      </c>
      <c r="G80" s="6">
        <v>44634</v>
      </c>
      <c r="H80" s="4">
        <v>1</v>
      </c>
      <c r="I80" s="4">
        <v>2</v>
      </c>
      <c r="J80" s="4">
        <v>2</v>
      </c>
      <c r="K80" s="4" t="s">
        <v>30</v>
      </c>
      <c r="L80" s="4">
        <v>1286</v>
      </c>
      <c r="M80" s="4">
        <v>1286</v>
      </c>
      <c r="N80" s="4" t="s">
        <v>373</v>
      </c>
      <c r="O80" s="4" t="s">
        <v>32</v>
      </c>
      <c r="P80" s="4" t="s">
        <v>33</v>
      </c>
      <c r="Q80" s="4">
        <v>0</v>
      </c>
      <c r="R80" s="8">
        <v>44632</v>
      </c>
      <c r="S80" s="6">
        <v>44641</v>
      </c>
      <c r="T80" s="4" t="s">
        <v>34</v>
      </c>
      <c r="U80" s="4">
        <v>1286</v>
      </c>
      <c r="V80" s="4">
        <v>0</v>
      </c>
      <c r="W80" s="4">
        <v>0</v>
      </c>
      <c r="X80" s="4" t="s">
        <v>374</v>
      </c>
      <c r="Y80" s="4" t="s">
        <v>375</v>
      </c>
    </row>
    <row r="81" s="4" customFormat="1" spans="1:25">
      <c r="A81" s="4" t="s">
        <v>376</v>
      </c>
      <c r="B81" s="4" t="s">
        <v>26</v>
      </c>
      <c r="C81" s="4" t="s">
        <v>27</v>
      </c>
      <c r="D81" s="4" t="s">
        <v>242</v>
      </c>
      <c r="E81" s="4" t="s">
        <v>377</v>
      </c>
      <c r="F81" s="6">
        <v>44633</v>
      </c>
      <c r="G81" s="6">
        <v>44634</v>
      </c>
      <c r="H81" s="4">
        <v>1</v>
      </c>
      <c r="I81" s="4">
        <v>1</v>
      </c>
      <c r="J81" s="4">
        <v>1</v>
      </c>
      <c r="K81" s="4" t="s">
        <v>30</v>
      </c>
      <c r="L81" s="4">
        <v>292</v>
      </c>
      <c r="M81" s="4">
        <v>292</v>
      </c>
      <c r="N81" s="4" t="s">
        <v>378</v>
      </c>
      <c r="O81" s="4" t="s">
        <v>32</v>
      </c>
      <c r="P81" s="4" t="s">
        <v>33</v>
      </c>
      <c r="Q81" s="4">
        <v>0</v>
      </c>
      <c r="R81" s="8">
        <v>44632</v>
      </c>
      <c r="S81" s="6">
        <v>44641</v>
      </c>
      <c r="T81" s="4" t="s">
        <v>34</v>
      </c>
      <c r="U81" s="4">
        <v>292</v>
      </c>
      <c r="V81" s="4">
        <v>0</v>
      </c>
      <c r="W81" s="4">
        <v>0</v>
      </c>
      <c r="X81" s="4" t="s">
        <v>379</v>
      </c>
      <c r="Y81" s="4" t="s">
        <v>380</v>
      </c>
    </row>
    <row r="82" s="4" customFormat="1" spans="1:25">
      <c r="A82" s="4" t="s">
        <v>381</v>
      </c>
      <c r="B82" s="4" t="s">
        <v>26</v>
      </c>
      <c r="C82" s="4" t="s">
        <v>27</v>
      </c>
      <c r="D82" s="4" t="s">
        <v>382</v>
      </c>
      <c r="E82" s="4" t="s">
        <v>383</v>
      </c>
      <c r="F82" s="6">
        <v>44634</v>
      </c>
      <c r="G82" s="6">
        <v>44637</v>
      </c>
      <c r="H82" s="4">
        <v>1</v>
      </c>
      <c r="I82" s="4">
        <v>3</v>
      </c>
      <c r="J82" s="4">
        <v>3</v>
      </c>
      <c r="K82" s="4" t="s">
        <v>30</v>
      </c>
      <c r="L82" s="4">
        <v>9630</v>
      </c>
      <c r="M82" s="4">
        <v>9630</v>
      </c>
      <c r="N82" s="4" t="s">
        <v>384</v>
      </c>
      <c r="O82" s="4" t="s">
        <v>32</v>
      </c>
      <c r="P82" s="4" t="s">
        <v>33</v>
      </c>
      <c r="Q82" s="4">
        <v>0</v>
      </c>
      <c r="R82" s="8">
        <v>44632</v>
      </c>
      <c r="S82" s="6">
        <v>44641</v>
      </c>
      <c r="T82" s="4" t="s">
        <v>34</v>
      </c>
      <c r="U82" s="4">
        <v>9630</v>
      </c>
      <c r="V82" s="4">
        <v>0</v>
      </c>
      <c r="W82" s="4">
        <v>0</v>
      </c>
      <c r="X82" s="4" t="s">
        <v>385</v>
      </c>
      <c r="Y82" s="4" t="s">
        <v>90</v>
      </c>
    </row>
    <row r="83" s="4" customFormat="1" spans="1:25">
      <c r="A83" s="4" t="s">
        <v>386</v>
      </c>
      <c r="B83" s="4" t="s">
        <v>26</v>
      </c>
      <c r="C83" s="4" t="s">
        <v>27</v>
      </c>
      <c r="D83" s="4" t="s">
        <v>318</v>
      </c>
      <c r="E83" s="4" t="s">
        <v>319</v>
      </c>
      <c r="F83" s="6">
        <v>44633</v>
      </c>
      <c r="G83" s="6">
        <v>44634</v>
      </c>
      <c r="H83" s="4">
        <v>1</v>
      </c>
      <c r="I83" s="4">
        <v>1</v>
      </c>
      <c r="J83" s="4">
        <v>1</v>
      </c>
      <c r="K83" s="4" t="s">
        <v>30</v>
      </c>
      <c r="L83" s="4">
        <v>537</v>
      </c>
      <c r="M83" s="4">
        <v>537</v>
      </c>
      <c r="N83" s="4" t="s">
        <v>387</v>
      </c>
      <c r="O83" s="4" t="s">
        <v>32</v>
      </c>
      <c r="P83" s="4" t="s">
        <v>33</v>
      </c>
      <c r="Q83" s="4">
        <v>0</v>
      </c>
      <c r="R83" s="8">
        <v>44632</v>
      </c>
      <c r="S83" s="6">
        <v>44641</v>
      </c>
      <c r="T83" s="4" t="s">
        <v>34</v>
      </c>
      <c r="U83" s="4">
        <v>537</v>
      </c>
      <c r="V83" s="4">
        <v>0</v>
      </c>
      <c r="W83" s="4">
        <v>0</v>
      </c>
      <c r="X83" s="4" t="s">
        <v>388</v>
      </c>
      <c r="Y83" s="4" t="s">
        <v>90</v>
      </c>
    </row>
    <row r="84" s="4" customFormat="1" spans="1:25">
      <c r="A84" s="4" t="s">
        <v>386</v>
      </c>
      <c r="B84" s="4" t="s">
        <v>26</v>
      </c>
      <c r="C84" s="4" t="s">
        <v>94</v>
      </c>
      <c r="D84" s="4" t="s">
        <v>318</v>
      </c>
      <c r="E84" s="4" t="s">
        <v>319</v>
      </c>
      <c r="F84" s="6">
        <v>44633</v>
      </c>
      <c r="G84" s="6">
        <v>44634</v>
      </c>
      <c r="H84" s="4">
        <v>1</v>
      </c>
      <c r="I84" s="4">
        <v>1</v>
      </c>
      <c r="J84" s="4">
        <v>1</v>
      </c>
      <c r="K84" s="4" t="s">
        <v>30</v>
      </c>
      <c r="L84" s="4">
        <v>-537</v>
      </c>
      <c r="M84" s="4">
        <v>-537</v>
      </c>
      <c r="N84" s="4" t="s">
        <v>387</v>
      </c>
      <c r="O84" s="4" t="s">
        <v>32</v>
      </c>
      <c r="P84" s="4" t="s">
        <v>33</v>
      </c>
      <c r="Q84" s="4">
        <v>0</v>
      </c>
      <c r="R84" s="8">
        <v>44632</v>
      </c>
      <c r="S84" s="6">
        <v>44641</v>
      </c>
      <c r="T84" s="4" t="s">
        <v>34</v>
      </c>
      <c r="U84" s="4">
        <v>-537</v>
      </c>
      <c r="V84" s="4">
        <v>0</v>
      </c>
      <c r="W84" s="4">
        <v>0</v>
      </c>
      <c r="X84" s="4" t="s">
        <v>388</v>
      </c>
      <c r="Y84" s="4" t="s">
        <v>90</v>
      </c>
    </row>
    <row r="85" s="4" customFormat="1" spans="1:25">
      <c r="A85" s="4" t="s">
        <v>381</v>
      </c>
      <c r="B85" s="4" t="s">
        <v>26</v>
      </c>
      <c r="C85" s="4" t="s">
        <v>94</v>
      </c>
      <c r="D85" s="4" t="s">
        <v>382</v>
      </c>
      <c r="E85" s="4" t="s">
        <v>383</v>
      </c>
      <c r="F85" s="6">
        <v>44634</v>
      </c>
      <c r="G85" s="6">
        <v>44637</v>
      </c>
      <c r="H85" s="4">
        <v>1</v>
      </c>
      <c r="I85" s="4">
        <v>3</v>
      </c>
      <c r="J85" s="4">
        <v>3</v>
      </c>
      <c r="K85" s="4" t="s">
        <v>30</v>
      </c>
      <c r="L85" s="4">
        <v>-9630</v>
      </c>
      <c r="M85" s="4">
        <v>-9630</v>
      </c>
      <c r="N85" s="4" t="s">
        <v>384</v>
      </c>
      <c r="O85" s="4" t="s">
        <v>32</v>
      </c>
      <c r="P85" s="4" t="s">
        <v>33</v>
      </c>
      <c r="Q85" s="4">
        <v>0</v>
      </c>
      <c r="R85" s="8">
        <v>44632</v>
      </c>
      <c r="S85" s="6">
        <v>44641</v>
      </c>
      <c r="T85" s="4" t="s">
        <v>34</v>
      </c>
      <c r="U85" s="4">
        <v>-9630</v>
      </c>
      <c r="V85" s="4">
        <v>0</v>
      </c>
      <c r="W85" s="4">
        <v>0</v>
      </c>
      <c r="X85" s="4" t="s">
        <v>385</v>
      </c>
      <c r="Y85" s="4" t="s">
        <v>90</v>
      </c>
    </row>
    <row r="86" s="4" customFormat="1" spans="1:25">
      <c r="A86" s="4" t="s">
        <v>389</v>
      </c>
      <c r="B86" s="4" t="s">
        <v>26</v>
      </c>
      <c r="C86" s="4" t="s">
        <v>27</v>
      </c>
      <c r="D86" s="4" t="s">
        <v>179</v>
      </c>
      <c r="E86" s="4" t="s">
        <v>180</v>
      </c>
      <c r="F86" s="6">
        <v>44635</v>
      </c>
      <c r="G86" s="6">
        <v>44636</v>
      </c>
      <c r="H86" s="4">
        <v>1</v>
      </c>
      <c r="I86" s="4">
        <v>1</v>
      </c>
      <c r="J86" s="4">
        <v>1</v>
      </c>
      <c r="K86" s="4" t="s">
        <v>30</v>
      </c>
      <c r="L86" s="4">
        <v>1980</v>
      </c>
      <c r="M86" s="4">
        <v>1980</v>
      </c>
      <c r="N86" s="4" t="s">
        <v>390</v>
      </c>
      <c r="O86" s="4" t="s">
        <v>32</v>
      </c>
      <c r="P86" s="4" t="s">
        <v>33</v>
      </c>
      <c r="Q86" s="4">
        <v>0</v>
      </c>
      <c r="R86" s="8">
        <v>44632</v>
      </c>
      <c r="S86" s="6">
        <v>44641</v>
      </c>
      <c r="T86" s="4" t="s">
        <v>34</v>
      </c>
      <c r="U86" s="4">
        <v>1980</v>
      </c>
      <c r="V86" s="4">
        <v>0</v>
      </c>
      <c r="W86" s="4">
        <v>0</v>
      </c>
      <c r="X86" s="4" t="s">
        <v>391</v>
      </c>
      <c r="Y86" s="4" t="s">
        <v>392</v>
      </c>
    </row>
    <row r="87" s="4" customFormat="1" spans="1:26">
      <c r="A87" s="4" t="s">
        <v>393</v>
      </c>
      <c r="B87" s="4" t="s">
        <v>26</v>
      </c>
      <c r="C87" s="4" t="s">
        <v>27</v>
      </c>
      <c r="D87" s="4" t="s">
        <v>318</v>
      </c>
      <c r="E87" s="4" t="s">
        <v>319</v>
      </c>
      <c r="F87" s="6">
        <v>44639</v>
      </c>
      <c r="G87" s="6">
        <v>44640</v>
      </c>
      <c r="H87" s="4">
        <v>2</v>
      </c>
      <c r="I87" s="4">
        <v>1</v>
      </c>
      <c r="J87" s="4">
        <v>2</v>
      </c>
      <c r="K87" s="4" t="s">
        <v>30</v>
      </c>
      <c r="L87" s="4">
        <v>1158</v>
      </c>
      <c r="M87" s="4">
        <v>1158</v>
      </c>
      <c r="N87" s="4" t="s">
        <v>394</v>
      </c>
      <c r="O87" s="4" t="s">
        <v>32</v>
      </c>
      <c r="P87" s="4" t="s">
        <v>33</v>
      </c>
      <c r="Q87" s="4">
        <v>0</v>
      </c>
      <c r="R87" s="8">
        <v>44632</v>
      </c>
      <c r="S87" s="6">
        <v>44641</v>
      </c>
      <c r="T87" s="4" t="s">
        <v>34</v>
      </c>
      <c r="U87" s="4">
        <v>1158</v>
      </c>
      <c r="V87" s="4">
        <v>0</v>
      </c>
      <c r="W87" s="4">
        <v>0</v>
      </c>
      <c r="X87" s="4" t="s">
        <v>395</v>
      </c>
      <c r="Y87" s="4">
        <v>161881</v>
      </c>
      <c r="Z87" s="4" t="s">
        <v>396</v>
      </c>
    </row>
    <row r="88" s="4" customFormat="1" spans="1:25">
      <c r="A88" s="4" t="s">
        <v>397</v>
      </c>
      <c r="B88" s="4" t="s">
        <v>26</v>
      </c>
      <c r="C88" s="4" t="s">
        <v>27</v>
      </c>
      <c r="D88" s="4" t="s">
        <v>318</v>
      </c>
      <c r="E88" s="4" t="s">
        <v>398</v>
      </c>
      <c r="F88" s="6">
        <v>44632</v>
      </c>
      <c r="G88" s="6">
        <v>44634</v>
      </c>
      <c r="H88" s="4">
        <v>1</v>
      </c>
      <c r="I88" s="4">
        <v>2</v>
      </c>
      <c r="J88" s="4">
        <v>2</v>
      </c>
      <c r="K88" s="4" t="s">
        <v>30</v>
      </c>
      <c r="L88" s="4">
        <v>1167</v>
      </c>
      <c r="M88" s="4">
        <v>1167</v>
      </c>
      <c r="N88" s="4" t="s">
        <v>399</v>
      </c>
      <c r="O88" s="4" t="s">
        <v>32</v>
      </c>
      <c r="P88" s="4" t="s">
        <v>33</v>
      </c>
      <c r="Q88" s="4">
        <v>0</v>
      </c>
      <c r="R88" s="8">
        <v>44632</v>
      </c>
      <c r="S88" s="6">
        <v>44641</v>
      </c>
      <c r="T88" s="4" t="s">
        <v>34</v>
      </c>
      <c r="U88" s="4">
        <v>1167</v>
      </c>
      <c r="V88" s="4">
        <v>0</v>
      </c>
      <c r="W88" s="4">
        <v>0</v>
      </c>
      <c r="X88" s="4" t="s">
        <v>400</v>
      </c>
      <c r="Y88" s="4" t="s">
        <v>401</v>
      </c>
    </row>
    <row r="89" s="4" customFormat="1" spans="1:25">
      <c r="A89" s="4" t="s">
        <v>402</v>
      </c>
      <c r="B89" s="4" t="s">
        <v>26</v>
      </c>
      <c r="C89" s="4" t="s">
        <v>27</v>
      </c>
      <c r="D89" s="4" t="s">
        <v>344</v>
      </c>
      <c r="E89" s="4" t="s">
        <v>403</v>
      </c>
      <c r="F89" s="6">
        <v>44636</v>
      </c>
      <c r="G89" s="6">
        <v>44638</v>
      </c>
      <c r="H89" s="4">
        <v>1</v>
      </c>
      <c r="I89" s="4">
        <v>2</v>
      </c>
      <c r="J89" s="4">
        <v>2</v>
      </c>
      <c r="K89" s="4" t="s">
        <v>30</v>
      </c>
      <c r="L89" s="4">
        <v>1318</v>
      </c>
      <c r="M89" s="4">
        <v>1318</v>
      </c>
      <c r="N89" s="4" t="s">
        <v>404</v>
      </c>
      <c r="O89" s="4" t="s">
        <v>32</v>
      </c>
      <c r="P89" s="4" t="s">
        <v>33</v>
      </c>
      <c r="Q89" s="4">
        <v>0</v>
      </c>
      <c r="R89" s="8">
        <v>44632</v>
      </c>
      <c r="S89" s="6">
        <v>44641</v>
      </c>
      <c r="T89" s="4" t="s">
        <v>34</v>
      </c>
      <c r="U89" s="4">
        <v>1318</v>
      </c>
      <c r="V89" s="4">
        <v>0</v>
      </c>
      <c r="W89" s="4">
        <v>0</v>
      </c>
      <c r="X89" s="4" t="s">
        <v>405</v>
      </c>
      <c r="Y89" s="4" t="s">
        <v>406</v>
      </c>
    </row>
    <row r="90" s="4" customFormat="1" spans="1:25">
      <c r="A90" s="4" t="s">
        <v>407</v>
      </c>
      <c r="B90" s="4" t="s">
        <v>26</v>
      </c>
      <c r="C90" s="4" t="s">
        <v>27</v>
      </c>
      <c r="D90" s="4" t="s">
        <v>408</v>
      </c>
      <c r="E90" s="4" t="s">
        <v>409</v>
      </c>
      <c r="F90" s="6">
        <v>44632</v>
      </c>
      <c r="G90" s="6">
        <v>44635</v>
      </c>
      <c r="H90" s="4">
        <v>1</v>
      </c>
      <c r="I90" s="4">
        <v>3</v>
      </c>
      <c r="J90" s="4">
        <v>3</v>
      </c>
      <c r="K90" s="4" t="s">
        <v>30</v>
      </c>
      <c r="L90" s="4">
        <v>2137</v>
      </c>
      <c r="M90" s="4">
        <v>2137</v>
      </c>
      <c r="N90" s="4" t="s">
        <v>410</v>
      </c>
      <c r="O90" s="4" t="s">
        <v>32</v>
      </c>
      <c r="P90" s="4" t="s">
        <v>33</v>
      </c>
      <c r="Q90" s="4">
        <v>0</v>
      </c>
      <c r="R90" s="8">
        <v>44632</v>
      </c>
      <c r="S90" s="6">
        <v>44641</v>
      </c>
      <c r="T90" s="4" t="s">
        <v>34</v>
      </c>
      <c r="U90" s="4">
        <v>2137</v>
      </c>
      <c r="V90" s="4">
        <v>0</v>
      </c>
      <c r="W90" s="4">
        <v>0</v>
      </c>
      <c r="X90" s="4" t="s">
        <v>411</v>
      </c>
      <c r="Y90" s="4" t="s">
        <v>412</v>
      </c>
    </row>
    <row r="91" s="4" customFormat="1" spans="1:25">
      <c r="A91" s="4" t="s">
        <v>413</v>
      </c>
      <c r="B91" s="4" t="s">
        <v>26</v>
      </c>
      <c r="C91" s="4" t="s">
        <v>27</v>
      </c>
      <c r="D91" s="4" t="s">
        <v>414</v>
      </c>
      <c r="E91" s="4" t="s">
        <v>415</v>
      </c>
      <c r="F91" s="6">
        <v>44633</v>
      </c>
      <c r="G91" s="6">
        <v>44635</v>
      </c>
      <c r="H91" s="4">
        <v>1</v>
      </c>
      <c r="I91" s="4">
        <v>2</v>
      </c>
      <c r="J91" s="4">
        <v>2</v>
      </c>
      <c r="K91" s="4" t="s">
        <v>30</v>
      </c>
      <c r="L91" s="4">
        <v>7400</v>
      </c>
      <c r="M91" s="4">
        <v>7400</v>
      </c>
      <c r="N91" s="4" t="s">
        <v>416</v>
      </c>
      <c r="O91" s="4" t="s">
        <v>32</v>
      </c>
      <c r="P91" s="4" t="s">
        <v>33</v>
      </c>
      <c r="Q91" s="4">
        <v>0</v>
      </c>
      <c r="R91" s="8">
        <v>44632</v>
      </c>
      <c r="S91" s="6">
        <v>44641</v>
      </c>
      <c r="T91" s="4" t="s">
        <v>34</v>
      </c>
      <c r="U91" s="4">
        <v>7400</v>
      </c>
      <c r="V91" s="4">
        <v>0</v>
      </c>
      <c r="W91" s="4">
        <v>0</v>
      </c>
      <c r="X91" s="4" t="s">
        <v>417</v>
      </c>
      <c r="Y91" s="4" t="s">
        <v>418</v>
      </c>
    </row>
    <row r="92" s="4" customFormat="1" spans="1:25">
      <c r="A92" s="4" t="s">
        <v>419</v>
      </c>
      <c r="B92" s="4" t="s">
        <v>26</v>
      </c>
      <c r="C92" s="4" t="s">
        <v>27</v>
      </c>
      <c r="D92" s="4" t="s">
        <v>360</v>
      </c>
      <c r="E92" s="4" t="s">
        <v>361</v>
      </c>
      <c r="F92" s="6">
        <v>44634</v>
      </c>
      <c r="G92" s="6">
        <v>44635</v>
      </c>
      <c r="H92" s="4">
        <v>1</v>
      </c>
      <c r="I92" s="4">
        <v>1</v>
      </c>
      <c r="J92" s="4">
        <v>1</v>
      </c>
      <c r="K92" s="4" t="s">
        <v>30</v>
      </c>
      <c r="L92" s="4">
        <v>930</v>
      </c>
      <c r="M92" s="4">
        <v>930</v>
      </c>
      <c r="N92" s="4" t="s">
        <v>420</v>
      </c>
      <c r="O92" s="4" t="s">
        <v>32</v>
      </c>
      <c r="P92" s="4" t="s">
        <v>33</v>
      </c>
      <c r="Q92" s="4">
        <v>0</v>
      </c>
      <c r="R92" s="8">
        <v>44632</v>
      </c>
      <c r="S92" s="6">
        <v>44641</v>
      </c>
      <c r="T92" s="4" t="s">
        <v>34</v>
      </c>
      <c r="U92" s="4">
        <v>930</v>
      </c>
      <c r="V92" s="4">
        <v>0</v>
      </c>
      <c r="W92" s="4">
        <v>0</v>
      </c>
      <c r="X92" s="4" t="s">
        <v>421</v>
      </c>
      <c r="Y92" s="4" t="s">
        <v>422</v>
      </c>
    </row>
    <row r="93" s="4" customFormat="1" spans="1:25">
      <c r="A93" s="4" t="s">
        <v>423</v>
      </c>
      <c r="B93" s="4" t="s">
        <v>26</v>
      </c>
      <c r="C93" s="4" t="s">
        <v>27</v>
      </c>
      <c r="D93" s="4" t="s">
        <v>242</v>
      </c>
      <c r="E93" s="4" t="s">
        <v>377</v>
      </c>
      <c r="F93" s="6">
        <v>44639</v>
      </c>
      <c r="G93" s="6">
        <v>44640</v>
      </c>
      <c r="H93" s="4">
        <v>1</v>
      </c>
      <c r="I93" s="4">
        <v>1</v>
      </c>
      <c r="J93" s="4">
        <v>1</v>
      </c>
      <c r="K93" s="4" t="s">
        <v>30</v>
      </c>
      <c r="L93" s="4">
        <v>292</v>
      </c>
      <c r="M93" s="4">
        <v>292</v>
      </c>
      <c r="N93" s="4" t="s">
        <v>424</v>
      </c>
      <c r="O93" s="4" t="s">
        <v>32</v>
      </c>
      <c r="P93" s="4" t="s">
        <v>33</v>
      </c>
      <c r="Q93" s="4">
        <v>0</v>
      </c>
      <c r="R93" s="8">
        <v>44633</v>
      </c>
      <c r="S93" s="6">
        <v>44641</v>
      </c>
      <c r="T93" s="4" t="s">
        <v>34</v>
      </c>
      <c r="U93" s="4">
        <v>292</v>
      </c>
      <c r="V93" s="4">
        <v>0</v>
      </c>
      <c r="W93" s="4">
        <v>0</v>
      </c>
      <c r="X93" s="4" t="s">
        <v>425</v>
      </c>
      <c r="Y93" s="4" t="s">
        <v>426</v>
      </c>
    </row>
    <row r="94" s="4" customFormat="1" spans="1:25">
      <c r="A94" s="4" t="s">
        <v>427</v>
      </c>
      <c r="B94" s="4" t="s">
        <v>26</v>
      </c>
      <c r="C94" s="4" t="s">
        <v>27</v>
      </c>
      <c r="D94" s="4" t="s">
        <v>428</v>
      </c>
      <c r="E94" s="4" t="s">
        <v>429</v>
      </c>
      <c r="F94" s="6">
        <v>44633</v>
      </c>
      <c r="G94" s="6">
        <v>44634</v>
      </c>
      <c r="H94" s="4">
        <v>1</v>
      </c>
      <c r="I94" s="4">
        <v>1</v>
      </c>
      <c r="J94" s="4">
        <v>1</v>
      </c>
      <c r="K94" s="4" t="s">
        <v>30</v>
      </c>
      <c r="L94" s="4">
        <v>755</v>
      </c>
      <c r="M94" s="4">
        <v>755</v>
      </c>
      <c r="N94" s="4" t="s">
        <v>430</v>
      </c>
      <c r="O94" s="4" t="s">
        <v>32</v>
      </c>
      <c r="P94" s="4" t="s">
        <v>33</v>
      </c>
      <c r="Q94" s="4">
        <v>0</v>
      </c>
      <c r="R94" s="8">
        <v>44633</v>
      </c>
      <c r="S94" s="6">
        <v>44641</v>
      </c>
      <c r="T94" s="4" t="s">
        <v>34</v>
      </c>
      <c r="U94" s="4">
        <v>755</v>
      </c>
      <c r="V94" s="4">
        <v>0</v>
      </c>
      <c r="W94" s="4">
        <v>0</v>
      </c>
      <c r="X94" s="4" t="s">
        <v>431</v>
      </c>
      <c r="Y94" s="4" t="s">
        <v>432</v>
      </c>
    </row>
    <row r="95" s="4" customFormat="1" spans="1:25">
      <c r="A95" s="4" t="s">
        <v>433</v>
      </c>
      <c r="B95" s="4" t="s">
        <v>26</v>
      </c>
      <c r="C95" s="4" t="s">
        <v>27</v>
      </c>
      <c r="D95" s="4" t="s">
        <v>344</v>
      </c>
      <c r="E95" s="4" t="s">
        <v>403</v>
      </c>
      <c r="F95" s="6">
        <v>44633</v>
      </c>
      <c r="G95" s="6">
        <v>44635</v>
      </c>
      <c r="H95" s="4">
        <v>1</v>
      </c>
      <c r="I95" s="4">
        <v>2</v>
      </c>
      <c r="J95" s="4">
        <v>2</v>
      </c>
      <c r="K95" s="4" t="s">
        <v>30</v>
      </c>
      <c r="L95" s="4">
        <v>1318</v>
      </c>
      <c r="M95" s="4">
        <v>1318</v>
      </c>
      <c r="N95" s="4" t="s">
        <v>434</v>
      </c>
      <c r="O95" s="4" t="s">
        <v>32</v>
      </c>
      <c r="P95" s="4" t="s">
        <v>33</v>
      </c>
      <c r="Q95" s="4">
        <v>0</v>
      </c>
      <c r="R95" s="8">
        <v>44633</v>
      </c>
      <c r="S95" s="6">
        <v>44641</v>
      </c>
      <c r="T95" s="4" t="s">
        <v>34</v>
      </c>
      <c r="U95" s="4">
        <v>1318</v>
      </c>
      <c r="V95" s="4">
        <v>0</v>
      </c>
      <c r="W95" s="4">
        <v>0</v>
      </c>
      <c r="X95" s="4" t="s">
        <v>435</v>
      </c>
      <c r="Y95" s="4" t="s">
        <v>436</v>
      </c>
    </row>
    <row r="96" s="4" customFormat="1" spans="1:25">
      <c r="A96" s="4" t="s">
        <v>437</v>
      </c>
      <c r="B96" s="4" t="s">
        <v>26</v>
      </c>
      <c r="C96" s="4" t="s">
        <v>27</v>
      </c>
      <c r="D96" s="4" t="s">
        <v>438</v>
      </c>
      <c r="E96" s="4" t="s">
        <v>439</v>
      </c>
      <c r="F96" s="6">
        <v>44633</v>
      </c>
      <c r="G96" s="6">
        <v>44635</v>
      </c>
      <c r="H96" s="4">
        <v>1</v>
      </c>
      <c r="I96" s="4">
        <v>2</v>
      </c>
      <c r="J96" s="4">
        <v>2</v>
      </c>
      <c r="K96" s="4" t="s">
        <v>30</v>
      </c>
      <c r="L96" s="4">
        <v>1351</v>
      </c>
      <c r="M96" s="4">
        <v>1351</v>
      </c>
      <c r="N96" s="4" t="s">
        <v>440</v>
      </c>
      <c r="O96" s="4" t="s">
        <v>32</v>
      </c>
      <c r="P96" s="4" t="s">
        <v>33</v>
      </c>
      <c r="Q96" s="4">
        <v>0</v>
      </c>
      <c r="R96" s="8">
        <v>44633</v>
      </c>
      <c r="S96" s="6">
        <v>44641</v>
      </c>
      <c r="T96" s="4" t="s">
        <v>34</v>
      </c>
      <c r="U96" s="4">
        <v>1351</v>
      </c>
      <c r="V96" s="4">
        <v>0</v>
      </c>
      <c r="W96" s="4">
        <v>0</v>
      </c>
      <c r="X96" s="4" t="s">
        <v>441</v>
      </c>
      <c r="Y96" s="4" t="s">
        <v>442</v>
      </c>
    </row>
    <row r="97" s="4" customFormat="1" spans="1:25">
      <c r="A97" s="4" t="s">
        <v>443</v>
      </c>
      <c r="B97" s="4" t="s">
        <v>26</v>
      </c>
      <c r="C97" s="4" t="s">
        <v>27</v>
      </c>
      <c r="D97" s="4" t="s">
        <v>312</v>
      </c>
      <c r="E97" s="4" t="s">
        <v>444</v>
      </c>
      <c r="F97" s="6">
        <v>44634</v>
      </c>
      <c r="G97" s="6">
        <v>44637</v>
      </c>
      <c r="H97" s="4">
        <v>1</v>
      </c>
      <c r="I97" s="4">
        <v>3</v>
      </c>
      <c r="J97" s="4">
        <v>3</v>
      </c>
      <c r="K97" s="4" t="s">
        <v>30</v>
      </c>
      <c r="L97" s="4">
        <v>764</v>
      </c>
      <c r="M97" s="4">
        <v>764</v>
      </c>
      <c r="N97" s="4" t="s">
        <v>445</v>
      </c>
      <c r="O97" s="4" t="s">
        <v>32</v>
      </c>
      <c r="P97" s="4" t="s">
        <v>33</v>
      </c>
      <c r="Q97" s="4">
        <v>0</v>
      </c>
      <c r="R97" s="8">
        <v>44633</v>
      </c>
      <c r="S97" s="6">
        <v>44641</v>
      </c>
      <c r="T97" s="4" t="s">
        <v>34</v>
      </c>
      <c r="U97" s="4">
        <v>764</v>
      </c>
      <c r="V97" s="4">
        <v>0</v>
      </c>
      <c r="W97" s="4">
        <v>0</v>
      </c>
      <c r="X97" s="4" t="s">
        <v>446</v>
      </c>
      <c r="Y97" s="4" t="s">
        <v>447</v>
      </c>
    </row>
    <row r="98" s="4" customFormat="1" spans="1:25">
      <c r="A98" s="4" t="s">
        <v>448</v>
      </c>
      <c r="B98" s="4" t="s">
        <v>26</v>
      </c>
      <c r="C98" s="4" t="s">
        <v>27</v>
      </c>
      <c r="D98" s="4" t="s">
        <v>312</v>
      </c>
      <c r="E98" s="4" t="s">
        <v>449</v>
      </c>
      <c r="F98" s="6">
        <v>44633</v>
      </c>
      <c r="G98" s="6">
        <v>44634</v>
      </c>
      <c r="H98" s="4">
        <v>1</v>
      </c>
      <c r="I98" s="4">
        <v>1</v>
      </c>
      <c r="J98" s="4">
        <v>1</v>
      </c>
      <c r="K98" s="4" t="s">
        <v>30</v>
      </c>
      <c r="L98" s="4">
        <v>288</v>
      </c>
      <c r="M98" s="4">
        <v>288</v>
      </c>
      <c r="N98" s="4" t="s">
        <v>450</v>
      </c>
      <c r="O98" s="4" t="s">
        <v>32</v>
      </c>
      <c r="P98" s="4" t="s">
        <v>33</v>
      </c>
      <c r="Q98" s="4">
        <v>0</v>
      </c>
      <c r="R98" s="8">
        <v>44633</v>
      </c>
      <c r="S98" s="6">
        <v>44641</v>
      </c>
      <c r="T98" s="4" t="s">
        <v>34</v>
      </c>
      <c r="U98" s="4">
        <v>288</v>
      </c>
      <c r="V98" s="4">
        <v>0</v>
      </c>
      <c r="W98" s="4">
        <v>0</v>
      </c>
      <c r="X98" s="4" t="s">
        <v>451</v>
      </c>
      <c r="Y98" s="4" t="s">
        <v>452</v>
      </c>
    </row>
    <row r="99" s="4" customFormat="1" spans="1:25">
      <c r="A99" s="4" t="s">
        <v>453</v>
      </c>
      <c r="B99" s="4" t="s">
        <v>26</v>
      </c>
      <c r="C99" s="4" t="s">
        <v>27</v>
      </c>
      <c r="D99" s="4" t="s">
        <v>283</v>
      </c>
      <c r="E99" s="4" t="s">
        <v>284</v>
      </c>
      <c r="F99" s="6">
        <v>44634</v>
      </c>
      <c r="G99" s="6">
        <v>44636</v>
      </c>
      <c r="H99" s="4">
        <v>1</v>
      </c>
      <c r="I99" s="4">
        <v>2</v>
      </c>
      <c r="J99" s="4">
        <v>2</v>
      </c>
      <c r="K99" s="4" t="s">
        <v>30</v>
      </c>
      <c r="L99" s="4">
        <v>710</v>
      </c>
      <c r="M99" s="4">
        <v>710</v>
      </c>
      <c r="N99" s="4" t="s">
        <v>454</v>
      </c>
      <c r="O99" s="4" t="s">
        <v>32</v>
      </c>
      <c r="P99" s="4" t="s">
        <v>33</v>
      </c>
      <c r="Q99" s="4">
        <v>0</v>
      </c>
      <c r="R99" s="8">
        <v>44633</v>
      </c>
      <c r="S99" s="6">
        <v>44641</v>
      </c>
      <c r="T99" s="4" t="s">
        <v>34</v>
      </c>
      <c r="U99" s="4">
        <v>710</v>
      </c>
      <c r="V99" s="4">
        <v>0</v>
      </c>
      <c r="W99" s="4">
        <v>0</v>
      </c>
      <c r="X99" s="4" t="s">
        <v>455</v>
      </c>
      <c r="Y99" s="4" t="s">
        <v>90</v>
      </c>
    </row>
    <row r="100" s="4" customFormat="1" spans="1:25">
      <c r="A100" s="4" t="s">
        <v>456</v>
      </c>
      <c r="B100" s="4" t="s">
        <v>26</v>
      </c>
      <c r="C100" s="4" t="s">
        <v>27</v>
      </c>
      <c r="D100" s="4" t="s">
        <v>318</v>
      </c>
      <c r="E100" s="4" t="s">
        <v>319</v>
      </c>
      <c r="F100" s="6">
        <v>44633</v>
      </c>
      <c r="G100" s="6">
        <v>44635</v>
      </c>
      <c r="H100" s="4">
        <v>1</v>
      </c>
      <c r="I100" s="4">
        <v>2</v>
      </c>
      <c r="J100" s="4">
        <v>2</v>
      </c>
      <c r="K100" s="4" t="s">
        <v>30</v>
      </c>
      <c r="L100" s="4">
        <v>1074</v>
      </c>
      <c r="M100" s="4">
        <v>1074</v>
      </c>
      <c r="N100" s="4" t="s">
        <v>457</v>
      </c>
      <c r="O100" s="4" t="s">
        <v>32</v>
      </c>
      <c r="P100" s="4" t="s">
        <v>33</v>
      </c>
      <c r="Q100" s="4">
        <v>0</v>
      </c>
      <c r="R100" s="8">
        <v>44633</v>
      </c>
      <c r="S100" s="6">
        <v>44641</v>
      </c>
      <c r="T100" s="4" t="s">
        <v>34</v>
      </c>
      <c r="U100" s="4">
        <v>1074</v>
      </c>
      <c r="V100" s="4">
        <v>0</v>
      </c>
      <c r="W100" s="4">
        <v>0</v>
      </c>
      <c r="X100" s="4" t="s">
        <v>458</v>
      </c>
      <c r="Y100" s="4" t="s">
        <v>459</v>
      </c>
    </row>
    <row r="101" s="4" customFormat="1" spans="1:25">
      <c r="A101" s="4" t="s">
        <v>460</v>
      </c>
      <c r="B101" s="4" t="s">
        <v>26</v>
      </c>
      <c r="C101" s="4" t="s">
        <v>27</v>
      </c>
      <c r="D101" s="4" t="s">
        <v>318</v>
      </c>
      <c r="E101" s="4" t="s">
        <v>319</v>
      </c>
      <c r="F101" s="6">
        <v>44633</v>
      </c>
      <c r="G101" s="6">
        <v>44634</v>
      </c>
      <c r="H101" s="4">
        <v>1</v>
      </c>
      <c r="I101" s="4">
        <v>1</v>
      </c>
      <c r="J101" s="4">
        <v>1</v>
      </c>
      <c r="K101" s="4" t="s">
        <v>30</v>
      </c>
      <c r="L101" s="4">
        <v>537</v>
      </c>
      <c r="M101" s="4">
        <v>537</v>
      </c>
      <c r="N101" s="4" t="s">
        <v>461</v>
      </c>
      <c r="O101" s="4" t="s">
        <v>32</v>
      </c>
      <c r="P101" s="4" t="s">
        <v>33</v>
      </c>
      <c r="Q101" s="4">
        <v>0</v>
      </c>
      <c r="R101" s="8">
        <v>44633</v>
      </c>
      <c r="S101" s="6">
        <v>44641</v>
      </c>
      <c r="T101" s="4" t="s">
        <v>34</v>
      </c>
      <c r="U101" s="4">
        <v>537</v>
      </c>
      <c r="V101" s="4">
        <v>0</v>
      </c>
      <c r="W101" s="4">
        <v>0</v>
      </c>
      <c r="X101" s="4" t="s">
        <v>462</v>
      </c>
      <c r="Y101" s="4" t="s">
        <v>463</v>
      </c>
    </row>
    <row r="102" s="4" customFormat="1" spans="1:25">
      <c r="A102" s="4" t="s">
        <v>464</v>
      </c>
      <c r="B102" s="4" t="s">
        <v>26</v>
      </c>
      <c r="C102" s="4" t="s">
        <v>27</v>
      </c>
      <c r="D102" s="4" t="s">
        <v>306</v>
      </c>
      <c r="E102" s="4" t="s">
        <v>307</v>
      </c>
      <c r="F102" s="6">
        <v>44634</v>
      </c>
      <c r="G102" s="6">
        <v>44635</v>
      </c>
      <c r="H102" s="4">
        <v>1</v>
      </c>
      <c r="I102" s="4">
        <v>1</v>
      </c>
      <c r="J102" s="4">
        <v>1</v>
      </c>
      <c r="K102" s="4" t="s">
        <v>30</v>
      </c>
      <c r="L102" s="4">
        <v>295</v>
      </c>
      <c r="M102" s="4">
        <v>295</v>
      </c>
      <c r="N102" s="4" t="s">
        <v>465</v>
      </c>
      <c r="O102" s="4" t="s">
        <v>32</v>
      </c>
      <c r="P102" s="4" t="s">
        <v>33</v>
      </c>
      <c r="Q102" s="4">
        <v>0</v>
      </c>
      <c r="R102" s="8">
        <v>44633</v>
      </c>
      <c r="S102" s="6">
        <v>44641</v>
      </c>
      <c r="T102" s="4" t="s">
        <v>34</v>
      </c>
      <c r="U102" s="4">
        <v>295</v>
      </c>
      <c r="V102" s="4">
        <v>0</v>
      </c>
      <c r="W102" s="4">
        <v>0</v>
      </c>
      <c r="X102" s="4" t="s">
        <v>466</v>
      </c>
      <c r="Y102" s="4" t="s">
        <v>90</v>
      </c>
    </row>
    <row r="103" s="4" customFormat="1" spans="1:25">
      <c r="A103" s="4" t="s">
        <v>467</v>
      </c>
      <c r="B103" s="4" t="s">
        <v>26</v>
      </c>
      <c r="C103" s="4" t="s">
        <v>27</v>
      </c>
      <c r="D103" s="4" t="s">
        <v>468</v>
      </c>
      <c r="E103" s="4" t="s">
        <v>469</v>
      </c>
      <c r="F103" s="6">
        <v>44633</v>
      </c>
      <c r="G103" s="6">
        <v>44634</v>
      </c>
      <c r="H103" s="4">
        <v>1</v>
      </c>
      <c r="I103" s="4">
        <v>1</v>
      </c>
      <c r="J103" s="4">
        <v>1</v>
      </c>
      <c r="K103" s="4" t="s">
        <v>30</v>
      </c>
      <c r="L103" s="4">
        <v>374</v>
      </c>
      <c r="M103" s="4">
        <v>374</v>
      </c>
      <c r="N103" s="4" t="s">
        <v>470</v>
      </c>
      <c r="O103" s="4" t="s">
        <v>32</v>
      </c>
      <c r="P103" s="4" t="s">
        <v>33</v>
      </c>
      <c r="Q103" s="4">
        <v>0</v>
      </c>
      <c r="R103" s="8">
        <v>44633</v>
      </c>
      <c r="S103" s="6">
        <v>44641</v>
      </c>
      <c r="T103" s="4" t="s">
        <v>34</v>
      </c>
      <c r="U103" s="4">
        <v>374</v>
      </c>
      <c r="V103" s="4">
        <v>0</v>
      </c>
      <c r="W103" s="4">
        <v>0</v>
      </c>
      <c r="X103" s="4" t="s">
        <v>471</v>
      </c>
      <c r="Y103" s="4" t="s">
        <v>472</v>
      </c>
    </row>
    <row r="104" s="4" customFormat="1" spans="1:25">
      <c r="A104" s="4" t="s">
        <v>464</v>
      </c>
      <c r="B104" s="4" t="s">
        <v>26</v>
      </c>
      <c r="C104" s="4" t="s">
        <v>94</v>
      </c>
      <c r="D104" s="4" t="s">
        <v>306</v>
      </c>
      <c r="E104" s="4" t="s">
        <v>307</v>
      </c>
      <c r="F104" s="6">
        <v>44634</v>
      </c>
      <c r="G104" s="6">
        <v>44635</v>
      </c>
      <c r="H104" s="4">
        <v>1</v>
      </c>
      <c r="I104" s="4">
        <v>1</v>
      </c>
      <c r="J104" s="4">
        <v>1</v>
      </c>
      <c r="K104" s="4" t="s">
        <v>30</v>
      </c>
      <c r="L104" s="4">
        <v>-295</v>
      </c>
      <c r="M104" s="4">
        <v>-295</v>
      </c>
      <c r="N104" s="4" t="s">
        <v>465</v>
      </c>
      <c r="O104" s="4" t="s">
        <v>32</v>
      </c>
      <c r="P104" s="4" t="s">
        <v>33</v>
      </c>
      <c r="Q104" s="4">
        <v>0</v>
      </c>
      <c r="R104" s="8">
        <v>44633</v>
      </c>
      <c r="S104" s="6">
        <v>44641</v>
      </c>
      <c r="T104" s="4" t="s">
        <v>34</v>
      </c>
      <c r="U104" s="4">
        <v>-295</v>
      </c>
      <c r="V104" s="4">
        <v>0</v>
      </c>
      <c r="W104" s="4">
        <v>0</v>
      </c>
      <c r="X104" s="4" t="s">
        <v>466</v>
      </c>
      <c r="Y104" s="4" t="s">
        <v>90</v>
      </c>
    </row>
    <row r="105" s="4" customFormat="1" spans="1:25">
      <c r="A105" s="4" t="s">
        <v>473</v>
      </c>
      <c r="B105" s="4" t="s">
        <v>26</v>
      </c>
      <c r="C105" s="4" t="s">
        <v>27</v>
      </c>
      <c r="D105" s="4" t="s">
        <v>70</v>
      </c>
      <c r="E105" s="4" t="s">
        <v>71</v>
      </c>
      <c r="F105" s="6">
        <v>44636</v>
      </c>
      <c r="G105" s="6">
        <v>44637</v>
      </c>
      <c r="H105" s="4">
        <v>1</v>
      </c>
      <c r="I105" s="4">
        <v>1</v>
      </c>
      <c r="J105" s="4">
        <v>1</v>
      </c>
      <c r="K105" s="4" t="s">
        <v>30</v>
      </c>
      <c r="L105" s="4">
        <v>591</v>
      </c>
      <c r="M105" s="4">
        <v>591</v>
      </c>
      <c r="N105" s="4" t="s">
        <v>474</v>
      </c>
      <c r="O105" s="4" t="s">
        <v>32</v>
      </c>
      <c r="P105" s="4" t="s">
        <v>33</v>
      </c>
      <c r="Q105" s="4">
        <v>0</v>
      </c>
      <c r="R105" s="8">
        <v>44633</v>
      </c>
      <c r="S105" s="6">
        <v>44641</v>
      </c>
      <c r="T105" s="4" t="s">
        <v>34</v>
      </c>
      <c r="U105" s="4">
        <v>591</v>
      </c>
      <c r="V105" s="4">
        <v>0</v>
      </c>
      <c r="W105" s="4">
        <v>0</v>
      </c>
      <c r="X105" s="4" t="s">
        <v>475</v>
      </c>
      <c r="Y105" s="4" t="s">
        <v>476</v>
      </c>
    </row>
    <row r="106" s="4" customFormat="1" spans="1:25">
      <c r="A106" s="4" t="s">
        <v>477</v>
      </c>
      <c r="B106" s="4" t="s">
        <v>26</v>
      </c>
      <c r="C106" s="4" t="s">
        <v>27</v>
      </c>
      <c r="D106" s="4" t="s">
        <v>277</v>
      </c>
      <c r="E106" s="4" t="s">
        <v>278</v>
      </c>
      <c r="F106" s="6">
        <v>44634</v>
      </c>
      <c r="G106" s="6">
        <v>44636</v>
      </c>
      <c r="H106" s="4">
        <v>1</v>
      </c>
      <c r="I106" s="4">
        <v>2</v>
      </c>
      <c r="J106" s="4">
        <v>2</v>
      </c>
      <c r="K106" s="4" t="s">
        <v>30</v>
      </c>
      <c r="L106" s="4">
        <v>610</v>
      </c>
      <c r="M106" s="4">
        <v>610</v>
      </c>
      <c r="N106" s="4" t="s">
        <v>478</v>
      </c>
      <c r="O106" s="4" t="s">
        <v>32</v>
      </c>
      <c r="P106" s="4" t="s">
        <v>33</v>
      </c>
      <c r="Q106" s="4">
        <v>0</v>
      </c>
      <c r="R106" s="8">
        <v>44633</v>
      </c>
      <c r="S106" s="6">
        <v>44641</v>
      </c>
      <c r="T106" s="4" t="s">
        <v>34</v>
      </c>
      <c r="U106" s="4">
        <v>610</v>
      </c>
      <c r="V106" s="4">
        <v>0</v>
      </c>
      <c r="W106" s="4">
        <v>0</v>
      </c>
      <c r="X106" s="4" t="s">
        <v>479</v>
      </c>
      <c r="Y106" s="4" t="s">
        <v>480</v>
      </c>
    </row>
    <row r="107" s="4" customFormat="1" spans="1:25">
      <c r="A107" s="4" t="s">
        <v>481</v>
      </c>
      <c r="B107" s="4" t="s">
        <v>26</v>
      </c>
      <c r="C107" s="4" t="s">
        <v>27</v>
      </c>
      <c r="D107" s="4" t="s">
        <v>173</v>
      </c>
      <c r="E107" s="4" t="s">
        <v>482</v>
      </c>
      <c r="F107" s="6">
        <v>44634</v>
      </c>
      <c r="G107" s="6">
        <v>44635</v>
      </c>
      <c r="H107" s="4">
        <v>1</v>
      </c>
      <c r="I107" s="4">
        <v>1</v>
      </c>
      <c r="J107" s="4">
        <v>1</v>
      </c>
      <c r="K107" s="4" t="s">
        <v>30</v>
      </c>
      <c r="L107" s="4">
        <v>263</v>
      </c>
      <c r="M107" s="4">
        <v>263</v>
      </c>
      <c r="N107" s="4" t="s">
        <v>483</v>
      </c>
      <c r="O107" s="4" t="s">
        <v>32</v>
      </c>
      <c r="P107" s="4" t="s">
        <v>33</v>
      </c>
      <c r="Q107" s="4">
        <v>0</v>
      </c>
      <c r="R107" s="8">
        <v>44633</v>
      </c>
      <c r="S107" s="6">
        <v>44641</v>
      </c>
      <c r="T107" s="4" t="s">
        <v>34</v>
      </c>
      <c r="U107" s="4">
        <v>263</v>
      </c>
      <c r="V107" s="4">
        <v>0</v>
      </c>
      <c r="W107" s="4">
        <v>0</v>
      </c>
      <c r="X107" s="4" t="s">
        <v>484</v>
      </c>
      <c r="Y107" s="4" t="s">
        <v>485</v>
      </c>
    </row>
    <row r="108" s="4" customFormat="1" spans="1:25">
      <c r="A108" s="4" t="s">
        <v>486</v>
      </c>
      <c r="B108" s="4" t="s">
        <v>26</v>
      </c>
      <c r="C108" s="4" t="s">
        <v>27</v>
      </c>
      <c r="D108" s="4" t="s">
        <v>487</v>
      </c>
      <c r="E108" s="4" t="s">
        <v>488</v>
      </c>
      <c r="F108" s="6">
        <v>44638</v>
      </c>
      <c r="G108" s="6">
        <v>44639</v>
      </c>
      <c r="H108" s="4">
        <v>1</v>
      </c>
      <c r="I108" s="4">
        <v>1</v>
      </c>
      <c r="J108" s="4">
        <v>1</v>
      </c>
      <c r="K108" s="4" t="s">
        <v>30</v>
      </c>
      <c r="L108" s="4">
        <v>277</v>
      </c>
      <c r="M108" s="4">
        <v>277</v>
      </c>
      <c r="N108" s="4" t="s">
        <v>489</v>
      </c>
      <c r="O108" s="4" t="s">
        <v>32</v>
      </c>
      <c r="P108" s="4" t="s">
        <v>33</v>
      </c>
      <c r="Q108" s="4">
        <v>0</v>
      </c>
      <c r="R108" s="8">
        <v>44634</v>
      </c>
      <c r="S108" s="6">
        <v>44641</v>
      </c>
      <c r="T108" s="4" t="s">
        <v>34</v>
      </c>
      <c r="U108" s="4">
        <v>277</v>
      </c>
      <c r="V108" s="4">
        <v>0</v>
      </c>
      <c r="W108" s="4">
        <v>0</v>
      </c>
      <c r="X108" s="4" t="s">
        <v>490</v>
      </c>
      <c r="Y108" s="4" t="s">
        <v>491</v>
      </c>
    </row>
    <row r="109" s="4" customFormat="1" spans="1:25">
      <c r="A109" s="4" t="s">
        <v>492</v>
      </c>
      <c r="B109" s="4" t="s">
        <v>26</v>
      </c>
      <c r="C109" s="4" t="s">
        <v>27</v>
      </c>
      <c r="D109" s="4" t="s">
        <v>344</v>
      </c>
      <c r="E109" s="4" t="s">
        <v>403</v>
      </c>
      <c r="F109" s="6">
        <v>44635</v>
      </c>
      <c r="G109" s="6">
        <v>44637</v>
      </c>
      <c r="H109" s="4">
        <v>1</v>
      </c>
      <c r="I109" s="4">
        <v>2</v>
      </c>
      <c r="J109" s="4">
        <v>2</v>
      </c>
      <c r="K109" s="4" t="s">
        <v>30</v>
      </c>
      <c r="L109" s="4">
        <v>1318</v>
      </c>
      <c r="M109" s="4">
        <v>1318</v>
      </c>
      <c r="N109" s="4" t="s">
        <v>434</v>
      </c>
      <c r="O109" s="4" t="s">
        <v>32</v>
      </c>
      <c r="P109" s="4" t="s">
        <v>33</v>
      </c>
      <c r="Q109" s="4">
        <v>0</v>
      </c>
      <c r="R109" s="8">
        <v>44634</v>
      </c>
      <c r="S109" s="6">
        <v>44641</v>
      </c>
      <c r="T109" s="4" t="s">
        <v>34</v>
      </c>
      <c r="U109" s="4">
        <v>1318</v>
      </c>
      <c r="V109" s="4">
        <v>0</v>
      </c>
      <c r="W109" s="4">
        <v>0</v>
      </c>
      <c r="X109" s="4" t="s">
        <v>493</v>
      </c>
      <c r="Y109" s="4" t="s">
        <v>90</v>
      </c>
    </row>
    <row r="110" s="4" customFormat="1" spans="1:25">
      <c r="A110" s="4" t="s">
        <v>492</v>
      </c>
      <c r="B110" s="4" t="s">
        <v>26</v>
      </c>
      <c r="C110" s="4" t="s">
        <v>94</v>
      </c>
      <c r="D110" s="4" t="s">
        <v>344</v>
      </c>
      <c r="E110" s="4" t="s">
        <v>403</v>
      </c>
      <c r="F110" s="6">
        <v>44635</v>
      </c>
      <c r="G110" s="6">
        <v>44637</v>
      </c>
      <c r="H110" s="4">
        <v>1</v>
      </c>
      <c r="I110" s="4">
        <v>2</v>
      </c>
      <c r="J110" s="4">
        <v>2</v>
      </c>
      <c r="K110" s="4" t="s">
        <v>30</v>
      </c>
      <c r="L110" s="4">
        <v>-1318</v>
      </c>
      <c r="M110" s="4">
        <v>-1318</v>
      </c>
      <c r="N110" s="4" t="s">
        <v>434</v>
      </c>
      <c r="O110" s="4" t="s">
        <v>32</v>
      </c>
      <c r="P110" s="4" t="s">
        <v>33</v>
      </c>
      <c r="Q110" s="4">
        <v>0</v>
      </c>
      <c r="R110" s="8">
        <v>44634</v>
      </c>
      <c r="S110" s="6">
        <v>44641</v>
      </c>
      <c r="T110" s="4" t="s">
        <v>34</v>
      </c>
      <c r="U110" s="4">
        <v>-1318</v>
      </c>
      <c r="V110" s="4">
        <v>0</v>
      </c>
      <c r="W110" s="4">
        <v>0</v>
      </c>
      <c r="X110" s="4" t="s">
        <v>493</v>
      </c>
      <c r="Y110" s="4" t="s">
        <v>90</v>
      </c>
    </row>
    <row r="111" s="4" customFormat="1" spans="1:25">
      <c r="A111" s="4" t="s">
        <v>494</v>
      </c>
      <c r="B111" s="4" t="s">
        <v>26</v>
      </c>
      <c r="C111" s="4" t="s">
        <v>27</v>
      </c>
      <c r="D111" s="4" t="s">
        <v>277</v>
      </c>
      <c r="E111" s="4" t="s">
        <v>278</v>
      </c>
      <c r="F111" s="6">
        <v>44635</v>
      </c>
      <c r="G111" s="6">
        <v>44636</v>
      </c>
      <c r="H111" s="4">
        <v>1</v>
      </c>
      <c r="I111" s="4">
        <v>1</v>
      </c>
      <c r="J111" s="4">
        <v>1</v>
      </c>
      <c r="K111" s="4" t="s">
        <v>30</v>
      </c>
      <c r="L111" s="4">
        <v>305</v>
      </c>
      <c r="M111" s="4">
        <v>305</v>
      </c>
      <c r="N111" s="4" t="s">
        <v>495</v>
      </c>
      <c r="O111" s="4" t="s">
        <v>32</v>
      </c>
      <c r="P111" s="4" t="s">
        <v>33</v>
      </c>
      <c r="Q111" s="4">
        <v>0</v>
      </c>
      <c r="R111" s="8">
        <v>44634</v>
      </c>
      <c r="S111" s="6">
        <v>44641</v>
      </c>
      <c r="T111" s="4" t="s">
        <v>34</v>
      </c>
      <c r="U111" s="4">
        <v>305</v>
      </c>
      <c r="V111" s="4">
        <v>0</v>
      </c>
      <c r="W111" s="4">
        <v>0</v>
      </c>
      <c r="X111" s="4" t="s">
        <v>496</v>
      </c>
      <c r="Y111" s="4" t="s">
        <v>497</v>
      </c>
    </row>
    <row r="112" s="4" customFormat="1" spans="1:25">
      <c r="A112" s="4" t="s">
        <v>453</v>
      </c>
      <c r="B112" s="4" t="s">
        <v>26</v>
      </c>
      <c r="C112" s="4" t="s">
        <v>94</v>
      </c>
      <c r="D112" s="4" t="s">
        <v>283</v>
      </c>
      <c r="E112" s="4" t="s">
        <v>284</v>
      </c>
      <c r="F112" s="6">
        <v>44634</v>
      </c>
      <c r="G112" s="6">
        <v>44636</v>
      </c>
      <c r="H112" s="4">
        <v>1</v>
      </c>
      <c r="I112" s="4">
        <v>2</v>
      </c>
      <c r="J112" s="4">
        <v>2</v>
      </c>
      <c r="K112" s="4" t="s">
        <v>30</v>
      </c>
      <c r="L112" s="4">
        <v>-710</v>
      </c>
      <c r="M112" s="4">
        <v>-710</v>
      </c>
      <c r="N112" s="4" t="s">
        <v>454</v>
      </c>
      <c r="O112" s="4" t="s">
        <v>32</v>
      </c>
      <c r="P112" s="4" t="s">
        <v>33</v>
      </c>
      <c r="Q112" s="4">
        <v>0</v>
      </c>
      <c r="R112" s="8">
        <v>44633</v>
      </c>
      <c r="S112" s="6">
        <v>44641</v>
      </c>
      <c r="T112" s="4" t="s">
        <v>34</v>
      </c>
      <c r="U112" s="4">
        <v>-710</v>
      </c>
      <c r="V112" s="4">
        <v>0</v>
      </c>
      <c r="W112" s="4">
        <v>0</v>
      </c>
      <c r="X112" s="4" t="s">
        <v>455</v>
      </c>
      <c r="Y112" s="4" t="s">
        <v>90</v>
      </c>
    </row>
    <row r="113" s="4" customFormat="1" spans="1:25">
      <c r="A113" s="4" t="s">
        <v>498</v>
      </c>
      <c r="B113" s="4" t="s">
        <v>26</v>
      </c>
      <c r="C113" s="4" t="s">
        <v>27</v>
      </c>
      <c r="D113" s="4" t="s">
        <v>366</v>
      </c>
      <c r="E113" s="4" t="s">
        <v>499</v>
      </c>
      <c r="F113" s="6">
        <v>44634</v>
      </c>
      <c r="G113" s="6">
        <v>44637</v>
      </c>
      <c r="H113" s="4">
        <v>1</v>
      </c>
      <c r="I113" s="4">
        <v>3</v>
      </c>
      <c r="J113" s="4">
        <v>3</v>
      </c>
      <c r="K113" s="4" t="s">
        <v>30</v>
      </c>
      <c r="L113" s="4">
        <v>1899</v>
      </c>
      <c r="M113" s="4">
        <v>1899</v>
      </c>
      <c r="N113" s="4" t="s">
        <v>373</v>
      </c>
      <c r="O113" s="4" t="s">
        <v>32</v>
      </c>
      <c r="P113" s="4" t="s">
        <v>33</v>
      </c>
      <c r="Q113" s="4">
        <v>0</v>
      </c>
      <c r="R113" s="8">
        <v>44634</v>
      </c>
      <c r="S113" s="6">
        <v>44641</v>
      </c>
      <c r="T113" s="4" t="s">
        <v>34</v>
      </c>
      <c r="U113" s="4">
        <v>1899</v>
      </c>
      <c r="V113" s="4">
        <v>0</v>
      </c>
      <c r="W113" s="4">
        <v>0</v>
      </c>
      <c r="X113" s="4" t="s">
        <v>500</v>
      </c>
      <c r="Y113" s="4" t="s">
        <v>501</v>
      </c>
    </row>
    <row r="114" s="4" customFormat="1" spans="1:25">
      <c r="A114" s="4" t="s">
        <v>502</v>
      </c>
      <c r="B114" s="4" t="s">
        <v>26</v>
      </c>
      <c r="C114" s="4" t="s">
        <v>27</v>
      </c>
      <c r="D114" s="4" t="s">
        <v>306</v>
      </c>
      <c r="E114" s="4" t="s">
        <v>307</v>
      </c>
      <c r="F114" s="6">
        <v>44635</v>
      </c>
      <c r="G114" s="6">
        <v>44636</v>
      </c>
      <c r="H114" s="4">
        <v>1</v>
      </c>
      <c r="I114" s="4">
        <v>1</v>
      </c>
      <c r="J114" s="4">
        <v>1</v>
      </c>
      <c r="K114" s="4" t="s">
        <v>30</v>
      </c>
      <c r="L114" s="4">
        <v>295</v>
      </c>
      <c r="M114" s="4">
        <v>295</v>
      </c>
      <c r="N114" s="4" t="s">
        <v>503</v>
      </c>
      <c r="O114" s="4" t="s">
        <v>32</v>
      </c>
      <c r="P114" s="4" t="s">
        <v>33</v>
      </c>
      <c r="Q114" s="4">
        <v>0</v>
      </c>
      <c r="R114" s="8">
        <v>44634</v>
      </c>
      <c r="S114" s="6">
        <v>44641</v>
      </c>
      <c r="T114" s="4" t="s">
        <v>34</v>
      </c>
      <c r="U114" s="4">
        <v>295</v>
      </c>
      <c r="V114" s="4">
        <v>0</v>
      </c>
      <c r="W114" s="4">
        <v>0</v>
      </c>
      <c r="X114" s="4" t="s">
        <v>504</v>
      </c>
      <c r="Y114" s="4" t="s">
        <v>505</v>
      </c>
    </row>
    <row r="115" s="4" customFormat="1" spans="1:25">
      <c r="A115" s="4" t="s">
        <v>506</v>
      </c>
      <c r="B115" s="4" t="s">
        <v>26</v>
      </c>
      <c r="C115" s="4" t="s">
        <v>27</v>
      </c>
      <c r="D115" s="4" t="s">
        <v>414</v>
      </c>
      <c r="E115" s="4" t="s">
        <v>507</v>
      </c>
      <c r="F115" s="6">
        <v>44635</v>
      </c>
      <c r="G115" s="6">
        <v>44638</v>
      </c>
      <c r="H115" s="4">
        <v>1</v>
      </c>
      <c r="I115" s="4">
        <v>3</v>
      </c>
      <c r="J115" s="4">
        <v>3</v>
      </c>
      <c r="K115" s="4" t="s">
        <v>30</v>
      </c>
      <c r="L115" s="4">
        <v>7110</v>
      </c>
      <c r="M115" s="4">
        <v>7110</v>
      </c>
      <c r="N115" s="4" t="s">
        <v>508</v>
      </c>
      <c r="O115" s="4" t="s">
        <v>32</v>
      </c>
      <c r="P115" s="4" t="s">
        <v>33</v>
      </c>
      <c r="Q115" s="4">
        <v>0</v>
      </c>
      <c r="R115" s="8">
        <v>44634</v>
      </c>
      <c r="S115" s="6">
        <v>44641</v>
      </c>
      <c r="T115" s="4" t="s">
        <v>34</v>
      </c>
      <c r="U115" s="4">
        <v>7110</v>
      </c>
      <c r="V115" s="4">
        <v>0</v>
      </c>
      <c r="W115" s="4">
        <v>0</v>
      </c>
      <c r="X115" s="4" t="s">
        <v>509</v>
      </c>
      <c r="Y115" s="4" t="s">
        <v>510</v>
      </c>
    </row>
    <row r="116" s="4" customFormat="1" spans="1:25">
      <c r="A116" s="4" t="s">
        <v>511</v>
      </c>
      <c r="B116" s="4" t="s">
        <v>26</v>
      </c>
      <c r="C116" s="4" t="s">
        <v>27</v>
      </c>
      <c r="D116" s="4" t="s">
        <v>283</v>
      </c>
      <c r="E116" s="4" t="s">
        <v>284</v>
      </c>
      <c r="F116" s="6">
        <v>44635</v>
      </c>
      <c r="G116" s="6">
        <v>44636</v>
      </c>
      <c r="H116" s="4">
        <v>1</v>
      </c>
      <c r="I116" s="4">
        <v>1</v>
      </c>
      <c r="J116" s="4">
        <v>1</v>
      </c>
      <c r="K116" s="4" t="s">
        <v>30</v>
      </c>
      <c r="L116" s="4">
        <v>355</v>
      </c>
      <c r="M116" s="4">
        <v>355</v>
      </c>
      <c r="N116" s="4" t="s">
        <v>512</v>
      </c>
      <c r="O116" s="4" t="s">
        <v>32</v>
      </c>
      <c r="P116" s="4" t="s">
        <v>33</v>
      </c>
      <c r="Q116" s="4">
        <v>0</v>
      </c>
      <c r="R116" s="8">
        <v>44634</v>
      </c>
      <c r="S116" s="6">
        <v>44641</v>
      </c>
      <c r="T116" s="4" t="s">
        <v>34</v>
      </c>
      <c r="U116" s="4">
        <v>355</v>
      </c>
      <c r="V116" s="4">
        <v>0</v>
      </c>
      <c r="W116" s="4">
        <v>0</v>
      </c>
      <c r="X116" s="4" t="s">
        <v>513</v>
      </c>
      <c r="Y116" s="4" t="s">
        <v>514</v>
      </c>
    </row>
    <row r="117" s="4" customFormat="1" spans="1:25">
      <c r="A117" s="4" t="s">
        <v>515</v>
      </c>
      <c r="B117" s="4" t="s">
        <v>26</v>
      </c>
      <c r="C117" s="4" t="s">
        <v>27</v>
      </c>
      <c r="D117" s="4" t="s">
        <v>516</v>
      </c>
      <c r="E117" s="4" t="s">
        <v>517</v>
      </c>
      <c r="F117" s="6">
        <v>44634</v>
      </c>
      <c r="G117" s="6">
        <v>44635</v>
      </c>
      <c r="H117" s="4">
        <v>1</v>
      </c>
      <c r="I117" s="4">
        <v>1</v>
      </c>
      <c r="J117" s="4">
        <v>1</v>
      </c>
      <c r="K117" s="4" t="s">
        <v>30</v>
      </c>
      <c r="L117" s="4">
        <v>600</v>
      </c>
      <c r="M117" s="4">
        <v>600</v>
      </c>
      <c r="N117" s="4" t="s">
        <v>518</v>
      </c>
      <c r="O117" s="4" t="s">
        <v>32</v>
      </c>
      <c r="P117" s="4" t="s">
        <v>33</v>
      </c>
      <c r="Q117" s="4">
        <v>0</v>
      </c>
      <c r="R117" s="8">
        <v>44634</v>
      </c>
      <c r="S117" s="6">
        <v>44641</v>
      </c>
      <c r="T117" s="4" t="s">
        <v>34</v>
      </c>
      <c r="U117" s="4">
        <v>600</v>
      </c>
      <c r="V117" s="4">
        <v>0</v>
      </c>
      <c r="W117" s="4">
        <v>0</v>
      </c>
      <c r="X117" s="4" t="s">
        <v>519</v>
      </c>
      <c r="Y117" s="4" t="s">
        <v>520</v>
      </c>
    </row>
    <row r="118" s="4" customFormat="1" spans="1:25">
      <c r="A118" s="4" t="s">
        <v>521</v>
      </c>
      <c r="B118" s="4" t="s">
        <v>26</v>
      </c>
      <c r="C118" s="4" t="s">
        <v>27</v>
      </c>
      <c r="D118" s="4" t="s">
        <v>277</v>
      </c>
      <c r="E118" s="4" t="s">
        <v>278</v>
      </c>
      <c r="F118" s="6">
        <v>44634</v>
      </c>
      <c r="G118" s="6">
        <v>44635</v>
      </c>
      <c r="H118" s="4">
        <v>1</v>
      </c>
      <c r="I118" s="4">
        <v>1</v>
      </c>
      <c r="J118" s="4">
        <v>1</v>
      </c>
      <c r="K118" s="4" t="s">
        <v>30</v>
      </c>
      <c r="L118" s="4">
        <v>320</v>
      </c>
      <c r="M118" s="4">
        <v>320</v>
      </c>
      <c r="N118" s="4" t="s">
        <v>522</v>
      </c>
      <c r="O118" s="4" t="s">
        <v>32</v>
      </c>
      <c r="P118" s="4" t="s">
        <v>33</v>
      </c>
      <c r="Q118" s="4">
        <v>0</v>
      </c>
      <c r="R118" s="8">
        <v>44634</v>
      </c>
      <c r="S118" s="6">
        <v>44641</v>
      </c>
      <c r="T118" s="4" t="s">
        <v>34</v>
      </c>
      <c r="U118" s="4">
        <v>320</v>
      </c>
      <c r="V118" s="4">
        <v>0</v>
      </c>
      <c r="W118" s="4">
        <v>0</v>
      </c>
      <c r="X118" s="4" t="s">
        <v>523</v>
      </c>
      <c r="Y118" s="4" t="s">
        <v>524</v>
      </c>
    </row>
    <row r="119" s="4" customFormat="1" spans="1:27">
      <c r="A119" s="4" t="s">
        <v>525</v>
      </c>
      <c r="B119" s="4" t="s">
        <v>26</v>
      </c>
      <c r="C119" s="4" t="s">
        <v>27</v>
      </c>
      <c r="D119" s="4" t="s">
        <v>526</v>
      </c>
      <c r="E119" s="4" t="s">
        <v>527</v>
      </c>
      <c r="F119" s="6">
        <v>44635</v>
      </c>
      <c r="G119" s="6">
        <v>44636</v>
      </c>
      <c r="H119" s="4">
        <v>3</v>
      </c>
      <c r="I119" s="4">
        <v>1</v>
      </c>
      <c r="J119" s="4">
        <v>3</v>
      </c>
      <c r="K119" s="4" t="s">
        <v>30</v>
      </c>
      <c r="L119" s="4">
        <v>1380</v>
      </c>
      <c r="M119" s="4">
        <v>1380</v>
      </c>
      <c r="N119" s="4" t="s">
        <v>528</v>
      </c>
      <c r="O119" s="4" t="s">
        <v>32</v>
      </c>
      <c r="P119" s="4" t="s">
        <v>33</v>
      </c>
      <c r="Q119" s="4">
        <v>0</v>
      </c>
      <c r="R119" s="8">
        <v>44634</v>
      </c>
      <c r="S119" s="6">
        <v>44641</v>
      </c>
      <c r="T119" s="4" t="s">
        <v>34</v>
      </c>
      <c r="U119" s="4">
        <v>1380</v>
      </c>
      <c r="V119" s="4">
        <v>0</v>
      </c>
      <c r="W119" s="4">
        <v>0</v>
      </c>
      <c r="X119" s="4" t="s">
        <v>529</v>
      </c>
      <c r="Y119" s="4">
        <v>354341</v>
      </c>
      <c r="Z119" s="4">
        <v>354343</v>
      </c>
      <c r="AA119" s="4" t="s">
        <v>530</v>
      </c>
    </row>
    <row r="120" s="4" customFormat="1" spans="1:25">
      <c r="A120" s="4" t="s">
        <v>531</v>
      </c>
      <c r="B120" s="4" t="s">
        <v>26</v>
      </c>
      <c r="C120" s="4" t="s">
        <v>27</v>
      </c>
      <c r="D120" s="4" t="s">
        <v>532</v>
      </c>
      <c r="E120" s="4" t="s">
        <v>533</v>
      </c>
      <c r="F120" s="6">
        <v>44635</v>
      </c>
      <c r="G120" s="6">
        <v>44637</v>
      </c>
      <c r="H120" s="4">
        <v>1</v>
      </c>
      <c r="I120" s="4">
        <v>2</v>
      </c>
      <c r="J120" s="4">
        <v>2</v>
      </c>
      <c r="K120" s="4" t="s">
        <v>30</v>
      </c>
      <c r="L120" s="4">
        <v>506</v>
      </c>
      <c r="M120" s="4">
        <v>506</v>
      </c>
      <c r="N120" s="4" t="s">
        <v>534</v>
      </c>
      <c r="O120" s="4" t="s">
        <v>32</v>
      </c>
      <c r="P120" s="4" t="s">
        <v>33</v>
      </c>
      <c r="Q120" s="4">
        <v>0</v>
      </c>
      <c r="R120" s="8">
        <v>44634</v>
      </c>
      <c r="S120" s="6">
        <v>44641</v>
      </c>
      <c r="T120" s="4" t="s">
        <v>34</v>
      </c>
      <c r="U120" s="4">
        <v>506</v>
      </c>
      <c r="V120" s="4">
        <v>0</v>
      </c>
      <c r="W120" s="4">
        <v>0</v>
      </c>
      <c r="X120" s="4" t="s">
        <v>535</v>
      </c>
      <c r="Y120" s="4" t="s">
        <v>536</v>
      </c>
    </row>
    <row r="121" s="4" customFormat="1" spans="1:25">
      <c r="A121" s="4" t="s">
        <v>537</v>
      </c>
      <c r="B121" s="4" t="s">
        <v>26</v>
      </c>
      <c r="C121" s="4" t="s">
        <v>27</v>
      </c>
      <c r="D121" s="4" t="s">
        <v>438</v>
      </c>
      <c r="E121" s="4" t="s">
        <v>439</v>
      </c>
      <c r="F121" s="6">
        <v>44637</v>
      </c>
      <c r="G121" s="6">
        <v>44639</v>
      </c>
      <c r="H121" s="4">
        <v>1</v>
      </c>
      <c r="I121" s="4">
        <v>2</v>
      </c>
      <c r="J121" s="4">
        <v>2</v>
      </c>
      <c r="K121" s="4" t="s">
        <v>30</v>
      </c>
      <c r="L121" s="4">
        <v>1351</v>
      </c>
      <c r="M121" s="4">
        <v>1351</v>
      </c>
      <c r="N121" s="4" t="s">
        <v>538</v>
      </c>
      <c r="O121" s="4" t="s">
        <v>32</v>
      </c>
      <c r="P121" s="4" t="s">
        <v>33</v>
      </c>
      <c r="Q121" s="4">
        <v>0</v>
      </c>
      <c r="R121" s="8">
        <v>44634</v>
      </c>
      <c r="S121" s="6">
        <v>44641</v>
      </c>
      <c r="T121" s="4" t="s">
        <v>34</v>
      </c>
      <c r="U121" s="4">
        <v>1351</v>
      </c>
      <c r="V121" s="4">
        <v>0</v>
      </c>
      <c r="W121" s="4">
        <v>0</v>
      </c>
      <c r="X121" s="4" t="s">
        <v>539</v>
      </c>
      <c r="Y121" s="4" t="s">
        <v>540</v>
      </c>
    </row>
    <row r="122" s="4" customFormat="1" spans="1:25">
      <c r="A122" s="4" t="s">
        <v>541</v>
      </c>
      <c r="B122" s="4" t="s">
        <v>26</v>
      </c>
      <c r="C122" s="4" t="s">
        <v>27</v>
      </c>
      <c r="D122" s="4" t="s">
        <v>408</v>
      </c>
      <c r="E122" s="4" t="s">
        <v>409</v>
      </c>
      <c r="F122" s="6">
        <v>44635</v>
      </c>
      <c r="G122" s="6">
        <v>44637</v>
      </c>
      <c r="H122" s="4">
        <v>1</v>
      </c>
      <c r="I122" s="4">
        <v>2</v>
      </c>
      <c r="J122" s="4">
        <v>2</v>
      </c>
      <c r="K122" s="4" t="s">
        <v>30</v>
      </c>
      <c r="L122" s="4">
        <v>1418</v>
      </c>
      <c r="M122" s="4">
        <v>1418</v>
      </c>
      <c r="N122" s="4" t="s">
        <v>410</v>
      </c>
      <c r="O122" s="4" t="s">
        <v>32</v>
      </c>
      <c r="P122" s="4" t="s">
        <v>33</v>
      </c>
      <c r="Q122" s="4">
        <v>0</v>
      </c>
      <c r="R122" s="8">
        <v>44634</v>
      </c>
      <c r="S122" s="6">
        <v>44641</v>
      </c>
      <c r="T122" s="4" t="s">
        <v>34</v>
      </c>
      <c r="U122" s="4">
        <v>1418</v>
      </c>
      <c r="V122" s="4">
        <v>0</v>
      </c>
      <c r="W122" s="4">
        <v>0</v>
      </c>
      <c r="X122" s="4" t="s">
        <v>542</v>
      </c>
      <c r="Y122" s="4" t="s">
        <v>543</v>
      </c>
    </row>
    <row r="123" s="4" customFormat="1" spans="1:25">
      <c r="A123" s="4" t="s">
        <v>544</v>
      </c>
      <c r="B123" s="4" t="s">
        <v>26</v>
      </c>
      <c r="C123" s="4" t="s">
        <v>27</v>
      </c>
      <c r="D123" s="4" t="s">
        <v>545</v>
      </c>
      <c r="E123" s="4" t="s">
        <v>546</v>
      </c>
      <c r="F123" s="6">
        <v>44635</v>
      </c>
      <c r="G123" s="6">
        <v>44637</v>
      </c>
      <c r="H123" s="4">
        <v>1</v>
      </c>
      <c r="I123" s="4">
        <v>2</v>
      </c>
      <c r="J123" s="4">
        <v>2</v>
      </c>
      <c r="K123" s="4" t="s">
        <v>30</v>
      </c>
      <c r="L123" s="4">
        <v>544</v>
      </c>
      <c r="M123" s="4">
        <v>544</v>
      </c>
      <c r="N123" s="4" t="s">
        <v>547</v>
      </c>
      <c r="O123" s="4" t="s">
        <v>32</v>
      </c>
      <c r="P123" s="4" t="s">
        <v>33</v>
      </c>
      <c r="Q123" s="4">
        <v>0</v>
      </c>
      <c r="R123" s="8">
        <v>44634</v>
      </c>
      <c r="S123" s="6">
        <v>44641</v>
      </c>
      <c r="T123" s="4" t="s">
        <v>34</v>
      </c>
      <c r="U123" s="4">
        <v>544</v>
      </c>
      <c r="V123" s="4">
        <v>0</v>
      </c>
      <c r="W123" s="4">
        <v>0</v>
      </c>
      <c r="X123" s="4" t="s">
        <v>548</v>
      </c>
      <c r="Y123" s="4" t="s">
        <v>549</v>
      </c>
    </row>
    <row r="124" s="4" customFormat="1" spans="1:25">
      <c r="A124" s="4" t="s">
        <v>550</v>
      </c>
      <c r="B124" s="4" t="s">
        <v>26</v>
      </c>
      <c r="C124" s="4" t="s">
        <v>27</v>
      </c>
      <c r="D124" s="4" t="s">
        <v>551</v>
      </c>
      <c r="E124" s="4" t="s">
        <v>552</v>
      </c>
      <c r="F124" s="6">
        <v>44639</v>
      </c>
      <c r="G124" s="6">
        <v>44640</v>
      </c>
      <c r="H124" s="4">
        <v>1</v>
      </c>
      <c r="I124" s="4">
        <v>1</v>
      </c>
      <c r="J124" s="4">
        <v>1</v>
      </c>
      <c r="K124" s="4" t="s">
        <v>30</v>
      </c>
      <c r="L124" s="4">
        <v>639</v>
      </c>
      <c r="M124" s="4">
        <v>639</v>
      </c>
      <c r="N124" s="4" t="s">
        <v>553</v>
      </c>
      <c r="O124" s="4" t="s">
        <v>32</v>
      </c>
      <c r="P124" s="4" t="s">
        <v>33</v>
      </c>
      <c r="Q124" s="4">
        <v>0</v>
      </c>
      <c r="R124" s="8">
        <v>44634</v>
      </c>
      <c r="S124" s="6">
        <v>44641</v>
      </c>
      <c r="T124" s="4" t="s">
        <v>34</v>
      </c>
      <c r="U124" s="4">
        <v>639</v>
      </c>
      <c r="V124" s="4">
        <v>0</v>
      </c>
      <c r="W124" s="4">
        <v>0</v>
      </c>
      <c r="X124" s="4" t="s">
        <v>554</v>
      </c>
      <c r="Y124" s="4" t="s">
        <v>555</v>
      </c>
    </row>
    <row r="125" s="4" customFormat="1" spans="1:25">
      <c r="A125" s="4" t="s">
        <v>556</v>
      </c>
      <c r="B125" s="4" t="s">
        <v>26</v>
      </c>
      <c r="C125" s="4" t="s">
        <v>27</v>
      </c>
      <c r="D125" s="4" t="s">
        <v>557</v>
      </c>
      <c r="E125" s="4" t="s">
        <v>558</v>
      </c>
      <c r="F125" s="6">
        <v>44638</v>
      </c>
      <c r="G125" s="6">
        <v>44640</v>
      </c>
      <c r="H125" s="4">
        <v>1</v>
      </c>
      <c r="I125" s="4">
        <v>2</v>
      </c>
      <c r="J125" s="4">
        <v>2</v>
      </c>
      <c r="K125" s="4" t="s">
        <v>30</v>
      </c>
      <c r="L125" s="4">
        <v>980</v>
      </c>
      <c r="M125" s="4">
        <v>980</v>
      </c>
      <c r="N125" s="4" t="s">
        <v>559</v>
      </c>
      <c r="O125" s="4" t="s">
        <v>32</v>
      </c>
      <c r="P125" s="4" t="s">
        <v>33</v>
      </c>
      <c r="Q125" s="4">
        <v>0</v>
      </c>
      <c r="R125" s="8">
        <v>44634</v>
      </c>
      <c r="S125" s="6">
        <v>44641</v>
      </c>
      <c r="T125" s="4" t="s">
        <v>34</v>
      </c>
      <c r="U125" s="4">
        <v>980</v>
      </c>
      <c r="V125" s="4">
        <v>0</v>
      </c>
      <c r="W125" s="4">
        <v>0</v>
      </c>
      <c r="X125" s="4" t="s">
        <v>560</v>
      </c>
      <c r="Y125" s="4" t="s">
        <v>561</v>
      </c>
    </row>
    <row r="126" s="4" customFormat="1" spans="1:25">
      <c r="A126" s="4" t="s">
        <v>562</v>
      </c>
      <c r="B126" s="4" t="s">
        <v>26</v>
      </c>
      <c r="C126" s="4" t="s">
        <v>27</v>
      </c>
      <c r="D126" s="4" t="s">
        <v>563</v>
      </c>
      <c r="E126" s="4" t="s">
        <v>564</v>
      </c>
      <c r="F126" s="6">
        <v>44635</v>
      </c>
      <c r="G126" s="6">
        <v>44636</v>
      </c>
      <c r="H126" s="4">
        <v>1</v>
      </c>
      <c r="I126" s="4">
        <v>1</v>
      </c>
      <c r="J126" s="4">
        <v>1</v>
      </c>
      <c r="K126" s="4" t="s">
        <v>30</v>
      </c>
      <c r="L126" s="4">
        <v>270</v>
      </c>
      <c r="M126" s="4">
        <v>270</v>
      </c>
      <c r="N126" s="4" t="s">
        <v>565</v>
      </c>
      <c r="O126" s="4" t="s">
        <v>32</v>
      </c>
      <c r="P126" s="4" t="s">
        <v>33</v>
      </c>
      <c r="Q126" s="4">
        <v>0</v>
      </c>
      <c r="R126" s="8">
        <v>44634</v>
      </c>
      <c r="S126" s="6">
        <v>44641</v>
      </c>
      <c r="T126" s="4" t="s">
        <v>34</v>
      </c>
      <c r="U126" s="4">
        <v>270</v>
      </c>
      <c r="V126" s="4">
        <v>0</v>
      </c>
      <c r="W126" s="4">
        <v>0</v>
      </c>
      <c r="X126" s="4" t="s">
        <v>566</v>
      </c>
      <c r="Y126" s="4" t="s">
        <v>567</v>
      </c>
    </row>
    <row r="127" s="4" customFormat="1" spans="1:26">
      <c r="A127" s="4" t="s">
        <v>568</v>
      </c>
      <c r="B127" s="4" t="s">
        <v>26</v>
      </c>
      <c r="C127" s="4" t="s">
        <v>27</v>
      </c>
      <c r="D127" s="4" t="s">
        <v>318</v>
      </c>
      <c r="E127" s="4" t="s">
        <v>319</v>
      </c>
      <c r="F127" s="6">
        <v>44637</v>
      </c>
      <c r="G127" s="6">
        <v>44638</v>
      </c>
      <c r="H127" s="4">
        <v>2</v>
      </c>
      <c r="I127" s="4">
        <v>1</v>
      </c>
      <c r="J127" s="4">
        <v>2</v>
      </c>
      <c r="K127" s="4" t="s">
        <v>30</v>
      </c>
      <c r="L127" s="4">
        <v>1130</v>
      </c>
      <c r="M127" s="4">
        <v>1130</v>
      </c>
      <c r="N127" s="4" t="s">
        <v>569</v>
      </c>
      <c r="O127" s="4" t="s">
        <v>32</v>
      </c>
      <c r="P127" s="4" t="s">
        <v>33</v>
      </c>
      <c r="Q127" s="4">
        <v>0</v>
      </c>
      <c r="R127" s="8">
        <v>44635</v>
      </c>
      <c r="S127" s="6">
        <v>44641</v>
      </c>
      <c r="T127" s="4" t="s">
        <v>34</v>
      </c>
      <c r="U127" s="4">
        <v>1130</v>
      </c>
      <c r="V127" s="4">
        <v>0</v>
      </c>
      <c r="W127" s="4">
        <v>0</v>
      </c>
      <c r="X127" s="4" t="s">
        <v>570</v>
      </c>
      <c r="Y127" s="4">
        <v>162211</v>
      </c>
      <c r="Z127" s="4" t="s">
        <v>571</v>
      </c>
    </row>
    <row r="128" s="4" customFormat="1" spans="1:25">
      <c r="A128" s="4" t="s">
        <v>572</v>
      </c>
      <c r="B128" s="4" t="s">
        <v>26</v>
      </c>
      <c r="C128" s="4" t="s">
        <v>27</v>
      </c>
      <c r="D128" s="4" t="s">
        <v>242</v>
      </c>
      <c r="E128" s="4" t="s">
        <v>573</v>
      </c>
      <c r="F128" s="6">
        <v>44635</v>
      </c>
      <c r="G128" s="6">
        <v>44636</v>
      </c>
      <c r="H128" s="4">
        <v>1</v>
      </c>
      <c r="I128" s="4">
        <v>1</v>
      </c>
      <c r="J128" s="4">
        <v>1</v>
      </c>
      <c r="K128" s="4" t="s">
        <v>30</v>
      </c>
      <c r="L128" s="4">
        <v>292</v>
      </c>
      <c r="M128" s="4">
        <v>292</v>
      </c>
      <c r="N128" s="4" t="s">
        <v>574</v>
      </c>
      <c r="O128" s="4" t="s">
        <v>32</v>
      </c>
      <c r="P128" s="4" t="s">
        <v>33</v>
      </c>
      <c r="Q128" s="4">
        <v>0</v>
      </c>
      <c r="R128" s="8">
        <v>44635</v>
      </c>
      <c r="S128" s="6">
        <v>44641</v>
      </c>
      <c r="T128" s="4" t="s">
        <v>34</v>
      </c>
      <c r="U128" s="4">
        <v>292</v>
      </c>
      <c r="V128" s="4">
        <v>0</v>
      </c>
      <c r="W128" s="4">
        <v>0</v>
      </c>
      <c r="X128" s="4" t="s">
        <v>575</v>
      </c>
      <c r="Y128" s="4" t="s">
        <v>90</v>
      </c>
    </row>
    <row r="129" s="4" customFormat="1" spans="1:25">
      <c r="A129" s="4" t="s">
        <v>572</v>
      </c>
      <c r="B129" s="4" t="s">
        <v>26</v>
      </c>
      <c r="C129" s="4" t="s">
        <v>94</v>
      </c>
      <c r="D129" s="4" t="s">
        <v>242</v>
      </c>
      <c r="E129" s="4" t="s">
        <v>573</v>
      </c>
      <c r="F129" s="6">
        <v>44635</v>
      </c>
      <c r="G129" s="6">
        <v>44636</v>
      </c>
      <c r="H129" s="4">
        <v>1</v>
      </c>
      <c r="I129" s="4">
        <v>1</v>
      </c>
      <c r="J129" s="4">
        <v>1</v>
      </c>
      <c r="K129" s="4" t="s">
        <v>30</v>
      </c>
      <c r="L129" s="4">
        <v>-292</v>
      </c>
      <c r="M129" s="4">
        <v>-292</v>
      </c>
      <c r="N129" s="4" t="s">
        <v>574</v>
      </c>
      <c r="O129" s="4" t="s">
        <v>32</v>
      </c>
      <c r="P129" s="4" t="s">
        <v>33</v>
      </c>
      <c r="Q129" s="4">
        <v>0</v>
      </c>
      <c r="R129" s="8">
        <v>44635</v>
      </c>
      <c r="S129" s="6">
        <v>44641</v>
      </c>
      <c r="T129" s="4" t="s">
        <v>34</v>
      </c>
      <c r="U129" s="4">
        <v>-292</v>
      </c>
      <c r="V129" s="4">
        <v>0</v>
      </c>
      <c r="W129" s="4">
        <v>0</v>
      </c>
      <c r="X129" s="4" t="s">
        <v>575</v>
      </c>
      <c r="Y129" s="4" t="s">
        <v>90</v>
      </c>
    </row>
    <row r="130" s="4" customFormat="1" spans="1:25">
      <c r="A130" s="4" t="s">
        <v>576</v>
      </c>
      <c r="B130" s="4" t="s">
        <v>26</v>
      </c>
      <c r="C130" s="4" t="s">
        <v>27</v>
      </c>
      <c r="D130" s="4" t="s">
        <v>577</v>
      </c>
      <c r="E130" s="4" t="s">
        <v>578</v>
      </c>
      <c r="F130" s="6">
        <v>44635</v>
      </c>
      <c r="G130" s="6">
        <v>44636</v>
      </c>
      <c r="H130" s="4">
        <v>1</v>
      </c>
      <c r="I130" s="4">
        <v>1</v>
      </c>
      <c r="J130" s="4">
        <v>1</v>
      </c>
      <c r="K130" s="4" t="s">
        <v>30</v>
      </c>
      <c r="L130" s="4">
        <v>196</v>
      </c>
      <c r="M130" s="4">
        <v>196</v>
      </c>
      <c r="N130" s="4" t="s">
        <v>579</v>
      </c>
      <c r="O130" s="4" t="s">
        <v>32</v>
      </c>
      <c r="P130" s="4" t="s">
        <v>33</v>
      </c>
      <c r="Q130" s="4">
        <v>0</v>
      </c>
      <c r="R130" s="8">
        <v>44635</v>
      </c>
      <c r="S130" s="6">
        <v>44641</v>
      </c>
      <c r="T130" s="4" t="s">
        <v>34</v>
      </c>
      <c r="U130" s="4">
        <v>196</v>
      </c>
      <c r="V130" s="4">
        <v>0</v>
      </c>
      <c r="W130" s="4">
        <v>0</v>
      </c>
      <c r="X130" s="4" t="s">
        <v>580</v>
      </c>
      <c r="Y130" s="4" t="s">
        <v>90</v>
      </c>
    </row>
    <row r="131" s="4" customFormat="1" spans="1:25">
      <c r="A131" s="4" t="s">
        <v>576</v>
      </c>
      <c r="B131" s="4" t="s">
        <v>26</v>
      </c>
      <c r="C131" s="4" t="s">
        <v>94</v>
      </c>
      <c r="D131" s="4" t="s">
        <v>577</v>
      </c>
      <c r="E131" s="4" t="s">
        <v>578</v>
      </c>
      <c r="F131" s="6">
        <v>44635</v>
      </c>
      <c r="G131" s="6">
        <v>44636</v>
      </c>
      <c r="H131" s="4">
        <v>1</v>
      </c>
      <c r="I131" s="4">
        <v>1</v>
      </c>
      <c r="J131" s="4">
        <v>1</v>
      </c>
      <c r="K131" s="4" t="s">
        <v>30</v>
      </c>
      <c r="L131" s="4">
        <v>-196</v>
      </c>
      <c r="M131" s="4">
        <v>-196</v>
      </c>
      <c r="N131" s="4" t="s">
        <v>579</v>
      </c>
      <c r="O131" s="4" t="s">
        <v>32</v>
      </c>
      <c r="P131" s="4" t="s">
        <v>33</v>
      </c>
      <c r="Q131" s="4">
        <v>0</v>
      </c>
      <c r="R131" s="8">
        <v>44635</v>
      </c>
      <c r="S131" s="6">
        <v>44641</v>
      </c>
      <c r="T131" s="4" t="s">
        <v>34</v>
      </c>
      <c r="U131" s="4">
        <v>-196</v>
      </c>
      <c r="V131" s="4">
        <v>0</v>
      </c>
      <c r="W131" s="4">
        <v>0</v>
      </c>
      <c r="X131" s="4" t="s">
        <v>580</v>
      </c>
      <c r="Y131" s="4" t="s">
        <v>90</v>
      </c>
    </row>
    <row r="132" s="4" customFormat="1" spans="1:25">
      <c r="A132" s="4" t="s">
        <v>581</v>
      </c>
      <c r="B132" s="4" t="s">
        <v>26</v>
      </c>
      <c r="C132" s="4" t="s">
        <v>27</v>
      </c>
      <c r="D132" s="4" t="s">
        <v>242</v>
      </c>
      <c r="E132" s="4" t="s">
        <v>582</v>
      </c>
      <c r="F132" s="6">
        <v>44635</v>
      </c>
      <c r="G132" s="6">
        <v>44639</v>
      </c>
      <c r="H132" s="4">
        <v>1</v>
      </c>
      <c r="I132" s="4">
        <v>4</v>
      </c>
      <c r="J132" s="4">
        <v>4</v>
      </c>
      <c r="K132" s="4" t="s">
        <v>30</v>
      </c>
      <c r="L132" s="4">
        <v>1304</v>
      </c>
      <c r="M132" s="4">
        <v>1304</v>
      </c>
      <c r="N132" s="4" t="s">
        <v>583</v>
      </c>
      <c r="O132" s="4" t="s">
        <v>32</v>
      </c>
      <c r="P132" s="4" t="s">
        <v>33</v>
      </c>
      <c r="Q132" s="4">
        <v>0</v>
      </c>
      <c r="R132" s="8">
        <v>44635</v>
      </c>
      <c r="S132" s="6">
        <v>44641</v>
      </c>
      <c r="T132" s="4" t="s">
        <v>34</v>
      </c>
      <c r="U132" s="4">
        <v>1304</v>
      </c>
      <c r="V132" s="4">
        <v>0</v>
      </c>
      <c r="W132" s="4">
        <v>0</v>
      </c>
      <c r="X132" s="4" t="s">
        <v>584</v>
      </c>
      <c r="Y132" s="4" t="s">
        <v>585</v>
      </c>
    </row>
    <row r="133" s="4" customFormat="1" spans="1:25">
      <c r="A133" s="4" t="s">
        <v>586</v>
      </c>
      <c r="B133" s="4" t="s">
        <v>26</v>
      </c>
      <c r="C133" s="4" t="s">
        <v>27</v>
      </c>
      <c r="D133" s="4" t="s">
        <v>263</v>
      </c>
      <c r="E133" s="4" t="s">
        <v>587</v>
      </c>
      <c r="F133" s="6">
        <v>44636</v>
      </c>
      <c r="G133" s="6">
        <v>44637</v>
      </c>
      <c r="H133" s="4">
        <v>1</v>
      </c>
      <c r="I133" s="4">
        <v>1</v>
      </c>
      <c r="J133" s="4">
        <v>1</v>
      </c>
      <c r="K133" s="4" t="s">
        <v>30</v>
      </c>
      <c r="L133" s="4">
        <v>157</v>
      </c>
      <c r="M133" s="4">
        <v>157</v>
      </c>
      <c r="N133" s="4" t="s">
        <v>588</v>
      </c>
      <c r="O133" s="4" t="s">
        <v>32</v>
      </c>
      <c r="P133" s="4" t="s">
        <v>33</v>
      </c>
      <c r="Q133" s="4">
        <v>0</v>
      </c>
      <c r="R133" s="8">
        <v>44635</v>
      </c>
      <c r="S133" s="6">
        <v>44641</v>
      </c>
      <c r="T133" s="4" t="s">
        <v>34</v>
      </c>
      <c r="U133" s="4">
        <v>157</v>
      </c>
      <c r="V133" s="4">
        <v>0</v>
      </c>
      <c r="W133" s="4">
        <v>0</v>
      </c>
      <c r="X133" s="4" t="s">
        <v>589</v>
      </c>
      <c r="Y133" s="4" t="s">
        <v>590</v>
      </c>
    </row>
    <row r="134" s="4" customFormat="1" spans="1:25">
      <c r="A134" s="4" t="s">
        <v>591</v>
      </c>
      <c r="B134" s="4" t="s">
        <v>26</v>
      </c>
      <c r="C134" s="4" t="s">
        <v>27</v>
      </c>
      <c r="D134" s="4" t="s">
        <v>263</v>
      </c>
      <c r="E134" s="4" t="s">
        <v>264</v>
      </c>
      <c r="F134" s="6">
        <v>44636</v>
      </c>
      <c r="G134" s="6">
        <v>44640</v>
      </c>
      <c r="H134" s="4">
        <v>1</v>
      </c>
      <c r="I134" s="4">
        <v>4</v>
      </c>
      <c r="J134" s="4">
        <v>4</v>
      </c>
      <c r="K134" s="4" t="s">
        <v>30</v>
      </c>
      <c r="L134" s="4">
        <v>584</v>
      </c>
      <c r="M134" s="4">
        <v>584</v>
      </c>
      <c r="N134" s="4" t="s">
        <v>592</v>
      </c>
      <c r="O134" s="4" t="s">
        <v>32</v>
      </c>
      <c r="P134" s="4" t="s">
        <v>33</v>
      </c>
      <c r="Q134" s="4">
        <v>0</v>
      </c>
      <c r="R134" s="8">
        <v>44635</v>
      </c>
      <c r="S134" s="6">
        <v>44641</v>
      </c>
      <c r="T134" s="4" t="s">
        <v>34</v>
      </c>
      <c r="U134" s="4">
        <v>584</v>
      </c>
      <c r="V134" s="4">
        <v>0</v>
      </c>
      <c r="W134" s="4">
        <v>0</v>
      </c>
      <c r="X134" s="4" t="s">
        <v>593</v>
      </c>
      <c r="Y134" s="4" t="s">
        <v>594</v>
      </c>
    </row>
    <row r="135" s="4" customFormat="1" spans="1:25">
      <c r="A135" s="4" t="s">
        <v>595</v>
      </c>
      <c r="B135" s="4" t="s">
        <v>26</v>
      </c>
      <c r="C135" s="4" t="s">
        <v>27</v>
      </c>
      <c r="D135" s="4" t="s">
        <v>563</v>
      </c>
      <c r="E135" s="4" t="s">
        <v>564</v>
      </c>
      <c r="F135" s="6">
        <v>44635</v>
      </c>
      <c r="G135" s="6">
        <v>44636</v>
      </c>
      <c r="H135" s="4">
        <v>1</v>
      </c>
      <c r="I135" s="4">
        <v>1</v>
      </c>
      <c r="J135" s="4">
        <v>1</v>
      </c>
      <c r="K135" s="4" t="s">
        <v>30</v>
      </c>
      <c r="L135" s="4">
        <v>270</v>
      </c>
      <c r="M135" s="4">
        <v>270</v>
      </c>
      <c r="N135" s="4" t="s">
        <v>596</v>
      </c>
      <c r="O135" s="4" t="s">
        <v>32</v>
      </c>
      <c r="P135" s="4" t="s">
        <v>33</v>
      </c>
      <c r="Q135" s="4">
        <v>0</v>
      </c>
      <c r="R135" s="8">
        <v>44635</v>
      </c>
      <c r="S135" s="6">
        <v>44641</v>
      </c>
      <c r="T135" s="4" t="s">
        <v>34</v>
      </c>
      <c r="U135" s="4">
        <v>270</v>
      </c>
      <c r="V135" s="4">
        <v>0</v>
      </c>
      <c r="W135" s="4">
        <v>0</v>
      </c>
      <c r="X135" s="4" t="s">
        <v>597</v>
      </c>
      <c r="Y135" s="4" t="s">
        <v>598</v>
      </c>
    </row>
    <row r="136" s="4" customFormat="1" spans="1:31">
      <c r="A136" s="4" t="s">
        <v>599</v>
      </c>
      <c r="B136" s="4" t="s">
        <v>26</v>
      </c>
      <c r="C136" s="4" t="s">
        <v>27</v>
      </c>
      <c r="D136" s="4" t="s">
        <v>70</v>
      </c>
      <c r="E136" s="4" t="s">
        <v>600</v>
      </c>
      <c r="F136" s="6">
        <v>44635</v>
      </c>
      <c r="G136" s="6">
        <v>44637</v>
      </c>
      <c r="H136" s="4">
        <v>7</v>
      </c>
      <c r="I136" s="4">
        <v>2</v>
      </c>
      <c r="J136" s="4">
        <v>14</v>
      </c>
      <c r="K136" s="4" t="s">
        <v>30</v>
      </c>
      <c r="L136" s="4">
        <v>8148</v>
      </c>
      <c r="M136" s="4">
        <v>8148</v>
      </c>
      <c r="N136" s="4" t="s">
        <v>601</v>
      </c>
      <c r="O136" s="4" t="s">
        <v>32</v>
      </c>
      <c r="P136" s="4" t="s">
        <v>33</v>
      </c>
      <c r="Q136" s="4">
        <v>0</v>
      </c>
      <c r="R136" s="8">
        <v>44635</v>
      </c>
      <c r="S136" s="6">
        <v>44641</v>
      </c>
      <c r="T136" s="4" t="s">
        <v>34</v>
      </c>
      <c r="U136" s="4">
        <v>8148</v>
      </c>
      <c r="V136" s="4">
        <v>0</v>
      </c>
      <c r="W136" s="4">
        <v>0</v>
      </c>
      <c r="X136" s="4" t="s">
        <v>602</v>
      </c>
      <c r="Y136" s="4">
        <v>11200733043</v>
      </c>
      <c r="Z136" s="4">
        <v>42810</v>
      </c>
      <c r="AA136" s="4">
        <v>436124</v>
      </c>
      <c r="AB136" s="4">
        <v>232261</v>
      </c>
      <c r="AC136" s="4">
        <v>277150</v>
      </c>
      <c r="AD136" s="4">
        <v>681219</v>
      </c>
      <c r="AE136" s="4" t="s">
        <v>603</v>
      </c>
    </row>
    <row r="137" s="4" customFormat="1" spans="1:25">
      <c r="A137" s="4" t="s">
        <v>604</v>
      </c>
      <c r="B137" s="4" t="s">
        <v>26</v>
      </c>
      <c r="C137" s="4" t="s">
        <v>27</v>
      </c>
      <c r="D137" s="4" t="s">
        <v>70</v>
      </c>
      <c r="E137" s="4" t="s">
        <v>333</v>
      </c>
      <c r="F137" s="6">
        <v>44635</v>
      </c>
      <c r="G137" s="6">
        <v>44637</v>
      </c>
      <c r="H137" s="4">
        <v>1</v>
      </c>
      <c r="I137" s="4">
        <v>2</v>
      </c>
      <c r="J137" s="4">
        <v>2</v>
      </c>
      <c r="K137" s="4" t="s">
        <v>30</v>
      </c>
      <c r="L137" s="4">
        <v>1182</v>
      </c>
      <c r="M137" s="4">
        <v>1182</v>
      </c>
      <c r="N137" s="4" t="s">
        <v>601</v>
      </c>
      <c r="O137" s="4" t="s">
        <v>32</v>
      </c>
      <c r="P137" s="4" t="s">
        <v>33</v>
      </c>
      <c r="Q137" s="4">
        <v>0</v>
      </c>
      <c r="R137" s="8">
        <v>44635</v>
      </c>
      <c r="S137" s="6">
        <v>44641</v>
      </c>
      <c r="T137" s="4" t="s">
        <v>34</v>
      </c>
      <c r="U137" s="4">
        <v>1182</v>
      </c>
      <c r="V137" s="4">
        <v>0</v>
      </c>
      <c r="W137" s="4">
        <v>0</v>
      </c>
      <c r="X137" s="4" t="s">
        <v>605</v>
      </c>
      <c r="Y137" s="4" t="s">
        <v>606</v>
      </c>
    </row>
    <row r="138" s="4" customFormat="1" spans="1:25">
      <c r="A138" s="4" t="s">
        <v>607</v>
      </c>
      <c r="B138" s="4" t="s">
        <v>26</v>
      </c>
      <c r="C138" s="4" t="s">
        <v>27</v>
      </c>
      <c r="D138" s="4" t="s">
        <v>70</v>
      </c>
      <c r="E138" s="4" t="s">
        <v>333</v>
      </c>
      <c r="F138" s="6">
        <v>44635</v>
      </c>
      <c r="G138" s="6">
        <v>44637</v>
      </c>
      <c r="H138" s="4">
        <v>1</v>
      </c>
      <c r="I138" s="4">
        <v>2</v>
      </c>
      <c r="J138" s="4">
        <v>2</v>
      </c>
      <c r="K138" s="4" t="s">
        <v>30</v>
      </c>
      <c r="L138" s="4">
        <v>1182</v>
      </c>
      <c r="M138" s="4">
        <v>1182</v>
      </c>
      <c r="N138" s="4" t="s">
        <v>608</v>
      </c>
      <c r="O138" s="4" t="s">
        <v>32</v>
      </c>
      <c r="P138" s="4" t="s">
        <v>33</v>
      </c>
      <c r="Q138" s="4">
        <v>0</v>
      </c>
      <c r="R138" s="8">
        <v>44635</v>
      </c>
      <c r="S138" s="6">
        <v>44641</v>
      </c>
      <c r="T138" s="4" t="s">
        <v>34</v>
      </c>
      <c r="U138" s="4">
        <v>1182</v>
      </c>
      <c r="V138" s="4">
        <v>0</v>
      </c>
      <c r="W138" s="4">
        <v>0</v>
      </c>
      <c r="X138" s="4" t="s">
        <v>609</v>
      </c>
      <c r="Y138" s="4" t="s">
        <v>610</v>
      </c>
    </row>
    <row r="139" s="4" customFormat="1" spans="1:25">
      <c r="A139" s="4" t="s">
        <v>611</v>
      </c>
      <c r="B139" s="4" t="s">
        <v>26</v>
      </c>
      <c r="C139" s="4" t="s">
        <v>27</v>
      </c>
      <c r="D139" s="4" t="s">
        <v>557</v>
      </c>
      <c r="E139" s="4" t="s">
        <v>558</v>
      </c>
      <c r="F139" s="6">
        <v>44635</v>
      </c>
      <c r="G139" s="6">
        <v>44638</v>
      </c>
      <c r="H139" s="4">
        <v>1</v>
      </c>
      <c r="I139" s="4">
        <v>3</v>
      </c>
      <c r="J139" s="4">
        <v>3</v>
      </c>
      <c r="K139" s="4" t="s">
        <v>30</v>
      </c>
      <c r="L139" s="4">
        <v>1470</v>
      </c>
      <c r="M139" s="4">
        <v>1470</v>
      </c>
      <c r="N139" s="4" t="s">
        <v>612</v>
      </c>
      <c r="O139" s="4" t="s">
        <v>32</v>
      </c>
      <c r="P139" s="4" t="s">
        <v>33</v>
      </c>
      <c r="Q139" s="4">
        <v>0</v>
      </c>
      <c r="R139" s="8">
        <v>44635</v>
      </c>
      <c r="S139" s="6">
        <v>44641</v>
      </c>
      <c r="T139" s="4" t="s">
        <v>34</v>
      </c>
      <c r="U139" s="4">
        <v>1470</v>
      </c>
      <c r="V139" s="4">
        <v>0</v>
      </c>
      <c r="W139" s="4">
        <v>0</v>
      </c>
      <c r="X139" s="4" t="s">
        <v>613</v>
      </c>
      <c r="Y139" s="4" t="s">
        <v>614</v>
      </c>
    </row>
    <row r="140" s="4" customFormat="1" spans="1:25">
      <c r="A140" s="4" t="s">
        <v>615</v>
      </c>
      <c r="B140" s="4" t="s">
        <v>26</v>
      </c>
      <c r="C140" s="4" t="s">
        <v>27</v>
      </c>
      <c r="D140" s="4" t="s">
        <v>563</v>
      </c>
      <c r="E140" s="4" t="s">
        <v>564</v>
      </c>
      <c r="F140" s="6">
        <v>44635</v>
      </c>
      <c r="G140" s="6">
        <v>44637</v>
      </c>
      <c r="H140" s="4">
        <v>1</v>
      </c>
      <c r="I140" s="4">
        <v>2</v>
      </c>
      <c r="J140" s="4">
        <v>2</v>
      </c>
      <c r="K140" s="4" t="s">
        <v>30</v>
      </c>
      <c r="L140" s="4">
        <v>540</v>
      </c>
      <c r="M140" s="4">
        <v>540</v>
      </c>
      <c r="N140" s="4" t="s">
        <v>616</v>
      </c>
      <c r="O140" s="4" t="s">
        <v>32</v>
      </c>
      <c r="P140" s="4" t="s">
        <v>33</v>
      </c>
      <c r="Q140" s="4">
        <v>0</v>
      </c>
      <c r="R140" s="8">
        <v>44635</v>
      </c>
      <c r="S140" s="6">
        <v>44641</v>
      </c>
      <c r="T140" s="4" t="s">
        <v>34</v>
      </c>
      <c r="U140" s="4">
        <v>540</v>
      </c>
      <c r="V140" s="4">
        <v>0</v>
      </c>
      <c r="W140" s="4">
        <v>0</v>
      </c>
      <c r="X140" s="4" t="s">
        <v>617</v>
      </c>
      <c r="Y140" s="4" t="s">
        <v>617</v>
      </c>
    </row>
    <row r="141" s="4" customFormat="1" spans="1:26">
      <c r="A141" s="4" t="s">
        <v>618</v>
      </c>
      <c r="B141" s="4" t="s">
        <v>26</v>
      </c>
      <c r="C141" s="4" t="s">
        <v>27</v>
      </c>
      <c r="D141" s="4" t="s">
        <v>366</v>
      </c>
      <c r="E141" s="4" t="s">
        <v>619</v>
      </c>
      <c r="F141" s="6">
        <v>44635</v>
      </c>
      <c r="G141" s="6">
        <v>44637</v>
      </c>
      <c r="H141" s="4">
        <v>2</v>
      </c>
      <c r="I141" s="4">
        <v>2</v>
      </c>
      <c r="J141" s="4">
        <v>4</v>
      </c>
      <c r="K141" s="4" t="s">
        <v>30</v>
      </c>
      <c r="L141" s="4">
        <v>2232</v>
      </c>
      <c r="M141" s="4">
        <v>2232</v>
      </c>
      <c r="N141" s="4" t="s">
        <v>620</v>
      </c>
      <c r="O141" s="4" t="s">
        <v>32</v>
      </c>
      <c r="P141" s="4" t="s">
        <v>33</v>
      </c>
      <c r="Q141" s="4">
        <v>0</v>
      </c>
      <c r="R141" s="8">
        <v>44635</v>
      </c>
      <c r="S141" s="6">
        <v>44641</v>
      </c>
      <c r="T141" s="4" t="s">
        <v>34</v>
      </c>
      <c r="U141" s="4">
        <v>2232</v>
      </c>
      <c r="V141" s="4">
        <v>0</v>
      </c>
      <c r="W141" s="4">
        <v>0</v>
      </c>
      <c r="X141" s="4" t="s">
        <v>621</v>
      </c>
      <c r="Y141" s="4">
        <v>95721354</v>
      </c>
      <c r="Z141" s="4" t="s">
        <v>622</v>
      </c>
    </row>
    <row r="142" s="4" customFormat="1" spans="1:25">
      <c r="A142" s="4" t="s">
        <v>623</v>
      </c>
      <c r="B142" s="4" t="s">
        <v>26</v>
      </c>
      <c r="C142" s="4" t="s">
        <v>27</v>
      </c>
      <c r="D142" s="4" t="s">
        <v>213</v>
      </c>
      <c r="E142" s="4" t="s">
        <v>624</v>
      </c>
      <c r="F142" s="6">
        <v>44635</v>
      </c>
      <c r="G142" s="6">
        <v>44637</v>
      </c>
      <c r="H142" s="4">
        <v>1</v>
      </c>
      <c r="I142" s="4">
        <v>2</v>
      </c>
      <c r="J142" s="4">
        <v>2</v>
      </c>
      <c r="K142" s="4" t="s">
        <v>30</v>
      </c>
      <c r="L142" s="4">
        <v>1418</v>
      </c>
      <c r="M142" s="4">
        <v>1418</v>
      </c>
      <c r="N142" s="4" t="s">
        <v>625</v>
      </c>
      <c r="O142" s="4" t="s">
        <v>32</v>
      </c>
      <c r="P142" s="4" t="s">
        <v>33</v>
      </c>
      <c r="Q142" s="4">
        <v>0</v>
      </c>
      <c r="R142" s="8">
        <v>44635</v>
      </c>
      <c r="S142" s="6">
        <v>44641</v>
      </c>
      <c r="T142" s="4" t="s">
        <v>34</v>
      </c>
      <c r="U142" s="4">
        <v>1418</v>
      </c>
      <c r="V142" s="4">
        <v>0</v>
      </c>
      <c r="W142" s="4">
        <v>0</v>
      </c>
      <c r="X142" s="4" t="s">
        <v>626</v>
      </c>
      <c r="Y142" s="4" t="s">
        <v>627</v>
      </c>
    </row>
    <row r="143" s="4" customFormat="1" spans="1:25">
      <c r="A143" s="4" t="s">
        <v>628</v>
      </c>
      <c r="B143" s="4" t="s">
        <v>26</v>
      </c>
      <c r="C143" s="4" t="s">
        <v>27</v>
      </c>
      <c r="D143" s="4" t="s">
        <v>629</v>
      </c>
      <c r="E143" s="4" t="s">
        <v>630</v>
      </c>
      <c r="F143" s="6">
        <v>44636</v>
      </c>
      <c r="G143" s="6">
        <v>44638</v>
      </c>
      <c r="H143" s="4">
        <v>1</v>
      </c>
      <c r="I143" s="4">
        <v>2</v>
      </c>
      <c r="J143" s="4">
        <v>2</v>
      </c>
      <c r="K143" s="4" t="s">
        <v>30</v>
      </c>
      <c r="L143" s="4">
        <v>1280</v>
      </c>
      <c r="M143" s="4">
        <v>1280</v>
      </c>
      <c r="N143" s="4" t="s">
        <v>631</v>
      </c>
      <c r="O143" s="4" t="s">
        <v>32</v>
      </c>
      <c r="P143" s="4" t="s">
        <v>33</v>
      </c>
      <c r="Q143" s="4">
        <v>0</v>
      </c>
      <c r="R143" s="8">
        <v>44635</v>
      </c>
      <c r="S143" s="6">
        <v>44641</v>
      </c>
      <c r="T143" s="4" t="s">
        <v>34</v>
      </c>
      <c r="U143" s="4">
        <v>1280</v>
      </c>
      <c r="V143" s="4">
        <v>0</v>
      </c>
      <c r="W143" s="4">
        <v>0</v>
      </c>
      <c r="X143" s="4" t="s">
        <v>632</v>
      </c>
      <c r="Y143" s="4" t="s">
        <v>633</v>
      </c>
    </row>
    <row r="144" s="4" customFormat="1" spans="1:25">
      <c r="A144" s="4" t="s">
        <v>634</v>
      </c>
      <c r="B144" s="4" t="s">
        <v>26</v>
      </c>
      <c r="C144" s="4" t="s">
        <v>27</v>
      </c>
      <c r="D144" s="4" t="s">
        <v>312</v>
      </c>
      <c r="E144" s="4" t="s">
        <v>444</v>
      </c>
      <c r="F144" s="6">
        <v>44635</v>
      </c>
      <c r="G144" s="6">
        <v>44636</v>
      </c>
      <c r="H144" s="4">
        <v>1</v>
      </c>
      <c r="I144" s="4">
        <v>1</v>
      </c>
      <c r="J144" s="4">
        <v>1</v>
      </c>
      <c r="K144" s="4" t="s">
        <v>30</v>
      </c>
      <c r="L144" s="4">
        <v>256</v>
      </c>
      <c r="M144" s="4">
        <v>256</v>
      </c>
      <c r="N144" s="4" t="s">
        <v>635</v>
      </c>
      <c r="O144" s="4" t="s">
        <v>32</v>
      </c>
      <c r="P144" s="4" t="s">
        <v>33</v>
      </c>
      <c r="Q144" s="4">
        <v>0</v>
      </c>
      <c r="R144" s="8">
        <v>44635</v>
      </c>
      <c r="S144" s="6">
        <v>44641</v>
      </c>
      <c r="T144" s="4" t="s">
        <v>34</v>
      </c>
      <c r="U144" s="4">
        <v>256</v>
      </c>
      <c r="V144" s="4">
        <v>0</v>
      </c>
      <c r="W144" s="4">
        <v>0</v>
      </c>
      <c r="X144" s="4" t="s">
        <v>636</v>
      </c>
      <c r="Y144" s="4" t="s">
        <v>637</v>
      </c>
    </row>
    <row r="145" s="4" customFormat="1" spans="1:25">
      <c r="A145" s="4" t="s">
        <v>638</v>
      </c>
      <c r="B145" s="4" t="s">
        <v>26</v>
      </c>
      <c r="C145" s="4" t="s">
        <v>27</v>
      </c>
      <c r="D145" s="4" t="s">
        <v>318</v>
      </c>
      <c r="E145" s="4" t="s">
        <v>319</v>
      </c>
      <c r="F145" s="6">
        <v>44638</v>
      </c>
      <c r="G145" s="6">
        <v>44639</v>
      </c>
      <c r="H145" s="4">
        <v>1</v>
      </c>
      <c r="I145" s="4">
        <v>1</v>
      </c>
      <c r="J145" s="4">
        <v>1</v>
      </c>
      <c r="K145" s="4" t="s">
        <v>30</v>
      </c>
      <c r="L145" s="4">
        <v>600</v>
      </c>
      <c r="M145" s="4">
        <v>600</v>
      </c>
      <c r="N145" s="4" t="s">
        <v>639</v>
      </c>
      <c r="O145" s="4" t="s">
        <v>32</v>
      </c>
      <c r="P145" s="4" t="s">
        <v>33</v>
      </c>
      <c r="Q145" s="4">
        <v>0</v>
      </c>
      <c r="R145" s="8">
        <v>44635</v>
      </c>
      <c r="S145" s="6">
        <v>44641</v>
      </c>
      <c r="T145" s="4" t="s">
        <v>34</v>
      </c>
      <c r="U145" s="4">
        <v>600</v>
      </c>
      <c r="V145" s="4">
        <v>0</v>
      </c>
      <c r="W145" s="4">
        <v>0</v>
      </c>
      <c r="X145" s="4" t="s">
        <v>640</v>
      </c>
      <c r="Y145" s="4" t="s">
        <v>641</v>
      </c>
    </row>
    <row r="146" s="4" customFormat="1" spans="1:25">
      <c r="A146" s="4" t="s">
        <v>642</v>
      </c>
      <c r="B146" s="4" t="s">
        <v>26</v>
      </c>
      <c r="C146" s="4" t="s">
        <v>27</v>
      </c>
      <c r="D146" s="4" t="s">
        <v>366</v>
      </c>
      <c r="E146" s="4" t="s">
        <v>643</v>
      </c>
      <c r="F146" s="6">
        <v>44637</v>
      </c>
      <c r="G146" s="6">
        <v>44640</v>
      </c>
      <c r="H146" s="4">
        <v>1</v>
      </c>
      <c r="I146" s="4">
        <v>3</v>
      </c>
      <c r="J146" s="4">
        <v>3</v>
      </c>
      <c r="K146" s="4" t="s">
        <v>30</v>
      </c>
      <c r="L146" s="4">
        <v>1611</v>
      </c>
      <c r="M146" s="4">
        <v>1611</v>
      </c>
      <c r="N146" s="4" t="s">
        <v>644</v>
      </c>
      <c r="O146" s="4" t="s">
        <v>32</v>
      </c>
      <c r="P146" s="4" t="s">
        <v>33</v>
      </c>
      <c r="Q146" s="4">
        <v>0</v>
      </c>
      <c r="R146" s="8">
        <v>44636</v>
      </c>
      <c r="S146" s="6">
        <v>44641</v>
      </c>
      <c r="T146" s="4" t="s">
        <v>34</v>
      </c>
      <c r="U146" s="4">
        <v>1611</v>
      </c>
      <c r="V146" s="4">
        <v>0</v>
      </c>
      <c r="W146" s="4">
        <v>0</v>
      </c>
      <c r="X146" s="4" t="s">
        <v>645</v>
      </c>
      <c r="Y146" s="4" t="s">
        <v>646</v>
      </c>
    </row>
    <row r="147" s="4" customFormat="1" spans="1:25">
      <c r="A147" s="4" t="s">
        <v>647</v>
      </c>
      <c r="B147" s="4" t="s">
        <v>26</v>
      </c>
      <c r="C147" s="4" t="s">
        <v>27</v>
      </c>
      <c r="D147" s="4" t="s">
        <v>366</v>
      </c>
      <c r="E147" s="4" t="s">
        <v>648</v>
      </c>
      <c r="F147" s="6">
        <v>44637</v>
      </c>
      <c r="G147" s="6">
        <v>44640</v>
      </c>
      <c r="H147" s="4">
        <v>1</v>
      </c>
      <c r="I147" s="4">
        <v>3</v>
      </c>
      <c r="J147" s="4">
        <v>3</v>
      </c>
      <c r="K147" s="4" t="s">
        <v>30</v>
      </c>
      <c r="L147" s="4">
        <v>1899</v>
      </c>
      <c r="M147" s="4">
        <v>1899</v>
      </c>
      <c r="N147" s="4" t="s">
        <v>644</v>
      </c>
      <c r="O147" s="4" t="s">
        <v>32</v>
      </c>
      <c r="P147" s="4" t="s">
        <v>33</v>
      </c>
      <c r="Q147" s="4">
        <v>0</v>
      </c>
      <c r="R147" s="8">
        <v>44636</v>
      </c>
      <c r="S147" s="6">
        <v>44641</v>
      </c>
      <c r="T147" s="4" t="s">
        <v>34</v>
      </c>
      <c r="U147" s="4">
        <v>1899</v>
      </c>
      <c r="V147" s="4">
        <v>0</v>
      </c>
      <c r="W147" s="4">
        <v>0</v>
      </c>
      <c r="X147" s="4" t="s">
        <v>649</v>
      </c>
      <c r="Y147" s="4" t="s">
        <v>650</v>
      </c>
    </row>
    <row r="148" s="4" customFormat="1" spans="1:25">
      <c r="A148" s="4" t="s">
        <v>651</v>
      </c>
      <c r="B148" s="4" t="s">
        <v>26</v>
      </c>
      <c r="C148" s="4" t="s">
        <v>27</v>
      </c>
      <c r="D148" s="4" t="s">
        <v>277</v>
      </c>
      <c r="E148" s="4" t="s">
        <v>278</v>
      </c>
      <c r="F148" s="6">
        <v>44636</v>
      </c>
      <c r="G148" s="6">
        <v>44637</v>
      </c>
      <c r="H148" s="4">
        <v>1</v>
      </c>
      <c r="I148" s="4">
        <v>1</v>
      </c>
      <c r="J148" s="4">
        <v>1</v>
      </c>
      <c r="K148" s="4" t="s">
        <v>30</v>
      </c>
      <c r="L148" s="4">
        <v>325</v>
      </c>
      <c r="M148" s="4">
        <v>325</v>
      </c>
      <c r="N148" s="4" t="s">
        <v>522</v>
      </c>
      <c r="O148" s="4" t="s">
        <v>32</v>
      </c>
      <c r="P148" s="4" t="s">
        <v>33</v>
      </c>
      <c r="Q148" s="4">
        <v>0</v>
      </c>
      <c r="R148" s="8">
        <v>44636</v>
      </c>
      <c r="S148" s="6">
        <v>44641</v>
      </c>
      <c r="T148" s="4" t="s">
        <v>34</v>
      </c>
      <c r="U148" s="4">
        <v>325</v>
      </c>
      <c r="V148" s="4">
        <v>0</v>
      </c>
      <c r="W148" s="4">
        <v>0</v>
      </c>
      <c r="X148" s="4" t="s">
        <v>652</v>
      </c>
      <c r="Y148" s="4" t="s">
        <v>653</v>
      </c>
    </row>
    <row r="149" s="4" customFormat="1" spans="1:25">
      <c r="A149" s="4" t="s">
        <v>654</v>
      </c>
      <c r="B149" s="4" t="s">
        <v>26</v>
      </c>
      <c r="C149" s="4" t="s">
        <v>27</v>
      </c>
      <c r="D149" s="4" t="s">
        <v>242</v>
      </c>
      <c r="E149" s="4" t="s">
        <v>377</v>
      </c>
      <c r="F149" s="6">
        <v>44639</v>
      </c>
      <c r="G149" s="6">
        <v>44640</v>
      </c>
      <c r="H149" s="4">
        <v>1</v>
      </c>
      <c r="I149" s="4">
        <v>1</v>
      </c>
      <c r="J149" s="4">
        <v>1</v>
      </c>
      <c r="K149" s="4" t="s">
        <v>30</v>
      </c>
      <c r="L149" s="4">
        <v>292</v>
      </c>
      <c r="M149" s="4">
        <v>292</v>
      </c>
      <c r="N149" s="4" t="s">
        <v>655</v>
      </c>
      <c r="O149" s="4" t="s">
        <v>32</v>
      </c>
      <c r="P149" s="4" t="s">
        <v>33</v>
      </c>
      <c r="Q149" s="4">
        <v>0</v>
      </c>
      <c r="R149" s="8">
        <v>44636</v>
      </c>
      <c r="S149" s="6">
        <v>44641</v>
      </c>
      <c r="T149" s="4" t="s">
        <v>34</v>
      </c>
      <c r="U149" s="4">
        <v>292</v>
      </c>
      <c r="V149" s="4">
        <v>0</v>
      </c>
      <c r="W149" s="4">
        <v>0</v>
      </c>
      <c r="X149" s="4" t="s">
        <v>656</v>
      </c>
      <c r="Y149" s="4" t="s">
        <v>657</v>
      </c>
    </row>
    <row r="150" s="4" customFormat="1" spans="1:25">
      <c r="A150" s="4" t="s">
        <v>658</v>
      </c>
      <c r="B150" s="4" t="s">
        <v>26</v>
      </c>
      <c r="C150" s="4" t="s">
        <v>27</v>
      </c>
      <c r="D150" s="4" t="s">
        <v>659</v>
      </c>
      <c r="E150" s="4" t="s">
        <v>660</v>
      </c>
      <c r="F150" s="6">
        <v>44637</v>
      </c>
      <c r="G150" s="6">
        <v>44638</v>
      </c>
      <c r="H150" s="4">
        <v>1</v>
      </c>
      <c r="I150" s="4">
        <v>1</v>
      </c>
      <c r="J150" s="4">
        <v>1</v>
      </c>
      <c r="K150" s="4" t="s">
        <v>30</v>
      </c>
      <c r="L150" s="4">
        <v>308</v>
      </c>
      <c r="M150" s="4">
        <v>308</v>
      </c>
      <c r="N150" s="4" t="s">
        <v>661</v>
      </c>
      <c r="O150" s="4" t="s">
        <v>32</v>
      </c>
      <c r="P150" s="4" t="s">
        <v>33</v>
      </c>
      <c r="Q150" s="4">
        <v>0</v>
      </c>
      <c r="R150" s="8">
        <v>44636</v>
      </c>
      <c r="S150" s="6">
        <v>44641</v>
      </c>
      <c r="T150" s="4" t="s">
        <v>34</v>
      </c>
      <c r="U150" s="4">
        <v>308</v>
      </c>
      <c r="V150" s="4">
        <v>0</v>
      </c>
      <c r="W150" s="4">
        <v>0</v>
      </c>
      <c r="X150" s="4" t="s">
        <v>662</v>
      </c>
      <c r="Y150" s="4" t="s">
        <v>663</v>
      </c>
    </row>
    <row r="151" s="4" customFormat="1" spans="1:25">
      <c r="A151" s="4" t="s">
        <v>664</v>
      </c>
      <c r="B151" s="4" t="s">
        <v>26</v>
      </c>
      <c r="C151" s="4" t="s">
        <v>27</v>
      </c>
      <c r="D151" s="4" t="s">
        <v>665</v>
      </c>
      <c r="E151" s="4" t="s">
        <v>214</v>
      </c>
      <c r="F151" s="6">
        <v>44639</v>
      </c>
      <c r="G151" s="6">
        <v>44640</v>
      </c>
      <c r="H151" s="4">
        <v>1</v>
      </c>
      <c r="I151" s="4">
        <v>1</v>
      </c>
      <c r="J151" s="4">
        <v>1</v>
      </c>
      <c r="K151" s="4" t="s">
        <v>30</v>
      </c>
      <c r="L151" s="4">
        <v>404</v>
      </c>
      <c r="M151" s="4">
        <v>404</v>
      </c>
      <c r="N151" s="4" t="s">
        <v>666</v>
      </c>
      <c r="O151" s="4" t="s">
        <v>32</v>
      </c>
      <c r="P151" s="4" t="s">
        <v>33</v>
      </c>
      <c r="Q151" s="4">
        <v>0</v>
      </c>
      <c r="R151" s="8">
        <v>44636</v>
      </c>
      <c r="S151" s="6">
        <v>44641</v>
      </c>
      <c r="T151" s="4" t="s">
        <v>34</v>
      </c>
      <c r="U151" s="4">
        <v>404</v>
      </c>
      <c r="V151" s="4">
        <v>0</v>
      </c>
      <c r="W151" s="4">
        <v>0</v>
      </c>
      <c r="X151" s="4" t="s">
        <v>667</v>
      </c>
      <c r="Y151" s="4" t="s">
        <v>668</v>
      </c>
    </row>
    <row r="152" s="4" customFormat="1" spans="1:25">
      <c r="A152" s="4" t="s">
        <v>669</v>
      </c>
      <c r="B152" s="4" t="s">
        <v>26</v>
      </c>
      <c r="C152" s="4" t="s">
        <v>27</v>
      </c>
      <c r="D152" s="4" t="s">
        <v>242</v>
      </c>
      <c r="E152" s="4" t="s">
        <v>249</v>
      </c>
      <c r="F152" s="6">
        <v>44636</v>
      </c>
      <c r="G152" s="6">
        <v>44637</v>
      </c>
      <c r="H152" s="4">
        <v>1</v>
      </c>
      <c r="I152" s="4">
        <v>1</v>
      </c>
      <c r="J152" s="4">
        <v>1</v>
      </c>
      <c r="K152" s="4" t="s">
        <v>30</v>
      </c>
      <c r="L152" s="4">
        <v>315</v>
      </c>
      <c r="M152" s="4">
        <v>315</v>
      </c>
      <c r="N152" s="4" t="s">
        <v>670</v>
      </c>
      <c r="O152" s="4" t="s">
        <v>32</v>
      </c>
      <c r="P152" s="4" t="s">
        <v>33</v>
      </c>
      <c r="Q152" s="4">
        <v>0</v>
      </c>
      <c r="R152" s="8">
        <v>44636</v>
      </c>
      <c r="S152" s="6">
        <v>44641</v>
      </c>
      <c r="T152" s="4" t="s">
        <v>34</v>
      </c>
      <c r="U152" s="4">
        <v>315</v>
      </c>
      <c r="V152" s="4">
        <v>0</v>
      </c>
      <c r="W152" s="4">
        <v>0</v>
      </c>
      <c r="X152" s="4" t="s">
        <v>671</v>
      </c>
      <c r="Y152" s="4" t="s">
        <v>672</v>
      </c>
    </row>
    <row r="153" s="4" customFormat="1" spans="1:25">
      <c r="A153" s="4" t="s">
        <v>673</v>
      </c>
      <c r="B153" s="4" t="s">
        <v>26</v>
      </c>
      <c r="C153" s="4" t="s">
        <v>27</v>
      </c>
      <c r="D153" s="4" t="s">
        <v>242</v>
      </c>
      <c r="E153" s="4" t="s">
        <v>249</v>
      </c>
      <c r="F153" s="6">
        <v>44636</v>
      </c>
      <c r="G153" s="6">
        <v>44638</v>
      </c>
      <c r="H153" s="4">
        <v>1</v>
      </c>
      <c r="I153" s="4">
        <v>2</v>
      </c>
      <c r="J153" s="4">
        <v>2</v>
      </c>
      <c r="K153" s="4" t="s">
        <v>30</v>
      </c>
      <c r="L153" s="4">
        <v>630</v>
      </c>
      <c r="M153" s="4">
        <v>630</v>
      </c>
      <c r="N153" s="4" t="s">
        <v>674</v>
      </c>
      <c r="O153" s="4" t="s">
        <v>32</v>
      </c>
      <c r="P153" s="4" t="s">
        <v>33</v>
      </c>
      <c r="Q153" s="4">
        <v>0</v>
      </c>
      <c r="R153" s="8">
        <v>44636</v>
      </c>
      <c r="S153" s="6">
        <v>44641</v>
      </c>
      <c r="T153" s="4" t="s">
        <v>34</v>
      </c>
      <c r="U153" s="4">
        <v>630</v>
      </c>
      <c r="V153" s="4">
        <v>0</v>
      </c>
      <c r="W153" s="4">
        <v>0</v>
      </c>
      <c r="X153" s="4" t="s">
        <v>675</v>
      </c>
      <c r="Y153" s="4" t="s">
        <v>676</v>
      </c>
    </row>
    <row r="154" s="4" customFormat="1" spans="1:25">
      <c r="A154" s="4" t="s">
        <v>677</v>
      </c>
      <c r="B154" s="4" t="s">
        <v>26</v>
      </c>
      <c r="C154" s="4" t="s">
        <v>27</v>
      </c>
      <c r="D154" s="4" t="s">
        <v>678</v>
      </c>
      <c r="E154" s="4" t="s">
        <v>679</v>
      </c>
      <c r="F154" s="6">
        <v>44639</v>
      </c>
      <c r="G154" s="6">
        <v>44640</v>
      </c>
      <c r="H154" s="4">
        <v>1</v>
      </c>
      <c r="I154" s="4">
        <v>1</v>
      </c>
      <c r="J154" s="4">
        <v>1</v>
      </c>
      <c r="K154" s="4" t="s">
        <v>30</v>
      </c>
      <c r="L154" s="4">
        <v>301</v>
      </c>
      <c r="M154" s="4">
        <v>301</v>
      </c>
      <c r="N154" s="4" t="s">
        <v>680</v>
      </c>
      <c r="O154" s="4" t="s">
        <v>32</v>
      </c>
      <c r="P154" s="4" t="s">
        <v>33</v>
      </c>
      <c r="Q154" s="4">
        <v>0</v>
      </c>
      <c r="R154" s="8">
        <v>44636</v>
      </c>
      <c r="S154" s="6">
        <v>44641</v>
      </c>
      <c r="T154" s="4" t="s">
        <v>34</v>
      </c>
      <c r="U154" s="4">
        <v>301</v>
      </c>
      <c r="V154" s="4">
        <v>0</v>
      </c>
      <c r="W154" s="4">
        <v>0</v>
      </c>
      <c r="X154" s="4" t="s">
        <v>681</v>
      </c>
      <c r="Y154" s="4" t="s">
        <v>681</v>
      </c>
    </row>
    <row r="155" s="4" customFormat="1" spans="1:25">
      <c r="A155" s="4" t="s">
        <v>682</v>
      </c>
      <c r="B155" s="4" t="s">
        <v>26</v>
      </c>
      <c r="C155" s="4" t="s">
        <v>27</v>
      </c>
      <c r="D155" s="4" t="s">
        <v>678</v>
      </c>
      <c r="E155" s="4" t="s">
        <v>683</v>
      </c>
      <c r="F155" s="6">
        <v>44639</v>
      </c>
      <c r="G155" s="6">
        <v>44640</v>
      </c>
      <c r="H155" s="4">
        <v>1</v>
      </c>
      <c r="I155" s="4">
        <v>1</v>
      </c>
      <c r="J155" s="4">
        <v>1</v>
      </c>
      <c r="K155" s="4" t="s">
        <v>30</v>
      </c>
      <c r="L155" s="4">
        <v>310</v>
      </c>
      <c r="M155" s="4">
        <v>310</v>
      </c>
      <c r="N155" s="4" t="s">
        <v>684</v>
      </c>
      <c r="O155" s="4" t="s">
        <v>32</v>
      </c>
      <c r="P155" s="4" t="s">
        <v>33</v>
      </c>
      <c r="Q155" s="4">
        <v>0</v>
      </c>
      <c r="R155" s="8">
        <v>44636</v>
      </c>
      <c r="S155" s="6">
        <v>44641</v>
      </c>
      <c r="T155" s="4" t="s">
        <v>34</v>
      </c>
      <c r="U155" s="4">
        <v>310</v>
      </c>
      <c r="V155" s="4">
        <v>0</v>
      </c>
      <c r="W155" s="4">
        <v>0</v>
      </c>
      <c r="X155" s="4" t="s">
        <v>685</v>
      </c>
      <c r="Y155" s="4" t="s">
        <v>685</v>
      </c>
    </row>
    <row r="156" s="4" customFormat="1" spans="1:25">
      <c r="A156" s="4" t="s">
        <v>686</v>
      </c>
      <c r="B156" s="4" t="s">
        <v>26</v>
      </c>
      <c r="C156" s="4" t="s">
        <v>27</v>
      </c>
      <c r="D156" s="4" t="s">
        <v>318</v>
      </c>
      <c r="E156" s="4" t="s">
        <v>687</v>
      </c>
      <c r="F156" s="6">
        <v>44638</v>
      </c>
      <c r="G156" s="6">
        <v>44640</v>
      </c>
      <c r="H156" s="4">
        <v>1</v>
      </c>
      <c r="I156" s="4">
        <v>2</v>
      </c>
      <c r="J156" s="4">
        <v>2</v>
      </c>
      <c r="K156" s="4" t="s">
        <v>30</v>
      </c>
      <c r="L156" s="4">
        <v>1198</v>
      </c>
      <c r="M156" s="4">
        <v>1198</v>
      </c>
      <c r="N156" s="4" t="s">
        <v>688</v>
      </c>
      <c r="O156" s="4" t="s">
        <v>32</v>
      </c>
      <c r="P156" s="4" t="s">
        <v>33</v>
      </c>
      <c r="Q156" s="4">
        <v>0</v>
      </c>
      <c r="R156" s="8">
        <v>44636</v>
      </c>
      <c r="S156" s="6">
        <v>44641</v>
      </c>
      <c r="T156" s="4" t="s">
        <v>34</v>
      </c>
      <c r="U156" s="4">
        <v>1198</v>
      </c>
      <c r="V156" s="4">
        <v>0</v>
      </c>
      <c r="W156" s="4">
        <v>0</v>
      </c>
      <c r="X156" s="4" t="s">
        <v>689</v>
      </c>
      <c r="Y156" s="4" t="s">
        <v>690</v>
      </c>
    </row>
    <row r="157" s="4" customFormat="1" spans="1:25">
      <c r="A157" s="4" t="s">
        <v>218</v>
      </c>
      <c r="B157" s="4" t="s">
        <v>26</v>
      </c>
      <c r="C157" s="4" t="s">
        <v>94</v>
      </c>
      <c r="D157" s="4" t="s">
        <v>128</v>
      </c>
      <c r="E157" s="4" t="s">
        <v>129</v>
      </c>
      <c r="F157" s="6">
        <v>44637</v>
      </c>
      <c r="G157" s="6">
        <v>44639</v>
      </c>
      <c r="H157" s="4">
        <v>1</v>
      </c>
      <c r="I157" s="4">
        <v>2</v>
      </c>
      <c r="J157" s="4">
        <v>2</v>
      </c>
      <c r="K157" s="4" t="s">
        <v>30</v>
      </c>
      <c r="L157" s="4">
        <v>-2233</v>
      </c>
      <c r="M157" s="4">
        <v>-2233</v>
      </c>
      <c r="N157" s="4" t="s">
        <v>219</v>
      </c>
      <c r="O157" s="4" t="s">
        <v>32</v>
      </c>
      <c r="P157" s="4" t="s">
        <v>33</v>
      </c>
      <c r="Q157" s="4">
        <v>0</v>
      </c>
      <c r="R157" s="8">
        <v>44625</v>
      </c>
      <c r="S157" s="6">
        <v>44641</v>
      </c>
      <c r="T157" s="4" t="s">
        <v>34</v>
      </c>
      <c r="U157" s="4">
        <v>-2233</v>
      </c>
      <c r="V157" s="4">
        <v>0</v>
      </c>
      <c r="W157" s="4">
        <v>0</v>
      </c>
      <c r="X157" s="4" t="s">
        <v>220</v>
      </c>
      <c r="Y157" s="4" t="s">
        <v>90</v>
      </c>
    </row>
    <row r="158" s="4" customFormat="1" spans="1:25">
      <c r="A158" s="4" t="s">
        <v>691</v>
      </c>
      <c r="B158" s="4" t="s">
        <v>26</v>
      </c>
      <c r="C158" s="4" t="s">
        <v>27</v>
      </c>
      <c r="D158" s="4" t="s">
        <v>692</v>
      </c>
      <c r="E158" s="4" t="s">
        <v>693</v>
      </c>
      <c r="F158" s="6">
        <v>44637</v>
      </c>
      <c r="G158" s="6">
        <v>44639</v>
      </c>
      <c r="H158" s="4">
        <v>1</v>
      </c>
      <c r="I158" s="4">
        <v>2</v>
      </c>
      <c r="J158" s="4">
        <v>2</v>
      </c>
      <c r="K158" s="4" t="s">
        <v>30</v>
      </c>
      <c r="L158" s="4">
        <v>1960</v>
      </c>
      <c r="M158" s="4">
        <v>1960</v>
      </c>
      <c r="N158" s="4" t="s">
        <v>694</v>
      </c>
      <c r="O158" s="4" t="s">
        <v>32</v>
      </c>
      <c r="P158" s="4" t="s">
        <v>33</v>
      </c>
      <c r="Q158" s="4">
        <v>0</v>
      </c>
      <c r="R158" s="8">
        <v>44636</v>
      </c>
      <c r="S158" s="6">
        <v>44641</v>
      </c>
      <c r="T158" s="4" t="s">
        <v>34</v>
      </c>
      <c r="U158" s="4">
        <v>1960</v>
      </c>
      <c r="V158" s="4">
        <v>0</v>
      </c>
      <c r="W158" s="4">
        <v>0</v>
      </c>
      <c r="X158" s="4" t="s">
        <v>695</v>
      </c>
      <c r="Y158" s="4" t="s">
        <v>695</v>
      </c>
    </row>
    <row r="159" s="4" customFormat="1" spans="1:25">
      <c r="A159" s="4" t="s">
        <v>696</v>
      </c>
      <c r="B159" s="4" t="s">
        <v>26</v>
      </c>
      <c r="C159" s="4" t="s">
        <v>27</v>
      </c>
      <c r="D159" s="4" t="s">
        <v>697</v>
      </c>
      <c r="E159" s="4" t="s">
        <v>698</v>
      </c>
      <c r="F159" s="6">
        <v>44637</v>
      </c>
      <c r="G159" s="6">
        <v>44638</v>
      </c>
      <c r="H159" s="4">
        <v>1</v>
      </c>
      <c r="I159" s="4">
        <v>1</v>
      </c>
      <c r="J159" s="4">
        <v>1</v>
      </c>
      <c r="K159" s="4" t="s">
        <v>30</v>
      </c>
      <c r="L159" s="4">
        <v>468</v>
      </c>
      <c r="M159" s="4">
        <v>468</v>
      </c>
      <c r="N159" s="4" t="s">
        <v>699</v>
      </c>
      <c r="O159" s="4" t="s">
        <v>32</v>
      </c>
      <c r="P159" s="4" t="s">
        <v>33</v>
      </c>
      <c r="Q159" s="4">
        <v>0</v>
      </c>
      <c r="R159" s="8">
        <v>44636</v>
      </c>
      <c r="S159" s="6">
        <v>44641</v>
      </c>
      <c r="T159" s="4" t="s">
        <v>34</v>
      </c>
      <c r="U159" s="4">
        <v>468</v>
      </c>
      <c r="V159" s="4">
        <v>0</v>
      </c>
      <c r="W159" s="4">
        <v>0</v>
      </c>
      <c r="X159" s="4" t="s">
        <v>700</v>
      </c>
      <c r="Y159" s="4" t="s">
        <v>701</v>
      </c>
    </row>
    <row r="160" s="4" customFormat="1" spans="1:25">
      <c r="A160" s="4" t="s">
        <v>702</v>
      </c>
      <c r="B160" s="4" t="s">
        <v>26</v>
      </c>
      <c r="C160" s="4" t="s">
        <v>27</v>
      </c>
      <c r="D160" s="4" t="s">
        <v>277</v>
      </c>
      <c r="E160" s="4" t="s">
        <v>278</v>
      </c>
      <c r="F160" s="6">
        <v>44637</v>
      </c>
      <c r="G160" s="6">
        <v>44638</v>
      </c>
      <c r="H160" s="4">
        <v>1</v>
      </c>
      <c r="I160" s="4">
        <v>1</v>
      </c>
      <c r="J160" s="4">
        <v>1</v>
      </c>
      <c r="K160" s="4" t="s">
        <v>30</v>
      </c>
      <c r="L160" s="4">
        <v>335</v>
      </c>
      <c r="M160" s="4">
        <v>335</v>
      </c>
      <c r="N160" s="4" t="s">
        <v>522</v>
      </c>
      <c r="O160" s="4" t="s">
        <v>32</v>
      </c>
      <c r="P160" s="4" t="s">
        <v>33</v>
      </c>
      <c r="Q160" s="4">
        <v>0</v>
      </c>
      <c r="R160" s="8">
        <v>44636</v>
      </c>
      <c r="S160" s="6">
        <v>44641</v>
      </c>
      <c r="T160" s="4" t="s">
        <v>34</v>
      </c>
      <c r="U160" s="4">
        <v>335</v>
      </c>
      <c r="V160" s="4">
        <v>0</v>
      </c>
      <c r="W160" s="4">
        <v>0</v>
      </c>
      <c r="X160" s="4" t="s">
        <v>703</v>
      </c>
      <c r="Y160" s="4" t="s">
        <v>704</v>
      </c>
    </row>
    <row r="161" s="4" customFormat="1" spans="1:25">
      <c r="A161" s="4" t="s">
        <v>705</v>
      </c>
      <c r="B161" s="4" t="s">
        <v>26</v>
      </c>
      <c r="C161" s="4" t="s">
        <v>27</v>
      </c>
      <c r="D161" s="4" t="s">
        <v>173</v>
      </c>
      <c r="E161" s="4" t="s">
        <v>482</v>
      </c>
      <c r="F161" s="6">
        <v>44637</v>
      </c>
      <c r="G161" s="6">
        <v>44638</v>
      </c>
      <c r="H161" s="4">
        <v>1</v>
      </c>
      <c r="I161" s="4">
        <v>1</v>
      </c>
      <c r="J161" s="4">
        <v>1</v>
      </c>
      <c r="K161" s="4" t="s">
        <v>30</v>
      </c>
      <c r="L161" s="4">
        <v>263</v>
      </c>
      <c r="M161" s="4">
        <v>263</v>
      </c>
      <c r="N161" s="4" t="s">
        <v>706</v>
      </c>
      <c r="O161" s="4" t="s">
        <v>32</v>
      </c>
      <c r="P161" s="4" t="s">
        <v>33</v>
      </c>
      <c r="Q161" s="4">
        <v>0</v>
      </c>
      <c r="R161" s="8">
        <v>44636</v>
      </c>
      <c r="S161" s="6">
        <v>44641</v>
      </c>
      <c r="T161" s="4" t="s">
        <v>34</v>
      </c>
      <c r="U161" s="4">
        <v>263</v>
      </c>
      <c r="V161" s="4">
        <v>0</v>
      </c>
      <c r="W161" s="4">
        <v>0</v>
      </c>
      <c r="X161" s="4" t="s">
        <v>707</v>
      </c>
      <c r="Y161" s="4" t="s">
        <v>708</v>
      </c>
    </row>
    <row r="162" s="4" customFormat="1" spans="1:25">
      <c r="A162" s="4" t="s">
        <v>709</v>
      </c>
      <c r="B162" s="4" t="s">
        <v>26</v>
      </c>
      <c r="C162" s="4" t="s">
        <v>27</v>
      </c>
      <c r="D162" s="4" t="s">
        <v>551</v>
      </c>
      <c r="E162" s="4" t="s">
        <v>552</v>
      </c>
      <c r="F162" s="6">
        <v>44638</v>
      </c>
      <c r="G162" s="6">
        <v>44639</v>
      </c>
      <c r="H162" s="4">
        <v>1</v>
      </c>
      <c r="I162" s="4">
        <v>1</v>
      </c>
      <c r="J162" s="4">
        <v>1</v>
      </c>
      <c r="K162" s="4" t="s">
        <v>30</v>
      </c>
      <c r="L162" s="4">
        <v>639</v>
      </c>
      <c r="M162" s="4">
        <v>639</v>
      </c>
      <c r="N162" s="4" t="s">
        <v>710</v>
      </c>
      <c r="O162" s="4" t="s">
        <v>32</v>
      </c>
      <c r="P162" s="4" t="s">
        <v>33</v>
      </c>
      <c r="Q162" s="4">
        <v>0</v>
      </c>
      <c r="R162" s="8">
        <v>44636</v>
      </c>
      <c r="S162" s="6">
        <v>44641</v>
      </c>
      <c r="T162" s="4" t="s">
        <v>34</v>
      </c>
      <c r="U162" s="4">
        <v>639</v>
      </c>
      <c r="V162" s="4">
        <v>0</v>
      </c>
      <c r="W162" s="4">
        <v>0</v>
      </c>
      <c r="X162" s="4" t="s">
        <v>711</v>
      </c>
      <c r="Y162" s="4" t="s">
        <v>712</v>
      </c>
    </row>
    <row r="163" s="4" customFormat="1" spans="1:25">
      <c r="A163" s="4" t="s">
        <v>713</v>
      </c>
      <c r="B163" s="4" t="s">
        <v>26</v>
      </c>
      <c r="C163" s="4" t="s">
        <v>27</v>
      </c>
      <c r="D163" s="4" t="s">
        <v>360</v>
      </c>
      <c r="E163" s="4" t="s">
        <v>361</v>
      </c>
      <c r="F163" s="6">
        <v>44639</v>
      </c>
      <c r="G163" s="6">
        <v>44640</v>
      </c>
      <c r="H163" s="4">
        <v>1</v>
      </c>
      <c r="I163" s="4">
        <v>1</v>
      </c>
      <c r="J163" s="4">
        <v>1</v>
      </c>
      <c r="K163" s="4" t="s">
        <v>30</v>
      </c>
      <c r="L163" s="4">
        <v>950</v>
      </c>
      <c r="M163" s="4">
        <v>950</v>
      </c>
      <c r="N163" s="4" t="s">
        <v>714</v>
      </c>
      <c r="O163" s="4" t="s">
        <v>32</v>
      </c>
      <c r="P163" s="4" t="s">
        <v>33</v>
      </c>
      <c r="Q163" s="4">
        <v>0</v>
      </c>
      <c r="R163" s="8">
        <v>44636</v>
      </c>
      <c r="S163" s="6">
        <v>44641</v>
      </c>
      <c r="T163" s="4" t="s">
        <v>34</v>
      </c>
      <c r="U163" s="4">
        <v>950</v>
      </c>
      <c r="V163" s="4">
        <v>0</v>
      </c>
      <c r="W163" s="4">
        <v>0</v>
      </c>
      <c r="X163" s="4" t="s">
        <v>715</v>
      </c>
      <c r="Y163" s="4" t="s">
        <v>716</v>
      </c>
    </row>
    <row r="164" s="4" customFormat="1" spans="1:25">
      <c r="A164" s="4" t="s">
        <v>717</v>
      </c>
      <c r="B164" s="4" t="s">
        <v>26</v>
      </c>
      <c r="C164" s="4" t="s">
        <v>27</v>
      </c>
      <c r="D164" s="4" t="s">
        <v>360</v>
      </c>
      <c r="E164" s="4" t="s">
        <v>361</v>
      </c>
      <c r="F164" s="6">
        <v>44637</v>
      </c>
      <c r="G164" s="6">
        <v>44640</v>
      </c>
      <c r="H164" s="4">
        <v>1</v>
      </c>
      <c r="I164" s="4">
        <v>3</v>
      </c>
      <c r="J164" s="4">
        <v>3</v>
      </c>
      <c r="K164" s="4" t="s">
        <v>30</v>
      </c>
      <c r="L164" s="4">
        <v>2850</v>
      </c>
      <c r="M164" s="4">
        <v>2850</v>
      </c>
      <c r="N164" s="4" t="s">
        <v>718</v>
      </c>
      <c r="O164" s="4" t="s">
        <v>32</v>
      </c>
      <c r="P164" s="4" t="s">
        <v>33</v>
      </c>
      <c r="Q164" s="4">
        <v>0</v>
      </c>
      <c r="R164" s="8">
        <v>44636</v>
      </c>
      <c r="S164" s="6">
        <v>44641</v>
      </c>
      <c r="T164" s="4" t="s">
        <v>34</v>
      </c>
      <c r="U164" s="4">
        <v>2850</v>
      </c>
      <c r="V164" s="4">
        <v>0</v>
      </c>
      <c r="W164" s="4">
        <v>0</v>
      </c>
      <c r="X164" s="4" t="s">
        <v>719</v>
      </c>
      <c r="Y164" s="4" t="s">
        <v>720</v>
      </c>
    </row>
    <row r="165" s="4" customFormat="1" spans="1:25">
      <c r="A165" s="4" t="s">
        <v>721</v>
      </c>
      <c r="B165" s="4" t="s">
        <v>26</v>
      </c>
      <c r="C165" s="4" t="s">
        <v>27</v>
      </c>
      <c r="D165" s="4" t="s">
        <v>277</v>
      </c>
      <c r="E165" s="4" t="s">
        <v>278</v>
      </c>
      <c r="F165" s="6">
        <v>44638</v>
      </c>
      <c r="G165" s="6">
        <v>44639</v>
      </c>
      <c r="H165" s="4">
        <v>1</v>
      </c>
      <c r="I165" s="4">
        <v>1</v>
      </c>
      <c r="J165" s="4">
        <v>1</v>
      </c>
      <c r="K165" s="4" t="s">
        <v>30</v>
      </c>
      <c r="L165" s="4">
        <v>330</v>
      </c>
      <c r="M165" s="4">
        <v>330</v>
      </c>
      <c r="N165" s="4" t="s">
        <v>522</v>
      </c>
      <c r="O165" s="4" t="s">
        <v>32</v>
      </c>
      <c r="P165" s="4" t="s">
        <v>33</v>
      </c>
      <c r="Q165" s="4">
        <v>0</v>
      </c>
      <c r="R165" s="8">
        <v>44636</v>
      </c>
      <c r="S165" s="6">
        <v>44641</v>
      </c>
      <c r="T165" s="4" t="s">
        <v>34</v>
      </c>
      <c r="U165" s="4">
        <v>330</v>
      </c>
      <c r="V165" s="4">
        <v>0</v>
      </c>
      <c r="W165" s="4">
        <v>0</v>
      </c>
      <c r="X165" s="4" t="s">
        <v>722</v>
      </c>
      <c r="Y165" s="4" t="s">
        <v>723</v>
      </c>
    </row>
    <row r="166" s="4" customFormat="1" spans="1:25">
      <c r="A166" s="4" t="s">
        <v>724</v>
      </c>
      <c r="B166" s="4" t="s">
        <v>26</v>
      </c>
      <c r="C166" s="4" t="s">
        <v>27</v>
      </c>
      <c r="D166" s="4" t="s">
        <v>179</v>
      </c>
      <c r="E166" s="4" t="s">
        <v>180</v>
      </c>
      <c r="F166" s="6">
        <v>44638</v>
      </c>
      <c r="G166" s="6">
        <v>44639</v>
      </c>
      <c r="H166" s="4">
        <v>1</v>
      </c>
      <c r="I166" s="4">
        <v>1</v>
      </c>
      <c r="J166" s="4">
        <v>1</v>
      </c>
      <c r="K166" s="4" t="s">
        <v>30</v>
      </c>
      <c r="L166" s="4">
        <v>1980</v>
      </c>
      <c r="M166" s="4">
        <v>1980</v>
      </c>
      <c r="N166" s="4" t="s">
        <v>725</v>
      </c>
      <c r="O166" s="4" t="s">
        <v>32</v>
      </c>
      <c r="P166" s="4" t="s">
        <v>33</v>
      </c>
      <c r="Q166" s="4">
        <v>0</v>
      </c>
      <c r="R166" s="8">
        <v>44636</v>
      </c>
      <c r="S166" s="6">
        <v>44641</v>
      </c>
      <c r="T166" s="4" t="s">
        <v>34</v>
      </c>
      <c r="U166" s="4">
        <v>1980</v>
      </c>
      <c r="V166" s="4">
        <v>0</v>
      </c>
      <c r="W166" s="4">
        <v>0</v>
      </c>
      <c r="X166" s="4" t="s">
        <v>726</v>
      </c>
      <c r="Y166" s="4" t="s">
        <v>727</v>
      </c>
    </row>
    <row r="167" s="4" customFormat="1" spans="1:25">
      <c r="A167" s="4" t="s">
        <v>728</v>
      </c>
      <c r="B167" s="4" t="s">
        <v>26</v>
      </c>
      <c r="C167" s="4" t="s">
        <v>27</v>
      </c>
      <c r="D167" s="4" t="s">
        <v>678</v>
      </c>
      <c r="E167" s="4" t="s">
        <v>729</v>
      </c>
      <c r="F167" s="6">
        <v>44637</v>
      </c>
      <c r="G167" s="6">
        <v>44639</v>
      </c>
      <c r="H167" s="4">
        <v>1</v>
      </c>
      <c r="I167" s="4">
        <v>2</v>
      </c>
      <c r="J167" s="4">
        <v>2</v>
      </c>
      <c r="K167" s="4" t="s">
        <v>30</v>
      </c>
      <c r="L167" s="4">
        <v>602</v>
      </c>
      <c r="M167" s="4">
        <v>602</v>
      </c>
      <c r="N167" s="4" t="s">
        <v>730</v>
      </c>
      <c r="O167" s="4" t="s">
        <v>32</v>
      </c>
      <c r="P167" s="4" t="s">
        <v>33</v>
      </c>
      <c r="Q167" s="4">
        <v>0</v>
      </c>
      <c r="R167" s="8">
        <v>44636</v>
      </c>
      <c r="S167" s="6">
        <v>44641</v>
      </c>
      <c r="T167" s="4" t="s">
        <v>34</v>
      </c>
      <c r="U167" s="4">
        <v>602</v>
      </c>
      <c r="V167" s="4">
        <v>0</v>
      </c>
      <c r="W167" s="4">
        <v>0</v>
      </c>
      <c r="X167" s="4" t="s">
        <v>731</v>
      </c>
      <c r="Y167" s="4" t="s">
        <v>732</v>
      </c>
    </row>
    <row r="168" s="4" customFormat="1" spans="1:25">
      <c r="A168" s="4" t="s">
        <v>733</v>
      </c>
      <c r="B168" s="4" t="s">
        <v>26</v>
      </c>
      <c r="C168" s="4" t="s">
        <v>27</v>
      </c>
      <c r="D168" s="4" t="s">
        <v>360</v>
      </c>
      <c r="E168" s="4" t="s">
        <v>361</v>
      </c>
      <c r="F168" s="6">
        <v>44639</v>
      </c>
      <c r="G168" s="6">
        <v>44640</v>
      </c>
      <c r="H168" s="4">
        <v>1</v>
      </c>
      <c r="I168" s="4">
        <v>1</v>
      </c>
      <c r="J168" s="4">
        <v>1</v>
      </c>
      <c r="K168" s="4" t="s">
        <v>30</v>
      </c>
      <c r="L168" s="4">
        <v>950</v>
      </c>
      <c r="M168" s="4">
        <v>950</v>
      </c>
      <c r="N168" s="4" t="s">
        <v>734</v>
      </c>
      <c r="O168" s="4" t="s">
        <v>32</v>
      </c>
      <c r="P168" s="4" t="s">
        <v>33</v>
      </c>
      <c r="Q168" s="4">
        <v>0</v>
      </c>
      <c r="R168" s="8">
        <v>44636</v>
      </c>
      <c r="S168" s="6">
        <v>44641</v>
      </c>
      <c r="T168" s="4" t="s">
        <v>34</v>
      </c>
      <c r="U168" s="4">
        <v>950</v>
      </c>
      <c r="V168" s="4">
        <v>0</v>
      </c>
      <c r="W168" s="4">
        <v>0</v>
      </c>
      <c r="X168" s="4" t="s">
        <v>735</v>
      </c>
      <c r="Y168" s="4" t="s">
        <v>736</v>
      </c>
    </row>
    <row r="169" s="4" customFormat="1" spans="1:25">
      <c r="A169" s="4" t="s">
        <v>737</v>
      </c>
      <c r="B169" s="4" t="s">
        <v>26</v>
      </c>
      <c r="C169" s="4" t="s">
        <v>27</v>
      </c>
      <c r="D169" s="4" t="s">
        <v>366</v>
      </c>
      <c r="E169" s="4" t="s">
        <v>367</v>
      </c>
      <c r="F169" s="6">
        <v>44637</v>
      </c>
      <c r="G169" s="6">
        <v>44638</v>
      </c>
      <c r="H169" s="4">
        <v>1</v>
      </c>
      <c r="I169" s="4">
        <v>1</v>
      </c>
      <c r="J169" s="4">
        <v>1</v>
      </c>
      <c r="K169" s="4" t="s">
        <v>30</v>
      </c>
      <c r="L169" s="4">
        <v>558</v>
      </c>
      <c r="M169" s="4">
        <v>558</v>
      </c>
      <c r="N169" s="4" t="s">
        <v>738</v>
      </c>
      <c r="O169" s="4" t="s">
        <v>32</v>
      </c>
      <c r="P169" s="4" t="s">
        <v>33</v>
      </c>
      <c r="Q169" s="4">
        <v>0</v>
      </c>
      <c r="R169" s="8">
        <v>44637</v>
      </c>
      <c r="S169" s="6">
        <v>44641</v>
      </c>
      <c r="T169" s="4" t="s">
        <v>34</v>
      </c>
      <c r="U169" s="4">
        <v>558</v>
      </c>
      <c r="V169" s="4">
        <v>0</v>
      </c>
      <c r="W169" s="4">
        <v>0</v>
      </c>
      <c r="X169" s="4" t="s">
        <v>739</v>
      </c>
      <c r="Y169" s="4" t="s">
        <v>740</v>
      </c>
    </row>
    <row r="170" s="4" customFormat="1" spans="1:25">
      <c r="A170" s="4" t="s">
        <v>741</v>
      </c>
      <c r="B170" s="4" t="s">
        <v>26</v>
      </c>
      <c r="C170" s="4" t="s">
        <v>27</v>
      </c>
      <c r="D170" s="4" t="s">
        <v>366</v>
      </c>
      <c r="E170" s="4" t="s">
        <v>619</v>
      </c>
      <c r="F170" s="6">
        <v>44637</v>
      </c>
      <c r="G170" s="6">
        <v>44639</v>
      </c>
      <c r="H170" s="4">
        <v>1</v>
      </c>
      <c r="I170" s="4">
        <v>2</v>
      </c>
      <c r="J170" s="4">
        <v>2</v>
      </c>
      <c r="K170" s="4" t="s">
        <v>30</v>
      </c>
      <c r="L170" s="4">
        <v>1116</v>
      </c>
      <c r="M170" s="4">
        <v>1116</v>
      </c>
      <c r="N170" s="4" t="s">
        <v>742</v>
      </c>
      <c r="O170" s="4" t="s">
        <v>32</v>
      </c>
      <c r="P170" s="4" t="s">
        <v>33</v>
      </c>
      <c r="Q170" s="4">
        <v>0</v>
      </c>
      <c r="R170" s="8">
        <v>44637</v>
      </c>
      <c r="S170" s="6">
        <v>44641</v>
      </c>
      <c r="T170" s="4" t="s">
        <v>34</v>
      </c>
      <c r="U170" s="4">
        <v>1116</v>
      </c>
      <c r="V170" s="4">
        <v>0</v>
      </c>
      <c r="W170" s="4">
        <v>0</v>
      </c>
      <c r="X170" s="4" t="s">
        <v>743</v>
      </c>
      <c r="Y170" s="4" t="s">
        <v>744</v>
      </c>
    </row>
    <row r="171" s="4" customFormat="1" spans="1:25">
      <c r="A171" s="4" t="s">
        <v>745</v>
      </c>
      <c r="B171" s="4" t="s">
        <v>26</v>
      </c>
      <c r="C171" s="4" t="s">
        <v>27</v>
      </c>
      <c r="D171" s="4" t="s">
        <v>277</v>
      </c>
      <c r="E171" s="4" t="s">
        <v>278</v>
      </c>
      <c r="F171" s="6">
        <v>44639</v>
      </c>
      <c r="G171" s="6">
        <v>44640</v>
      </c>
      <c r="H171" s="4">
        <v>1</v>
      </c>
      <c r="I171" s="4">
        <v>1</v>
      </c>
      <c r="J171" s="4">
        <v>1</v>
      </c>
      <c r="K171" s="4" t="s">
        <v>30</v>
      </c>
      <c r="L171" s="4">
        <v>330</v>
      </c>
      <c r="M171" s="4">
        <v>330</v>
      </c>
      <c r="N171" s="4" t="s">
        <v>522</v>
      </c>
      <c r="O171" s="4" t="s">
        <v>32</v>
      </c>
      <c r="P171" s="4" t="s">
        <v>33</v>
      </c>
      <c r="Q171" s="4">
        <v>0</v>
      </c>
      <c r="R171" s="8">
        <v>44637</v>
      </c>
      <c r="S171" s="6">
        <v>44641</v>
      </c>
      <c r="T171" s="4" t="s">
        <v>34</v>
      </c>
      <c r="U171" s="4">
        <v>330</v>
      </c>
      <c r="V171" s="4">
        <v>0</v>
      </c>
      <c r="W171" s="4">
        <v>0</v>
      </c>
      <c r="X171" s="4" t="s">
        <v>746</v>
      </c>
      <c r="Y171" s="4" t="s">
        <v>747</v>
      </c>
    </row>
    <row r="172" s="4" customFormat="1" spans="1:26">
      <c r="A172" s="4" t="s">
        <v>748</v>
      </c>
      <c r="B172" s="4" t="s">
        <v>26</v>
      </c>
      <c r="C172" s="4" t="s">
        <v>27</v>
      </c>
      <c r="D172" s="4" t="s">
        <v>678</v>
      </c>
      <c r="E172" s="4" t="s">
        <v>158</v>
      </c>
      <c r="F172" s="6">
        <v>44639</v>
      </c>
      <c r="G172" s="6">
        <v>44640</v>
      </c>
      <c r="H172" s="4">
        <v>2</v>
      </c>
      <c r="I172" s="4">
        <v>1</v>
      </c>
      <c r="J172" s="4">
        <v>2</v>
      </c>
      <c r="K172" s="4" t="s">
        <v>30</v>
      </c>
      <c r="L172" s="4">
        <v>730</v>
      </c>
      <c r="M172" s="4">
        <v>730</v>
      </c>
      <c r="N172" s="4" t="s">
        <v>749</v>
      </c>
      <c r="O172" s="4" t="s">
        <v>32</v>
      </c>
      <c r="P172" s="4" t="s">
        <v>33</v>
      </c>
      <c r="Q172" s="4">
        <v>0</v>
      </c>
      <c r="R172" s="8">
        <v>44637</v>
      </c>
      <c r="S172" s="6">
        <v>44641</v>
      </c>
      <c r="T172" s="4" t="s">
        <v>34</v>
      </c>
      <c r="U172" s="4">
        <v>730</v>
      </c>
      <c r="V172" s="4">
        <v>0</v>
      </c>
      <c r="W172" s="4">
        <v>0</v>
      </c>
      <c r="X172" s="4" t="s">
        <v>750</v>
      </c>
      <c r="Y172" s="4">
        <v>2118418</v>
      </c>
      <c r="Z172" s="4" t="s">
        <v>751</v>
      </c>
    </row>
    <row r="173" s="4" customFormat="1" spans="1:25">
      <c r="A173" s="4" t="s">
        <v>752</v>
      </c>
      <c r="B173" s="4" t="s">
        <v>26</v>
      </c>
      <c r="C173" s="4" t="s">
        <v>27</v>
      </c>
      <c r="D173" s="4" t="s">
        <v>366</v>
      </c>
      <c r="E173" s="4" t="s">
        <v>367</v>
      </c>
      <c r="F173" s="6">
        <v>44637</v>
      </c>
      <c r="G173" s="6">
        <v>44639</v>
      </c>
      <c r="H173" s="4">
        <v>1</v>
      </c>
      <c r="I173" s="4">
        <v>2</v>
      </c>
      <c r="J173" s="4">
        <v>2</v>
      </c>
      <c r="K173" s="4" t="s">
        <v>30</v>
      </c>
      <c r="L173" s="4">
        <v>1116</v>
      </c>
      <c r="M173" s="4">
        <v>1116</v>
      </c>
      <c r="N173" s="4" t="s">
        <v>753</v>
      </c>
      <c r="O173" s="4" t="s">
        <v>32</v>
      </c>
      <c r="P173" s="4" t="s">
        <v>33</v>
      </c>
      <c r="Q173" s="4">
        <v>0</v>
      </c>
      <c r="R173" s="8">
        <v>44637</v>
      </c>
      <c r="S173" s="6">
        <v>44641</v>
      </c>
      <c r="T173" s="4" t="s">
        <v>34</v>
      </c>
      <c r="U173" s="4">
        <v>1116</v>
      </c>
      <c r="V173" s="4">
        <v>0</v>
      </c>
      <c r="W173" s="4">
        <v>0</v>
      </c>
      <c r="X173" s="4" t="s">
        <v>754</v>
      </c>
      <c r="Y173" s="4" t="s">
        <v>755</v>
      </c>
    </row>
    <row r="174" s="4" customFormat="1" spans="1:25">
      <c r="A174" s="4" t="s">
        <v>756</v>
      </c>
      <c r="B174" s="4" t="s">
        <v>26</v>
      </c>
      <c r="C174" s="4" t="s">
        <v>27</v>
      </c>
      <c r="D174" s="4" t="s">
        <v>487</v>
      </c>
      <c r="E174" s="4" t="s">
        <v>488</v>
      </c>
      <c r="F174" s="6">
        <v>44637</v>
      </c>
      <c r="G174" s="6">
        <v>44640</v>
      </c>
      <c r="H174" s="4">
        <v>1</v>
      </c>
      <c r="I174" s="4">
        <v>3</v>
      </c>
      <c r="J174" s="4">
        <v>3</v>
      </c>
      <c r="K174" s="4" t="s">
        <v>30</v>
      </c>
      <c r="L174" s="4">
        <v>831</v>
      </c>
      <c r="M174" s="4">
        <v>831</v>
      </c>
      <c r="N174" s="4" t="s">
        <v>757</v>
      </c>
      <c r="O174" s="4" t="s">
        <v>32</v>
      </c>
      <c r="P174" s="4" t="s">
        <v>33</v>
      </c>
      <c r="Q174" s="4">
        <v>0</v>
      </c>
      <c r="R174" s="8">
        <v>44637</v>
      </c>
      <c r="S174" s="6">
        <v>44641</v>
      </c>
      <c r="T174" s="4" t="s">
        <v>34</v>
      </c>
      <c r="U174" s="4">
        <v>831</v>
      </c>
      <c r="V174" s="4">
        <v>0</v>
      </c>
      <c r="W174" s="4">
        <v>0</v>
      </c>
      <c r="X174" s="4" t="s">
        <v>758</v>
      </c>
      <c r="Y174" s="4" t="s">
        <v>759</v>
      </c>
    </row>
    <row r="175" s="4" customFormat="1" spans="1:25">
      <c r="A175" s="4" t="s">
        <v>760</v>
      </c>
      <c r="B175" s="4" t="s">
        <v>26</v>
      </c>
      <c r="C175" s="4" t="s">
        <v>27</v>
      </c>
      <c r="D175" s="4" t="s">
        <v>263</v>
      </c>
      <c r="E175" s="4" t="s">
        <v>264</v>
      </c>
      <c r="F175" s="6">
        <v>44637</v>
      </c>
      <c r="G175" s="6">
        <v>44640</v>
      </c>
      <c r="H175" s="4">
        <v>1</v>
      </c>
      <c r="I175" s="4">
        <v>3</v>
      </c>
      <c r="J175" s="4">
        <v>3</v>
      </c>
      <c r="K175" s="4" t="s">
        <v>30</v>
      </c>
      <c r="L175" s="4">
        <v>438</v>
      </c>
      <c r="M175" s="4">
        <v>438</v>
      </c>
      <c r="N175" s="4" t="s">
        <v>761</v>
      </c>
      <c r="O175" s="4" t="s">
        <v>32</v>
      </c>
      <c r="P175" s="4" t="s">
        <v>33</v>
      </c>
      <c r="Q175" s="4">
        <v>0</v>
      </c>
      <c r="R175" s="8">
        <v>44637</v>
      </c>
      <c r="S175" s="6">
        <v>44641</v>
      </c>
      <c r="T175" s="4" t="s">
        <v>34</v>
      </c>
      <c r="U175" s="4">
        <v>438</v>
      </c>
      <c r="V175" s="4">
        <v>0</v>
      </c>
      <c r="W175" s="4">
        <v>0</v>
      </c>
      <c r="X175" s="4" t="s">
        <v>762</v>
      </c>
      <c r="Y175" s="4" t="s">
        <v>763</v>
      </c>
    </row>
    <row r="176" s="4" customFormat="1" spans="1:25">
      <c r="A176" s="4" t="s">
        <v>764</v>
      </c>
      <c r="B176" s="4" t="s">
        <v>26</v>
      </c>
      <c r="C176" s="4" t="s">
        <v>27</v>
      </c>
      <c r="D176" s="4" t="s">
        <v>242</v>
      </c>
      <c r="E176" s="4" t="s">
        <v>377</v>
      </c>
      <c r="F176" s="6">
        <v>44637</v>
      </c>
      <c r="G176" s="6">
        <v>44639</v>
      </c>
      <c r="H176" s="4">
        <v>1</v>
      </c>
      <c r="I176" s="4">
        <v>2</v>
      </c>
      <c r="J176" s="4">
        <v>2</v>
      </c>
      <c r="K176" s="4" t="s">
        <v>30</v>
      </c>
      <c r="L176" s="4">
        <v>590</v>
      </c>
      <c r="M176" s="4">
        <v>590</v>
      </c>
      <c r="N176" s="4" t="s">
        <v>765</v>
      </c>
      <c r="O176" s="4" t="s">
        <v>32</v>
      </c>
      <c r="P176" s="4" t="s">
        <v>33</v>
      </c>
      <c r="Q176" s="4">
        <v>0</v>
      </c>
      <c r="R176" s="8">
        <v>44637</v>
      </c>
      <c r="S176" s="6">
        <v>44641</v>
      </c>
      <c r="T176" s="4" t="s">
        <v>34</v>
      </c>
      <c r="U176" s="4">
        <v>590</v>
      </c>
      <c r="V176" s="4">
        <v>0</v>
      </c>
      <c r="W176" s="4">
        <v>0</v>
      </c>
      <c r="X176" s="4" t="s">
        <v>766</v>
      </c>
      <c r="Y176" s="4" t="s">
        <v>767</v>
      </c>
    </row>
    <row r="177" s="4" customFormat="1" spans="1:25">
      <c r="A177" s="4" t="s">
        <v>768</v>
      </c>
      <c r="B177" s="4" t="s">
        <v>26</v>
      </c>
      <c r="C177" s="4" t="s">
        <v>27</v>
      </c>
      <c r="D177" s="4" t="s">
        <v>312</v>
      </c>
      <c r="E177" s="4" t="s">
        <v>444</v>
      </c>
      <c r="F177" s="6">
        <v>44637</v>
      </c>
      <c r="G177" s="6">
        <v>44638</v>
      </c>
      <c r="H177" s="4">
        <v>1</v>
      </c>
      <c r="I177" s="4">
        <v>1</v>
      </c>
      <c r="J177" s="4">
        <v>1</v>
      </c>
      <c r="K177" s="4" t="s">
        <v>30</v>
      </c>
      <c r="L177" s="4">
        <v>255</v>
      </c>
      <c r="M177" s="4">
        <v>255</v>
      </c>
      <c r="N177" s="4" t="s">
        <v>769</v>
      </c>
      <c r="O177" s="4" t="s">
        <v>32</v>
      </c>
      <c r="P177" s="4" t="s">
        <v>33</v>
      </c>
      <c r="Q177" s="4">
        <v>0</v>
      </c>
      <c r="R177" s="8">
        <v>44637</v>
      </c>
      <c r="S177" s="6">
        <v>44641</v>
      </c>
      <c r="T177" s="4" t="s">
        <v>34</v>
      </c>
      <c r="U177" s="4">
        <v>255</v>
      </c>
      <c r="V177" s="4">
        <v>0</v>
      </c>
      <c r="W177" s="4">
        <v>0</v>
      </c>
      <c r="X177" s="4" t="s">
        <v>770</v>
      </c>
      <c r="Y177" s="4" t="s">
        <v>771</v>
      </c>
    </row>
    <row r="178" s="4" customFormat="1" spans="1:25">
      <c r="A178" s="4" t="s">
        <v>772</v>
      </c>
      <c r="B178" s="4" t="s">
        <v>26</v>
      </c>
      <c r="C178" s="4" t="s">
        <v>27</v>
      </c>
      <c r="D178" s="4" t="s">
        <v>242</v>
      </c>
      <c r="E178" s="4" t="s">
        <v>573</v>
      </c>
      <c r="F178" s="6">
        <v>44638</v>
      </c>
      <c r="G178" s="6">
        <v>44639</v>
      </c>
      <c r="H178" s="4">
        <v>1</v>
      </c>
      <c r="I178" s="4">
        <v>1</v>
      </c>
      <c r="J178" s="4">
        <v>1</v>
      </c>
      <c r="K178" s="4" t="s">
        <v>30</v>
      </c>
      <c r="L178" s="4">
        <v>298</v>
      </c>
      <c r="M178" s="4">
        <v>298</v>
      </c>
      <c r="N178" s="4" t="s">
        <v>773</v>
      </c>
      <c r="O178" s="4" t="s">
        <v>32</v>
      </c>
      <c r="P178" s="4" t="s">
        <v>33</v>
      </c>
      <c r="Q178" s="4">
        <v>0</v>
      </c>
      <c r="R178" s="8">
        <v>44637</v>
      </c>
      <c r="S178" s="6">
        <v>44641</v>
      </c>
      <c r="T178" s="4" t="s">
        <v>34</v>
      </c>
      <c r="U178" s="4">
        <v>298</v>
      </c>
      <c r="V178" s="4">
        <v>0</v>
      </c>
      <c r="W178" s="4">
        <v>0</v>
      </c>
      <c r="X178" s="4" t="s">
        <v>774</v>
      </c>
      <c r="Y178" s="4" t="s">
        <v>775</v>
      </c>
    </row>
    <row r="179" s="4" customFormat="1" spans="1:25">
      <c r="A179" s="4" t="s">
        <v>776</v>
      </c>
      <c r="B179" s="4" t="s">
        <v>26</v>
      </c>
      <c r="C179" s="4" t="s">
        <v>27</v>
      </c>
      <c r="D179" s="4" t="s">
        <v>659</v>
      </c>
      <c r="E179" s="4" t="s">
        <v>214</v>
      </c>
      <c r="F179" s="6">
        <v>44638</v>
      </c>
      <c r="G179" s="6">
        <v>44639</v>
      </c>
      <c r="H179" s="4">
        <v>1</v>
      </c>
      <c r="I179" s="4">
        <v>1</v>
      </c>
      <c r="J179" s="4">
        <v>1</v>
      </c>
      <c r="K179" s="4" t="s">
        <v>30</v>
      </c>
      <c r="L179" s="4">
        <v>340</v>
      </c>
      <c r="M179" s="4">
        <v>340</v>
      </c>
      <c r="N179" s="4" t="s">
        <v>777</v>
      </c>
      <c r="O179" s="4" t="s">
        <v>32</v>
      </c>
      <c r="P179" s="4" t="s">
        <v>33</v>
      </c>
      <c r="Q179" s="4">
        <v>0</v>
      </c>
      <c r="R179" s="8">
        <v>44637</v>
      </c>
      <c r="S179" s="6">
        <v>44641</v>
      </c>
      <c r="T179" s="4" t="s">
        <v>34</v>
      </c>
      <c r="U179" s="4">
        <v>340</v>
      </c>
      <c r="V179" s="4">
        <v>0</v>
      </c>
      <c r="W179" s="4">
        <v>0</v>
      </c>
      <c r="X179" s="4" t="s">
        <v>778</v>
      </c>
      <c r="Y179" s="4" t="s">
        <v>779</v>
      </c>
    </row>
    <row r="180" s="4" customFormat="1" spans="1:25">
      <c r="A180" s="4" t="s">
        <v>780</v>
      </c>
      <c r="B180" s="4" t="s">
        <v>26</v>
      </c>
      <c r="C180" s="4" t="s">
        <v>27</v>
      </c>
      <c r="D180" s="4" t="s">
        <v>312</v>
      </c>
      <c r="E180" s="4" t="s">
        <v>313</v>
      </c>
      <c r="F180" s="6">
        <v>44637</v>
      </c>
      <c r="G180" s="6">
        <v>44638</v>
      </c>
      <c r="H180" s="4">
        <v>1</v>
      </c>
      <c r="I180" s="4">
        <v>1</v>
      </c>
      <c r="J180" s="4">
        <v>1</v>
      </c>
      <c r="K180" s="4" t="s">
        <v>30</v>
      </c>
      <c r="L180" s="4">
        <v>381</v>
      </c>
      <c r="M180" s="4">
        <v>381</v>
      </c>
      <c r="N180" s="4" t="s">
        <v>781</v>
      </c>
      <c r="O180" s="4" t="s">
        <v>32</v>
      </c>
      <c r="P180" s="4" t="s">
        <v>33</v>
      </c>
      <c r="Q180" s="4">
        <v>0</v>
      </c>
      <c r="R180" s="8">
        <v>44637</v>
      </c>
      <c r="S180" s="6">
        <v>44641</v>
      </c>
      <c r="T180" s="4" t="s">
        <v>34</v>
      </c>
      <c r="U180" s="4">
        <v>381</v>
      </c>
      <c r="V180" s="4">
        <v>0</v>
      </c>
      <c r="W180" s="4">
        <v>0</v>
      </c>
      <c r="X180" s="4" t="s">
        <v>782</v>
      </c>
      <c r="Y180" s="4" t="s">
        <v>783</v>
      </c>
    </row>
    <row r="181" s="4" customFormat="1" spans="1:25">
      <c r="A181" s="4" t="s">
        <v>784</v>
      </c>
      <c r="B181" s="4" t="s">
        <v>26</v>
      </c>
      <c r="C181" s="4" t="s">
        <v>27</v>
      </c>
      <c r="D181" s="4" t="s">
        <v>785</v>
      </c>
      <c r="E181" s="4" t="s">
        <v>624</v>
      </c>
      <c r="F181" s="6">
        <v>44638</v>
      </c>
      <c r="G181" s="6">
        <v>44639</v>
      </c>
      <c r="H181" s="4">
        <v>1</v>
      </c>
      <c r="I181" s="4">
        <v>1</v>
      </c>
      <c r="J181" s="4">
        <v>1</v>
      </c>
      <c r="K181" s="4" t="s">
        <v>30</v>
      </c>
      <c r="L181" s="4">
        <v>465</v>
      </c>
      <c r="M181" s="4">
        <v>465</v>
      </c>
      <c r="N181" s="4" t="s">
        <v>786</v>
      </c>
      <c r="O181" s="4" t="s">
        <v>32</v>
      </c>
      <c r="P181" s="4" t="s">
        <v>33</v>
      </c>
      <c r="Q181" s="4">
        <v>0</v>
      </c>
      <c r="R181" s="8">
        <v>44637</v>
      </c>
      <c r="S181" s="6">
        <v>44641</v>
      </c>
      <c r="T181" s="4" t="s">
        <v>34</v>
      </c>
      <c r="U181" s="4">
        <v>465</v>
      </c>
      <c r="V181" s="4">
        <v>0</v>
      </c>
      <c r="W181" s="4">
        <v>0</v>
      </c>
      <c r="X181" s="4" t="s">
        <v>787</v>
      </c>
      <c r="Y181" s="4" t="s">
        <v>788</v>
      </c>
    </row>
    <row r="182" s="4" customFormat="1" spans="1:25">
      <c r="A182" s="4" t="s">
        <v>789</v>
      </c>
      <c r="B182" s="4" t="s">
        <v>26</v>
      </c>
      <c r="C182" s="4" t="s">
        <v>27</v>
      </c>
      <c r="D182" s="4" t="s">
        <v>173</v>
      </c>
      <c r="E182" s="4" t="s">
        <v>482</v>
      </c>
      <c r="F182" s="6">
        <v>44637</v>
      </c>
      <c r="G182" s="6">
        <v>44638</v>
      </c>
      <c r="H182" s="4">
        <v>1</v>
      </c>
      <c r="I182" s="4">
        <v>1</v>
      </c>
      <c r="J182" s="4">
        <v>1</v>
      </c>
      <c r="K182" s="4" t="s">
        <v>30</v>
      </c>
      <c r="L182" s="4">
        <v>263</v>
      </c>
      <c r="M182" s="4">
        <v>263</v>
      </c>
      <c r="N182" s="4" t="s">
        <v>790</v>
      </c>
      <c r="O182" s="4" t="s">
        <v>32</v>
      </c>
      <c r="P182" s="4" t="s">
        <v>33</v>
      </c>
      <c r="Q182" s="4">
        <v>0</v>
      </c>
      <c r="R182" s="8">
        <v>44637</v>
      </c>
      <c r="S182" s="6">
        <v>44641</v>
      </c>
      <c r="T182" s="4" t="s">
        <v>34</v>
      </c>
      <c r="U182" s="4">
        <v>263</v>
      </c>
      <c r="V182" s="4">
        <v>0</v>
      </c>
      <c r="W182" s="4">
        <v>0</v>
      </c>
      <c r="X182" s="4" t="s">
        <v>791</v>
      </c>
      <c r="Y182" s="4" t="s">
        <v>792</v>
      </c>
    </row>
    <row r="183" s="4" customFormat="1" spans="1:25">
      <c r="A183" s="4" t="s">
        <v>793</v>
      </c>
      <c r="B183" s="4" t="s">
        <v>26</v>
      </c>
      <c r="C183" s="4" t="s">
        <v>27</v>
      </c>
      <c r="D183" s="4" t="s">
        <v>697</v>
      </c>
      <c r="E183" s="4" t="s">
        <v>794</v>
      </c>
      <c r="F183" s="6">
        <v>44637</v>
      </c>
      <c r="G183" s="6">
        <v>44638</v>
      </c>
      <c r="H183" s="4">
        <v>1</v>
      </c>
      <c r="I183" s="4">
        <v>1</v>
      </c>
      <c r="J183" s="4">
        <v>1</v>
      </c>
      <c r="K183" s="4" t="s">
        <v>30</v>
      </c>
      <c r="L183" s="4">
        <v>439</v>
      </c>
      <c r="M183" s="4">
        <v>439</v>
      </c>
      <c r="N183" s="4" t="s">
        <v>795</v>
      </c>
      <c r="O183" s="4" t="s">
        <v>32</v>
      </c>
      <c r="P183" s="4" t="s">
        <v>33</v>
      </c>
      <c r="Q183" s="4">
        <v>0</v>
      </c>
      <c r="R183" s="8">
        <v>44637</v>
      </c>
      <c r="S183" s="6">
        <v>44641</v>
      </c>
      <c r="T183" s="4" t="s">
        <v>34</v>
      </c>
      <c r="U183" s="4">
        <v>439</v>
      </c>
      <c r="V183" s="4">
        <v>0</v>
      </c>
      <c r="W183" s="4">
        <v>0</v>
      </c>
      <c r="X183" s="4" t="s">
        <v>796</v>
      </c>
      <c r="Y183" s="4" t="s">
        <v>797</v>
      </c>
    </row>
    <row r="184" s="4" customFormat="1" spans="1:25">
      <c r="A184" s="4" t="s">
        <v>696</v>
      </c>
      <c r="B184" s="4" t="s">
        <v>26</v>
      </c>
      <c r="C184" s="4" t="s">
        <v>94</v>
      </c>
      <c r="D184" s="4" t="s">
        <v>697</v>
      </c>
      <c r="E184" s="4" t="s">
        <v>698</v>
      </c>
      <c r="F184" s="6">
        <v>44637</v>
      </c>
      <c r="G184" s="6">
        <v>44638</v>
      </c>
      <c r="H184" s="4">
        <v>1</v>
      </c>
      <c r="I184" s="4">
        <v>1</v>
      </c>
      <c r="J184" s="4">
        <v>1</v>
      </c>
      <c r="K184" s="4" t="s">
        <v>30</v>
      </c>
      <c r="L184" s="4">
        <v>-468</v>
      </c>
      <c r="M184" s="4">
        <v>-468</v>
      </c>
      <c r="N184" s="4" t="s">
        <v>699</v>
      </c>
      <c r="O184" s="4" t="s">
        <v>32</v>
      </c>
      <c r="P184" s="4" t="s">
        <v>33</v>
      </c>
      <c r="Q184" s="4">
        <v>0</v>
      </c>
      <c r="R184" s="8">
        <v>44636</v>
      </c>
      <c r="S184" s="6">
        <v>44641</v>
      </c>
      <c r="T184" s="4" t="s">
        <v>34</v>
      </c>
      <c r="U184" s="4">
        <v>-468</v>
      </c>
      <c r="V184" s="4">
        <v>0</v>
      </c>
      <c r="W184" s="4">
        <v>0</v>
      </c>
      <c r="X184" s="4" t="s">
        <v>700</v>
      </c>
      <c r="Y184" s="4" t="s">
        <v>701</v>
      </c>
    </row>
    <row r="185" s="4" customFormat="1" spans="1:25">
      <c r="A185" s="4" t="s">
        <v>798</v>
      </c>
      <c r="B185" s="4" t="s">
        <v>26</v>
      </c>
      <c r="C185" s="4" t="s">
        <v>27</v>
      </c>
      <c r="D185" s="4" t="s">
        <v>799</v>
      </c>
      <c r="E185" s="4" t="s">
        <v>800</v>
      </c>
      <c r="F185" s="6">
        <v>44637</v>
      </c>
      <c r="G185" s="6">
        <v>44639</v>
      </c>
      <c r="H185" s="4">
        <v>1</v>
      </c>
      <c r="I185" s="4">
        <v>2</v>
      </c>
      <c r="J185" s="4">
        <v>2</v>
      </c>
      <c r="K185" s="4" t="s">
        <v>30</v>
      </c>
      <c r="L185" s="4">
        <v>554</v>
      </c>
      <c r="M185" s="4">
        <v>554</v>
      </c>
      <c r="N185" s="4" t="s">
        <v>801</v>
      </c>
      <c r="O185" s="4" t="s">
        <v>32</v>
      </c>
      <c r="P185" s="4" t="s">
        <v>33</v>
      </c>
      <c r="Q185" s="4">
        <v>0</v>
      </c>
      <c r="R185" s="8">
        <v>44637</v>
      </c>
      <c r="S185" s="6">
        <v>44641</v>
      </c>
      <c r="T185" s="4" t="s">
        <v>34</v>
      </c>
      <c r="U185" s="4">
        <v>554</v>
      </c>
      <c r="V185" s="4">
        <v>0</v>
      </c>
      <c r="W185" s="4">
        <v>0</v>
      </c>
      <c r="X185" s="4" t="s">
        <v>802</v>
      </c>
      <c r="Y185" s="4" t="s">
        <v>803</v>
      </c>
    </row>
    <row r="186" s="4" customFormat="1" spans="1:25">
      <c r="A186" s="4" t="s">
        <v>804</v>
      </c>
      <c r="B186" s="4" t="s">
        <v>26</v>
      </c>
      <c r="C186" s="4" t="s">
        <v>27</v>
      </c>
      <c r="D186" s="4" t="s">
        <v>242</v>
      </c>
      <c r="E186" s="4" t="s">
        <v>377</v>
      </c>
      <c r="F186" s="6">
        <v>44638</v>
      </c>
      <c r="G186" s="6">
        <v>44640</v>
      </c>
      <c r="H186" s="4">
        <v>2</v>
      </c>
      <c r="I186" s="4">
        <v>2</v>
      </c>
      <c r="J186" s="4">
        <v>4</v>
      </c>
      <c r="K186" s="4" t="s">
        <v>30</v>
      </c>
      <c r="L186" s="4">
        <v>1192</v>
      </c>
      <c r="M186" s="4">
        <v>1192</v>
      </c>
      <c r="N186" s="4" t="s">
        <v>805</v>
      </c>
      <c r="O186" s="4" t="s">
        <v>32</v>
      </c>
      <c r="P186" s="4" t="s">
        <v>33</v>
      </c>
      <c r="Q186" s="4">
        <v>0</v>
      </c>
      <c r="R186" s="8">
        <v>44637</v>
      </c>
      <c r="S186" s="6">
        <v>44641</v>
      </c>
      <c r="T186" s="4" t="s">
        <v>34</v>
      </c>
      <c r="U186" s="4">
        <v>1192</v>
      </c>
      <c r="V186" s="4">
        <v>0</v>
      </c>
      <c r="W186" s="4">
        <v>0</v>
      </c>
      <c r="X186" s="4" t="s">
        <v>806</v>
      </c>
      <c r="Y186" s="4" t="s">
        <v>90</v>
      </c>
    </row>
    <row r="187" s="4" customFormat="1" spans="1:25">
      <c r="A187" s="4" t="s">
        <v>807</v>
      </c>
      <c r="B187" s="4" t="s">
        <v>26</v>
      </c>
      <c r="C187" s="4" t="s">
        <v>27</v>
      </c>
      <c r="D187" s="4" t="s">
        <v>551</v>
      </c>
      <c r="E187" s="4" t="s">
        <v>808</v>
      </c>
      <c r="F187" s="6">
        <v>44639</v>
      </c>
      <c r="G187" s="6">
        <v>44640</v>
      </c>
      <c r="H187" s="4">
        <v>1</v>
      </c>
      <c r="I187" s="4">
        <v>1</v>
      </c>
      <c r="J187" s="4">
        <v>1</v>
      </c>
      <c r="K187" s="4" t="s">
        <v>30</v>
      </c>
      <c r="L187" s="4">
        <v>605</v>
      </c>
      <c r="M187" s="4">
        <v>605</v>
      </c>
      <c r="N187" s="4" t="s">
        <v>809</v>
      </c>
      <c r="O187" s="4" t="s">
        <v>32</v>
      </c>
      <c r="P187" s="4" t="s">
        <v>33</v>
      </c>
      <c r="Q187" s="4">
        <v>0</v>
      </c>
      <c r="R187" s="8">
        <v>44637</v>
      </c>
      <c r="S187" s="6">
        <v>44641</v>
      </c>
      <c r="T187" s="4" t="s">
        <v>34</v>
      </c>
      <c r="U187" s="4">
        <v>605</v>
      </c>
      <c r="V187" s="4">
        <v>0</v>
      </c>
      <c r="W187" s="4">
        <v>0</v>
      </c>
      <c r="X187" s="4" t="s">
        <v>810</v>
      </c>
      <c r="Y187" s="4" t="s">
        <v>811</v>
      </c>
    </row>
    <row r="188" s="4" customFormat="1" spans="1:25">
      <c r="A188" s="4" t="s">
        <v>812</v>
      </c>
      <c r="B188" s="4" t="s">
        <v>26</v>
      </c>
      <c r="C188" s="4" t="s">
        <v>27</v>
      </c>
      <c r="D188" s="4" t="s">
        <v>312</v>
      </c>
      <c r="E188" s="4" t="s">
        <v>444</v>
      </c>
      <c r="F188" s="6">
        <v>44637</v>
      </c>
      <c r="G188" s="6">
        <v>44638</v>
      </c>
      <c r="H188" s="4">
        <v>1</v>
      </c>
      <c r="I188" s="4">
        <v>1</v>
      </c>
      <c r="J188" s="4">
        <v>1</v>
      </c>
      <c r="K188" s="4" t="s">
        <v>30</v>
      </c>
      <c r="L188" s="4">
        <v>255</v>
      </c>
      <c r="M188" s="4">
        <v>255</v>
      </c>
      <c r="N188" s="4" t="s">
        <v>813</v>
      </c>
      <c r="O188" s="4" t="s">
        <v>32</v>
      </c>
      <c r="P188" s="4" t="s">
        <v>33</v>
      </c>
      <c r="Q188" s="4">
        <v>0</v>
      </c>
      <c r="R188" s="8">
        <v>44637</v>
      </c>
      <c r="S188" s="6">
        <v>44641</v>
      </c>
      <c r="T188" s="4" t="s">
        <v>34</v>
      </c>
      <c r="U188" s="4">
        <v>255</v>
      </c>
      <c r="V188" s="4">
        <v>0</v>
      </c>
      <c r="W188" s="4">
        <v>0</v>
      </c>
      <c r="X188" s="4" t="s">
        <v>814</v>
      </c>
      <c r="Y188" s="4" t="s">
        <v>815</v>
      </c>
    </row>
    <row r="189" s="4" customFormat="1" spans="1:25">
      <c r="A189" s="4" t="s">
        <v>816</v>
      </c>
      <c r="B189" s="4" t="s">
        <v>26</v>
      </c>
      <c r="C189" s="4" t="s">
        <v>27</v>
      </c>
      <c r="D189" s="4" t="s">
        <v>312</v>
      </c>
      <c r="E189" s="4" t="s">
        <v>444</v>
      </c>
      <c r="F189" s="6">
        <v>44638</v>
      </c>
      <c r="G189" s="6">
        <v>44639</v>
      </c>
      <c r="H189" s="4">
        <v>1</v>
      </c>
      <c r="I189" s="4">
        <v>1</v>
      </c>
      <c r="J189" s="4">
        <v>1</v>
      </c>
      <c r="K189" s="4" t="s">
        <v>30</v>
      </c>
      <c r="L189" s="4">
        <v>255</v>
      </c>
      <c r="M189" s="4">
        <v>255</v>
      </c>
      <c r="N189" s="4" t="s">
        <v>817</v>
      </c>
      <c r="O189" s="4" t="s">
        <v>32</v>
      </c>
      <c r="P189" s="4" t="s">
        <v>33</v>
      </c>
      <c r="Q189" s="4">
        <v>0</v>
      </c>
      <c r="R189" s="8">
        <v>44637</v>
      </c>
      <c r="S189" s="6">
        <v>44641</v>
      </c>
      <c r="T189" s="4" t="s">
        <v>34</v>
      </c>
      <c r="U189" s="4">
        <v>255</v>
      </c>
      <c r="V189" s="4">
        <v>0</v>
      </c>
      <c r="W189" s="4">
        <v>0</v>
      </c>
      <c r="X189" s="4" t="s">
        <v>818</v>
      </c>
      <c r="Y189" s="4" t="s">
        <v>819</v>
      </c>
    </row>
    <row r="190" s="4" customFormat="1" spans="1:25">
      <c r="A190" s="4" t="s">
        <v>820</v>
      </c>
      <c r="B190" s="4" t="s">
        <v>26</v>
      </c>
      <c r="C190" s="4" t="s">
        <v>27</v>
      </c>
      <c r="D190" s="4" t="s">
        <v>360</v>
      </c>
      <c r="E190" s="4" t="s">
        <v>361</v>
      </c>
      <c r="F190" s="6">
        <v>44638</v>
      </c>
      <c r="G190" s="6">
        <v>44640</v>
      </c>
      <c r="H190" s="4">
        <v>1</v>
      </c>
      <c r="I190" s="4">
        <v>2</v>
      </c>
      <c r="J190" s="4">
        <v>2</v>
      </c>
      <c r="K190" s="4" t="s">
        <v>30</v>
      </c>
      <c r="L190" s="4">
        <v>2000</v>
      </c>
      <c r="M190" s="4">
        <v>2000</v>
      </c>
      <c r="N190" s="4" t="s">
        <v>821</v>
      </c>
      <c r="O190" s="4" t="s">
        <v>32</v>
      </c>
      <c r="P190" s="4" t="s">
        <v>33</v>
      </c>
      <c r="Q190" s="4">
        <v>0</v>
      </c>
      <c r="R190" s="8">
        <v>44637</v>
      </c>
      <c r="S190" s="6">
        <v>44641</v>
      </c>
      <c r="T190" s="4" t="s">
        <v>34</v>
      </c>
      <c r="U190" s="4">
        <v>2000</v>
      </c>
      <c r="V190" s="4">
        <v>0</v>
      </c>
      <c r="W190" s="4">
        <v>0</v>
      </c>
      <c r="X190" s="4" t="s">
        <v>822</v>
      </c>
      <c r="Y190" s="4" t="s">
        <v>823</v>
      </c>
    </row>
    <row r="191" s="4" customFormat="1" spans="1:25">
      <c r="A191" s="4" t="s">
        <v>824</v>
      </c>
      <c r="B191" s="4" t="s">
        <v>26</v>
      </c>
      <c r="C191" s="4" t="s">
        <v>27</v>
      </c>
      <c r="D191" s="4" t="s">
        <v>318</v>
      </c>
      <c r="E191" s="4" t="s">
        <v>319</v>
      </c>
      <c r="F191" s="6">
        <v>44639</v>
      </c>
      <c r="G191" s="6">
        <v>44640</v>
      </c>
      <c r="H191" s="4">
        <v>1</v>
      </c>
      <c r="I191" s="4">
        <v>1</v>
      </c>
      <c r="J191" s="4">
        <v>1</v>
      </c>
      <c r="K191" s="4" t="s">
        <v>30</v>
      </c>
      <c r="L191" s="4">
        <v>611</v>
      </c>
      <c r="M191" s="4">
        <v>611</v>
      </c>
      <c r="N191" s="4" t="s">
        <v>825</v>
      </c>
      <c r="O191" s="4" t="s">
        <v>32</v>
      </c>
      <c r="P191" s="4" t="s">
        <v>33</v>
      </c>
      <c r="Q191" s="4">
        <v>0</v>
      </c>
      <c r="R191" s="8">
        <v>44638</v>
      </c>
      <c r="S191" s="6">
        <v>44641</v>
      </c>
      <c r="T191" s="4" t="s">
        <v>34</v>
      </c>
      <c r="U191" s="4">
        <v>611</v>
      </c>
      <c r="V191" s="4">
        <v>0</v>
      </c>
      <c r="W191" s="4">
        <v>0</v>
      </c>
      <c r="X191" s="4" t="s">
        <v>826</v>
      </c>
      <c r="Y191" s="4" t="s">
        <v>827</v>
      </c>
    </row>
    <row r="192" s="4" customFormat="1" spans="1:25">
      <c r="A192" s="4" t="s">
        <v>828</v>
      </c>
      <c r="B192" s="4" t="s">
        <v>26</v>
      </c>
      <c r="C192" s="4" t="s">
        <v>27</v>
      </c>
      <c r="D192" s="4" t="s">
        <v>563</v>
      </c>
      <c r="E192" s="4" t="s">
        <v>829</v>
      </c>
      <c r="F192" s="6">
        <v>44638</v>
      </c>
      <c r="G192" s="6">
        <v>44639</v>
      </c>
      <c r="H192" s="4">
        <v>1</v>
      </c>
      <c r="I192" s="4">
        <v>1</v>
      </c>
      <c r="J192" s="4">
        <v>1</v>
      </c>
      <c r="K192" s="4" t="s">
        <v>30</v>
      </c>
      <c r="L192" s="4">
        <v>346</v>
      </c>
      <c r="M192" s="4">
        <v>346</v>
      </c>
      <c r="N192" s="4" t="s">
        <v>830</v>
      </c>
      <c r="O192" s="4" t="s">
        <v>32</v>
      </c>
      <c r="P192" s="4" t="s">
        <v>33</v>
      </c>
      <c r="Q192" s="4">
        <v>0</v>
      </c>
      <c r="R192" s="8">
        <v>44638</v>
      </c>
      <c r="S192" s="6">
        <v>44641</v>
      </c>
      <c r="T192" s="4" t="s">
        <v>34</v>
      </c>
      <c r="U192" s="4">
        <v>346</v>
      </c>
      <c r="V192" s="4">
        <v>0</v>
      </c>
      <c r="W192" s="4">
        <v>0</v>
      </c>
      <c r="X192" s="4" t="s">
        <v>831</v>
      </c>
      <c r="Y192" s="4" t="s">
        <v>832</v>
      </c>
    </row>
    <row r="193" s="4" customFormat="1" spans="1:25">
      <c r="A193" s="4" t="s">
        <v>833</v>
      </c>
      <c r="B193" s="4" t="s">
        <v>26</v>
      </c>
      <c r="C193" s="4" t="s">
        <v>27</v>
      </c>
      <c r="D193" s="4" t="s">
        <v>173</v>
      </c>
      <c r="E193" s="4" t="s">
        <v>482</v>
      </c>
      <c r="F193" s="6">
        <v>44638</v>
      </c>
      <c r="G193" s="6">
        <v>44639</v>
      </c>
      <c r="H193" s="4">
        <v>1</v>
      </c>
      <c r="I193" s="4">
        <v>1</v>
      </c>
      <c r="J193" s="4">
        <v>1</v>
      </c>
      <c r="K193" s="4" t="s">
        <v>30</v>
      </c>
      <c r="L193" s="4">
        <v>263</v>
      </c>
      <c r="M193" s="4">
        <v>263</v>
      </c>
      <c r="N193" s="4" t="s">
        <v>834</v>
      </c>
      <c r="O193" s="4" t="s">
        <v>32</v>
      </c>
      <c r="P193" s="4" t="s">
        <v>33</v>
      </c>
      <c r="Q193" s="4">
        <v>0</v>
      </c>
      <c r="R193" s="8">
        <v>44638</v>
      </c>
      <c r="S193" s="6">
        <v>44641</v>
      </c>
      <c r="T193" s="4" t="s">
        <v>34</v>
      </c>
      <c r="U193" s="4">
        <v>263</v>
      </c>
      <c r="V193" s="4">
        <v>0</v>
      </c>
      <c r="W193" s="4">
        <v>0</v>
      </c>
      <c r="X193" s="4" t="s">
        <v>835</v>
      </c>
      <c r="Y193" s="4" t="s">
        <v>836</v>
      </c>
    </row>
    <row r="194" s="4" customFormat="1" spans="1:25">
      <c r="A194" s="4" t="s">
        <v>837</v>
      </c>
      <c r="B194" s="4" t="s">
        <v>26</v>
      </c>
      <c r="C194" s="4" t="s">
        <v>27</v>
      </c>
      <c r="D194" s="4" t="s">
        <v>697</v>
      </c>
      <c r="E194" s="4" t="s">
        <v>794</v>
      </c>
      <c r="F194" s="6">
        <v>44638</v>
      </c>
      <c r="G194" s="6">
        <v>44639</v>
      </c>
      <c r="H194" s="4">
        <v>1</v>
      </c>
      <c r="I194" s="4">
        <v>1</v>
      </c>
      <c r="J194" s="4">
        <v>1</v>
      </c>
      <c r="K194" s="4" t="s">
        <v>30</v>
      </c>
      <c r="L194" s="4">
        <v>458</v>
      </c>
      <c r="M194" s="4">
        <v>458</v>
      </c>
      <c r="N194" s="4" t="s">
        <v>838</v>
      </c>
      <c r="O194" s="4" t="s">
        <v>32</v>
      </c>
      <c r="P194" s="4" t="s">
        <v>33</v>
      </c>
      <c r="Q194" s="4">
        <v>0</v>
      </c>
      <c r="R194" s="8">
        <v>44638</v>
      </c>
      <c r="S194" s="6">
        <v>44641</v>
      </c>
      <c r="T194" s="4" t="s">
        <v>34</v>
      </c>
      <c r="U194" s="4">
        <v>458</v>
      </c>
      <c r="V194" s="4">
        <v>0</v>
      </c>
      <c r="W194" s="4">
        <v>0</v>
      </c>
      <c r="X194" s="4" t="s">
        <v>839</v>
      </c>
      <c r="Y194" s="4" t="s">
        <v>840</v>
      </c>
    </row>
    <row r="195" s="4" customFormat="1" spans="1:25">
      <c r="A195" s="4" t="s">
        <v>841</v>
      </c>
      <c r="B195" s="4" t="s">
        <v>26</v>
      </c>
      <c r="C195" s="4" t="s">
        <v>27</v>
      </c>
      <c r="D195" s="4" t="s">
        <v>312</v>
      </c>
      <c r="E195" s="4" t="s">
        <v>444</v>
      </c>
      <c r="F195" s="6">
        <v>44638</v>
      </c>
      <c r="G195" s="6">
        <v>44639</v>
      </c>
      <c r="H195" s="4">
        <v>1</v>
      </c>
      <c r="I195" s="4">
        <v>1</v>
      </c>
      <c r="J195" s="4">
        <v>1</v>
      </c>
      <c r="K195" s="4" t="s">
        <v>30</v>
      </c>
      <c r="L195" s="4">
        <v>255</v>
      </c>
      <c r="M195" s="4">
        <v>255</v>
      </c>
      <c r="N195" s="4" t="s">
        <v>769</v>
      </c>
      <c r="O195" s="4" t="s">
        <v>32</v>
      </c>
      <c r="P195" s="4" t="s">
        <v>33</v>
      </c>
      <c r="Q195" s="4">
        <v>0</v>
      </c>
      <c r="R195" s="8">
        <v>44638</v>
      </c>
      <c r="S195" s="6">
        <v>44641</v>
      </c>
      <c r="T195" s="4" t="s">
        <v>34</v>
      </c>
      <c r="U195" s="4">
        <v>255</v>
      </c>
      <c r="V195" s="4">
        <v>0</v>
      </c>
      <c r="W195" s="4">
        <v>0</v>
      </c>
      <c r="X195" s="4" t="s">
        <v>842</v>
      </c>
      <c r="Y195" s="4" t="s">
        <v>90</v>
      </c>
    </row>
    <row r="196" s="4" customFormat="1" spans="1:25">
      <c r="A196" s="4" t="s">
        <v>841</v>
      </c>
      <c r="B196" s="4" t="s">
        <v>26</v>
      </c>
      <c r="C196" s="4" t="s">
        <v>94</v>
      </c>
      <c r="D196" s="4" t="s">
        <v>312</v>
      </c>
      <c r="E196" s="4" t="s">
        <v>444</v>
      </c>
      <c r="F196" s="6">
        <v>44638</v>
      </c>
      <c r="G196" s="6">
        <v>44639</v>
      </c>
      <c r="H196" s="4">
        <v>1</v>
      </c>
      <c r="I196" s="4">
        <v>1</v>
      </c>
      <c r="J196" s="4">
        <v>1</v>
      </c>
      <c r="K196" s="4" t="s">
        <v>30</v>
      </c>
      <c r="L196" s="4">
        <v>-255</v>
      </c>
      <c r="M196" s="4">
        <v>-255</v>
      </c>
      <c r="N196" s="4" t="s">
        <v>769</v>
      </c>
      <c r="O196" s="4" t="s">
        <v>32</v>
      </c>
      <c r="P196" s="4" t="s">
        <v>33</v>
      </c>
      <c r="Q196" s="4">
        <v>0</v>
      </c>
      <c r="R196" s="8">
        <v>44638</v>
      </c>
      <c r="S196" s="6">
        <v>44641</v>
      </c>
      <c r="T196" s="4" t="s">
        <v>34</v>
      </c>
      <c r="U196" s="4">
        <v>-255</v>
      </c>
      <c r="V196" s="4">
        <v>0</v>
      </c>
      <c r="W196" s="4">
        <v>0</v>
      </c>
      <c r="X196" s="4" t="s">
        <v>842</v>
      </c>
      <c r="Y196" s="4" t="s">
        <v>90</v>
      </c>
    </row>
    <row r="197" s="4" customFormat="1" spans="1:25">
      <c r="A197" s="4" t="s">
        <v>843</v>
      </c>
      <c r="B197" s="4" t="s">
        <v>26</v>
      </c>
      <c r="C197" s="4" t="s">
        <v>27</v>
      </c>
      <c r="D197" s="4" t="s">
        <v>366</v>
      </c>
      <c r="E197" s="4" t="s">
        <v>367</v>
      </c>
      <c r="F197" s="6">
        <v>44638</v>
      </c>
      <c r="G197" s="6">
        <v>44639</v>
      </c>
      <c r="H197" s="4">
        <v>1</v>
      </c>
      <c r="I197" s="4">
        <v>1</v>
      </c>
      <c r="J197" s="4">
        <v>1</v>
      </c>
      <c r="K197" s="4" t="s">
        <v>30</v>
      </c>
      <c r="L197" s="4">
        <v>558</v>
      </c>
      <c r="M197" s="4">
        <v>558</v>
      </c>
      <c r="N197" s="4" t="s">
        <v>844</v>
      </c>
      <c r="O197" s="4" t="s">
        <v>32</v>
      </c>
      <c r="P197" s="4" t="s">
        <v>33</v>
      </c>
      <c r="Q197" s="4">
        <v>0</v>
      </c>
      <c r="R197" s="8">
        <v>44638</v>
      </c>
      <c r="S197" s="6">
        <v>44641</v>
      </c>
      <c r="T197" s="4" t="s">
        <v>34</v>
      </c>
      <c r="U197" s="4">
        <v>558</v>
      </c>
      <c r="V197" s="4">
        <v>0</v>
      </c>
      <c r="W197" s="4">
        <v>0</v>
      </c>
      <c r="X197" s="4" t="s">
        <v>845</v>
      </c>
      <c r="Y197" s="4" t="s">
        <v>846</v>
      </c>
    </row>
    <row r="198" s="4" customFormat="1" spans="1:25">
      <c r="A198" s="4" t="s">
        <v>847</v>
      </c>
      <c r="B198" s="4" t="s">
        <v>26</v>
      </c>
      <c r="C198" s="4" t="s">
        <v>27</v>
      </c>
      <c r="D198" s="4" t="s">
        <v>848</v>
      </c>
      <c r="E198" s="4" t="s">
        <v>849</v>
      </c>
      <c r="F198" s="6">
        <v>44638</v>
      </c>
      <c r="G198" s="6">
        <v>44639</v>
      </c>
      <c r="H198" s="4">
        <v>1</v>
      </c>
      <c r="I198" s="4">
        <v>1</v>
      </c>
      <c r="J198" s="4">
        <v>1</v>
      </c>
      <c r="K198" s="4" t="s">
        <v>30</v>
      </c>
      <c r="L198" s="4">
        <v>296</v>
      </c>
      <c r="M198" s="4">
        <v>296</v>
      </c>
      <c r="N198" s="4" t="s">
        <v>850</v>
      </c>
      <c r="O198" s="4" t="s">
        <v>32</v>
      </c>
      <c r="P198" s="4" t="s">
        <v>33</v>
      </c>
      <c r="Q198" s="4">
        <v>0</v>
      </c>
      <c r="R198" s="8">
        <v>44638</v>
      </c>
      <c r="S198" s="6">
        <v>44641</v>
      </c>
      <c r="T198" s="4" t="s">
        <v>34</v>
      </c>
      <c r="U198" s="4">
        <v>296</v>
      </c>
      <c r="V198" s="4">
        <v>0</v>
      </c>
      <c r="W198" s="4">
        <v>0</v>
      </c>
      <c r="X198" s="4" t="s">
        <v>851</v>
      </c>
      <c r="Y198" s="4" t="s">
        <v>852</v>
      </c>
    </row>
    <row r="199" s="4" customFormat="1" spans="1:25">
      <c r="A199" s="4" t="s">
        <v>853</v>
      </c>
      <c r="B199" s="4" t="s">
        <v>26</v>
      </c>
      <c r="C199" s="4" t="s">
        <v>27</v>
      </c>
      <c r="D199" s="4" t="s">
        <v>312</v>
      </c>
      <c r="E199" s="4" t="s">
        <v>854</v>
      </c>
      <c r="F199" s="6">
        <v>44638</v>
      </c>
      <c r="G199" s="6">
        <v>44639</v>
      </c>
      <c r="H199" s="4">
        <v>1</v>
      </c>
      <c r="I199" s="4">
        <v>1</v>
      </c>
      <c r="J199" s="4">
        <v>1</v>
      </c>
      <c r="K199" s="4" t="s">
        <v>30</v>
      </c>
      <c r="L199" s="4">
        <v>255</v>
      </c>
      <c r="M199" s="4">
        <v>255</v>
      </c>
      <c r="N199" s="4" t="s">
        <v>855</v>
      </c>
      <c r="O199" s="4" t="s">
        <v>32</v>
      </c>
      <c r="P199" s="4" t="s">
        <v>33</v>
      </c>
      <c r="Q199" s="4">
        <v>0</v>
      </c>
      <c r="R199" s="8">
        <v>44638</v>
      </c>
      <c r="S199" s="6">
        <v>44641</v>
      </c>
      <c r="T199" s="4" t="s">
        <v>34</v>
      </c>
      <c r="U199" s="4">
        <v>255</v>
      </c>
      <c r="V199" s="4">
        <v>0</v>
      </c>
      <c r="W199" s="4">
        <v>0</v>
      </c>
      <c r="X199" s="4" t="s">
        <v>90</v>
      </c>
      <c r="Y199" s="4" t="s">
        <v>90</v>
      </c>
    </row>
    <row r="200" s="4" customFormat="1" spans="1:25">
      <c r="A200" s="4" t="s">
        <v>856</v>
      </c>
      <c r="B200" s="4" t="s">
        <v>26</v>
      </c>
      <c r="C200" s="4" t="s">
        <v>27</v>
      </c>
      <c r="D200" s="4" t="s">
        <v>563</v>
      </c>
      <c r="E200" s="4" t="s">
        <v>564</v>
      </c>
      <c r="F200" s="6">
        <v>44639</v>
      </c>
      <c r="G200" s="6">
        <v>44640</v>
      </c>
      <c r="H200" s="4">
        <v>1</v>
      </c>
      <c r="I200" s="4">
        <v>1</v>
      </c>
      <c r="J200" s="4">
        <v>1</v>
      </c>
      <c r="K200" s="4" t="s">
        <v>30</v>
      </c>
      <c r="L200" s="4">
        <v>270</v>
      </c>
      <c r="M200" s="4">
        <v>270</v>
      </c>
      <c r="N200" s="4" t="s">
        <v>857</v>
      </c>
      <c r="O200" s="4" t="s">
        <v>32</v>
      </c>
      <c r="P200" s="4" t="s">
        <v>33</v>
      </c>
      <c r="Q200" s="4">
        <v>0</v>
      </c>
      <c r="R200" s="8">
        <v>44638</v>
      </c>
      <c r="S200" s="6">
        <v>44641</v>
      </c>
      <c r="T200" s="4" t="s">
        <v>34</v>
      </c>
      <c r="U200" s="4">
        <v>270</v>
      </c>
      <c r="V200" s="4">
        <v>0</v>
      </c>
      <c r="W200" s="4">
        <v>0</v>
      </c>
      <c r="X200" s="4" t="s">
        <v>858</v>
      </c>
      <c r="Y200" s="4" t="s">
        <v>859</v>
      </c>
    </row>
    <row r="201" s="4" customFormat="1" spans="1:25">
      <c r="A201" s="4" t="s">
        <v>860</v>
      </c>
      <c r="B201" s="4" t="s">
        <v>26</v>
      </c>
      <c r="C201" s="4" t="s">
        <v>27</v>
      </c>
      <c r="D201" s="4" t="s">
        <v>861</v>
      </c>
      <c r="E201" s="4" t="s">
        <v>862</v>
      </c>
      <c r="F201" s="6">
        <v>44638</v>
      </c>
      <c r="G201" s="6">
        <v>44639</v>
      </c>
      <c r="H201" s="4">
        <v>1</v>
      </c>
      <c r="I201" s="4">
        <v>1</v>
      </c>
      <c r="J201" s="4">
        <v>1</v>
      </c>
      <c r="K201" s="4" t="s">
        <v>30</v>
      </c>
      <c r="L201" s="4">
        <v>557</v>
      </c>
      <c r="M201" s="4">
        <v>557</v>
      </c>
      <c r="N201" s="4" t="s">
        <v>863</v>
      </c>
      <c r="O201" s="4" t="s">
        <v>32</v>
      </c>
      <c r="P201" s="4" t="s">
        <v>33</v>
      </c>
      <c r="Q201" s="4">
        <v>0</v>
      </c>
      <c r="R201" s="8">
        <v>44638</v>
      </c>
      <c r="S201" s="6">
        <v>44641</v>
      </c>
      <c r="T201" s="4" t="s">
        <v>34</v>
      </c>
      <c r="U201" s="4">
        <v>557</v>
      </c>
      <c r="V201" s="4">
        <v>0</v>
      </c>
      <c r="W201" s="4">
        <v>0</v>
      </c>
      <c r="X201" s="4" t="s">
        <v>864</v>
      </c>
      <c r="Y201" s="4" t="s">
        <v>865</v>
      </c>
    </row>
    <row r="202" s="4" customFormat="1" spans="1:25">
      <c r="A202" s="4" t="s">
        <v>866</v>
      </c>
      <c r="B202" s="4" t="s">
        <v>26</v>
      </c>
      <c r="C202" s="4" t="s">
        <v>27</v>
      </c>
      <c r="D202" s="4" t="s">
        <v>867</v>
      </c>
      <c r="E202" s="4" t="s">
        <v>868</v>
      </c>
      <c r="F202" s="6">
        <v>44639</v>
      </c>
      <c r="G202" s="6">
        <v>44640</v>
      </c>
      <c r="H202" s="4">
        <v>1</v>
      </c>
      <c r="I202" s="4">
        <v>1</v>
      </c>
      <c r="J202" s="4">
        <v>1</v>
      </c>
      <c r="K202" s="4" t="s">
        <v>30</v>
      </c>
      <c r="L202" s="4">
        <v>325</v>
      </c>
      <c r="M202" s="4">
        <v>325</v>
      </c>
      <c r="N202" s="4" t="s">
        <v>869</v>
      </c>
      <c r="O202" s="4" t="s">
        <v>32</v>
      </c>
      <c r="P202" s="4" t="s">
        <v>33</v>
      </c>
      <c r="Q202" s="4">
        <v>0</v>
      </c>
      <c r="R202" s="8">
        <v>44638</v>
      </c>
      <c r="S202" s="6">
        <v>44641</v>
      </c>
      <c r="T202" s="4" t="s">
        <v>34</v>
      </c>
      <c r="U202" s="4">
        <v>325</v>
      </c>
      <c r="V202" s="4">
        <v>0</v>
      </c>
      <c r="W202" s="4">
        <v>0</v>
      </c>
      <c r="X202" s="4" t="s">
        <v>870</v>
      </c>
      <c r="Y202" s="4" t="s">
        <v>871</v>
      </c>
    </row>
    <row r="203" s="4" customFormat="1" spans="1:25">
      <c r="A203" s="4" t="s">
        <v>872</v>
      </c>
      <c r="B203" s="4" t="s">
        <v>26</v>
      </c>
      <c r="C203" s="4" t="s">
        <v>27</v>
      </c>
      <c r="D203" s="4" t="s">
        <v>867</v>
      </c>
      <c r="E203" s="4" t="s">
        <v>868</v>
      </c>
      <c r="F203" s="6">
        <v>44639</v>
      </c>
      <c r="G203" s="6">
        <v>44640</v>
      </c>
      <c r="H203" s="4">
        <v>1</v>
      </c>
      <c r="I203" s="4">
        <v>1</v>
      </c>
      <c r="J203" s="4">
        <v>1</v>
      </c>
      <c r="K203" s="4" t="s">
        <v>30</v>
      </c>
      <c r="L203" s="4">
        <v>325</v>
      </c>
      <c r="M203" s="4">
        <v>325</v>
      </c>
      <c r="N203" s="4" t="s">
        <v>873</v>
      </c>
      <c r="O203" s="4" t="s">
        <v>32</v>
      </c>
      <c r="P203" s="4" t="s">
        <v>33</v>
      </c>
      <c r="Q203" s="4">
        <v>0</v>
      </c>
      <c r="R203" s="8">
        <v>44638</v>
      </c>
      <c r="S203" s="6">
        <v>44641</v>
      </c>
      <c r="T203" s="4" t="s">
        <v>34</v>
      </c>
      <c r="U203" s="4">
        <v>325</v>
      </c>
      <c r="V203" s="4">
        <v>0</v>
      </c>
      <c r="W203" s="4">
        <v>0</v>
      </c>
      <c r="X203" s="4" t="s">
        <v>874</v>
      </c>
      <c r="Y203" s="4" t="s">
        <v>875</v>
      </c>
    </row>
    <row r="204" s="4" customFormat="1" spans="1:25">
      <c r="A204" s="4" t="s">
        <v>682</v>
      </c>
      <c r="B204" s="4" t="s">
        <v>26</v>
      </c>
      <c r="C204" s="4" t="s">
        <v>94</v>
      </c>
      <c r="D204" s="4" t="s">
        <v>678</v>
      </c>
      <c r="E204" s="4" t="s">
        <v>683</v>
      </c>
      <c r="F204" s="6">
        <v>44639</v>
      </c>
      <c r="G204" s="6">
        <v>44640</v>
      </c>
      <c r="H204" s="4">
        <v>1</v>
      </c>
      <c r="I204" s="4">
        <v>1</v>
      </c>
      <c r="J204" s="4">
        <v>1</v>
      </c>
      <c r="K204" s="4" t="s">
        <v>30</v>
      </c>
      <c r="L204" s="4">
        <v>-310</v>
      </c>
      <c r="M204" s="4">
        <v>-310</v>
      </c>
      <c r="N204" s="4" t="s">
        <v>684</v>
      </c>
      <c r="O204" s="4" t="s">
        <v>32</v>
      </c>
      <c r="P204" s="4" t="s">
        <v>33</v>
      </c>
      <c r="Q204" s="4">
        <v>0</v>
      </c>
      <c r="R204" s="8">
        <v>44636</v>
      </c>
      <c r="S204" s="6">
        <v>44641</v>
      </c>
      <c r="T204" s="4" t="s">
        <v>34</v>
      </c>
      <c r="U204" s="4">
        <v>-310</v>
      </c>
      <c r="V204" s="4">
        <v>0</v>
      </c>
      <c r="W204" s="4">
        <v>0</v>
      </c>
      <c r="X204" s="4" t="s">
        <v>685</v>
      </c>
      <c r="Y204" s="4" t="s">
        <v>685</v>
      </c>
    </row>
    <row r="205" s="4" customFormat="1" spans="1:25">
      <c r="A205" s="4" t="s">
        <v>876</v>
      </c>
      <c r="B205" s="4" t="s">
        <v>26</v>
      </c>
      <c r="C205" s="4" t="s">
        <v>27</v>
      </c>
      <c r="D205" s="4" t="s">
        <v>678</v>
      </c>
      <c r="E205" s="4" t="s">
        <v>214</v>
      </c>
      <c r="F205" s="6">
        <v>44639</v>
      </c>
      <c r="G205" s="6">
        <v>44640</v>
      </c>
      <c r="H205" s="4">
        <v>1</v>
      </c>
      <c r="I205" s="4">
        <v>1</v>
      </c>
      <c r="J205" s="4">
        <v>1</v>
      </c>
      <c r="K205" s="4" t="s">
        <v>30</v>
      </c>
      <c r="L205" s="4">
        <v>378</v>
      </c>
      <c r="M205" s="4">
        <v>378</v>
      </c>
      <c r="N205" s="4" t="s">
        <v>877</v>
      </c>
      <c r="O205" s="4" t="s">
        <v>32</v>
      </c>
      <c r="P205" s="4" t="s">
        <v>33</v>
      </c>
      <c r="Q205" s="4">
        <v>0</v>
      </c>
      <c r="R205" s="8">
        <v>44639</v>
      </c>
      <c r="S205" s="6">
        <v>44641</v>
      </c>
      <c r="T205" s="4" t="s">
        <v>34</v>
      </c>
      <c r="U205" s="4">
        <v>378</v>
      </c>
      <c r="V205" s="4">
        <v>0</v>
      </c>
      <c r="W205" s="4">
        <v>0</v>
      </c>
      <c r="X205" s="4" t="s">
        <v>878</v>
      </c>
      <c r="Y205" s="4" t="s">
        <v>879</v>
      </c>
    </row>
    <row r="206" s="4" customFormat="1" spans="1:25">
      <c r="A206" s="4" t="s">
        <v>880</v>
      </c>
      <c r="B206" s="4" t="s">
        <v>26</v>
      </c>
      <c r="C206" s="4" t="s">
        <v>27</v>
      </c>
      <c r="D206" s="4" t="s">
        <v>881</v>
      </c>
      <c r="E206" s="4" t="s">
        <v>882</v>
      </c>
      <c r="F206" s="6">
        <v>44639</v>
      </c>
      <c r="G206" s="6">
        <v>44640</v>
      </c>
      <c r="H206" s="4">
        <v>1</v>
      </c>
      <c r="I206" s="4">
        <v>1</v>
      </c>
      <c r="J206" s="4">
        <v>1</v>
      </c>
      <c r="K206" s="4" t="s">
        <v>30</v>
      </c>
      <c r="L206" s="4">
        <v>3149</v>
      </c>
      <c r="M206" s="4">
        <v>3149</v>
      </c>
      <c r="N206" s="4" t="s">
        <v>883</v>
      </c>
      <c r="O206" s="4" t="s">
        <v>32</v>
      </c>
      <c r="P206" s="4" t="s">
        <v>33</v>
      </c>
      <c r="Q206" s="4">
        <v>0</v>
      </c>
      <c r="R206" s="8">
        <v>44639</v>
      </c>
      <c r="S206" s="6">
        <v>44641</v>
      </c>
      <c r="T206" s="4" t="s">
        <v>34</v>
      </c>
      <c r="U206" s="4">
        <v>3149</v>
      </c>
      <c r="V206" s="4">
        <v>0</v>
      </c>
      <c r="W206" s="4">
        <v>0</v>
      </c>
      <c r="X206" s="4" t="s">
        <v>884</v>
      </c>
      <c r="Y206" s="4" t="s">
        <v>90</v>
      </c>
    </row>
    <row r="207" s="4" customFormat="1" spans="1:25">
      <c r="A207" s="4" t="s">
        <v>880</v>
      </c>
      <c r="B207" s="4" t="s">
        <v>26</v>
      </c>
      <c r="C207" s="4" t="s">
        <v>94</v>
      </c>
      <c r="D207" s="4" t="s">
        <v>881</v>
      </c>
      <c r="E207" s="4" t="s">
        <v>882</v>
      </c>
      <c r="F207" s="6">
        <v>44639</v>
      </c>
      <c r="G207" s="6">
        <v>44640</v>
      </c>
      <c r="H207" s="4">
        <v>1</v>
      </c>
      <c r="I207" s="4">
        <v>1</v>
      </c>
      <c r="J207" s="4">
        <v>1</v>
      </c>
      <c r="K207" s="4" t="s">
        <v>30</v>
      </c>
      <c r="L207" s="4">
        <v>-3149</v>
      </c>
      <c r="M207" s="4">
        <v>-3149</v>
      </c>
      <c r="N207" s="4" t="s">
        <v>883</v>
      </c>
      <c r="O207" s="4" t="s">
        <v>32</v>
      </c>
      <c r="P207" s="4" t="s">
        <v>33</v>
      </c>
      <c r="Q207" s="4">
        <v>0</v>
      </c>
      <c r="R207" s="8">
        <v>44639</v>
      </c>
      <c r="S207" s="6">
        <v>44641</v>
      </c>
      <c r="T207" s="4" t="s">
        <v>34</v>
      </c>
      <c r="U207" s="4">
        <v>-3149</v>
      </c>
      <c r="V207" s="4">
        <v>0</v>
      </c>
      <c r="W207" s="4">
        <v>0</v>
      </c>
      <c r="X207" s="4" t="s">
        <v>884</v>
      </c>
      <c r="Y207" s="4" t="s">
        <v>90</v>
      </c>
    </row>
    <row r="208" s="4" customFormat="1" spans="1:25">
      <c r="A208" s="4" t="s">
        <v>885</v>
      </c>
      <c r="B208" s="4" t="s">
        <v>26</v>
      </c>
      <c r="C208" s="4" t="s">
        <v>27</v>
      </c>
      <c r="D208" s="4" t="s">
        <v>886</v>
      </c>
      <c r="E208" s="4" t="s">
        <v>887</v>
      </c>
      <c r="F208" s="6">
        <v>44639</v>
      </c>
      <c r="G208" s="6">
        <v>44640</v>
      </c>
      <c r="H208" s="4">
        <v>1</v>
      </c>
      <c r="I208" s="4">
        <v>1</v>
      </c>
      <c r="J208" s="4">
        <v>1</v>
      </c>
      <c r="K208" s="4" t="s">
        <v>30</v>
      </c>
      <c r="L208" s="4">
        <v>333</v>
      </c>
      <c r="M208" s="4">
        <v>333</v>
      </c>
      <c r="N208" s="4" t="s">
        <v>888</v>
      </c>
      <c r="O208" s="4" t="s">
        <v>32</v>
      </c>
      <c r="P208" s="4" t="s">
        <v>33</v>
      </c>
      <c r="Q208" s="4">
        <v>0</v>
      </c>
      <c r="R208" s="8">
        <v>44639</v>
      </c>
      <c r="S208" s="6">
        <v>44641</v>
      </c>
      <c r="T208" s="4" t="s">
        <v>34</v>
      </c>
      <c r="U208" s="4">
        <v>333</v>
      </c>
      <c r="V208" s="4">
        <v>0</v>
      </c>
      <c r="W208" s="4">
        <v>0</v>
      </c>
      <c r="X208" s="4" t="s">
        <v>90</v>
      </c>
      <c r="Y208" s="4" t="s">
        <v>90</v>
      </c>
    </row>
    <row r="209" s="4" customFormat="1" spans="1:25">
      <c r="A209" s="4" t="s">
        <v>885</v>
      </c>
      <c r="B209" s="4" t="s">
        <v>26</v>
      </c>
      <c r="C209" s="4" t="s">
        <v>94</v>
      </c>
      <c r="D209" s="4" t="s">
        <v>886</v>
      </c>
      <c r="E209" s="4" t="s">
        <v>887</v>
      </c>
      <c r="F209" s="6">
        <v>44639</v>
      </c>
      <c r="G209" s="6">
        <v>44640</v>
      </c>
      <c r="H209" s="4">
        <v>1</v>
      </c>
      <c r="I209" s="4">
        <v>1</v>
      </c>
      <c r="J209" s="4">
        <v>1</v>
      </c>
      <c r="K209" s="4" t="s">
        <v>30</v>
      </c>
      <c r="L209" s="4">
        <v>-333</v>
      </c>
      <c r="M209" s="4">
        <v>-333</v>
      </c>
      <c r="N209" s="4" t="s">
        <v>888</v>
      </c>
      <c r="O209" s="4" t="s">
        <v>32</v>
      </c>
      <c r="P209" s="4" t="s">
        <v>33</v>
      </c>
      <c r="Q209" s="4">
        <v>0</v>
      </c>
      <c r="R209" s="8">
        <v>44639</v>
      </c>
      <c r="S209" s="6">
        <v>44641</v>
      </c>
      <c r="T209" s="4" t="s">
        <v>34</v>
      </c>
      <c r="U209" s="4">
        <v>-333</v>
      </c>
      <c r="V209" s="4">
        <v>0</v>
      </c>
      <c r="W209" s="4">
        <v>0</v>
      </c>
      <c r="X209" s="4" t="s">
        <v>90</v>
      </c>
      <c r="Y209" s="4" t="s">
        <v>90</v>
      </c>
    </row>
    <row r="210" s="4" customFormat="1" spans="1:25">
      <c r="A210" s="4" t="s">
        <v>889</v>
      </c>
      <c r="B210" s="4" t="s">
        <v>26</v>
      </c>
      <c r="C210" s="4" t="s">
        <v>27</v>
      </c>
      <c r="D210" s="4" t="s">
        <v>890</v>
      </c>
      <c r="E210" s="4" t="s">
        <v>891</v>
      </c>
      <c r="F210" s="6">
        <v>44639</v>
      </c>
      <c r="G210" s="6">
        <v>44640</v>
      </c>
      <c r="H210" s="4">
        <v>1</v>
      </c>
      <c r="I210" s="4">
        <v>1</v>
      </c>
      <c r="J210" s="4">
        <v>1</v>
      </c>
      <c r="K210" s="4" t="s">
        <v>30</v>
      </c>
      <c r="L210" s="4">
        <v>309</v>
      </c>
      <c r="M210" s="4">
        <v>309</v>
      </c>
      <c r="N210" s="4" t="s">
        <v>892</v>
      </c>
      <c r="O210" s="4" t="s">
        <v>32</v>
      </c>
      <c r="P210" s="4" t="s">
        <v>33</v>
      </c>
      <c r="Q210" s="4">
        <v>0</v>
      </c>
      <c r="R210" s="8">
        <v>44639</v>
      </c>
      <c r="S210" s="6">
        <v>44641</v>
      </c>
      <c r="T210" s="4" t="s">
        <v>34</v>
      </c>
      <c r="U210" s="4">
        <v>309</v>
      </c>
      <c r="V210" s="4">
        <v>0</v>
      </c>
      <c r="W210" s="4">
        <v>0</v>
      </c>
      <c r="X210" s="4" t="s">
        <v>893</v>
      </c>
      <c r="Y210" s="4" t="s">
        <v>90</v>
      </c>
    </row>
    <row r="211" s="4" customFormat="1" spans="1:25">
      <c r="A211" s="4" t="s">
        <v>894</v>
      </c>
      <c r="B211" s="4" t="s">
        <v>26</v>
      </c>
      <c r="C211" s="4" t="s">
        <v>27</v>
      </c>
      <c r="D211" s="4" t="s">
        <v>881</v>
      </c>
      <c r="E211" s="4" t="s">
        <v>882</v>
      </c>
      <c r="F211" s="6">
        <v>44639</v>
      </c>
      <c r="G211" s="6">
        <v>44640</v>
      </c>
      <c r="H211" s="4">
        <v>1</v>
      </c>
      <c r="I211" s="4">
        <v>1</v>
      </c>
      <c r="J211" s="4">
        <v>1</v>
      </c>
      <c r="K211" s="4" t="s">
        <v>30</v>
      </c>
      <c r="L211" s="4">
        <v>3149</v>
      </c>
      <c r="M211" s="4">
        <v>3149</v>
      </c>
      <c r="N211" s="4" t="s">
        <v>895</v>
      </c>
      <c r="O211" s="4" t="s">
        <v>32</v>
      </c>
      <c r="P211" s="4" t="s">
        <v>33</v>
      </c>
      <c r="Q211" s="4">
        <v>0</v>
      </c>
      <c r="R211" s="8">
        <v>44639</v>
      </c>
      <c r="S211" s="6">
        <v>44641</v>
      </c>
      <c r="T211" s="4" t="s">
        <v>34</v>
      </c>
      <c r="U211" s="4">
        <v>3149</v>
      </c>
      <c r="V211" s="4">
        <v>0</v>
      </c>
      <c r="W211" s="4">
        <v>0</v>
      </c>
      <c r="X211" s="4" t="s">
        <v>896</v>
      </c>
      <c r="Y211" s="4" t="s">
        <v>90</v>
      </c>
    </row>
    <row r="212" s="4" customFormat="1" spans="1:25">
      <c r="A212" s="4" t="s">
        <v>897</v>
      </c>
      <c r="B212" s="4" t="s">
        <v>26</v>
      </c>
      <c r="C212" s="4" t="s">
        <v>27</v>
      </c>
      <c r="D212" s="4" t="s">
        <v>898</v>
      </c>
      <c r="E212" s="4" t="s">
        <v>899</v>
      </c>
      <c r="F212" s="6">
        <v>44639</v>
      </c>
      <c r="G212" s="6">
        <v>44640</v>
      </c>
      <c r="H212" s="4">
        <v>1</v>
      </c>
      <c r="I212" s="4">
        <v>1</v>
      </c>
      <c r="J212" s="4">
        <v>1</v>
      </c>
      <c r="K212" s="4" t="s">
        <v>30</v>
      </c>
      <c r="L212" s="4">
        <v>292</v>
      </c>
      <c r="M212" s="4">
        <v>292</v>
      </c>
      <c r="N212" s="4" t="s">
        <v>900</v>
      </c>
      <c r="O212" s="4" t="s">
        <v>32</v>
      </c>
      <c r="P212" s="4" t="s">
        <v>33</v>
      </c>
      <c r="Q212" s="4">
        <v>0</v>
      </c>
      <c r="R212" s="8">
        <v>44639</v>
      </c>
      <c r="S212" s="6">
        <v>44641</v>
      </c>
      <c r="T212" s="4" t="s">
        <v>34</v>
      </c>
      <c r="U212" s="4">
        <v>292</v>
      </c>
      <c r="V212" s="4">
        <v>0</v>
      </c>
      <c r="W212" s="4">
        <v>0</v>
      </c>
      <c r="X212" s="4" t="s">
        <v>901</v>
      </c>
      <c r="Y212" s="4" t="s">
        <v>902</v>
      </c>
    </row>
    <row r="213" s="4" customFormat="1" spans="1:25">
      <c r="A213" s="4" t="s">
        <v>889</v>
      </c>
      <c r="B213" s="4" t="s">
        <v>26</v>
      </c>
      <c r="C213" s="4" t="s">
        <v>94</v>
      </c>
      <c r="D213" s="4" t="s">
        <v>890</v>
      </c>
      <c r="E213" s="4" t="s">
        <v>891</v>
      </c>
      <c r="F213" s="6">
        <v>44639</v>
      </c>
      <c r="G213" s="6">
        <v>44640</v>
      </c>
      <c r="H213" s="4">
        <v>1</v>
      </c>
      <c r="I213" s="4">
        <v>1</v>
      </c>
      <c r="J213" s="4">
        <v>1</v>
      </c>
      <c r="K213" s="4" t="s">
        <v>30</v>
      </c>
      <c r="L213" s="4">
        <v>-309</v>
      </c>
      <c r="M213" s="4">
        <v>-309</v>
      </c>
      <c r="N213" s="4" t="s">
        <v>892</v>
      </c>
      <c r="O213" s="4" t="s">
        <v>32</v>
      </c>
      <c r="P213" s="4" t="s">
        <v>33</v>
      </c>
      <c r="Q213" s="4">
        <v>0</v>
      </c>
      <c r="R213" s="8">
        <v>44639</v>
      </c>
      <c r="S213" s="6">
        <v>44641</v>
      </c>
      <c r="T213" s="4" t="s">
        <v>34</v>
      </c>
      <c r="U213" s="4">
        <v>-309</v>
      </c>
      <c r="V213" s="4">
        <v>0</v>
      </c>
      <c r="W213" s="4">
        <v>0</v>
      </c>
      <c r="X213" s="4" t="s">
        <v>893</v>
      </c>
      <c r="Y213" s="4" t="s">
        <v>90</v>
      </c>
    </row>
    <row r="214" s="4" customFormat="1" spans="1:25">
      <c r="A214" s="4" t="s">
        <v>903</v>
      </c>
      <c r="B214" s="4" t="s">
        <v>26</v>
      </c>
      <c r="C214" s="4" t="s">
        <v>27</v>
      </c>
      <c r="D214" s="4" t="s">
        <v>867</v>
      </c>
      <c r="E214" s="4" t="s">
        <v>868</v>
      </c>
      <c r="F214" s="6">
        <v>44639</v>
      </c>
      <c r="G214" s="6">
        <v>44640</v>
      </c>
      <c r="H214" s="4">
        <v>1</v>
      </c>
      <c r="I214" s="4">
        <v>1</v>
      </c>
      <c r="J214" s="4">
        <v>1</v>
      </c>
      <c r="K214" s="4" t="s">
        <v>30</v>
      </c>
      <c r="L214" s="4">
        <v>325</v>
      </c>
      <c r="M214" s="4">
        <v>325</v>
      </c>
      <c r="N214" s="4" t="s">
        <v>904</v>
      </c>
      <c r="O214" s="4" t="s">
        <v>32</v>
      </c>
      <c r="P214" s="4" t="s">
        <v>33</v>
      </c>
      <c r="Q214" s="4">
        <v>0</v>
      </c>
      <c r="R214" s="8">
        <v>44639</v>
      </c>
      <c r="S214" s="6">
        <v>44641</v>
      </c>
      <c r="T214" s="4" t="s">
        <v>34</v>
      </c>
      <c r="U214" s="4">
        <v>325</v>
      </c>
      <c r="V214" s="4">
        <v>0</v>
      </c>
      <c r="W214" s="4">
        <v>0</v>
      </c>
      <c r="X214" s="4" t="s">
        <v>905</v>
      </c>
      <c r="Y214" s="4" t="s">
        <v>906</v>
      </c>
    </row>
    <row r="215" s="4" customFormat="1" spans="1:25">
      <c r="A215" s="4" t="s">
        <v>894</v>
      </c>
      <c r="B215" s="4" t="s">
        <v>26</v>
      </c>
      <c r="C215" s="4" t="s">
        <v>94</v>
      </c>
      <c r="D215" s="4" t="s">
        <v>881</v>
      </c>
      <c r="E215" s="4" t="s">
        <v>882</v>
      </c>
      <c r="F215" s="6">
        <v>44639</v>
      </c>
      <c r="G215" s="6">
        <v>44640</v>
      </c>
      <c r="H215" s="4">
        <v>1</v>
      </c>
      <c r="I215" s="4">
        <v>1</v>
      </c>
      <c r="J215" s="4">
        <v>1</v>
      </c>
      <c r="K215" s="4" t="s">
        <v>30</v>
      </c>
      <c r="L215" s="4">
        <v>-3149</v>
      </c>
      <c r="M215" s="4">
        <v>-3149</v>
      </c>
      <c r="N215" s="4" t="s">
        <v>895</v>
      </c>
      <c r="O215" s="4" t="s">
        <v>32</v>
      </c>
      <c r="P215" s="4" t="s">
        <v>33</v>
      </c>
      <c r="Q215" s="4">
        <v>0</v>
      </c>
      <c r="R215" s="8">
        <v>44639</v>
      </c>
      <c r="S215" s="6">
        <v>44641</v>
      </c>
      <c r="T215" s="4" t="s">
        <v>34</v>
      </c>
      <c r="U215" s="4">
        <v>-3149</v>
      </c>
      <c r="V215" s="4">
        <v>0</v>
      </c>
      <c r="W215" s="4">
        <v>0</v>
      </c>
      <c r="X215" s="4" t="s">
        <v>896</v>
      </c>
      <c r="Y215" s="4" t="s">
        <v>90</v>
      </c>
    </row>
    <row r="216" s="4" customFormat="1" spans="1:25">
      <c r="A216" s="4" t="s">
        <v>907</v>
      </c>
      <c r="B216" s="4" t="s">
        <v>26</v>
      </c>
      <c r="C216" s="4" t="s">
        <v>27</v>
      </c>
      <c r="D216" s="4" t="s">
        <v>908</v>
      </c>
      <c r="E216" s="4" t="s">
        <v>909</v>
      </c>
      <c r="F216" s="6">
        <v>44639</v>
      </c>
      <c r="G216" s="6">
        <v>44640</v>
      </c>
      <c r="H216" s="4">
        <v>1</v>
      </c>
      <c r="I216" s="4">
        <v>1</v>
      </c>
      <c r="J216" s="4">
        <v>1</v>
      </c>
      <c r="K216" s="4" t="s">
        <v>30</v>
      </c>
      <c r="L216" s="4">
        <v>265</v>
      </c>
      <c r="M216" s="4">
        <v>265</v>
      </c>
      <c r="N216" s="4" t="s">
        <v>910</v>
      </c>
      <c r="O216" s="4" t="s">
        <v>32</v>
      </c>
      <c r="P216" s="4" t="s">
        <v>33</v>
      </c>
      <c r="Q216" s="4">
        <v>0</v>
      </c>
      <c r="R216" s="8">
        <v>44639</v>
      </c>
      <c r="S216" s="6">
        <v>44641</v>
      </c>
      <c r="T216" s="4" t="s">
        <v>34</v>
      </c>
      <c r="U216" s="4">
        <v>265</v>
      </c>
      <c r="V216" s="4">
        <v>0</v>
      </c>
      <c r="W216" s="4">
        <v>0</v>
      </c>
      <c r="X216" s="4" t="s">
        <v>911</v>
      </c>
      <c r="Y216" s="4" t="s">
        <v>912</v>
      </c>
    </row>
    <row r="217" s="4" customFormat="1" spans="1:25">
      <c r="A217" s="4" t="s">
        <v>913</v>
      </c>
      <c r="B217" s="4" t="s">
        <v>26</v>
      </c>
      <c r="C217" s="4" t="s">
        <v>27</v>
      </c>
      <c r="D217" s="4" t="s">
        <v>914</v>
      </c>
      <c r="E217" s="4" t="s">
        <v>915</v>
      </c>
      <c r="F217" s="6">
        <v>44639</v>
      </c>
      <c r="G217" s="6">
        <v>44640</v>
      </c>
      <c r="H217" s="4">
        <v>1</v>
      </c>
      <c r="I217" s="4">
        <v>1</v>
      </c>
      <c r="J217" s="4">
        <v>1</v>
      </c>
      <c r="K217" s="4" t="s">
        <v>30</v>
      </c>
      <c r="L217" s="4">
        <v>697</v>
      </c>
      <c r="M217" s="4">
        <v>697</v>
      </c>
      <c r="N217" s="4" t="s">
        <v>916</v>
      </c>
      <c r="O217" s="4" t="s">
        <v>32</v>
      </c>
      <c r="P217" s="4" t="s">
        <v>33</v>
      </c>
      <c r="Q217" s="4">
        <v>0</v>
      </c>
      <c r="R217" s="8">
        <v>44639</v>
      </c>
      <c r="S217" s="6">
        <v>44641</v>
      </c>
      <c r="T217" s="4" t="s">
        <v>34</v>
      </c>
      <c r="U217" s="4">
        <v>697</v>
      </c>
      <c r="V217" s="4">
        <v>0</v>
      </c>
      <c r="W217" s="4">
        <v>0</v>
      </c>
      <c r="X217" s="4" t="s">
        <v>917</v>
      </c>
      <c r="Y217" s="4" t="s">
        <v>918</v>
      </c>
    </row>
    <row r="218" s="4" customFormat="1" spans="1:25">
      <c r="A218" s="4" t="s">
        <v>919</v>
      </c>
      <c r="B218" s="4" t="s">
        <v>26</v>
      </c>
      <c r="C218" s="4" t="s">
        <v>27</v>
      </c>
      <c r="D218" s="4" t="s">
        <v>312</v>
      </c>
      <c r="E218" s="4" t="s">
        <v>444</v>
      </c>
      <c r="F218" s="6">
        <v>44639</v>
      </c>
      <c r="G218" s="6">
        <v>44640</v>
      </c>
      <c r="H218" s="4">
        <v>1</v>
      </c>
      <c r="I218" s="4">
        <v>1</v>
      </c>
      <c r="J218" s="4">
        <v>1</v>
      </c>
      <c r="K218" s="4" t="s">
        <v>30</v>
      </c>
      <c r="L218" s="4">
        <v>255</v>
      </c>
      <c r="M218" s="4">
        <v>255</v>
      </c>
      <c r="N218" s="4" t="s">
        <v>769</v>
      </c>
      <c r="O218" s="4" t="s">
        <v>32</v>
      </c>
      <c r="P218" s="4" t="s">
        <v>33</v>
      </c>
      <c r="Q218" s="4">
        <v>0</v>
      </c>
      <c r="R218" s="8">
        <v>44639</v>
      </c>
      <c r="S218" s="6">
        <v>44641</v>
      </c>
      <c r="T218" s="4" t="s">
        <v>34</v>
      </c>
      <c r="U218" s="4">
        <v>255</v>
      </c>
      <c r="V218" s="4">
        <v>0</v>
      </c>
      <c r="W218" s="4">
        <v>0</v>
      </c>
      <c r="X218" s="4" t="s">
        <v>920</v>
      </c>
      <c r="Y218" s="4" t="s">
        <v>921</v>
      </c>
    </row>
    <row r="219" s="4" customFormat="1" spans="1:25">
      <c r="A219" s="4" t="s">
        <v>922</v>
      </c>
      <c r="B219" s="4" t="s">
        <v>26</v>
      </c>
      <c r="C219" s="4" t="s">
        <v>27</v>
      </c>
      <c r="D219" s="4" t="s">
        <v>312</v>
      </c>
      <c r="E219" s="4" t="s">
        <v>444</v>
      </c>
      <c r="F219" s="6">
        <v>44639</v>
      </c>
      <c r="G219" s="6">
        <v>44640</v>
      </c>
      <c r="H219" s="4">
        <v>1</v>
      </c>
      <c r="I219" s="4">
        <v>1</v>
      </c>
      <c r="J219" s="4">
        <v>1</v>
      </c>
      <c r="K219" s="4" t="s">
        <v>30</v>
      </c>
      <c r="L219" s="4">
        <v>255</v>
      </c>
      <c r="M219" s="4">
        <v>255</v>
      </c>
      <c r="N219" s="4" t="s">
        <v>923</v>
      </c>
      <c r="O219" s="4" t="s">
        <v>32</v>
      </c>
      <c r="P219" s="4" t="s">
        <v>33</v>
      </c>
      <c r="Q219" s="4">
        <v>0</v>
      </c>
      <c r="R219" s="8">
        <v>44639</v>
      </c>
      <c r="S219" s="6">
        <v>44641</v>
      </c>
      <c r="T219" s="4" t="s">
        <v>34</v>
      </c>
      <c r="U219" s="4">
        <v>255</v>
      </c>
      <c r="V219" s="4">
        <v>0</v>
      </c>
      <c r="W219" s="4">
        <v>0</v>
      </c>
      <c r="X219" s="4" t="s">
        <v>924</v>
      </c>
      <c r="Y219" s="4" t="s">
        <v>925</v>
      </c>
    </row>
    <row r="220" s="4" customFormat="1" spans="1:25">
      <c r="A220" s="4" t="s">
        <v>926</v>
      </c>
      <c r="B220" s="4" t="s">
        <v>26</v>
      </c>
      <c r="C220" s="4" t="s">
        <v>27</v>
      </c>
      <c r="D220" s="4" t="s">
        <v>557</v>
      </c>
      <c r="E220" s="4" t="s">
        <v>558</v>
      </c>
      <c r="F220" s="6">
        <v>44639</v>
      </c>
      <c r="G220" s="6">
        <v>44640</v>
      </c>
      <c r="H220" s="4">
        <v>1</v>
      </c>
      <c r="I220" s="4">
        <v>1</v>
      </c>
      <c r="J220" s="4">
        <v>1</v>
      </c>
      <c r="K220" s="4" t="s">
        <v>30</v>
      </c>
      <c r="L220" s="4">
        <v>490</v>
      </c>
      <c r="M220" s="4">
        <v>490</v>
      </c>
      <c r="N220" s="4" t="s">
        <v>927</v>
      </c>
      <c r="O220" s="4" t="s">
        <v>32</v>
      </c>
      <c r="P220" s="4" t="s">
        <v>33</v>
      </c>
      <c r="Q220" s="4">
        <v>0</v>
      </c>
      <c r="R220" s="8">
        <v>44639</v>
      </c>
      <c r="S220" s="6">
        <v>44641</v>
      </c>
      <c r="T220" s="4" t="s">
        <v>34</v>
      </c>
      <c r="U220" s="4">
        <v>490</v>
      </c>
      <c r="V220" s="4">
        <v>0</v>
      </c>
      <c r="W220" s="4">
        <v>0</v>
      </c>
      <c r="X220" s="4" t="s">
        <v>928</v>
      </c>
      <c r="Y220" s="4" t="s">
        <v>929</v>
      </c>
    </row>
    <row r="221" s="4" customFormat="1" spans="1:25">
      <c r="A221" s="4" t="s">
        <v>930</v>
      </c>
      <c r="B221" s="4" t="s">
        <v>26</v>
      </c>
      <c r="C221" s="4" t="s">
        <v>27</v>
      </c>
      <c r="D221" s="4" t="s">
        <v>312</v>
      </c>
      <c r="E221" s="4" t="s">
        <v>449</v>
      </c>
      <c r="F221" s="6">
        <v>44639</v>
      </c>
      <c r="G221" s="6">
        <v>44640</v>
      </c>
      <c r="H221" s="4">
        <v>1</v>
      </c>
      <c r="I221" s="4">
        <v>1</v>
      </c>
      <c r="J221" s="4">
        <v>1</v>
      </c>
      <c r="K221" s="4" t="s">
        <v>30</v>
      </c>
      <c r="L221" s="4">
        <v>294</v>
      </c>
      <c r="M221" s="4">
        <v>294</v>
      </c>
      <c r="N221" s="4" t="s">
        <v>931</v>
      </c>
      <c r="O221" s="4" t="s">
        <v>32</v>
      </c>
      <c r="P221" s="4" t="s">
        <v>33</v>
      </c>
      <c r="Q221" s="4">
        <v>0</v>
      </c>
      <c r="R221" s="8">
        <v>44639</v>
      </c>
      <c r="S221" s="6">
        <v>44641</v>
      </c>
      <c r="T221" s="4" t="s">
        <v>34</v>
      </c>
      <c r="U221" s="4">
        <v>294</v>
      </c>
      <c r="V221" s="4">
        <v>0</v>
      </c>
      <c r="W221" s="4">
        <v>0</v>
      </c>
      <c r="X221" s="4" t="s">
        <v>932</v>
      </c>
      <c r="Y221" s="4" t="s">
        <v>933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4"/>
  <sheetViews>
    <sheetView tabSelected="1" workbookViewId="0">
      <selection activeCell="A202" sqref="A202:A204"/>
    </sheetView>
  </sheetViews>
  <sheetFormatPr defaultColWidth="9" defaultRowHeight="13.5"/>
  <cols>
    <col min="1" max="1" width="12.625" style="4"/>
    <col min="2" max="4" width="10.375" style="4"/>
    <col min="5" max="6" width="9" style="4"/>
    <col min="7" max="7" width="9.375" style="4"/>
    <col min="8" max="16357" width="9" style="4"/>
  </cols>
  <sheetData>
    <row r="1" s="4" customFormat="1" ht="14.25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934</v>
      </c>
    </row>
    <row r="2" s="4" customFormat="1" hidden="1" spans="1:9">
      <c r="A2" s="5">
        <v>16942564681</v>
      </c>
      <c r="B2" s="6">
        <v>44630</v>
      </c>
      <c r="C2" s="6">
        <v>44634</v>
      </c>
      <c r="D2" s="4">
        <v>3368</v>
      </c>
      <c r="E2" s="4" t="str">
        <f>VLOOKUP(A2,HOP!A:L,12,0)</f>
        <v>3368.00</v>
      </c>
      <c r="F2" s="4" t="str">
        <f>VLOOKUP(A2,HOP!A:C,3,0)</f>
        <v>2331565</v>
      </c>
      <c r="G2" s="4">
        <f>D2-E2</f>
        <v>0</v>
      </c>
      <c r="H2" s="4" t="str">
        <f>$H$1&amp;F2</f>
        <v>，2331565</v>
      </c>
      <c r="I2" s="4" t="str">
        <f>VLOOKUP(A2,HOP!A:U,21,0)</f>
        <v>直采</v>
      </c>
    </row>
    <row r="3" s="4" customFormat="1" hidden="1" spans="1:9">
      <c r="A3" s="5">
        <v>17063864376</v>
      </c>
      <c r="B3" s="6">
        <v>44632</v>
      </c>
      <c r="C3" s="6">
        <v>44634</v>
      </c>
      <c r="D3" s="4">
        <v>1592</v>
      </c>
      <c r="E3" s="4" t="str">
        <f>VLOOKUP(A3,HOP!A:L,12,0)</f>
        <v>1592.00</v>
      </c>
      <c r="F3" s="4" t="str">
        <f>VLOOKUP(A3,HOP!A:C,3,0)</f>
        <v>2359242</v>
      </c>
      <c r="G3" s="4">
        <f t="shared" ref="G3:G34" si="0">D3-E3</f>
        <v>0</v>
      </c>
      <c r="H3" s="4" t="str">
        <f t="shared" ref="H3:H34" si="1">$H$1&amp;F3</f>
        <v>，2359242</v>
      </c>
      <c r="I3" s="4" t="str">
        <f>VLOOKUP(A3,HOP!A:U,21,0)</f>
        <v>直采</v>
      </c>
    </row>
    <row r="4" s="4" customFormat="1" hidden="1" spans="1:9">
      <c r="A4" s="5">
        <v>17178401980</v>
      </c>
      <c r="B4" s="6">
        <v>44639</v>
      </c>
      <c r="C4" s="6">
        <v>44640</v>
      </c>
      <c r="D4" s="4">
        <v>434</v>
      </c>
      <c r="E4" s="4" t="str">
        <f>VLOOKUP(A4,HOP!A:L,12,0)</f>
        <v>434.00</v>
      </c>
      <c r="F4" s="4" t="str">
        <f>VLOOKUP(A4,HOP!A:C,3,0)</f>
        <v>2391605</v>
      </c>
      <c r="G4" s="4">
        <f t="shared" si="0"/>
        <v>0</v>
      </c>
      <c r="H4" s="4" t="str">
        <f t="shared" si="1"/>
        <v>，2391605</v>
      </c>
      <c r="I4" s="4" t="str">
        <f>VLOOKUP(A4,HOP!A:U,21,0)</f>
        <v>直采</v>
      </c>
    </row>
    <row r="5" s="4" customFormat="1" hidden="1" spans="1:9">
      <c r="A5" s="5">
        <v>17178445984</v>
      </c>
      <c r="B5" s="6">
        <v>44639</v>
      </c>
      <c r="C5" s="6">
        <v>44640</v>
      </c>
      <c r="D5" s="4">
        <v>490</v>
      </c>
      <c r="E5" s="4" t="str">
        <f>VLOOKUP(A5,HOP!A:L,12,0)</f>
        <v>490.00</v>
      </c>
      <c r="F5" s="4" t="str">
        <f>VLOOKUP(A5,HOP!A:C,3,0)</f>
        <v>2391631</v>
      </c>
      <c r="G5" s="4">
        <f t="shared" si="0"/>
        <v>0</v>
      </c>
      <c r="H5" s="4" t="str">
        <f t="shared" si="1"/>
        <v>，2391631</v>
      </c>
      <c r="I5" s="4" t="str">
        <f>VLOOKUP(A5,HOP!A:U,21,0)</f>
        <v>直采</v>
      </c>
    </row>
    <row r="6" s="4" customFormat="1" hidden="1" spans="1:9">
      <c r="A6" s="5">
        <v>17184724038</v>
      </c>
      <c r="B6" s="6">
        <v>44633</v>
      </c>
      <c r="C6" s="6">
        <v>44634</v>
      </c>
      <c r="D6" s="4">
        <v>209</v>
      </c>
      <c r="E6" s="4" t="str">
        <f>VLOOKUP(A6,HOP!A:L,12,0)</f>
        <v>209.00</v>
      </c>
      <c r="F6" s="4" t="str">
        <f>VLOOKUP(A6,HOP!A:C,3,0)</f>
        <v>2393924</v>
      </c>
      <c r="G6" s="4">
        <f t="shared" si="0"/>
        <v>0</v>
      </c>
      <c r="H6" s="4" t="str">
        <f t="shared" si="1"/>
        <v>，2393924</v>
      </c>
      <c r="I6" s="4" t="str">
        <f>VLOOKUP(A6,HOP!A:U,21,0)</f>
        <v>直采</v>
      </c>
    </row>
    <row r="7" s="4" customFormat="1" hidden="1" spans="1:9">
      <c r="A7" s="5">
        <v>17194463203</v>
      </c>
      <c r="B7" s="6">
        <v>44639</v>
      </c>
      <c r="C7" s="6">
        <v>44640</v>
      </c>
      <c r="D7" s="4">
        <v>434</v>
      </c>
      <c r="E7" s="4" t="str">
        <f>VLOOKUP(A7,HOP!A:L,12,0)</f>
        <v>434.00</v>
      </c>
      <c r="F7" s="4" t="str">
        <f>VLOOKUP(A7,HOP!A:C,3,0)</f>
        <v>2398225</v>
      </c>
      <c r="G7" s="4">
        <f t="shared" si="0"/>
        <v>0</v>
      </c>
      <c r="H7" s="4" t="str">
        <f t="shared" si="1"/>
        <v>，2398225</v>
      </c>
      <c r="I7" s="4" t="str">
        <f>VLOOKUP(A7,HOP!A:U,21,0)</f>
        <v>直采</v>
      </c>
    </row>
    <row r="8" s="4" customFormat="1" hidden="1" spans="1:9">
      <c r="A8" s="5">
        <v>17217131493</v>
      </c>
      <c r="B8" s="6">
        <v>44633</v>
      </c>
      <c r="C8" s="6">
        <v>44639</v>
      </c>
      <c r="D8" s="4">
        <v>5100</v>
      </c>
      <c r="E8" s="4" t="str">
        <f>VLOOKUP(A8,HOP!A:L,12,0)</f>
        <v>5100.00</v>
      </c>
      <c r="F8" s="4" t="str">
        <f>VLOOKUP(A8,HOP!A:C,3,0)</f>
        <v>2406362</v>
      </c>
      <c r="G8" s="4">
        <f t="shared" si="0"/>
        <v>0</v>
      </c>
      <c r="H8" s="4" t="str">
        <f t="shared" si="1"/>
        <v>，2406362</v>
      </c>
      <c r="I8" s="4" t="str">
        <f>VLOOKUP(A8,HOP!A:U,21,0)</f>
        <v>直采</v>
      </c>
    </row>
    <row r="9" s="4" customFormat="1" hidden="1" spans="1:9">
      <c r="A9" s="5">
        <v>17258016782</v>
      </c>
      <c r="B9" s="6">
        <v>44634</v>
      </c>
      <c r="C9" s="6">
        <v>44636</v>
      </c>
      <c r="D9" s="4">
        <v>1182</v>
      </c>
      <c r="E9" s="4" t="str">
        <f>VLOOKUP(A9,HOP!A:L,12,0)</f>
        <v>1182.00</v>
      </c>
      <c r="F9" s="4" t="str">
        <f>VLOOKUP(A9,HOP!A:C,3,0)</f>
        <v>2410890</v>
      </c>
      <c r="G9" s="4">
        <f t="shared" si="0"/>
        <v>0</v>
      </c>
      <c r="H9" s="4" t="str">
        <f t="shared" si="1"/>
        <v>，2410890</v>
      </c>
      <c r="I9" s="4" t="str">
        <f>VLOOKUP(A9,HOP!A:U,21,0)</f>
        <v>直采</v>
      </c>
    </row>
    <row r="10" s="4" customFormat="1" hidden="1" spans="1:9">
      <c r="A10" s="5">
        <v>17325468037</v>
      </c>
      <c r="B10" s="6">
        <v>44639</v>
      </c>
      <c r="C10" s="6">
        <v>44640</v>
      </c>
      <c r="D10" s="4">
        <v>434</v>
      </c>
      <c r="E10" s="4" t="str">
        <f>VLOOKUP(A10,HOP!A:L,12,0)</f>
        <v>434.00</v>
      </c>
      <c r="F10" s="4" t="str">
        <f>VLOOKUP(A10,HOP!A:C,3,0)</f>
        <v>2416298</v>
      </c>
      <c r="G10" s="4">
        <f t="shared" si="0"/>
        <v>0</v>
      </c>
      <c r="H10" s="4" t="str">
        <f t="shared" si="1"/>
        <v>，2416298</v>
      </c>
      <c r="I10" s="4" t="str">
        <f>VLOOKUP(A10,HOP!A:U,21,0)</f>
        <v>直采</v>
      </c>
    </row>
    <row r="11" s="4" customFormat="1" hidden="1" spans="1:9">
      <c r="A11" s="5">
        <v>17370431485</v>
      </c>
      <c r="B11" s="6">
        <v>44637</v>
      </c>
      <c r="C11" s="6">
        <v>44639</v>
      </c>
      <c r="D11" s="4">
        <v>3050</v>
      </c>
      <c r="E11" s="4" t="str">
        <f>VLOOKUP(A11,HOP!A:L,12,0)</f>
        <v>3050.00</v>
      </c>
      <c r="F11" s="4" t="str">
        <f>VLOOKUP(A11,HOP!A:C,3,0)</f>
        <v>2419930</v>
      </c>
      <c r="G11" s="4">
        <f t="shared" si="0"/>
        <v>0</v>
      </c>
      <c r="H11" s="4" t="str">
        <f t="shared" si="1"/>
        <v>，2419930</v>
      </c>
      <c r="I11" s="4" t="str">
        <f>VLOOKUP(A11,HOP!A:U,21,0)</f>
        <v>直采</v>
      </c>
    </row>
    <row r="12" s="4" customFormat="1" hidden="1" spans="1:9">
      <c r="A12" s="5">
        <v>17374595834</v>
      </c>
      <c r="B12" s="6">
        <v>44632</v>
      </c>
      <c r="C12" s="6">
        <v>44634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17374609165</v>
      </c>
      <c r="B13" s="6">
        <v>44632</v>
      </c>
      <c r="C13" s="6">
        <v>44634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17428966271</v>
      </c>
      <c r="B14" s="6">
        <v>44637</v>
      </c>
      <c r="C14" s="6">
        <v>44640</v>
      </c>
      <c r="D14" s="4">
        <v>2715</v>
      </c>
      <c r="E14" s="4" t="str">
        <f>VLOOKUP(A14,HOP!A:L,12,0)</f>
        <v>2715.00</v>
      </c>
      <c r="F14" s="4" t="str">
        <f>VLOOKUP(A14,HOP!A:C,3,0)</f>
        <v>2425921</v>
      </c>
      <c r="G14" s="4">
        <f t="shared" si="0"/>
        <v>0</v>
      </c>
      <c r="H14" s="4" t="str">
        <f t="shared" si="1"/>
        <v>，2425921</v>
      </c>
      <c r="I14" s="4" t="str">
        <f>VLOOKUP(A14,HOP!A:U,21,0)</f>
        <v>直采</v>
      </c>
    </row>
    <row r="15" s="4" customFormat="1" hidden="1" spans="1:9">
      <c r="A15" s="5">
        <v>17429412818</v>
      </c>
      <c r="B15" s="6">
        <v>44631</v>
      </c>
      <c r="C15" s="6">
        <v>44634</v>
      </c>
      <c r="D15" s="4">
        <v>1335</v>
      </c>
      <c r="E15" s="4" t="str">
        <f>VLOOKUP(A15,HOP!A:L,12,0)</f>
        <v>1335.00</v>
      </c>
      <c r="F15" s="4" t="str">
        <f>VLOOKUP(A15,HOP!A:C,3,0)</f>
        <v>2426152</v>
      </c>
      <c r="G15" s="4">
        <f t="shared" si="0"/>
        <v>0</v>
      </c>
      <c r="H15" s="4" t="str">
        <f t="shared" si="1"/>
        <v>，2426152</v>
      </c>
      <c r="I15" s="4" t="str">
        <f>VLOOKUP(A15,HOP!A:U,21,0)</f>
        <v>直采</v>
      </c>
    </row>
    <row r="16" s="4" customFormat="1" hidden="1" spans="1:9">
      <c r="A16" s="5">
        <v>17439562829</v>
      </c>
      <c r="B16" s="6">
        <v>44638</v>
      </c>
      <c r="C16" s="6">
        <v>44639</v>
      </c>
      <c r="D16" s="4">
        <v>1443</v>
      </c>
      <c r="E16" s="4" t="str">
        <f>VLOOKUP(A16,HOP!A:L,12,0)</f>
        <v>1443.00</v>
      </c>
      <c r="F16" s="4" t="str">
        <f>VLOOKUP(A16,HOP!A:C,3,0)</f>
        <v>2428634</v>
      </c>
      <c r="G16" s="4">
        <f t="shared" si="0"/>
        <v>0</v>
      </c>
      <c r="H16" s="4" t="str">
        <f t="shared" si="1"/>
        <v>，2428634</v>
      </c>
      <c r="I16" s="4" t="str">
        <f>VLOOKUP(A16,HOP!A:U,21,0)</f>
        <v>直采</v>
      </c>
    </row>
    <row r="17" s="4" customFormat="1" hidden="1" spans="1:9">
      <c r="A17" s="5">
        <v>17439764709</v>
      </c>
      <c r="B17" s="6">
        <v>44636</v>
      </c>
      <c r="C17" s="6">
        <v>44639</v>
      </c>
      <c r="D17" s="4">
        <v>2243</v>
      </c>
      <c r="E17" s="4" t="str">
        <f>VLOOKUP(A17,HOP!A:L,12,0)</f>
        <v>2243.00</v>
      </c>
      <c r="F17" s="4" t="str">
        <f>VLOOKUP(A17,HOP!A:C,3,0)</f>
        <v>2428744</v>
      </c>
      <c r="G17" s="4">
        <f t="shared" si="0"/>
        <v>0</v>
      </c>
      <c r="H17" s="4" t="str">
        <f t="shared" si="1"/>
        <v>，2428744</v>
      </c>
      <c r="I17" s="4" t="str">
        <f>VLOOKUP(A17,HOP!A:U,21,0)</f>
        <v>直采</v>
      </c>
    </row>
    <row r="18" s="4" customFormat="1" hidden="1" spans="1:9">
      <c r="A18" s="5">
        <v>17440435368</v>
      </c>
      <c r="B18" s="6">
        <v>44638</v>
      </c>
      <c r="C18" s="6">
        <v>44640</v>
      </c>
      <c r="D18" s="4">
        <v>2886</v>
      </c>
      <c r="E18" s="4" t="str">
        <f>VLOOKUP(A18,HOP!A:L,12,0)</f>
        <v>2886.00</v>
      </c>
      <c r="F18" s="4" t="str">
        <f>VLOOKUP(A18,HOP!A:C,3,0)</f>
        <v>2429206</v>
      </c>
      <c r="G18" s="4">
        <f t="shared" si="0"/>
        <v>0</v>
      </c>
      <c r="H18" s="4" t="str">
        <f t="shared" si="1"/>
        <v>，2429206</v>
      </c>
      <c r="I18" s="4" t="str">
        <f>VLOOKUP(A18,HOP!A:U,21,0)</f>
        <v>直采</v>
      </c>
    </row>
    <row r="19" s="4" customFormat="1" hidden="1" spans="1:9">
      <c r="A19" s="5">
        <v>17453767960</v>
      </c>
      <c r="B19" s="6">
        <v>44633</v>
      </c>
      <c r="C19" s="6">
        <v>44634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17455359349</v>
      </c>
      <c r="B20" s="6">
        <v>44638</v>
      </c>
      <c r="C20" s="6">
        <v>44640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17455363004</v>
      </c>
      <c r="B21" s="6">
        <v>44638</v>
      </c>
      <c r="C21" s="6">
        <v>44640</v>
      </c>
      <c r="D21" s="4">
        <v>1600</v>
      </c>
      <c r="E21" s="4" t="str">
        <f>VLOOKUP(A21,HOP!A:L,12,0)</f>
        <v>1600.00</v>
      </c>
      <c r="F21" s="4" t="str">
        <f>VLOOKUP(A21,HOP!A:C,3,0)</f>
        <v>2431710</v>
      </c>
      <c r="G21" s="4">
        <f t="shared" si="0"/>
        <v>0</v>
      </c>
      <c r="H21" s="4" t="str">
        <f t="shared" si="1"/>
        <v>，2431710</v>
      </c>
      <c r="I21" s="4" t="str">
        <f>VLOOKUP(A21,HOP!A:U,21,0)</f>
        <v>直采</v>
      </c>
    </row>
    <row r="22" s="4" customFormat="1" hidden="1" spans="1:9">
      <c r="A22" s="5">
        <v>17455365607</v>
      </c>
      <c r="B22" s="6">
        <v>44638</v>
      </c>
      <c r="C22" s="6">
        <v>44640</v>
      </c>
      <c r="D22" s="4">
        <v>1600</v>
      </c>
      <c r="E22" s="4" t="str">
        <f>VLOOKUP(A22,HOP!A:L,12,0)</f>
        <v>1600.00</v>
      </c>
      <c r="F22" s="4" t="str">
        <f>VLOOKUP(A22,HOP!A:C,3,0)</f>
        <v>2431711</v>
      </c>
      <c r="G22" s="4">
        <f t="shared" si="0"/>
        <v>0</v>
      </c>
      <c r="H22" s="4" t="str">
        <f t="shared" si="1"/>
        <v>，2431711</v>
      </c>
      <c r="I22" s="4" t="str">
        <f>VLOOKUP(A22,HOP!A:U,21,0)</f>
        <v>直采</v>
      </c>
    </row>
    <row r="23" s="4" customFormat="1" hidden="1" spans="1:9">
      <c r="A23" s="5">
        <v>17463803073</v>
      </c>
      <c r="B23" s="6">
        <v>44639</v>
      </c>
      <c r="C23" s="6">
        <v>44640</v>
      </c>
      <c r="D23" s="4">
        <v>850</v>
      </c>
      <c r="E23" s="4" t="str">
        <f>VLOOKUP(A23,HOP!A:L,12,0)</f>
        <v>850.00</v>
      </c>
      <c r="F23" s="4" t="str">
        <f>VLOOKUP(A23,HOP!A:C,3,0)</f>
        <v>2432847</v>
      </c>
      <c r="G23" s="4">
        <f t="shared" si="0"/>
        <v>0</v>
      </c>
      <c r="H23" s="4" t="str">
        <f t="shared" si="1"/>
        <v>，2432847</v>
      </c>
      <c r="I23" s="4" t="str">
        <f>VLOOKUP(A23,HOP!A:U,21,0)</f>
        <v>直采</v>
      </c>
    </row>
    <row r="24" s="4" customFormat="1" hidden="1" spans="1:9">
      <c r="A24" s="5">
        <v>17471811766</v>
      </c>
      <c r="B24" s="6">
        <v>44632</v>
      </c>
      <c r="C24" s="6">
        <v>44635</v>
      </c>
      <c r="D24" s="4">
        <v>4620</v>
      </c>
      <c r="E24" s="4" t="str">
        <f>VLOOKUP(A24,HOP!A:L,12,0)</f>
        <v>4620.00</v>
      </c>
      <c r="F24" s="4" t="str">
        <f>VLOOKUP(A24,HOP!A:C,3,0)</f>
        <v>2433522</v>
      </c>
      <c r="G24" s="4">
        <f t="shared" si="0"/>
        <v>0</v>
      </c>
      <c r="H24" s="4" t="str">
        <f t="shared" si="1"/>
        <v>，2433522</v>
      </c>
      <c r="I24" s="4" t="str">
        <f>VLOOKUP(A24,HOP!A:U,21,0)</f>
        <v>直采</v>
      </c>
    </row>
    <row r="25" s="4" customFormat="1" hidden="1" spans="1:9">
      <c r="A25" s="5">
        <v>17472991903</v>
      </c>
      <c r="B25" s="6">
        <v>44631</v>
      </c>
      <c r="C25" s="6">
        <v>44634</v>
      </c>
      <c r="D25" s="4">
        <v>3420</v>
      </c>
      <c r="E25" s="4" t="str">
        <f>VLOOKUP(A25,HOP!A:L,12,0)</f>
        <v>3420.00</v>
      </c>
      <c r="F25" s="4" t="str">
        <f>VLOOKUP(A25,HOP!A:C,3,0)</f>
        <v>2433920</v>
      </c>
      <c r="G25" s="4">
        <f t="shared" si="0"/>
        <v>0</v>
      </c>
      <c r="H25" s="4" t="str">
        <f t="shared" si="1"/>
        <v>，2433920</v>
      </c>
      <c r="I25" s="4" t="str">
        <f>VLOOKUP(A25,HOP!A:U,21,0)</f>
        <v>直采</v>
      </c>
    </row>
    <row r="26" s="4" customFormat="1" hidden="1" spans="1:9">
      <c r="A26" s="5">
        <v>17498571086</v>
      </c>
      <c r="B26" s="6">
        <v>44634</v>
      </c>
      <c r="C26" s="6">
        <v>44635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17498605928</v>
      </c>
      <c r="B27" s="6">
        <v>44634</v>
      </c>
      <c r="C27" s="6">
        <v>44635</v>
      </c>
      <c r="D27" s="4">
        <v>722</v>
      </c>
      <c r="E27" s="4" t="str">
        <f>VLOOKUP(A27,HOP!A:L,12,0)</f>
        <v>722.00</v>
      </c>
      <c r="F27" s="4" t="str">
        <f>VLOOKUP(A27,HOP!A:C,3,0)</f>
        <v>2435441</v>
      </c>
      <c r="G27" s="4">
        <f t="shared" si="0"/>
        <v>0</v>
      </c>
      <c r="H27" s="4" t="str">
        <f t="shared" si="1"/>
        <v>，2435441</v>
      </c>
      <c r="I27" s="4" t="str">
        <f>VLOOKUP(A27,HOP!A:U,21,0)</f>
        <v>直采</v>
      </c>
    </row>
    <row r="28" s="4" customFormat="1" hidden="1" spans="1:9">
      <c r="A28" s="5">
        <v>17500993053</v>
      </c>
      <c r="B28" s="6">
        <v>44632</v>
      </c>
      <c r="C28" s="6">
        <v>44634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17500971413</v>
      </c>
      <c r="B29" s="6">
        <v>44634</v>
      </c>
      <c r="C29" s="6">
        <v>44635</v>
      </c>
      <c r="D29" s="4">
        <v>722</v>
      </c>
      <c r="E29" s="4" t="str">
        <f>VLOOKUP(A29,HOP!A:L,12,0)</f>
        <v>722.00</v>
      </c>
      <c r="F29" s="4" t="str">
        <f>VLOOKUP(A29,HOP!A:C,3,0)</f>
        <v>2436984</v>
      </c>
      <c r="G29" s="4">
        <f t="shared" si="0"/>
        <v>0</v>
      </c>
      <c r="H29" s="4" t="str">
        <f t="shared" si="1"/>
        <v>，2436984</v>
      </c>
      <c r="I29" s="4" t="str">
        <f>VLOOKUP(A29,HOP!A:U,21,0)</f>
        <v>直采</v>
      </c>
    </row>
    <row r="30" s="4" customFormat="1" hidden="1" spans="1:9">
      <c r="A30" s="5">
        <v>17509859023</v>
      </c>
      <c r="B30" s="6">
        <v>44621</v>
      </c>
      <c r="C30" s="6">
        <v>44634</v>
      </c>
      <c r="D30" s="4">
        <v>4134</v>
      </c>
      <c r="E30" s="4" t="str">
        <f>VLOOKUP(A30,HOP!A:L,12,0)</f>
        <v>4134.00</v>
      </c>
      <c r="F30" s="4" t="str">
        <f>VLOOKUP(A30,HOP!A:C,3,0)</f>
        <v>2439460</v>
      </c>
      <c r="G30" s="4">
        <f t="shared" si="0"/>
        <v>0</v>
      </c>
      <c r="H30" s="4" t="str">
        <f t="shared" si="1"/>
        <v>，2439460</v>
      </c>
      <c r="I30" s="4" t="str">
        <f>VLOOKUP(A30,HOP!A:U,21,0)</f>
        <v>直采</v>
      </c>
    </row>
    <row r="31" s="4" customFormat="1" hidden="1" spans="1:9">
      <c r="A31" s="5">
        <v>17517395326</v>
      </c>
      <c r="B31" s="6">
        <v>44633</v>
      </c>
      <c r="C31" s="6">
        <v>44634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17532725650</v>
      </c>
      <c r="B32" s="6">
        <v>44638</v>
      </c>
      <c r="C32" s="6">
        <v>44640</v>
      </c>
      <c r="D32" s="4">
        <v>1630</v>
      </c>
      <c r="E32" s="4" t="str">
        <f>VLOOKUP(A32,HOP!A:L,12,0)</f>
        <v>1630.00</v>
      </c>
      <c r="F32" s="4" t="str">
        <f>VLOOKUP(A32,HOP!A:C,3,0)</f>
        <v>2444075</v>
      </c>
      <c r="G32" s="4">
        <f t="shared" si="0"/>
        <v>0</v>
      </c>
      <c r="H32" s="4" t="str">
        <f t="shared" si="1"/>
        <v>，2444075</v>
      </c>
      <c r="I32" s="4" t="str">
        <f>VLOOKUP(A32,HOP!A:U,21,0)</f>
        <v>直采</v>
      </c>
    </row>
    <row r="33" s="4" customFormat="1" hidden="1" spans="1:9">
      <c r="A33" s="5">
        <v>17532734308</v>
      </c>
      <c r="B33" s="6">
        <v>44638</v>
      </c>
      <c r="C33" s="6">
        <v>44640</v>
      </c>
      <c r="D33" s="4">
        <v>1750</v>
      </c>
      <c r="E33" s="4" t="str">
        <f>VLOOKUP(A33,HOP!A:L,12,0)</f>
        <v>1750.00</v>
      </c>
      <c r="F33" s="4" t="str">
        <f>VLOOKUP(A33,HOP!A:C,3,0)</f>
        <v>2444078</v>
      </c>
      <c r="G33" s="4">
        <f t="shared" si="0"/>
        <v>0</v>
      </c>
      <c r="H33" s="4" t="str">
        <f t="shared" si="1"/>
        <v>，2444078</v>
      </c>
      <c r="I33" s="4" t="str">
        <f>VLOOKUP(A33,HOP!A:U,21,0)</f>
        <v>直采</v>
      </c>
    </row>
    <row r="34" s="4" customFormat="1" hidden="1" spans="1:9">
      <c r="A34" s="5">
        <v>17539688582</v>
      </c>
      <c r="B34" s="6">
        <v>44639</v>
      </c>
      <c r="C34" s="6">
        <v>44640</v>
      </c>
      <c r="D34" s="4">
        <v>1500</v>
      </c>
      <c r="E34" s="4" t="str">
        <f>VLOOKUP(A34,HOP!A:L,12,0)</f>
        <v>1500.00</v>
      </c>
      <c r="F34" s="4" t="str">
        <f>VLOOKUP(A34,HOP!A:C,3,0)</f>
        <v>2444969</v>
      </c>
      <c r="G34" s="4">
        <f t="shared" si="0"/>
        <v>0</v>
      </c>
      <c r="H34" s="4" t="str">
        <f t="shared" si="1"/>
        <v>，2444969</v>
      </c>
      <c r="I34" s="4" t="str">
        <f>VLOOKUP(A34,HOP!A:U,21,0)</f>
        <v>直采</v>
      </c>
    </row>
    <row r="35" s="4" customFormat="1" hidden="1" spans="1:9">
      <c r="A35" s="5">
        <v>17541268495</v>
      </c>
      <c r="B35" s="6">
        <v>44630</v>
      </c>
      <c r="C35" s="6">
        <v>44634</v>
      </c>
      <c r="D35" s="4">
        <v>8440</v>
      </c>
      <c r="E35" s="4" t="str">
        <f>VLOOKUP(A35,HOP!A:L,12,0)</f>
        <v>8440.00</v>
      </c>
      <c r="F35" s="4" t="str">
        <f>VLOOKUP(A35,HOP!A:C,3,0)</f>
        <v>2445674</v>
      </c>
      <c r="G35" s="4">
        <f t="shared" ref="G35:G66" si="2">D35-E35</f>
        <v>0</v>
      </c>
      <c r="H35" s="4" t="str">
        <f t="shared" ref="H35:H66" si="3">$H$1&amp;F35</f>
        <v>，2445674</v>
      </c>
      <c r="I35" s="4" t="str">
        <f>VLOOKUP(A35,HOP!A:U,21,0)</f>
        <v>直采</v>
      </c>
    </row>
    <row r="36" s="4" customFormat="1" hidden="1" spans="1:9">
      <c r="A36" s="5">
        <v>17549472400</v>
      </c>
      <c r="B36" s="6">
        <v>44635</v>
      </c>
      <c r="C36" s="6">
        <v>44636</v>
      </c>
      <c r="D36" s="4">
        <v>1398</v>
      </c>
      <c r="E36" s="4" t="str">
        <f>VLOOKUP(A36,HOP!A:L,12,0)</f>
        <v>1398.00</v>
      </c>
      <c r="F36" s="4" t="str">
        <f>VLOOKUP(A36,HOP!A:C,3,0)</f>
        <v>2447352</v>
      </c>
      <c r="G36" s="4">
        <f t="shared" si="2"/>
        <v>0</v>
      </c>
      <c r="H36" s="4" t="str">
        <f t="shared" si="3"/>
        <v>，2447352</v>
      </c>
      <c r="I36" s="4" t="str">
        <f>VLOOKUP(A36,HOP!A:U,21,0)</f>
        <v>直采</v>
      </c>
    </row>
    <row r="37" s="4" customFormat="1" hidden="1" spans="1:9">
      <c r="A37" s="5">
        <v>17556769428</v>
      </c>
      <c r="B37" s="6">
        <v>44638</v>
      </c>
      <c r="C37" s="6">
        <v>44640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17557963533</v>
      </c>
      <c r="B38" s="6">
        <v>44635</v>
      </c>
      <c r="C38" s="6">
        <v>44636</v>
      </c>
      <c r="D38" s="4">
        <v>728</v>
      </c>
      <c r="E38" s="4" t="str">
        <f>VLOOKUP(A38,HOP!A:L,12,0)</f>
        <v>728.00</v>
      </c>
      <c r="F38" s="4" t="str">
        <f>VLOOKUP(A38,HOP!A:C,3,0)</f>
        <v>2449307</v>
      </c>
      <c r="G38" s="4">
        <f t="shared" si="2"/>
        <v>0</v>
      </c>
      <c r="H38" s="4" t="str">
        <f t="shared" si="3"/>
        <v>，2449307</v>
      </c>
      <c r="I38" s="4" t="str">
        <f>VLOOKUP(A38,HOP!A:U,21,0)</f>
        <v>直采</v>
      </c>
    </row>
    <row r="39" s="4" customFormat="1" hidden="1" spans="1:9">
      <c r="A39" s="5">
        <v>17565348193</v>
      </c>
      <c r="B39" s="6">
        <v>44637</v>
      </c>
      <c r="C39" s="6">
        <v>44639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t="14.25" hidden="1" spans="1:9">
      <c r="A40" s="5">
        <v>17573009698</v>
      </c>
      <c r="B40" s="6">
        <v>44633</v>
      </c>
      <c r="C40" s="6">
        <v>44634</v>
      </c>
      <c r="D40" s="4">
        <v>533</v>
      </c>
      <c r="E40" s="4" t="str">
        <f>VLOOKUP(A40,HOP!A:L,12,0)</f>
        <v>533.00</v>
      </c>
      <c r="F40" s="4" t="str">
        <f>VLOOKUP(A40,HOP!A:C,3,0)</f>
        <v>2451796</v>
      </c>
      <c r="G40" s="4">
        <f t="shared" si="2"/>
        <v>0</v>
      </c>
      <c r="H40" s="4" t="str">
        <f t="shared" si="3"/>
        <v>，2451796</v>
      </c>
      <c r="I40" s="4" t="str">
        <f>VLOOKUP(A40,HOP!A:U,21,0)</f>
        <v>直采</v>
      </c>
    </row>
    <row r="41" s="4" customFormat="1" spans="1:10">
      <c r="A41" s="5">
        <v>17574137609</v>
      </c>
      <c r="B41" s="6">
        <v>44636</v>
      </c>
      <c r="C41" s="6">
        <v>44640</v>
      </c>
      <c r="D41" s="4">
        <v>6770.26</v>
      </c>
      <c r="E41" s="7">
        <v>6797</v>
      </c>
      <c r="F41" s="4" t="str">
        <f>VLOOKUP(A41,HOP!A:C,3,0)</f>
        <v>2452324</v>
      </c>
      <c r="G41" s="4">
        <f t="shared" si="2"/>
        <v>-26.7399999999998</v>
      </c>
      <c r="H41" s="4" t="str">
        <f t="shared" si="3"/>
        <v>，2452324</v>
      </c>
      <c r="I41" s="4" t="str">
        <f>VLOOKUP(A41,HOP!A:U,21,0)</f>
        <v>直采</v>
      </c>
      <c r="J41" s="4" t="s">
        <v>935</v>
      </c>
    </row>
    <row r="42" s="4" customFormat="1" hidden="1" spans="1:9">
      <c r="A42" s="5">
        <v>17581154623</v>
      </c>
      <c r="B42" s="6">
        <v>44635</v>
      </c>
      <c r="C42" s="6">
        <v>44636</v>
      </c>
      <c r="D42" s="4">
        <v>800</v>
      </c>
      <c r="E42" s="4" t="str">
        <f>VLOOKUP(A42,HOP!A:L,12,0)</f>
        <v>800.00</v>
      </c>
      <c r="F42" s="4" t="str">
        <f>VLOOKUP(A42,HOP!A:C,3,0)</f>
        <v>2453049</v>
      </c>
      <c r="G42" s="4">
        <f t="shared" si="2"/>
        <v>0</v>
      </c>
      <c r="H42" s="4" t="str">
        <f t="shared" si="3"/>
        <v>，2453049</v>
      </c>
      <c r="I42" s="4" t="str">
        <f>VLOOKUP(A42,HOP!A:U,21,0)</f>
        <v>直采</v>
      </c>
    </row>
    <row r="43" s="4" customFormat="1" hidden="1" spans="1:9">
      <c r="A43" s="5">
        <v>17581833257</v>
      </c>
      <c r="B43" s="6">
        <v>44637</v>
      </c>
      <c r="C43" s="6">
        <v>44640</v>
      </c>
      <c r="D43" s="4">
        <v>6530</v>
      </c>
      <c r="E43" s="4" t="str">
        <f>VLOOKUP(A43,HOP!A:L,12,0)</f>
        <v>6530.00</v>
      </c>
      <c r="F43" s="4" t="str">
        <f>VLOOKUP(A43,HOP!A:C,3,0)</f>
        <v>2453339</v>
      </c>
      <c r="G43" s="4">
        <f t="shared" si="2"/>
        <v>0</v>
      </c>
      <c r="H43" s="4" t="str">
        <f t="shared" si="3"/>
        <v>，2453339</v>
      </c>
      <c r="I43" s="4" t="str">
        <f>VLOOKUP(A43,HOP!A:U,21,0)</f>
        <v>直采</v>
      </c>
    </row>
    <row r="44" s="4" customFormat="1" hidden="1" spans="1:9">
      <c r="A44" s="5">
        <v>17583035656</v>
      </c>
      <c r="B44" s="6">
        <v>44632</v>
      </c>
      <c r="C44" s="6">
        <v>44635</v>
      </c>
      <c r="D44" s="4">
        <v>920</v>
      </c>
      <c r="E44" s="4" t="str">
        <f>VLOOKUP(A44,HOP!A:L,12,0)</f>
        <v>920.00</v>
      </c>
      <c r="F44" s="4" t="str">
        <f>VLOOKUP(A44,HOP!A:C,3,0)</f>
        <v>2453861</v>
      </c>
      <c r="G44" s="4">
        <f t="shared" si="2"/>
        <v>0</v>
      </c>
      <c r="H44" s="4" t="str">
        <f t="shared" si="3"/>
        <v>，2453861</v>
      </c>
      <c r="I44" s="4" t="str">
        <f>VLOOKUP(A44,HOP!A:U,21,0)</f>
        <v>直采</v>
      </c>
    </row>
    <row r="45" s="4" customFormat="1" hidden="1" spans="1:9">
      <c r="A45" s="5">
        <v>17590105410</v>
      </c>
      <c r="B45" s="6">
        <v>44634</v>
      </c>
      <c r="C45" s="6">
        <v>44635</v>
      </c>
      <c r="D45" s="4">
        <v>304</v>
      </c>
      <c r="E45" s="4" t="str">
        <f>VLOOKUP(A45,HOP!A:L,12,0)</f>
        <v>304.00</v>
      </c>
      <c r="F45" s="4" t="str">
        <f>VLOOKUP(A45,HOP!A:C,3,0)</f>
        <v>2455119</v>
      </c>
      <c r="G45" s="4">
        <f t="shared" si="2"/>
        <v>0</v>
      </c>
      <c r="H45" s="4" t="str">
        <f t="shared" si="3"/>
        <v>，2455119</v>
      </c>
      <c r="I45" s="4" t="str">
        <f>VLOOKUP(A45,HOP!A:U,21,0)</f>
        <v>直采</v>
      </c>
    </row>
    <row r="46" s="4" customFormat="1" hidden="1" spans="1:9">
      <c r="A46" s="5">
        <v>17590913499</v>
      </c>
      <c r="B46" s="6">
        <v>44632</v>
      </c>
      <c r="C46" s="6">
        <v>44634</v>
      </c>
      <c r="D46" s="4">
        <v>1544</v>
      </c>
      <c r="E46" s="4" t="str">
        <f>VLOOKUP(A46,HOP!A:L,12,0)</f>
        <v>1544.00</v>
      </c>
      <c r="F46" s="4" t="str">
        <f>VLOOKUP(A46,HOP!A:C,3,0)</f>
        <v>2455480</v>
      </c>
      <c r="G46" s="4">
        <f t="shared" si="2"/>
        <v>0</v>
      </c>
      <c r="H46" s="4" t="str">
        <f t="shared" si="3"/>
        <v>，2455480</v>
      </c>
      <c r="I46" s="4" t="str">
        <f>VLOOKUP(A46,HOP!A:U,21,0)</f>
        <v>直采</v>
      </c>
    </row>
    <row r="47" s="4" customFormat="1" hidden="1" spans="1:9">
      <c r="A47" s="5">
        <v>17590916271</v>
      </c>
      <c r="B47" s="6">
        <v>44633</v>
      </c>
      <c r="C47" s="6">
        <v>44634</v>
      </c>
      <c r="D47" s="4">
        <v>304</v>
      </c>
      <c r="E47" s="4" t="str">
        <f>VLOOKUP(A47,HOP!A:L,12,0)</f>
        <v>304.00</v>
      </c>
      <c r="F47" s="4" t="str">
        <f>VLOOKUP(A47,HOP!A:C,3,0)</f>
        <v>2455486</v>
      </c>
      <c r="G47" s="4">
        <f t="shared" si="2"/>
        <v>0</v>
      </c>
      <c r="H47" s="4" t="str">
        <f t="shared" si="3"/>
        <v>，2455486</v>
      </c>
      <c r="I47" s="4" t="str">
        <f>VLOOKUP(A47,HOP!A:U,21,0)</f>
        <v>直采</v>
      </c>
    </row>
    <row r="48" s="4" customFormat="1" hidden="1" spans="1:9">
      <c r="A48" s="5">
        <v>17590926559</v>
      </c>
      <c r="B48" s="6">
        <v>44628</v>
      </c>
      <c r="C48" s="6">
        <v>44640</v>
      </c>
      <c r="D48" s="4">
        <v>1752</v>
      </c>
      <c r="E48" s="4" t="str">
        <f>VLOOKUP(A48,HOP!A:L,12,0)</f>
        <v>1752.00</v>
      </c>
      <c r="F48" s="4" t="str">
        <f>VLOOKUP(A48,HOP!A:C,3,0)</f>
        <v>2455488</v>
      </c>
      <c r="G48" s="4">
        <f t="shared" si="2"/>
        <v>0</v>
      </c>
      <c r="H48" s="4" t="str">
        <f t="shared" si="3"/>
        <v>，2455488</v>
      </c>
      <c r="I48" s="4" t="str">
        <f>VLOOKUP(A48,HOP!A:U,21,0)</f>
        <v>直采</v>
      </c>
    </row>
    <row r="49" s="4" customFormat="1" hidden="1" spans="1:9">
      <c r="A49" s="5">
        <v>17590953557</v>
      </c>
      <c r="B49" s="6">
        <v>44633</v>
      </c>
      <c r="C49" s="6">
        <v>44634</v>
      </c>
      <c r="D49" s="4">
        <v>304</v>
      </c>
      <c r="E49" s="4" t="str">
        <f>VLOOKUP(A49,HOP!A:L,12,0)</f>
        <v>304.00</v>
      </c>
      <c r="F49" s="4" t="str">
        <f>VLOOKUP(A49,HOP!A:C,3,0)</f>
        <v>2455499</v>
      </c>
      <c r="G49" s="4">
        <f t="shared" si="2"/>
        <v>0</v>
      </c>
      <c r="H49" s="4" t="str">
        <f t="shared" si="3"/>
        <v>，2455499</v>
      </c>
      <c r="I49" s="4" t="str">
        <f>VLOOKUP(A49,HOP!A:U,21,0)</f>
        <v>直采</v>
      </c>
    </row>
    <row r="50" s="4" customFormat="1" hidden="1" spans="1:9">
      <c r="A50" s="5">
        <v>17591022364</v>
      </c>
      <c r="B50" s="6">
        <v>44633</v>
      </c>
      <c r="C50" s="6">
        <v>44634</v>
      </c>
      <c r="D50" s="4">
        <v>305</v>
      </c>
      <c r="E50" s="4" t="str">
        <f>VLOOKUP(A50,HOP!A:L,12,0)</f>
        <v>305.00</v>
      </c>
      <c r="F50" s="4" t="str">
        <f>VLOOKUP(A50,HOP!A:C,3,0)</f>
        <v>2455534</v>
      </c>
      <c r="G50" s="4">
        <f t="shared" si="2"/>
        <v>0</v>
      </c>
      <c r="H50" s="4" t="str">
        <f t="shared" si="3"/>
        <v>，2455534</v>
      </c>
      <c r="I50" s="4" t="str">
        <f>VLOOKUP(A50,HOP!A:U,21,0)</f>
        <v>直采</v>
      </c>
    </row>
    <row r="51" s="4" customFormat="1" hidden="1" spans="1:9">
      <c r="A51" s="5">
        <v>17591392740</v>
      </c>
      <c r="B51" s="6">
        <v>44634</v>
      </c>
      <c r="C51" s="6">
        <v>44635</v>
      </c>
      <c r="D51" s="4">
        <v>299</v>
      </c>
      <c r="E51" s="4" t="str">
        <f>VLOOKUP(A51,HOP!A:L,12,0)</f>
        <v>299.00</v>
      </c>
      <c r="F51" s="4" t="str">
        <f>VLOOKUP(A51,HOP!A:C,3,0)</f>
        <v>2455721</v>
      </c>
      <c r="G51" s="4">
        <f t="shared" si="2"/>
        <v>0</v>
      </c>
      <c r="H51" s="4" t="str">
        <f t="shared" si="3"/>
        <v>，2455721</v>
      </c>
      <c r="I51" s="4" t="str">
        <f>VLOOKUP(A51,HOP!A:U,21,0)</f>
        <v>直采</v>
      </c>
    </row>
    <row r="52" s="4" customFormat="1" hidden="1" spans="1:9">
      <c r="A52" s="5">
        <v>17598195589</v>
      </c>
      <c r="B52" s="6">
        <v>44634</v>
      </c>
      <c r="C52" s="6">
        <v>44635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17598696218</v>
      </c>
      <c r="B53" s="6">
        <v>44633</v>
      </c>
      <c r="C53" s="6">
        <v>44634</v>
      </c>
      <c r="D53" s="4">
        <v>435</v>
      </c>
      <c r="E53" s="4" t="str">
        <f>VLOOKUP(A53,HOP!A:L,12,0)</f>
        <v>435.00</v>
      </c>
      <c r="F53" s="4" t="str">
        <f>VLOOKUP(A53,HOP!A:C,3,0)</f>
        <v>2456868</v>
      </c>
      <c r="G53" s="4">
        <f t="shared" si="2"/>
        <v>0</v>
      </c>
      <c r="H53" s="4" t="str">
        <f t="shared" si="3"/>
        <v>，2456868</v>
      </c>
      <c r="I53" s="4" t="str">
        <f>VLOOKUP(A53,HOP!A:U,21,0)</f>
        <v>直采</v>
      </c>
    </row>
    <row r="54" s="4" customFormat="1" hidden="1" spans="1:9">
      <c r="A54" s="5">
        <v>17599689511</v>
      </c>
      <c r="B54" s="6">
        <v>44634</v>
      </c>
      <c r="C54" s="6">
        <v>44636</v>
      </c>
      <c r="D54" s="4">
        <v>610</v>
      </c>
      <c r="E54" s="4" t="str">
        <f>VLOOKUP(A54,HOP!A:L,12,0)</f>
        <v>610.00</v>
      </c>
      <c r="F54" s="4" t="str">
        <f>VLOOKUP(A54,HOP!A:C,3,0)</f>
        <v>2457368</v>
      </c>
      <c r="G54" s="4">
        <f t="shared" si="2"/>
        <v>0</v>
      </c>
      <c r="H54" s="4" t="str">
        <f t="shared" si="3"/>
        <v>，2457368</v>
      </c>
      <c r="I54" s="4" t="str">
        <f>VLOOKUP(A54,HOP!A:U,21,0)</f>
        <v>直采</v>
      </c>
    </row>
    <row r="55" s="4" customFormat="1" hidden="1" spans="1:9">
      <c r="A55" s="5">
        <v>17599791564</v>
      </c>
      <c r="B55" s="6">
        <v>44639</v>
      </c>
      <c r="C55" s="6">
        <v>44640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17604472808</v>
      </c>
      <c r="B56" s="6">
        <v>44630</v>
      </c>
      <c r="C56" s="6">
        <v>44636</v>
      </c>
      <c r="D56" s="4">
        <v>1752</v>
      </c>
      <c r="E56" s="4" t="str">
        <f>VLOOKUP(A56,HOP!A:L,12,0)</f>
        <v>1752.00</v>
      </c>
      <c r="F56" s="4" t="str">
        <f>VLOOKUP(A56,HOP!A:C,3,0)</f>
        <v>2457533</v>
      </c>
      <c r="G56" s="4">
        <f t="shared" si="2"/>
        <v>0</v>
      </c>
      <c r="H56" s="4" t="str">
        <f t="shared" si="3"/>
        <v>，2457533</v>
      </c>
      <c r="I56" s="4" t="str">
        <f>VLOOKUP(A56,HOP!A:U,21,0)</f>
        <v>直采</v>
      </c>
    </row>
    <row r="57" s="4" customFormat="1" hidden="1" spans="1:9">
      <c r="A57" s="5">
        <v>17605062732</v>
      </c>
      <c r="B57" s="6">
        <v>44630</v>
      </c>
      <c r="C57" s="6">
        <v>44635</v>
      </c>
      <c r="D57" s="4">
        <v>2950</v>
      </c>
      <c r="E57" s="4" t="str">
        <f>VLOOKUP(A57,HOP!A:L,12,0)</f>
        <v>2950.00</v>
      </c>
      <c r="F57" s="4" t="str">
        <f>VLOOKUP(A57,HOP!A:C,3,0)</f>
        <v>2457673</v>
      </c>
      <c r="G57" s="4">
        <f t="shared" si="2"/>
        <v>0</v>
      </c>
      <c r="H57" s="4" t="str">
        <f t="shared" si="3"/>
        <v>，2457673</v>
      </c>
      <c r="I57" s="4" t="str">
        <f>VLOOKUP(A57,HOP!A:U,21,0)</f>
        <v>直采</v>
      </c>
    </row>
    <row r="58" s="4" customFormat="1" hidden="1" spans="1:9">
      <c r="A58" s="5">
        <v>17613324131</v>
      </c>
      <c r="B58" s="6">
        <v>44632</v>
      </c>
      <c r="C58" s="6">
        <v>44636</v>
      </c>
      <c r="D58" s="4">
        <v>1528</v>
      </c>
      <c r="E58" s="4" t="str">
        <f>VLOOKUP(A58,HOP!A:L,12,0)</f>
        <v>1528.00</v>
      </c>
      <c r="F58" s="4" t="str">
        <f>VLOOKUP(A58,HOP!A:C,3,0)</f>
        <v>2459812</v>
      </c>
      <c r="G58" s="4">
        <f t="shared" si="2"/>
        <v>0</v>
      </c>
      <c r="H58" s="4" t="str">
        <f t="shared" si="3"/>
        <v>，2459812</v>
      </c>
      <c r="I58" s="4" t="str">
        <f>VLOOKUP(A58,HOP!A:U,21,0)</f>
        <v>直采</v>
      </c>
    </row>
    <row r="59" s="4" customFormat="1" hidden="1" spans="1:9">
      <c r="A59" s="5">
        <v>17614000773</v>
      </c>
      <c r="B59" s="6">
        <v>44637</v>
      </c>
      <c r="C59" s="6">
        <v>44638</v>
      </c>
      <c r="D59" s="4">
        <v>1074</v>
      </c>
      <c r="E59" s="4" t="str">
        <f>VLOOKUP(A59,HOP!A:L,12,0)</f>
        <v>1074.00</v>
      </c>
      <c r="F59" s="4" t="str">
        <f>VLOOKUP(A59,HOP!A:C,3,0)</f>
        <v>2460156</v>
      </c>
      <c r="G59" s="4">
        <f t="shared" si="2"/>
        <v>0</v>
      </c>
      <c r="H59" s="4" t="str">
        <f t="shared" si="3"/>
        <v>，2460156</v>
      </c>
      <c r="I59" s="4" t="str">
        <f>VLOOKUP(A59,HOP!A:U,21,0)</f>
        <v>直采</v>
      </c>
    </row>
    <row r="60" s="4" customFormat="1" hidden="1" spans="1:9">
      <c r="A60" s="5">
        <v>17618863815</v>
      </c>
      <c r="B60" s="6">
        <v>44632</v>
      </c>
      <c r="C60" s="6">
        <v>44634</v>
      </c>
      <c r="D60" s="4">
        <v>710</v>
      </c>
      <c r="E60" s="4" t="str">
        <f>VLOOKUP(A60,HOP!A:L,12,0)</f>
        <v>710.00</v>
      </c>
      <c r="F60" s="4" t="str">
        <f>VLOOKUP(A60,HOP!A:C,3,0)</f>
        <v>2460722</v>
      </c>
      <c r="G60" s="4">
        <f t="shared" si="2"/>
        <v>0</v>
      </c>
      <c r="H60" s="4" t="str">
        <f t="shared" si="3"/>
        <v>，2460722</v>
      </c>
      <c r="I60" s="4" t="str">
        <f>VLOOKUP(A60,HOP!A:U,21,0)</f>
        <v>直采</v>
      </c>
    </row>
    <row r="61" s="4" customFormat="1" hidden="1" spans="1:9">
      <c r="A61" s="5">
        <v>17619059236</v>
      </c>
      <c r="B61" s="6">
        <v>44636</v>
      </c>
      <c r="C61" s="6">
        <v>44638</v>
      </c>
      <c r="D61" s="4">
        <v>610</v>
      </c>
      <c r="E61" s="4" t="str">
        <f>VLOOKUP(A61,HOP!A:L,12,0)</f>
        <v>610.00</v>
      </c>
      <c r="F61" s="4" t="str">
        <f>VLOOKUP(A61,HOP!A:C,3,0)</f>
        <v>2460783</v>
      </c>
      <c r="G61" s="4">
        <f t="shared" si="2"/>
        <v>0</v>
      </c>
      <c r="H61" s="4" t="str">
        <f t="shared" si="3"/>
        <v>，2460783</v>
      </c>
      <c r="I61" s="4" t="str">
        <f>VLOOKUP(A61,HOP!A:U,21,0)</f>
        <v>直采</v>
      </c>
    </row>
    <row r="62" s="4" customFormat="1" hidden="1" spans="1:9">
      <c r="A62" s="5">
        <v>17619159890</v>
      </c>
      <c r="B62" s="6">
        <v>44636</v>
      </c>
      <c r="C62" s="6">
        <v>44637</v>
      </c>
      <c r="D62" s="4">
        <v>591</v>
      </c>
      <c r="E62" s="4" t="str">
        <f>VLOOKUP(A62,HOP!A:L,12,0)</f>
        <v>591.00</v>
      </c>
      <c r="F62" s="4" t="str">
        <f>VLOOKUP(A62,HOP!A:C,3,0)</f>
        <v>2460821</v>
      </c>
      <c r="G62" s="4">
        <f t="shared" si="2"/>
        <v>0</v>
      </c>
      <c r="H62" s="4" t="str">
        <f t="shared" si="3"/>
        <v>，2460821</v>
      </c>
      <c r="I62" s="4" t="str">
        <f>VLOOKUP(A62,HOP!A:U,21,0)</f>
        <v>直采</v>
      </c>
    </row>
    <row r="63" s="4" customFormat="1" hidden="1" spans="1:9">
      <c r="A63" s="5">
        <v>17619405394</v>
      </c>
      <c r="B63" s="6">
        <v>44639</v>
      </c>
      <c r="C63" s="6">
        <v>44640</v>
      </c>
      <c r="D63" s="4">
        <v>3448</v>
      </c>
      <c r="E63" s="4" t="str">
        <f>VLOOKUP(A63,HOP!A:L,12,0)</f>
        <v>3448.00</v>
      </c>
      <c r="F63" s="4" t="str">
        <f>VLOOKUP(A63,HOP!A:C,3,0)</f>
        <v>2460964</v>
      </c>
      <c r="G63" s="4">
        <f t="shared" si="2"/>
        <v>0</v>
      </c>
      <c r="H63" s="4" t="str">
        <f t="shared" si="3"/>
        <v>，2460964</v>
      </c>
      <c r="I63" s="4" t="str">
        <f>VLOOKUP(A63,HOP!A:U,21,0)</f>
        <v>直采</v>
      </c>
    </row>
    <row r="64" s="4" customFormat="1" hidden="1" spans="1:9">
      <c r="A64" s="5">
        <v>17620156145</v>
      </c>
      <c r="B64" s="6">
        <v>44632</v>
      </c>
      <c r="C64" s="6">
        <v>44634</v>
      </c>
      <c r="D64" s="4">
        <v>1558</v>
      </c>
      <c r="E64" s="4" t="str">
        <f>VLOOKUP(A64,HOP!A:L,12,0)</f>
        <v>1558.00</v>
      </c>
      <c r="F64" s="4" t="str">
        <f>VLOOKUP(A64,HOP!A:C,3,0)</f>
        <v>2461310</v>
      </c>
      <c r="G64" s="4">
        <f t="shared" si="2"/>
        <v>0</v>
      </c>
      <c r="H64" s="4" t="str">
        <f t="shared" si="3"/>
        <v>，2461310</v>
      </c>
      <c r="I64" s="4" t="str">
        <f>VLOOKUP(A64,HOP!A:U,21,0)</f>
        <v>直采</v>
      </c>
    </row>
    <row r="65" s="4" customFormat="1" hidden="1" spans="1:9">
      <c r="A65" s="5">
        <v>17620486789</v>
      </c>
      <c r="B65" s="6">
        <v>44635</v>
      </c>
      <c r="C65" s="6">
        <v>44637</v>
      </c>
      <c r="D65" s="4">
        <v>712</v>
      </c>
      <c r="E65" s="4" t="str">
        <f>VLOOKUP(A65,HOP!A:L,12,0)</f>
        <v>712.00</v>
      </c>
      <c r="F65" s="4" t="str">
        <f>VLOOKUP(A65,HOP!A:C,3,0)</f>
        <v>2461452</v>
      </c>
      <c r="G65" s="4">
        <f t="shared" si="2"/>
        <v>0</v>
      </c>
      <c r="H65" s="4" t="str">
        <f t="shared" si="3"/>
        <v>，2461452</v>
      </c>
      <c r="I65" s="4" t="str">
        <f>VLOOKUP(A65,HOP!A:U,21,0)</f>
        <v>直采</v>
      </c>
    </row>
    <row r="66" s="4" customFormat="1" hidden="1" spans="1:9">
      <c r="A66" s="5">
        <v>17624448231</v>
      </c>
      <c r="B66" s="6">
        <v>44633</v>
      </c>
      <c r="C66" s="6">
        <v>44634</v>
      </c>
      <c r="D66" s="4">
        <v>305</v>
      </c>
      <c r="E66" s="4" t="str">
        <f>VLOOKUP(A66,HOP!A:L,12,0)</f>
        <v>305.00</v>
      </c>
      <c r="F66" s="4" t="str">
        <f>VLOOKUP(A66,HOP!A:C,3,0)</f>
        <v>2461776</v>
      </c>
      <c r="G66" s="4">
        <f t="shared" si="2"/>
        <v>0</v>
      </c>
      <c r="H66" s="4" t="str">
        <f t="shared" si="3"/>
        <v>，2461776</v>
      </c>
      <c r="I66" s="4" t="str">
        <f>VLOOKUP(A66,HOP!A:U,21,0)</f>
        <v>直采</v>
      </c>
    </row>
    <row r="67" s="4" customFormat="1" hidden="1" spans="1:9">
      <c r="A67" s="5">
        <v>17624452829</v>
      </c>
      <c r="B67" s="6">
        <v>44632</v>
      </c>
      <c r="C67" s="6">
        <v>44634</v>
      </c>
      <c r="D67" s="4">
        <v>1860</v>
      </c>
      <c r="E67" s="4" t="str">
        <f>VLOOKUP(A67,HOP!A:L,12,0)</f>
        <v>1860.00</v>
      </c>
      <c r="F67" s="4" t="str">
        <f>VLOOKUP(A67,HOP!A:C,3,0)</f>
        <v>2461786</v>
      </c>
      <c r="G67" s="4">
        <f t="shared" ref="G67:G98" si="4">D67-E67</f>
        <v>0</v>
      </c>
      <c r="H67" s="4" t="str">
        <f t="shared" ref="H67:H98" si="5">$H$1&amp;F67</f>
        <v>，2461786</v>
      </c>
      <c r="I67" s="4" t="str">
        <f>VLOOKUP(A67,HOP!A:U,21,0)</f>
        <v>直采</v>
      </c>
    </row>
    <row r="68" s="4" customFormat="1" hidden="1" spans="1:9">
      <c r="A68" s="5">
        <v>17628371580</v>
      </c>
      <c r="B68" s="6">
        <v>44634</v>
      </c>
      <c r="C68" s="6">
        <v>44635</v>
      </c>
      <c r="D68" s="4">
        <v>558</v>
      </c>
      <c r="E68" s="4" t="str">
        <f>VLOOKUP(A68,HOP!A:L,12,0)</f>
        <v>558.00</v>
      </c>
      <c r="F68" s="4" t="str">
        <f>VLOOKUP(A68,HOP!A:C,3,0)</f>
        <v>2462480</v>
      </c>
      <c r="G68" s="4">
        <f t="shared" si="4"/>
        <v>0</v>
      </c>
      <c r="H68" s="4" t="str">
        <f t="shared" si="5"/>
        <v>，2462480</v>
      </c>
      <c r="I68" s="4" t="str">
        <f>VLOOKUP(A68,HOP!A:U,21,0)</f>
        <v>直采</v>
      </c>
    </row>
    <row r="69" s="4" customFormat="1" hidden="1" spans="1:9">
      <c r="A69" s="5">
        <v>17628884556</v>
      </c>
      <c r="B69" s="6">
        <v>44632</v>
      </c>
      <c r="C69" s="6">
        <v>44634</v>
      </c>
      <c r="D69" s="4">
        <v>1286</v>
      </c>
      <c r="E69" s="4" t="str">
        <f>VLOOKUP(A69,HOP!A:L,12,0)</f>
        <v>1286.00</v>
      </c>
      <c r="F69" s="4" t="str">
        <f>VLOOKUP(A69,HOP!A:C,3,0)</f>
        <v>2462625</v>
      </c>
      <c r="G69" s="4">
        <f t="shared" si="4"/>
        <v>0</v>
      </c>
      <c r="H69" s="4" t="str">
        <f t="shared" si="5"/>
        <v>，2462625</v>
      </c>
      <c r="I69" s="4" t="str">
        <f>VLOOKUP(A69,HOP!A:U,21,0)</f>
        <v>直采</v>
      </c>
    </row>
    <row r="70" s="4" customFormat="1" hidden="1" spans="1:9">
      <c r="A70" s="5">
        <v>17629162168</v>
      </c>
      <c r="B70" s="6">
        <v>44633</v>
      </c>
      <c r="C70" s="6">
        <v>44634</v>
      </c>
      <c r="D70" s="4">
        <v>292</v>
      </c>
      <c r="E70" s="4" t="str">
        <f>VLOOKUP(A70,HOP!A:L,12,0)</f>
        <v>292.00</v>
      </c>
      <c r="F70" s="4" t="str">
        <f>VLOOKUP(A70,HOP!A:C,3,0)</f>
        <v>2462757</v>
      </c>
      <c r="G70" s="4">
        <f t="shared" si="4"/>
        <v>0</v>
      </c>
      <c r="H70" s="4" t="str">
        <f t="shared" si="5"/>
        <v>，2462757</v>
      </c>
      <c r="I70" s="4" t="str">
        <f>VLOOKUP(A70,HOP!A:U,21,0)</f>
        <v>直采</v>
      </c>
    </row>
    <row r="71" s="4" customFormat="1" hidden="1" spans="1:9">
      <c r="A71" s="5">
        <v>17629749348</v>
      </c>
      <c r="B71" s="6">
        <v>44634</v>
      </c>
      <c r="C71" s="6">
        <v>44637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17629821949</v>
      </c>
      <c r="B72" s="6">
        <v>44633</v>
      </c>
      <c r="C72" s="6">
        <v>44634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4"/>
        <v>#N/A</v>
      </c>
      <c r="H72" s="4" t="e">
        <f t="shared" si="5"/>
        <v>#N/A</v>
      </c>
      <c r="I72" s="4" t="e">
        <f>VLOOKUP(A72,HOP!A:U,21,0)</f>
        <v>#N/A</v>
      </c>
    </row>
    <row r="73" s="4" customFormat="1" hidden="1" spans="1:9">
      <c r="A73" s="5">
        <v>17633051935</v>
      </c>
      <c r="B73" s="6">
        <v>44635</v>
      </c>
      <c r="C73" s="6">
        <v>44636</v>
      </c>
      <c r="D73" s="4">
        <v>1980</v>
      </c>
      <c r="E73" s="4" t="str">
        <f>VLOOKUP(A73,HOP!A:L,12,0)</f>
        <v>1980.00</v>
      </c>
      <c r="F73" s="4" t="str">
        <f>VLOOKUP(A73,HOP!A:C,3,0)</f>
        <v>2463144</v>
      </c>
      <c r="G73" s="4">
        <f t="shared" si="4"/>
        <v>0</v>
      </c>
      <c r="H73" s="4" t="str">
        <f t="shared" si="5"/>
        <v>，2463144</v>
      </c>
      <c r="I73" s="4" t="str">
        <f>VLOOKUP(A73,HOP!A:U,21,0)</f>
        <v>直采</v>
      </c>
    </row>
    <row r="74" s="4" customFormat="1" hidden="1" spans="1:9">
      <c r="A74" s="5">
        <v>17633237585</v>
      </c>
      <c r="B74" s="6">
        <v>44639</v>
      </c>
      <c r="C74" s="6">
        <v>44640</v>
      </c>
      <c r="D74" s="4">
        <v>1158</v>
      </c>
      <c r="E74" s="4" t="str">
        <f>VLOOKUP(A74,HOP!A:L,12,0)</f>
        <v>1158.00</v>
      </c>
      <c r="F74" s="4" t="str">
        <f>VLOOKUP(A74,HOP!A:C,3,0)</f>
        <v>2463181</v>
      </c>
      <c r="G74" s="4">
        <f t="shared" si="4"/>
        <v>0</v>
      </c>
      <c r="H74" s="4" t="str">
        <f t="shared" si="5"/>
        <v>，2463181</v>
      </c>
      <c r="I74" s="4" t="str">
        <f>VLOOKUP(A74,HOP!A:U,21,0)</f>
        <v>直采</v>
      </c>
    </row>
    <row r="75" s="4" customFormat="1" hidden="1" spans="1:9">
      <c r="A75" s="5">
        <v>17633307965</v>
      </c>
      <c r="B75" s="6">
        <v>44632</v>
      </c>
      <c r="C75" s="6">
        <v>44634</v>
      </c>
      <c r="D75" s="4">
        <v>1167</v>
      </c>
      <c r="E75" s="4" t="str">
        <f>VLOOKUP(A75,HOP!A:L,12,0)</f>
        <v>1167.00</v>
      </c>
      <c r="F75" s="4" t="str">
        <f>VLOOKUP(A75,HOP!A:C,3,0)</f>
        <v>2463201</v>
      </c>
      <c r="G75" s="4">
        <f t="shared" si="4"/>
        <v>0</v>
      </c>
      <c r="H75" s="4" t="str">
        <f t="shared" si="5"/>
        <v>，2463201</v>
      </c>
      <c r="I75" s="4" t="str">
        <f>VLOOKUP(A75,HOP!A:U,21,0)</f>
        <v>直采</v>
      </c>
    </row>
    <row r="76" s="4" customFormat="1" hidden="1" spans="1:9">
      <c r="A76" s="5">
        <v>17633563821</v>
      </c>
      <c r="B76" s="6">
        <v>44636</v>
      </c>
      <c r="C76" s="6">
        <v>44638</v>
      </c>
      <c r="D76" s="4">
        <v>1318</v>
      </c>
      <c r="E76" s="4" t="str">
        <f>VLOOKUP(A76,HOP!A:L,12,0)</f>
        <v>1318.00</v>
      </c>
      <c r="F76" s="4" t="str">
        <f>VLOOKUP(A76,HOP!A:C,3,0)</f>
        <v>2463280</v>
      </c>
      <c r="G76" s="4">
        <f t="shared" si="4"/>
        <v>0</v>
      </c>
      <c r="H76" s="4" t="str">
        <f t="shared" si="5"/>
        <v>，2463280</v>
      </c>
      <c r="I76" s="4" t="str">
        <f>VLOOKUP(A76,HOP!A:U,21,0)</f>
        <v>直采</v>
      </c>
    </row>
    <row r="77" s="4" customFormat="1" hidden="1" spans="1:9">
      <c r="A77" s="5">
        <v>17632930271</v>
      </c>
      <c r="B77" s="6">
        <v>44632</v>
      </c>
      <c r="C77" s="6">
        <v>44635</v>
      </c>
      <c r="D77" s="4">
        <v>2137</v>
      </c>
      <c r="E77" s="4" t="str">
        <f>VLOOKUP(A77,HOP!A:L,12,0)</f>
        <v>2137.00</v>
      </c>
      <c r="F77" s="4" t="str">
        <f>VLOOKUP(A77,HOP!A:C,3,0)</f>
        <v>2463126</v>
      </c>
      <c r="G77" s="4">
        <f t="shared" si="4"/>
        <v>0</v>
      </c>
      <c r="H77" s="4" t="str">
        <f t="shared" si="5"/>
        <v>，2463126</v>
      </c>
      <c r="I77" s="4" t="str">
        <f>VLOOKUP(A77,HOP!A:U,21,0)</f>
        <v>直采</v>
      </c>
    </row>
    <row r="78" s="4" customFormat="1" hidden="1" spans="1:9">
      <c r="A78" s="5">
        <v>17635362274</v>
      </c>
      <c r="B78" s="6">
        <v>44633</v>
      </c>
      <c r="C78" s="6">
        <v>44635</v>
      </c>
      <c r="D78" s="4">
        <v>7400</v>
      </c>
      <c r="E78" s="4" t="str">
        <f>VLOOKUP(A78,HOP!A:L,12,0)</f>
        <v>7400.00</v>
      </c>
      <c r="F78" s="4" t="str">
        <f>VLOOKUP(A78,HOP!A:C,3,0)</f>
        <v>2464122</v>
      </c>
      <c r="G78" s="4">
        <f t="shared" si="4"/>
        <v>0</v>
      </c>
      <c r="H78" s="4" t="str">
        <f t="shared" si="5"/>
        <v>，2464122</v>
      </c>
      <c r="I78" s="4" t="str">
        <f>VLOOKUP(A78,HOP!A:U,21,0)</f>
        <v>直采</v>
      </c>
    </row>
    <row r="79" s="4" customFormat="1" hidden="1" spans="1:9">
      <c r="A79" s="5">
        <v>17635379000</v>
      </c>
      <c r="B79" s="6">
        <v>44634</v>
      </c>
      <c r="C79" s="6">
        <v>44635</v>
      </c>
      <c r="D79" s="4">
        <v>930</v>
      </c>
      <c r="E79" s="4" t="str">
        <f>VLOOKUP(A79,HOP!A:L,12,0)</f>
        <v>930.00</v>
      </c>
      <c r="F79" s="4" t="str">
        <f>VLOOKUP(A79,HOP!A:C,3,0)</f>
        <v>2464128</v>
      </c>
      <c r="G79" s="4">
        <f t="shared" si="4"/>
        <v>0</v>
      </c>
      <c r="H79" s="4" t="str">
        <f t="shared" si="5"/>
        <v>，2464128</v>
      </c>
      <c r="I79" s="4" t="str">
        <f>VLOOKUP(A79,HOP!A:U,21,0)</f>
        <v>直采</v>
      </c>
    </row>
    <row r="80" s="4" customFormat="1" hidden="1" spans="1:9">
      <c r="A80" s="5">
        <v>17635729906</v>
      </c>
      <c r="B80" s="6">
        <v>44639</v>
      </c>
      <c r="C80" s="6">
        <v>44640</v>
      </c>
      <c r="D80" s="4">
        <v>292</v>
      </c>
      <c r="E80" s="4" t="str">
        <f>VLOOKUP(A80,HOP!A:L,12,0)</f>
        <v>292.00</v>
      </c>
      <c r="F80" s="4" t="str">
        <f>VLOOKUP(A80,HOP!A:C,3,0)</f>
        <v>2464221</v>
      </c>
      <c r="G80" s="4">
        <f t="shared" si="4"/>
        <v>0</v>
      </c>
      <c r="H80" s="4" t="str">
        <f t="shared" si="5"/>
        <v>，2464221</v>
      </c>
      <c r="I80" s="4" t="str">
        <f>VLOOKUP(A80,HOP!A:U,21,0)</f>
        <v>直采</v>
      </c>
    </row>
    <row r="81" s="4" customFormat="1" hidden="1" spans="1:9">
      <c r="A81" s="5">
        <v>17635861852</v>
      </c>
      <c r="B81" s="6">
        <v>44633</v>
      </c>
      <c r="C81" s="6">
        <v>44634</v>
      </c>
      <c r="D81" s="4">
        <v>755</v>
      </c>
      <c r="E81" s="4" t="str">
        <f>VLOOKUP(A81,HOP!A:L,12,0)</f>
        <v>755.00</v>
      </c>
      <c r="F81" s="4" t="str">
        <f>VLOOKUP(A81,HOP!A:C,3,0)</f>
        <v>2464308</v>
      </c>
      <c r="G81" s="4">
        <f t="shared" si="4"/>
        <v>0</v>
      </c>
      <c r="H81" s="4" t="str">
        <f t="shared" si="5"/>
        <v>，2464308</v>
      </c>
      <c r="I81" s="4" t="str">
        <f>VLOOKUP(A81,HOP!A:U,21,0)</f>
        <v>直采</v>
      </c>
    </row>
    <row r="82" s="4" customFormat="1" hidden="1" spans="1:9">
      <c r="A82" s="5">
        <v>17636051874</v>
      </c>
      <c r="B82" s="6">
        <v>44633</v>
      </c>
      <c r="C82" s="6">
        <v>44635</v>
      </c>
      <c r="D82" s="4">
        <v>1318</v>
      </c>
      <c r="E82" s="4" t="str">
        <f>VLOOKUP(A82,HOP!A:L,12,0)</f>
        <v>1318.00</v>
      </c>
      <c r="F82" s="4" t="str">
        <f>VLOOKUP(A82,HOP!A:C,3,0)</f>
        <v>2464398</v>
      </c>
      <c r="G82" s="4">
        <f t="shared" si="4"/>
        <v>0</v>
      </c>
      <c r="H82" s="4" t="str">
        <f t="shared" si="5"/>
        <v>，2464398</v>
      </c>
      <c r="I82" s="4" t="str">
        <f>VLOOKUP(A82,HOP!A:U,21,0)</f>
        <v>直采</v>
      </c>
    </row>
    <row r="83" s="4" customFormat="1" hidden="1" spans="1:9">
      <c r="A83" s="5">
        <v>17636106870</v>
      </c>
      <c r="B83" s="6">
        <v>44633</v>
      </c>
      <c r="C83" s="6">
        <v>44635</v>
      </c>
      <c r="D83" s="4">
        <v>1351</v>
      </c>
      <c r="E83" s="4" t="str">
        <f>VLOOKUP(A83,HOP!A:L,12,0)</f>
        <v>1351.00</v>
      </c>
      <c r="F83" s="4" t="str">
        <f>VLOOKUP(A83,HOP!A:C,3,0)</f>
        <v>2464419</v>
      </c>
      <c r="G83" s="4">
        <f t="shared" si="4"/>
        <v>0</v>
      </c>
      <c r="H83" s="4" t="str">
        <f t="shared" si="5"/>
        <v>，2464419</v>
      </c>
      <c r="I83" s="4" t="str">
        <f>VLOOKUP(A83,HOP!A:U,21,0)</f>
        <v>直采</v>
      </c>
    </row>
    <row r="84" s="4" customFormat="1" hidden="1" spans="1:9">
      <c r="A84" s="5">
        <v>17639206627</v>
      </c>
      <c r="B84" s="6">
        <v>44634</v>
      </c>
      <c r="C84" s="6">
        <v>44637</v>
      </c>
      <c r="D84" s="4">
        <v>764</v>
      </c>
      <c r="E84" s="4" t="str">
        <f>VLOOKUP(A84,HOP!A:L,12,0)</f>
        <v>764.00</v>
      </c>
      <c r="F84" s="4" t="str">
        <f>VLOOKUP(A84,HOP!A:C,3,0)</f>
        <v>2464424</v>
      </c>
      <c r="G84" s="4">
        <f t="shared" si="4"/>
        <v>0</v>
      </c>
      <c r="H84" s="4" t="str">
        <f t="shared" si="5"/>
        <v>，2464424</v>
      </c>
      <c r="I84" s="4" t="str">
        <f>VLOOKUP(A84,HOP!A:U,21,0)</f>
        <v>直采</v>
      </c>
    </row>
    <row r="85" s="4" customFormat="1" hidden="1" spans="1:9">
      <c r="A85" s="5">
        <v>17639789667</v>
      </c>
      <c r="B85" s="6">
        <v>44633</v>
      </c>
      <c r="C85" s="6">
        <v>44634</v>
      </c>
      <c r="D85" s="4">
        <v>288</v>
      </c>
      <c r="E85" s="4" t="str">
        <f>VLOOKUP(A85,HOP!A:L,12,0)</f>
        <v>288.00</v>
      </c>
      <c r="F85" s="4" t="str">
        <f>VLOOKUP(A85,HOP!A:C,3,0)</f>
        <v>2464527</v>
      </c>
      <c r="G85" s="4">
        <f t="shared" si="4"/>
        <v>0</v>
      </c>
      <c r="H85" s="4" t="str">
        <f t="shared" si="5"/>
        <v>，2464527</v>
      </c>
      <c r="I85" s="4" t="str">
        <f>VLOOKUP(A85,HOP!A:U,21,0)</f>
        <v>直采</v>
      </c>
    </row>
    <row r="86" s="4" customFormat="1" hidden="1" spans="1:9">
      <c r="A86" s="5">
        <v>17640039470</v>
      </c>
      <c r="B86" s="6">
        <v>44634</v>
      </c>
      <c r="C86" s="6">
        <v>44636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17640261326</v>
      </c>
      <c r="B87" s="6">
        <v>44633</v>
      </c>
      <c r="C87" s="6">
        <v>44635</v>
      </c>
      <c r="D87" s="4">
        <v>1074</v>
      </c>
      <c r="E87" s="4" t="str">
        <f>VLOOKUP(A87,HOP!A:L,12,0)</f>
        <v>1074.00</v>
      </c>
      <c r="F87" s="4" t="str">
        <f>VLOOKUP(A87,HOP!A:C,3,0)</f>
        <v>2464662</v>
      </c>
      <c r="G87" s="4">
        <f t="shared" si="4"/>
        <v>0</v>
      </c>
      <c r="H87" s="4" t="str">
        <f t="shared" si="5"/>
        <v>，2464662</v>
      </c>
      <c r="I87" s="4" t="str">
        <f>VLOOKUP(A87,HOP!A:U,21,0)</f>
        <v>直采</v>
      </c>
    </row>
    <row r="88" s="4" customFormat="1" hidden="1" spans="1:9">
      <c r="A88" s="5">
        <v>17640431116</v>
      </c>
      <c r="B88" s="6">
        <v>44633</v>
      </c>
      <c r="C88" s="6">
        <v>44634</v>
      </c>
      <c r="D88" s="4">
        <v>537</v>
      </c>
      <c r="E88" s="4" t="str">
        <f>VLOOKUP(A88,HOP!A:L,12,0)</f>
        <v>537.00</v>
      </c>
      <c r="F88" s="4" t="str">
        <f>VLOOKUP(A88,HOP!A:C,3,0)</f>
        <v>2464720</v>
      </c>
      <c r="G88" s="4">
        <f t="shared" si="4"/>
        <v>0</v>
      </c>
      <c r="H88" s="4" t="str">
        <f t="shared" si="5"/>
        <v>，2464720</v>
      </c>
      <c r="I88" s="4" t="str">
        <f>VLOOKUP(A88,HOP!A:U,21,0)</f>
        <v>直采</v>
      </c>
    </row>
    <row r="89" s="4" customFormat="1" hidden="1" spans="1:9">
      <c r="A89" s="5">
        <v>17640528128</v>
      </c>
      <c r="B89" s="6">
        <v>44634</v>
      </c>
      <c r="C89" s="6">
        <v>44635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hidden="1" spans="1:9">
      <c r="A90" s="5">
        <v>17640791936</v>
      </c>
      <c r="B90" s="6">
        <v>44633</v>
      </c>
      <c r="C90" s="6">
        <v>44634</v>
      </c>
      <c r="D90" s="4">
        <v>374</v>
      </c>
      <c r="E90" s="4" t="str">
        <f>VLOOKUP(A90,HOP!A:L,12,0)</f>
        <v>374.00</v>
      </c>
      <c r="F90" s="4" t="str">
        <f>VLOOKUP(A90,HOP!A:C,3,0)</f>
        <v>2464860</v>
      </c>
      <c r="G90" s="4">
        <f t="shared" si="4"/>
        <v>0</v>
      </c>
      <c r="H90" s="4" t="str">
        <f t="shared" si="5"/>
        <v>，2464860</v>
      </c>
      <c r="I90" s="4" t="str">
        <f>VLOOKUP(A90,HOP!A:U,21,0)</f>
        <v>直采</v>
      </c>
    </row>
    <row r="91" s="4" customFormat="1" hidden="1" spans="1:9">
      <c r="A91" s="5">
        <v>17641276070</v>
      </c>
      <c r="B91" s="6">
        <v>44636</v>
      </c>
      <c r="C91" s="6">
        <v>44637</v>
      </c>
      <c r="D91" s="4">
        <v>591</v>
      </c>
      <c r="E91" s="4" t="str">
        <f>VLOOKUP(A91,HOP!A:L,12,0)</f>
        <v>591.00</v>
      </c>
      <c r="F91" s="4" t="str">
        <f>VLOOKUP(A91,HOP!A:C,3,0)</f>
        <v>2465094</v>
      </c>
      <c r="G91" s="4">
        <f t="shared" si="4"/>
        <v>0</v>
      </c>
      <c r="H91" s="4" t="str">
        <f t="shared" si="5"/>
        <v>，2465094</v>
      </c>
      <c r="I91" s="4" t="str">
        <f>VLOOKUP(A91,HOP!A:U,21,0)</f>
        <v>直采</v>
      </c>
    </row>
    <row r="92" s="4" customFormat="1" hidden="1" spans="1:9">
      <c r="A92" s="5">
        <v>17641730321</v>
      </c>
      <c r="B92" s="6">
        <v>44634</v>
      </c>
      <c r="C92" s="6">
        <v>44636</v>
      </c>
      <c r="D92" s="4">
        <v>610</v>
      </c>
      <c r="E92" s="4" t="str">
        <f>VLOOKUP(A92,HOP!A:L,12,0)</f>
        <v>610.00</v>
      </c>
      <c r="F92" s="4" t="str">
        <f>VLOOKUP(A92,HOP!A:C,3,0)</f>
        <v>2465332</v>
      </c>
      <c r="G92" s="4">
        <f t="shared" si="4"/>
        <v>0</v>
      </c>
      <c r="H92" s="4" t="str">
        <f t="shared" si="5"/>
        <v>，2465332</v>
      </c>
      <c r="I92" s="4" t="str">
        <f>VLOOKUP(A92,HOP!A:U,21,0)</f>
        <v>直采</v>
      </c>
    </row>
    <row r="93" s="4" customFormat="1" hidden="1" spans="1:9">
      <c r="A93" s="5">
        <v>17642008982</v>
      </c>
      <c r="B93" s="6">
        <v>44634</v>
      </c>
      <c r="C93" s="6">
        <v>44635</v>
      </c>
      <c r="D93" s="4">
        <v>263</v>
      </c>
      <c r="E93" s="4" t="str">
        <f>VLOOKUP(A93,HOP!A:L,12,0)</f>
        <v>263.00</v>
      </c>
      <c r="F93" s="4" t="str">
        <f>VLOOKUP(A93,HOP!A:C,3,0)</f>
        <v>2465496</v>
      </c>
      <c r="G93" s="4">
        <f t="shared" si="4"/>
        <v>0</v>
      </c>
      <c r="H93" s="4" t="str">
        <f t="shared" si="5"/>
        <v>，2465496</v>
      </c>
      <c r="I93" s="4" t="str">
        <f>VLOOKUP(A93,HOP!A:U,21,0)</f>
        <v>直采</v>
      </c>
    </row>
    <row r="94" s="4" customFormat="1" hidden="1" spans="1:9">
      <c r="A94" s="5">
        <v>17642161247</v>
      </c>
      <c r="B94" s="6">
        <v>44638</v>
      </c>
      <c r="C94" s="6">
        <v>44639</v>
      </c>
      <c r="D94" s="4">
        <v>277</v>
      </c>
      <c r="E94" s="4" t="str">
        <f>VLOOKUP(A94,HOP!A:L,12,0)</f>
        <v>277.00</v>
      </c>
      <c r="F94" s="4" t="str">
        <f>VLOOKUP(A94,HOP!A:C,3,0)</f>
        <v>2465545</v>
      </c>
      <c r="G94" s="4">
        <f t="shared" si="4"/>
        <v>0</v>
      </c>
      <c r="H94" s="4" t="str">
        <f t="shared" si="5"/>
        <v>，2465545</v>
      </c>
      <c r="I94" s="4" t="str">
        <f>VLOOKUP(A94,HOP!A:U,21,0)</f>
        <v>直采</v>
      </c>
    </row>
    <row r="95" s="4" customFormat="1" hidden="1" spans="1:9">
      <c r="A95" s="5">
        <v>17642224717</v>
      </c>
      <c r="B95" s="6">
        <v>44635</v>
      </c>
      <c r="C95" s="6">
        <v>44637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17642577345</v>
      </c>
      <c r="B96" s="6">
        <v>44635</v>
      </c>
      <c r="C96" s="6">
        <v>44636</v>
      </c>
      <c r="D96" s="4">
        <v>305</v>
      </c>
      <c r="E96" s="4" t="str">
        <f>VLOOKUP(A96,HOP!A:L,12,0)</f>
        <v>305.00</v>
      </c>
      <c r="F96" s="4" t="str">
        <f>VLOOKUP(A96,HOP!A:C,3,0)</f>
        <v>2465768</v>
      </c>
      <c r="G96" s="4">
        <f t="shared" si="4"/>
        <v>0</v>
      </c>
      <c r="H96" s="4" t="str">
        <f t="shared" si="5"/>
        <v>，2465768</v>
      </c>
      <c r="I96" s="4" t="str">
        <f>VLOOKUP(A96,HOP!A:U,21,0)</f>
        <v>直采</v>
      </c>
    </row>
    <row r="97" s="4" customFormat="1" hidden="1" spans="1:9">
      <c r="A97" s="5">
        <v>17643182014</v>
      </c>
      <c r="B97" s="6">
        <v>44634</v>
      </c>
      <c r="C97" s="6">
        <v>44637</v>
      </c>
      <c r="D97" s="4">
        <v>1899</v>
      </c>
      <c r="E97" s="4" t="str">
        <f>VLOOKUP(A97,HOP!A:L,12,0)</f>
        <v>1899.00</v>
      </c>
      <c r="F97" s="4" t="str">
        <f>VLOOKUP(A97,HOP!A:C,3,0)</f>
        <v>2466056</v>
      </c>
      <c r="G97" s="4">
        <f t="shared" si="4"/>
        <v>0</v>
      </c>
      <c r="H97" s="4" t="str">
        <f t="shared" si="5"/>
        <v>，2466056</v>
      </c>
      <c r="I97" s="4" t="str">
        <f>VLOOKUP(A97,HOP!A:U,21,0)</f>
        <v>直采</v>
      </c>
    </row>
    <row r="98" s="4" customFormat="1" hidden="1" spans="1:9">
      <c r="A98" s="5">
        <v>17643198818</v>
      </c>
      <c r="B98" s="6">
        <v>44635</v>
      </c>
      <c r="C98" s="6">
        <v>44636</v>
      </c>
      <c r="D98" s="4">
        <v>295</v>
      </c>
      <c r="E98" s="4" t="str">
        <f>VLOOKUP(A98,HOP!A:L,12,0)</f>
        <v>295.00</v>
      </c>
      <c r="F98" s="4" t="str">
        <f>VLOOKUP(A98,HOP!A:C,3,0)</f>
        <v>2466068</v>
      </c>
      <c r="G98" s="4">
        <f t="shared" si="4"/>
        <v>0</v>
      </c>
      <c r="H98" s="4" t="str">
        <f t="shared" si="5"/>
        <v>，2466068</v>
      </c>
      <c r="I98" s="4" t="str">
        <f>VLOOKUP(A98,HOP!A:U,21,0)</f>
        <v>直采</v>
      </c>
    </row>
    <row r="99" s="4" customFormat="1" hidden="1" spans="1:9">
      <c r="A99" s="5">
        <v>17643140416</v>
      </c>
      <c r="B99" s="6">
        <v>44635</v>
      </c>
      <c r="C99" s="6">
        <v>44638</v>
      </c>
      <c r="D99" s="4">
        <v>7110</v>
      </c>
      <c r="E99" s="4" t="str">
        <f>VLOOKUP(A99,HOP!A:L,12,0)</f>
        <v>7110.00</v>
      </c>
      <c r="F99" s="4" t="str">
        <f>VLOOKUP(A99,HOP!A:C,3,0)</f>
        <v>2466026</v>
      </c>
      <c r="G99" s="4">
        <f t="shared" ref="G99:G130" si="6">D99-E99</f>
        <v>0</v>
      </c>
      <c r="H99" s="4" t="str">
        <f t="shared" ref="H99:H130" si="7">$H$1&amp;F99</f>
        <v>，2466026</v>
      </c>
      <c r="I99" s="4" t="str">
        <f>VLOOKUP(A99,HOP!A:U,21,0)</f>
        <v>直采</v>
      </c>
    </row>
    <row r="100" s="4" customFormat="1" hidden="1" spans="1:9">
      <c r="A100" s="5">
        <v>17646685544</v>
      </c>
      <c r="B100" s="6">
        <v>44635</v>
      </c>
      <c r="C100" s="6">
        <v>44636</v>
      </c>
      <c r="D100" s="4">
        <v>355</v>
      </c>
      <c r="E100" s="4" t="str">
        <f>VLOOKUP(A100,HOP!A:L,12,0)</f>
        <v>355.00</v>
      </c>
      <c r="F100" s="4" t="str">
        <f>VLOOKUP(A100,HOP!A:C,3,0)</f>
        <v>2466096</v>
      </c>
      <c r="G100" s="4">
        <f t="shared" si="6"/>
        <v>0</v>
      </c>
      <c r="H100" s="4" t="str">
        <f t="shared" si="7"/>
        <v>，2466096</v>
      </c>
      <c r="I100" s="4" t="str">
        <f>VLOOKUP(A100,HOP!A:U,21,0)</f>
        <v>直采</v>
      </c>
    </row>
    <row r="101" s="4" customFormat="1" hidden="1" spans="1:9">
      <c r="A101" s="5">
        <v>17647087120</v>
      </c>
      <c r="B101" s="6">
        <v>44634</v>
      </c>
      <c r="C101" s="6">
        <v>44635</v>
      </c>
      <c r="D101" s="4">
        <v>600</v>
      </c>
      <c r="E101" s="4" t="str">
        <f>VLOOKUP(A101,HOP!A:L,12,0)</f>
        <v>600.00</v>
      </c>
      <c r="F101" s="4" t="str">
        <f>VLOOKUP(A101,HOP!A:C,3,0)</f>
        <v>2466188</v>
      </c>
      <c r="G101" s="4">
        <f t="shared" si="6"/>
        <v>0</v>
      </c>
      <c r="H101" s="4" t="str">
        <f t="shared" si="7"/>
        <v>，2466188</v>
      </c>
      <c r="I101" s="4" t="str">
        <f>VLOOKUP(A101,HOP!A:U,21,0)</f>
        <v>直采</v>
      </c>
    </row>
    <row r="102" s="4" customFormat="1" hidden="1" spans="1:9">
      <c r="A102" s="5">
        <v>17647112957</v>
      </c>
      <c r="B102" s="6">
        <v>44634</v>
      </c>
      <c r="C102" s="6">
        <v>44635</v>
      </c>
      <c r="D102" s="4">
        <v>320</v>
      </c>
      <c r="E102" s="4" t="str">
        <f>VLOOKUP(A102,HOP!A:L,12,0)</f>
        <v>320.00</v>
      </c>
      <c r="F102" s="4" t="str">
        <f>VLOOKUP(A102,HOP!A:C,3,0)</f>
        <v>2466191</v>
      </c>
      <c r="G102" s="4">
        <f t="shared" si="6"/>
        <v>0</v>
      </c>
      <c r="H102" s="4" t="str">
        <f t="shared" si="7"/>
        <v>，2466191</v>
      </c>
      <c r="I102" s="4" t="str">
        <f>VLOOKUP(A102,HOP!A:U,21,0)</f>
        <v>直采</v>
      </c>
    </row>
    <row r="103" s="4" customFormat="1" hidden="1" spans="1:9">
      <c r="A103" s="5">
        <v>17647353459</v>
      </c>
      <c r="B103" s="6">
        <v>44635</v>
      </c>
      <c r="C103" s="6">
        <v>44636</v>
      </c>
      <c r="D103" s="4">
        <v>1380</v>
      </c>
      <c r="E103" s="4" t="str">
        <f>VLOOKUP(A103,HOP!A:L,12,0)</f>
        <v>1380.00</v>
      </c>
      <c r="F103" s="4" t="str">
        <f>VLOOKUP(A103,HOP!A:C,3,0)</f>
        <v>2466266</v>
      </c>
      <c r="G103" s="4">
        <f t="shared" si="6"/>
        <v>0</v>
      </c>
      <c r="H103" s="4" t="str">
        <f t="shared" si="7"/>
        <v>，2466266</v>
      </c>
      <c r="I103" s="4" t="str">
        <f>VLOOKUP(A103,HOP!A:U,21,0)</f>
        <v>直采</v>
      </c>
    </row>
    <row r="104" s="4" customFormat="1" hidden="1" spans="1:9">
      <c r="A104" s="5">
        <v>17647475987</v>
      </c>
      <c r="B104" s="6">
        <v>44635</v>
      </c>
      <c r="C104" s="6">
        <v>44637</v>
      </c>
      <c r="D104" s="4">
        <v>506</v>
      </c>
      <c r="E104" s="4" t="str">
        <f>VLOOKUP(A104,HOP!A:L,12,0)</f>
        <v>506.00</v>
      </c>
      <c r="F104" s="4" t="str">
        <f>VLOOKUP(A104,HOP!A:C,3,0)</f>
        <v>2466309</v>
      </c>
      <c r="G104" s="4">
        <f t="shared" si="6"/>
        <v>0</v>
      </c>
      <c r="H104" s="4" t="str">
        <f t="shared" si="7"/>
        <v>，2466309</v>
      </c>
      <c r="I104" s="4" t="str">
        <f>VLOOKUP(A104,HOP!A:U,21,0)</f>
        <v>直采</v>
      </c>
    </row>
    <row r="105" s="4" customFormat="1" hidden="1" spans="1:9">
      <c r="A105" s="5">
        <v>17647590912</v>
      </c>
      <c r="B105" s="6">
        <v>44637</v>
      </c>
      <c r="C105" s="6">
        <v>44639</v>
      </c>
      <c r="D105" s="4">
        <v>1351</v>
      </c>
      <c r="E105" s="4" t="str">
        <f>VLOOKUP(A105,HOP!A:L,12,0)</f>
        <v>1351.00</v>
      </c>
      <c r="F105" s="4" t="str">
        <f>VLOOKUP(A105,HOP!A:C,3,0)</f>
        <v>2466353</v>
      </c>
      <c r="G105" s="4">
        <f t="shared" si="6"/>
        <v>0</v>
      </c>
      <c r="H105" s="4" t="str">
        <f t="shared" si="7"/>
        <v>，2466353</v>
      </c>
      <c r="I105" s="4" t="str">
        <f>VLOOKUP(A105,HOP!A:U,21,0)</f>
        <v>直采</v>
      </c>
    </row>
    <row r="106" s="4" customFormat="1" hidden="1" spans="1:9">
      <c r="A106" s="5">
        <v>17648850164</v>
      </c>
      <c r="B106" s="6">
        <v>44635</v>
      </c>
      <c r="C106" s="6">
        <v>44637</v>
      </c>
      <c r="D106" s="4">
        <v>1418</v>
      </c>
      <c r="E106" s="4" t="str">
        <f>VLOOKUP(A106,HOP!A:L,12,0)</f>
        <v>1418.00</v>
      </c>
      <c r="F106" s="4" t="str">
        <f>VLOOKUP(A106,HOP!A:C,3,0)</f>
        <v>2466938</v>
      </c>
      <c r="G106" s="4">
        <f t="shared" si="6"/>
        <v>0</v>
      </c>
      <c r="H106" s="4" t="str">
        <f t="shared" si="7"/>
        <v>，2466938</v>
      </c>
      <c r="I106" s="4" t="str">
        <f>VLOOKUP(A106,HOP!A:U,21,0)</f>
        <v>直采</v>
      </c>
    </row>
    <row r="107" s="4" customFormat="1" hidden="1" spans="1:9">
      <c r="A107" s="5">
        <v>17648930129</v>
      </c>
      <c r="B107" s="6">
        <v>44635</v>
      </c>
      <c r="C107" s="6">
        <v>44637</v>
      </c>
      <c r="D107" s="4">
        <v>544</v>
      </c>
      <c r="E107" s="4" t="str">
        <f>VLOOKUP(A107,HOP!A:L,12,0)</f>
        <v>544.00</v>
      </c>
      <c r="F107" s="4" t="str">
        <f>VLOOKUP(A107,HOP!A:C,3,0)</f>
        <v>2466986</v>
      </c>
      <c r="G107" s="4">
        <f t="shared" si="6"/>
        <v>0</v>
      </c>
      <c r="H107" s="4" t="str">
        <f t="shared" si="7"/>
        <v>，2466986</v>
      </c>
      <c r="I107" s="4" t="str">
        <f>VLOOKUP(A107,HOP!A:U,21,0)</f>
        <v>直采</v>
      </c>
    </row>
    <row r="108" s="4" customFormat="1" hidden="1" spans="1:9">
      <c r="A108" s="5">
        <v>17649067582</v>
      </c>
      <c r="B108" s="6">
        <v>44639</v>
      </c>
      <c r="C108" s="6">
        <v>44640</v>
      </c>
      <c r="D108" s="4">
        <v>639</v>
      </c>
      <c r="E108" s="4" t="str">
        <f>VLOOKUP(A108,HOP!A:L,12,0)</f>
        <v>639.00</v>
      </c>
      <c r="F108" s="4" t="str">
        <f>VLOOKUP(A108,HOP!A:C,3,0)</f>
        <v>2467056</v>
      </c>
      <c r="G108" s="4">
        <f t="shared" si="6"/>
        <v>0</v>
      </c>
      <c r="H108" s="4" t="str">
        <f t="shared" si="7"/>
        <v>，2467056</v>
      </c>
      <c r="I108" s="4" t="str">
        <f>VLOOKUP(A108,HOP!A:U,21,0)</f>
        <v>直采</v>
      </c>
    </row>
    <row r="109" s="4" customFormat="1" hidden="1" spans="1:9">
      <c r="A109" s="5">
        <v>17649147442</v>
      </c>
      <c r="B109" s="6">
        <v>44638</v>
      </c>
      <c r="C109" s="6">
        <v>44640</v>
      </c>
      <c r="D109" s="4">
        <v>980</v>
      </c>
      <c r="E109" s="4" t="str">
        <f>VLOOKUP(A109,HOP!A:L,12,0)</f>
        <v>980.00</v>
      </c>
      <c r="F109" s="4" t="str">
        <f>VLOOKUP(A109,HOP!A:C,3,0)</f>
        <v>2467093</v>
      </c>
      <c r="G109" s="4">
        <f t="shared" si="6"/>
        <v>0</v>
      </c>
      <c r="H109" s="4" t="str">
        <f t="shared" si="7"/>
        <v>，2467093</v>
      </c>
      <c r="I109" s="4" t="str">
        <f>VLOOKUP(A109,HOP!A:U,21,0)</f>
        <v>直采</v>
      </c>
    </row>
    <row r="110" s="4" customFormat="1" hidden="1" spans="1:9">
      <c r="A110" s="5">
        <v>17649157657</v>
      </c>
      <c r="B110" s="6">
        <v>44635</v>
      </c>
      <c r="C110" s="6">
        <v>44636</v>
      </c>
      <c r="D110" s="4">
        <v>270</v>
      </c>
      <c r="E110" s="4" t="str">
        <f>VLOOKUP(A110,HOP!A:L,12,0)</f>
        <v>270.00</v>
      </c>
      <c r="F110" s="4" t="str">
        <f>VLOOKUP(A110,HOP!A:C,3,0)</f>
        <v>2467099</v>
      </c>
      <c r="G110" s="4">
        <f t="shared" si="6"/>
        <v>0</v>
      </c>
      <c r="H110" s="4" t="str">
        <f t="shared" si="7"/>
        <v>，2467099</v>
      </c>
      <c r="I110" s="4" t="str">
        <f>VLOOKUP(A110,HOP!A:U,21,0)</f>
        <v>直采</v>
      </c>
    </row>
    <row r="111" s="4" customFormat="1" hidden="1" spans="1:9">
      <c r="A111" s="5">
        <v>17649292477</v>
      </c>
      <c r="B111" s="6">
        <v>44637</v>
      </c>
      <c r="C111" s="6">
        <v>44638</v>
      </c>
      <c r="D111" s="4">
        <v>1130</v>
      </c>
      <c r="E111" s="4" t="str">
        <f>VLOOKUP(A111,HOP!A:L,12,0)</f>
        <v>1130.00</v>
      </c>
      <c r="F111" s="4" t="str">
        <f>VLOOKUP(A111,HOP!A:C,3,0)</f>
        <v>2467151</v>
      </c>
      <c r="G111" s="4">
        <f t="shared" si="6"/>
        <v>0</v>
      </c>
      <c r="H111" s="4" t="str">
        <f t="shared" si="7"/>
        <v>，2467151</v>
      </c>
      <c r="I111" s="4" t="str">
        <f>VLOOKUP(A111,HOP!A:U,21,0)</f>
        <v>直采</v>
      </c>
    </row>
    <row r="112" s="4" customFormat="1" hidden="1" spans="1:9">
      <c r="A112" s="5">
        <v>17649630537</v>
      </c>
      <c r="B112" s="6">
        <v>44635</v>
      </c>
      <c r="C112" s="6">
        <v>44636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6"/>
        <v>#N/A</v>
      </c>
      <c r="H112" s="4" t="e">
        <f t="shared" si="7"/>
        <v>#N/A</v>
      </c>
      <c r="I112" s="4" t="e">
        <f>VLOOKUP(A112,HOP!A:U,21,0)</f>
        <v>#N/A</v>
      </c>
    </row>
    <row r="113" s="4" customFormat="1" hidden="1" spans="1:9">
      <c r="A113" s="5">
        <v>17649695350</v>
      </c>
      <c r="B113" s="6">
        <v>44635</v>
      </c>
      <c r="C113" s="6">
        <v>44636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6"/>
        <v>#N/A</v>
      </c>
      <c r="H113" s="4" t="e">
        <f t="shared" si="7"/>
        <v>#N/A</v>
      </c>
      <c r="I113" s="4" t="e">
        <f>VLOOKUP(A113,HOP!A:U,21,0)</f>
        <v>#N/A</v>
      </c>
    </row>
    <row r="114" s="4" customFormat="1" hidden="1" spans="1:9">
      <c r="A114" s="5">
        <v>17649704374</v>
      </c>
      <c r="B114" s="6">
        <v>44635</v>
      </c>
      <c r="C114" s="6">
        <v>44639</v>
      </c>
      <c r="D114" s="4">
        <v>1304</v>
      </c>
      <c r="E114" s="4" t="str">
        <f>VLOOKUP(A114,HOP!A:L,12,0)</f>
        <v>1304.00</v>
      </c>
      <c r="F114" s="4" t="str">
        <f>VLOOKUP(A114,HOP!A:C,3,0)</f>
        <v>2467434</v>
      </c>
      <c r="G114" s="4">
        <f t="shared" si="6"/>
        <v>0</v>
      </c>
      <c r="H114" s="4" t="str">
        <f t="shared" si="7"/>
        <v>，2467434</v>
      </c>
      <c r="I114" s="4" t="str">
        <f>VLOOKUP(A114,HOP!A:U,21,0)</f>
        <v>直采</v>
      </c>
    </row>
    <row r="115" s="4" customFormat="1" hidden="1" spans="1:9">
      <c r="A115" s="5">
        <v>17649837639</v>
      </c>
      <c r="B115" s="6">
        <v>44636</v>
      </c>
      <c r="C115" s="6">
        <v>44637</v>
      </c>
      <c r="D115" s="4">
        <v>157</v>
      </c>
      <c r="E115" s="4" t="str">
        <f>VLOOKUP(A115,HOP!A:L,12,0)</f>
        <v>157.00</v>
      </c>
      <c r="F115" s="4" t="str">
        <f>VLOOKUP(A115,HOP!A:C,3,0)</f>
        <v>2467493</v>
      </c>
      <c r="G115" s="4">
        <f t="shared" si="6"/>
        <v>0</v>
      </c>
      <c r="H115" s="4" t="str">
        <f t="shared" si="7"/>
        <v>，2467493</v>
      </c>
      <c r="I115" s="4" t="str">
        <f>VLOOKUP(A115,HOP!A:U,21,0)</f>
        <v>直采</v>
      </c>
    </row>
    <row r="116" s="4" customFormat="1" hidden="1" spans="1:9">
      <c r="A116" s="5">
        <v>17649843983</v>
      </c>
      <c r="B116" s="6">
        <v>44636</v>
      </c>
      <c r="C116" s="6">
        <v>44640</v>
      </c>
      <c r="D116" s="4">
        <v>584</v>
      </c>
      <c r="E116" s="4" t="str">
        <f>VLOOKUP(A116,HOP!A:L,12,0)</f>
        <v>584.00</v>
      </c>
      <c r="F116" s="4" t="str">
        <f>VLOOKUP(A116,HOP!A:C,3,0)</f>
        <v>2467503</v>
      </c>
      <c r="G116" s="4">
        <f t="shared" si="6"/>
        <v>0</v>
      </c>
      <c r="H116" s="4" t="str">
        <f t="shared" si="7"/>
        <v>，2467503</v>
      </c>
      <c r="I116" s="4" t="str">
        <f>VLOOKUP(A116,HOP!A:U,21,0)</f>
        <v>直采</v>
      </c>
    </row>
    <row r="117" s="4" customFormat="1" hidden="1" spans="1:9">
      <c r="A117" s="5">
        <v>17649924698</v>
      </c>
      <c r="B117" s="6">
        <v>44635</v>
      </c>
      <c r="C117" s="6">
        <v>44636</v>
      </c>
      <c r="D117" s="4">
        <v>270</v>
      </c>
      <c r="E117" s="4" t="str">
        <f>VLOOKUP(A117,HOP!A:L,12,0)</f>
        <v>270.00</v>
      </c>
      <c r="F117" s="4" t="str">
        <f>VLOOKUP(A117,HOP!A:C,3,0)</f>
        <v>2467552</v>
      </c>
      <c r="G117" s="4">
        <f t="shared" si="6"/>
        <v>0</v>
      </c>
      <c r="H117" s="4" t="str">
        <f t="shared" si="7"/>
        <v>，2467552</v>
      </c>
      <c r="I117" s="4" t="str">
        <f>VLOOKUP(A117,HOP!A:U,21,0)</f>
        <v>直采</v>
      </c>
    </row>
    <row r="118" s="4" customFormat="1" hidden="1" spans="1:9">
      <c r="A118" s="5">
        <v>17650002766</v>
      </c>
      <c r="B118" s="6">
        <v>44635</v>
      </c>
      <c r="C118" s="6">
        <v>44637</v>
      </c>
      <c r="D118" s="4">
        <v>8148</v>
      </c>
      <c r="E118" s="4" t="str">
        <f>VLOOKUP(A118,HOP!A:L,12,0)</f>
        <v>8148.00</v>
      </c>
      <c r="F118" s="4" t="str">
        <f>VLOOKUP(A118,HOP!A:C,3,0)</f>
        <v>2467597</v>
      </c>
      <c r="G118" s="4">
        <f t="shared" si="6"/>
        <v>0</v>
      </c>
      <c r="H118" s="4" t="str">
        <f t="shared" si="7"/>
        <v>，2467597</v>
      </c>
      <c r="I118" s="4" t="str">
        <f>VLOOKUP(A118,HOP!A:U,21,0)</f>
        <v>直采</v>
      </c>
    </row>
    <row r="119" s="4" customFormat="1" hidden="1" spans="1:9">
      <c r="A119" s="5">
        <v>17650030420</v>
      </c>
      <c r="B119" s="6">
        <v>44635</v>
      </c>
      <c r="C119" s="6">
        <v>44637</v>
      </c>
      <c r="D119" s="4">
        <v>1182</v>
      </c>
      <c r="E119" s="4" t="str">
        <f>VLOOKUP(A119,HOP!A:L,12,0)</f>
        <v>1182.00</v>
      </c>
      <c r="F119" s="4" t="str">
        <f>VLOOKUP(A119,HOP!A:C,3,0)</f>
        <v>2467612</v>
      </c>
      <c r="G119" s="4">
        <f t="shared" si="6"/>
        <v>0</v>
      </c>
      <c r="H119" s="4" t="str">
        <f t="shared" si="7"/>
        <v>，2467612</v>
      </c>
      <c r="I119" s="4" t="str">
        <f>VLOOKUP(A119,HOP!A:U,21,0)</f>
        <v>直采</v>
      </c>
    </row>
    <row r="120" s="4" customFormat="1" hidden="1" spans="1:9">
      <c r="A120" s="5">
        <v>17650040240</v>
      </c>
      <c r="B120" s="6">
        <v>44635</v>
      </c>
      <c r="C120" s="6">
        <v>44637</v>
      </c>
      <c r="D120" s="4">
        <v>1182</v>
      </c>
      <c r="E120" s="4" t="str">
        <f>VLOOKUP(A120,HOP!A:L,12,0)</f>
        <v>1182.00</v>
      </c>
      <c r="F120" s="4" t="str">
        <f>VLOOKUP(A120,HOP!A:C,3,0)</f>
        <v>2467617</v>
      </c>
      <c r="G120" s="4">
        <f t="shared" si="6"/>
        <v>0</v>
      </c>
      <c r="H120" s="4" t="str">
        <f t="shared" si="7"/>
        <v>，2467617</v>
      </c>
      <c r="I120" s="4" t="str">
        <f>VLOOKUP(A120,HOP!A:U,21,0)</f>
        <v>直采</v>
      </c>
    </row>
    <row r="121" s="4" customFormat="1" hidden="1" spans="1:9">
      <c r="A121" s="5">
        <v>17650130559</v>
      </c>
      <c r="B121" s="6">
        <v>44635</v>
      </c>
      <c r="C121" s="6">
        <v>44638</v>
      </c>
      <c r="D121" s="4">
        <v>1470</v>
      </c>
      <c r="E121" s="4" t="str">
        <f>VLOOKUP(A121,HOP!A:L,12,0)</f>
        <v>1470.00</v>
      </c>
      <c r="F121" s="4" t="str">
        <f>VLOOKUP(A121,HOP!A:C,3,0)</f>
        <v>2467669</v>
      </c>
      <c r="G121" s="4">
        <f t="shared" si="6"/>
        <v>0</v>
      </c>
      <c r="H121" s="4" t="str">
        <f t="shared" si="7"/>
        <v>，2467669</v>
      </c>
      <c r="I121" s="4" t="str">
        <f>VLOOKUP(A121,HOP!A:U,21,0)</f>
        <v>直采</v>
      </c>
    </row>
    <row r="122" s="4" customFormat="1" hidden="1" spans="1:9">
      <c r="A122" s="5">
        <v>17650358364</v>
      </c>
      <c r="B122" s="6">
        <v>44635</v>
      </c>
      <c r="C122" s="6">
        <v>44637</v>
      </c>
      <c r="D122" s="4">
        <v>540</v>
      </c>
      <c r="E122" s="4" t="str">
        <f>VLOOKUP(A122,HOP!A:L,12,0)</f>
        <v>540.00</v>
      </c>
      <c r="F122" s="4" t="str">
        <f>VLOOKUP(A122,HOP!A:C,3,0)</f>
        <v>2467788</v>
      </c>
      <c r="G122" s="4">
        <f t="shared" si="6"/>
        <v>0</v>
      </c>
      <c r="H122" s="4" t="str">
        <f t="shared" si="7"/>
        <v>，2467788</v>
      </c>
      <c r="I122" s="4" t="str">
        <f>VLOOKUP(A122,HOP!A:U,21,0)</f>
        <v>直采</v>
      </c>
    </row>
    <row r="123" s="4" customFormat="1" hidden="1" spans="1:9">
      <c r="A123" s="5">
        <v>17650703308</v>
      </c>
      <c r="B123" s="6">
        <v>44635</v>
      </c>
      <c r="C123" s="6">
        <v>44637</v>
      </c>
      <c r="D123" s="4">
        <v>2232</v>
      </c>
      <c r="E123" s="4" t="str">
        <f>VLOOKUP(A123,HOP!A:L,12,0)</f>
        <v>2232.00</v>
      </c>
      <c r="F123" s="4" t="str">
        <f>VLOOKUP(A123,HOP!A:C,3,0)</f>
        <v>2468021</v>
      </c>
      <c r="G123" s="4">
        <f t="shared" si="6"/>
        <v>0</v>
      </c>
      <c r="H123" s="4" t="str">
        <f t="shared" si="7"/>
        <v>，2468021</v>
      </c>
      <c r="I123" s="4" t="str">
        <f>VLOOKUP(A123,HOP!A:U,21,0)</f>
        <v>直采</v>
      </c>
    </row>
    <row r="124" s="4" customFormat="1" hidden="1" spans="1:9">
      <c r="A124" s="5">
        <v>17650743685</v>
      </c>
      <c r="B124" s="6">
        <v>44635</v>
      </c>
      <c r="C124" s="6">
        <v>44637</v>
      </c>
      <c r="D124" s="4">
        <v>1418</v>
      </c>
      <c r="E124" s="4" t="str">
        <f>VLOOKUP(A124,HOP!A:L,12,0)</f>
        <v>1418.00</v>
      </c>
      <c r="F124" s="4" t="str">
        <f>VLOOKUP(A124,HOP!A:C,3,0)</f>
        <v>2468042</v>
      </c>
      <c r="G124" s="4">
        <f t="shared" si="6"/>
        <v>0</v>
      </c>
      <c r="H124" s="4" t="str">
        <f t="shared" si="7"/>
        <v>，2468042</v>
      </c>
      <c r="I124" s="4" t="str">
        <f>VLOOKUP(A124,HOP!A:U,21,0)</f>
        <v>直采</v>
      </c>
    </row>
    <row r="125" s="4" customFormat="1" hidden="1" spans="1:9">
      <c r="A125" s="5">
        <v>17650883432</v>
      </c>
      <c r="B125" s="6">
        <v>44636</v>
      </c>
      <c r="C125" s="6">
        <v>44638</v>
      </c>
      <c r="D125" s="4">
        <v>1280</v>
      </c>
      <c r="E125" s="4" t="str">
        <f>VLOOKUP(A125,HOP!A:L,12,0)</f>
        <v>1280.00</v>
      </c>
      <c r="F125" s="4" t="str">
        <f>VLOOKUP(A125,HOP!A:C,3,0)</f>
        <v>2468131</v>
      </c>
      <c r="G125" s="4">
        <f t="shared" si="6"/>
        <v>0</v>
      </c>
      <c r="H125" s="4" t="str">
        <f t="shared" si="7"/>
        <v>，2468131</v>
      </c>
      <c r="I125" s="4" t="str">
        <f>VLOOKUP(A125,HOP!A:U,21,0)</f>
        <v>直采</v>
      </c>
    </row>
    <row r="126" s="4" customFormat="1" hidden="1" spans="1:9">
      <c r="A126" s="5">
        <v>17655389737</v>
      </c>
      <c r="B126" s="6">
        <v>44635</v>
      </c>
      <c r="C126" s="6">
        <v>44636</v>
      </c>
      <c r="D126" s="4">
        <v>256</v>
      </c>
      <c r="E126" s="4" t="str">
        <f>VLOOKUP(A126,HOP!A:L,12,0)</f>
        <v>256.00</v>
      </c>
      <c r="F126" s="4" t="str">
        <f>VLOOKUP(A126,HOP!A:C,3,0)</f>
        <v>2468344</v>
      </c>
      <c r="G126" s="4">
        <f t="shared" si="6"/>
        <v>0</v>
      </c>
      <c r="H126" s="4" t="str">
        <f t="shared" si="7"/>
        <v>，2468344</v>
      </c>
      <c r="I126" s="4" t="str">
        <f>VLOOKUP(A126,HOP!A:U,21,0)</f>
        <v>直采</v>
      </c>
    </row>
    <row r="127" s="4" customFormat="1" hidden="1" spans="1:9">
      <c r="A127" s="5">
        <v>17655750730</v>
      </c>
      <c r="B127" s="6">
        <v>44638</v>
      </c>
      <c r="C127" s="6">
        <v>44639</v>
      </c>
      <c r="D127" s="4">
        <v>600</v>
      </c>
      <c r="E127" s="4" t="str">
        <f>VLOOKUP(A127,HOP!A:L,12,0)</f>
        <v>600.00</v>
      </c>
      <c r="F127" s="4" t="str">
        <f>VLOOKUP(A127,HOP!A:C,3,0)</f>
        <v>2468471</v>
      </c>
      <c r="G127" s="4">
        <f t="shared" si="6"/>
        <v>0</v>
      </c>
      <c r="H127" s="4" t="str">
        <f t="shared" si="7"/>
        <v>，2468471</v>
      </c>
      <c r="I127" s="4" t="str">
        <f>VLOOKUP(A127,HOP!A:U,21,0)</f>
        <v>直采</v>
      </c>
    </row>
    <row r="128" s="4" customFormat="1" hidden="1" spans="1:9">
      <c r="A128" s="5">
        <v>17656727037</v>
      </c>
      <c r="B128" s="6">
        <v>44637</v>
      </c>
      <c r="C128" s="6">
        <v>44640</v>
      </c>
      <c r="D128" s="4">
        <v>1611</v>
      </c>
      <c r="E128" s="4" t="str">
        <f>VLOOKUP(A128,HOP!A:L,12,0)</f>
        <v>1611.00</v>
      </c>
      <c r="F128" s="4" t="str">
        <f>VLOOKUP(A128,HOP!A:C,3,0)</f>
        <v>2468876</v>
      </c>
      <c r="G128" s="4">
        <f t="shared" si="6"/>
        <v>0</v>
      </c>
      <c r="H128" s="4" t="str">
        <f t="shared" si="7"/>
        <v>，2468876</v>
      </c>
      <c r="I128" s="4" t="str">
        <f>VLOOKUP(A128,HOP!A:U,21,0)</f>
        <v>直采</v>
      </c>
    </row>
    <row r="129" s="4" customFormat="1" hidden="1" spans="1:9">
      <c r="A129" s="5">
        <v>17656739738</v>
      </c>
      <c r="B129" s="6">
        <v>44637</v>
      </c>
      <c r="C129" s="6">
        <v>44640</v>
      </c>
      <c r="D129" s="4">
        <v>1899</v>
      </c>
      <c r="E129" s="4" t="str">
        <f>VLOOKUP(A129,HOP!A:L,12,0)</f>
        <v>1899.00</v>
      </c>
      <c r="F129" s="4" t="str">
        <f>VLOOKUP(A129,HOP!A:C,3,0)</f>
        <v>2468881</v>
      </c>
      <c r="G129" s="4">
        <f t="shared" si="6"/>
        <v>0</v>
      </c>
      <c r="H129" s="4" t="str">
        <f t="shared" si="7"/>
        <v>，2468881</v>
      </c>
      <c r="I129" s="4" t="str">
        <f>VLOOKUP(A129,HOP!A:U,21,0)</f>
        <v>直采</v>
      </c>
    </row>
    <row r="130" s="4" customFormat="1" hidden="1" spans="1:9">
      <c r="A130" s="5">
        <v>17656774472</v>
      </c>
      <c r="B130" s="6">
        <v>44636</v>
      </c>
      <c r="C130" s="6">
        <v>44637</v>
      </c>
      <c r="D130" s="4">
        <v>325</v>
      </c>
      <c r="E130" s="4" t="str">
        <f>VLOOKUP(A130,HOP!A:L,12,0)</f>
        <v>325.00</v>
      </c>
      <c r="F130" s="4" t="str">
        <f>VLOOKUP(A130,HOP!A:C,3,0)</f>
        <v>2468892</v>
      </c>
      <c r="G130" s="4">
        <f t="shared" si="6"/>
        <v>0</v>
      </c>
      <c r="H130" s="4" t="str">
        <f t="shared" si="7"/>
        <v>，2468892</v>
      </c>
      <c r="I130" s="4" t="str">
        <f>VLOOKUP(A130,HOP!A:U,21,0)</f>
        <v>直采</v>
      </c>
    </row>
    <row r="131" s="4" customFormat="1" hidden="1" spans="1:9">
      <c r="A131" s="5">
        <v>17657435601</v>
      </c>
      <c r="B131" s="6">
        <v>44639</v>
      </c>
      <c r="C131" s="6">
        <v>44640</v>
      </c>
      <c r="D131" s="4">
        <v>292</v>
      </c>
      <c r="E131" s="4" t="str">
        <f>VLOOKUP(A131,HOP!A:L,12,0)</f>
        <v>292.00</v>
      </c>
      <c r="F131" s="4" t="str">
        <f>VLOOKUP(A131,HOP!A:C,3,0)</f>
        <v>2469238</v>
      </c>
      <c r="G131" s="4">
        <f t="shared" ref="G131:G162" si="8">D131-E131</f>
        <v>0</v>
      </c>
      <c r="H131" s="4" t="str">
        <f t="shared" ref="H131:H162" si="9">$H$1&amp;F131</f>
        <v>，2469238</v>
      </c>
      <c r="I131" s="4" t="str">
        <f>VLOOKUP(A131,HOP!A:U,21,0)</f>
        <v>直采</v>
      </c>
    </row>
    <row r="132" s="4" customFormat="1" hidden="1" spans="1:9">
      <c r="A132" s="5">
        <v>17657832541</v>
      </c>
      <c r="B132" s="6">
        <v>44637</v>
      </c>
      <c r="C132" s="6">
        <v>44638</v>
      </c>
      <c r="D132" s="4">
        <v>308</v>
      </c>
      <c r="E132" s="4" t="str">
        <f>VLOOKUP(A132,HOP!A:L,12,0)</f>
        <v>308.00</v>
      </c>
      <c r="F132" s="4" t="str">
        <f>VLOOKUP(A132,HOP!A:C,3,0)</f>
        <v>2469443</v>
      </c>
      <c r="G132" s="4">
        <f t="shared" si="8"/>
        <v>0</v>
      </c>
      <c r="H132" s="4" t="str">
        <f t="shared" si="9"/>
        <v>，2469443</v>
      </c>
      <c r="I132" s="4" t="str">
        <f>VLOOKUP(A132,HOP!A:U,21,0)</f>
        <v>直采</v>
      </c>
    </row>
    <row r="133" s="4" customFormat="1" hidden="1" spans="1:9">
      <c r="A133" s="5">
        <v>17657879348</v>
      </c>
      <c r="B133" s="6">
        <v>44639</v>
      </c>
      <c r="C133" s="6">
        <v>44640</v>
      </c>
      <c r="D133" s="4">
        <v>404</v>
      </c>
      <c r="E133" s="4" t="str">
        <f>VLOOKUP(A133,HOP!A:L,12,0)</f>
        <v>404.00</v>
      </c>
      <c r="F133" s="4" t="str">
        <f>VLOOKUP(A133,HOP!A:C,3,0)</f>
        <v>2469491</v>
      </c>
      <c r="G133" s="4">
        <f t="shared" si="8"/>
        <v>0</v>
      </c>
      <c r="H133" s="4" t="str">
        <f t="shared" si="9"/>
        <v>，2469491</v>
      </c>
      <c r="I133" s="4" t="str">
        <f>VLOOKUP(A133,HOP!A:U,21,0)</f>
        <v>直采</v>
      </c>
    </row>
    <row r="134" s="4" customFormat="1" hidden="1" spans="1:9">
      <c r="A134" s="5">
        <v>17657837774</v>
      </c>
      <c r="B134" s="6">
        <v>44636</v>
      </c>
      <c r="C134" s="6">
        <v>44637</v>
      </c>
      <c r="D134" s="4">
        <v>315</v>
      </c>
      <c r="E134" s="4" t="str">
        <f>VLOOKUP(A134,HOP!A:L,12,0)</f>
        <v>315.00</v>
      </c>
      <c r="F134" s="4" t="str">
        <f>VLOOKUP(A134,HOP!A:C,3,0)</f>
        <v>2469449</v>
      </c>
      <c r="G134" s="4">
        <f t="shared" si="8"/>
        <v>0</v>
      </c>
      <c r="H134" s="4" t="str">
        <f t="shared" si="9"/>
        <v>，2469449</v>
      </c>
      <c r="I134" s="4" t="str">
        <f>VLOOKUP(A134,HOP!A:U,21,0)</f>
        <v>直采</v>
      </c>
    </row>
    <row r="135" s="4" customFormat="1" hidden="1" spans="1:9">
      <c r="A135" s="5">
        <v>17657873266</v>
      </c>
      <c r="B135" s="6">
        <v>44636</v>
      </c>
      <c r="C135" s="6">
        <v>44638</v>
      </c>
      <c r="D135" s="4">
        <v>630</v>
      </c>
      <c r="E135" s="4" t="str">
        <f>VLOOKUP(A135,HOP!A:L,12,0)</f>
        <v>630.00</v>
      </c>
      <c r="F135" s="4" t="str">
        <f>VLOOKUP(A135,HOP!A:C,3,0)</f>
        <v>2469484</v>
      </c>
      <c r="G135" s="4">
        <f t="shared" si="8"/>
        <v>0</v>
      </c>
      <c r="H135" s="4" t="str">
        <f t="shared" si="9"/>
        <v>，2469484</v>
      </c>
      <c r="I135" s="4" t="str">
        <f>VLOOKUP(A135,HOP!A:U,21,0)</f>
        <v>直采</v>
      </c>
    </row>
    <row r="136" s="4" customFormat="1" hidden="1" spans="1:9">
      <c r="A136" s="5">
        <v>17657961538</v>
      </c>
      <c r="B136" s="6">
        <v>44639</v>
      </c>
      <c r="C136" s="6">
        <v>44640</v>
      </c>
      <c r="D136" s="4">
        <v>301</v>
      </c>
      <c r="E136" s="4" t="str">
        <f>VLOOKUP(A136,HOP!A:L,12,0)</f>
        <v>301.00</v>
      </c>
      <c r="F136" s="4" t="str">
        <f>VLOOKUP(A136,HOP!A:C,3,0)</f>
        <v>2469539</v>
      </c>
      <c r="G136" s="4">
        <f t="shared" si="8"/>
        <v>0</v>
      </c>
      <c r="H136" s="4" t="str">
        <f t="shared" si="9"/>
        <v>，2469539</v>
      </c>
      <c r="I136" s="4" t="str">
        <f>VLOOKUP(A136,HOP!A:U,21,0)</f>
        <v>直采</v>
      </c>
    </row>
    <row r="137" s="4" customFormat="1" hidden="1" spans="1:9">
      <c r="A137" s="5">
        <v>17658045313</v>
      </c>
      <c r="B137" s="6">
        <v>44639</v>
      </c>
      <c r="C137" s="6">
        <v>44640</v>
      </c>
      <c r="D137" s="4">
        <v>0</v>
      </c>
      <c r="E137" s="4" t="str">
        <f>VLOOKUP(A137,HOP!A:L,12,0)</f>
        <v>310.00</v>
      </c>
      <c r="F137" s="4" t="str">
        <f>VLOOKUP(A137,HOP!A:C,3,0)</f>
        <v>2469580</v>
      </c>
      <c r="G137" s="4">
        <f t="shared" si="8"/>
        <v>-310</v>
      </c>
      <c r="H137" s="4" t="str">
        <f t="shared" si="9"/>
        <v>，2469580</v>
      </c>
      <c r="I137" s="4" t="str">
        <f>VLOOKUP(A137,HOP!A:U,21,0)</f>
        <v>直采</v>
      </c>
    </row>
    <row r="138" s="4" customFormat="1" hidden="1" spans="1:9">
      <c r="A138" s="5">
        <v>17658077347</v>
      </c>
      <c r="B138" s="6">
        <v>44638</v>
      </c>
      <c r="C138" s="6">
        <v>44640</v>
      </c>
      <c r="D138" s="4">
        <v>1198</v>
      </c>
      <c r="E138" s="4" t="str">
        <f>VLOOKUP(A138,HOP!A:L,12,0)</f>
        <v>1198.00</v>
      </c>
      <c r="F138" s="4" t="str">
        <f>VLOOKUP(A138,HOP!A:C,3,0)</f>
        <v>2469598</v>
      </c>
      <c r="G138" s="4">
        <f t="shared" si="8"/>
        <v>0</v>
      </c>
      <c r="H138" s="4" t="str">
        <f t="shared" si="9"/>
        <v>，2469598</v>
      </c>
      <c r="I138" s="4" t="str">
        <f>VLOOKUP(A138,HOP!A:U,21,0)</f>
        <v>直采</v>
      </c>
    </row>
    <row r="139" s="4" customFormat="1" hidden="1" spans="1:9">
      <c r="A139" s="5">
        <v>17658222517</v>
      </c>
      <c r="B139" s="6">
        <v>44637</v>
      </c>
      <c r="C139" s="6">
        <v>44639</v>
      </c>
      <c r="D139" s="4">
        <v>1960</v>
      </c>
      <c r="E139" s="4" t="str">
        <f>VLOOKUP(A139,HOP!A:L,12,0)</f>
        <v>1960.00</v>
      </c>
      <c r="F139" s="4" t="str">
        <f>VLOOKUP(A139,HOP!A:C,3,0)</f>
        <v>2469677</v>
      </c>
      <c r="G139" s="4">
        <f t="shared" si="8"/>
        <v>0</v>
      </c>
      <c r="H139" s="4" t="str">
        <f t="shared" si="9"/>
        <v>，2469677</v>
      </c>
      <c r="I139" s="4" t="str">
        <f>VLOOKUP(A139,HOP!A:U,21,0)</f>
        <v>直采</v>
      </c>
    </row>
    <row r="140" s="4" customFormat="1" hidden="1" spans="1:9">
      <c r="A140" s="5">
        <v>17658532229</v>
      </c>
      <c r="B140" s="6">
        <v>44637</v>
      </c>
      <c r="C140" s="6">
        <v>44638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8"/>
        <v>#N/A</v>
      </c>
      <c r="H140" s="4" t="e">
        <f t="shared" si="9"/>
        <v>#N/A</v>
      </c>
      <c r="I140" s="4" t="e">
        <f>VLOOKUP(A140,HOP!A:U,21,0)</f>
        <v>#N/A</v>
      </c>
    </row>
    <row r="141" s="4" customFormat="1" hidden="1" spans="1:9">
      <c r="A141" s="5">
        <v>17658700515</v>
      </c>
      <c r="B141" s="6">
        <v>44637</v>
      </c>
      <c r="C141" s="6">
        <v>44638</v>
      </c>
      <c r="D141" s="4">
        <v>335</v>
      </c>
      <c r="E141" s="4" t="str">
        <f>VLOOKUP(A141,HOP!A:L,12,0)</f>
        <v>335.00</v>
      </c>
      <c r="F141" s="4" t="str">
        <f>VLOOKUP(A141,HOP!A:C,3,0)</f>
        <v>2469967</v>
      </c>
      <c r="G141" s="4">
        <f t="shared" si="8"/>
        <v>0</v>
      </c>
      <c r="H141" s="4" t="str">
        <f t="shared" si="9"/>
        <v>，2469967</v>
      </c>
      <c r="I141" s="4" t="str">
        <f>VLOOKUP(A141,HOP!A:U,21,0)</f>
        <v>直采</v>
      </c>
    </row>
    <row r="142" s="4" customFormat="1" hidden="1" spans="1:9">
      <c r="A142" s="5">
        <v>17658897458</v>
      </c>
      <c r="B142" s="6">
        <v>44637</v>
      </c>
      <c r="C142" s="6">
        <v>44638</v>
      </c>
      <c r="D142" s="4">
        <v>263</v>
      </c>
      <c r="E142" s="4" t="str">
        <f>VLOOKUP(A142,HOP!A:L,12,0)</f>
        <v>263.00</v>
      </c>
      <c r="F142" s="4" t="str">
        <f>VLOOKUP(A142,HOP!A:C,3,0)</f>
        <v>2470086</v>
      </c>
      <c r="G142" s="4">
        <f t="shared" si="8"/>
        <v>0</v>
      </c>
      <c r="H142" s="4" t="str">
        <f t="shared" si="9"/>
        <v>，2470086</v>
      </c>
      <c r="I142" s="4" t="str">
        <f>VLOOKUP(A142,HOP!A:U,21,0)</f>
        <v>直采</v>
      </c>
    </row>
    <row r="143" s="4" customFormat="1" hidden="1" spans="1:9">
      <c r="A143" s="5">
        <v>17659073411</v>
      </c>
      <c r="B143" s="6">
        <v>44638</v>
      </c>
      <c r="C143" s="6">
        <v>44639</v>
      </c>
      <c r="D143" s="4">
        <v>639</v>
      </c>
      <c r="E143" s="4" t="str">
        <f>VLOOKUP(A143,HOP!A:L,12,0)</f>
        <v>639.00</v>
      </c>
      <c r="F143" s="4" t="str">
        <f>VLOOKUP(A143,HOP!A:C,3,0)</f>
        <v>2470173</v>
      </c>
      <c r="G143" s="4">
        <f t="shared" si="8"/>
        <v>0</v>
      </c>
      <c r="H143" s="4" t="str">
        <f t="shared" si="9"/>
        <v>，2470173</v>
      </c>
      <c r="I143" s="4" t="str">
        <f>VLOOKUP(A143,HOP!A:U,21,0)</f>
        <v>直采</v>
      </c>
    </row>
    <row r="144" s="4" customFormat="1" hidden="1" spans="1:9">
      <c r="A144" s="5">
        <v>17659358825</v>
      </c>
      <c r="B144" s="6">
        <v>44639</v>
      </c>
      <c r="C144" s="6">
        <v>44640</v>
      </c>
      <c r="D144" s="4">
        <v>950</v>
      </c>
      <c r="E144" s="4" t="str">
        <f>VLOOKUP(A144,HOP!A:L,12,0)</f>
        <v>950.00</v>
      </c>
      <c r="F144" s="4" t="str">
        <f>VLOOKUP(A144,HOP!A:C,3,0)</f>
        <v>2470371</v>
      </c>
      <c r="G144" s="4">
        <f t="shared" si="8"/>
        <v>0</v>
      </c>
      <c r="H144" s="4" t="str">
        <f t="shared" si="9"/>
        <v>，2470371</v>
      </c>
      <c r="I144" s="4" t="str">
        <f>VLOOKUP(A144,HOP!A:U,21,0)</f>
        <v>直采</v>
      </c>
    </row>
    <row r="145" s="4" customFormat="1" hidden="1" spans="1:9">
      <c r="A145" s="5">
        <v>17659411798</v>
      </c>
      <c r="B145" s="6">
        <v>44637</v>
      </c>
      <c r="C145" s="6">
        <v>44640</v>
      </c>
      <c r="D145" s="4">
        <v>2850</v>
      </c>
      <c r="E145" s="4" t="str">
        <f>VLOOKUP(A145,HOP!A:L,12,0)</f>
        <v>2850.00</v>
      </c>
      <c r="F145" s="4" t="str">
        <f>VLOOKUP(A145,HOP!A:C,3,0)</f>
        <v>2470410</v>
      </c>
      <c r="G145" s="4">
        <f t="shared" si="8"/>
        <v>0</v>
      </c>
      <c r="H145" s="4" t="str">
        <f t="shared" si="9"/>
        <v>，2470410</v>
      </c>
      <c r="I145" s="4" t="str">
        <f>VLOOKUP(A145,HOP!A:U,21,0)</f>
        <v>直采</v>
      </c>
    </row>
    <row r="146" s="4" customFormat="1" hidden="1" spans="1:9">
      <c r="A146" s="5">
        <v>17659461535</v>
      </c>
      <c r="B146" s="6">
        <v>44638</v>
      </c>
      <c r="C146" s="6">
        <v>44639</v>
      </c>
      <c r="D146" s="4">
        <v>330</v>
      </c>
      <c r="E146" s="4" t="str">
        <f>VLOOKUP(A146,HOP!A:L,12,0)</f>
        <v>330.00</v>
      </c>
      <c r="F146" s="4" t="str">
        <f>VLOOKUP(A146,HOP!A:C,3,0)</f>
        <v>2470446</v>
      </c>
      <c r="G146" s="4">
        <f t="shared" si="8"/>
        <v>0</v>
      </c>
      <c r="H146" s="4" t="str">
        <f t="shared" si="9"/>
        <v>，2470446</v>
      </c>
      <c r="I146" s="4" t="str">
        <f>VLOOKUP(A146,HOP!A:U,21,0)</f>
        <v>直采</v>
      </c>
    </row>
    <row r="147" s="4" customFormat="1" hidden="1" spans="1:9">
      <c r="A147" s="5">
        <v>17659452824</v>
      </c>
      <c r="B147" s="6">
        <v>44638</v>
      </c>
      <c r="C147" s="6">
        <v>44639</v>
      </c>
      <c r="D147" s="4">
        <v>1980</v>
      </c>
      <c r="E147" s="4" t="str">
        <f>VLOOKUP(A147,HOP!A:L,12,0)</f>
        <v>1980.00</v>
      </c>
      <c r="F147" s="4" t="str">
        <f>VLOOKUP(A147,HOP!A:C,3,0)</f>
        <v>2470447</v>
      </c>
      <c r="G147" s="4">
        <f t="shared" si="8"/>
        <v>0</v>
      </c>
      <c r="H147" s="4" t="str">
        <f t="shared" si="9"/>
        <v>，2470447</v>
      </c>
      <c r="I147" s="4" t="str">
        <f>VLOOKUP(A147,HOP!A:U,21,0)</f>
        <v>直采</v>
      </c>
    </row>
    <row r="148" s="4" customFormat="1" hidden="1" spans="1:9">
      <c r="A148" s="5">
        <v>17659512599</v>
      </c>
      <c r="B148" s="6">
        <v>44637</v>
      </c>
      <c r="C148" s="6">
        <v>44639</v>
      </c>
      <c r="D148" s="4">
        <v>602</v>
      </c>
      <c r="E148" s="4" t="str">
        <f>VLOOKUP(A148,HOP!A:L,12,0)</f>
        <v>602.00</v>
      </c>
      <c r="F148" s="4" t="str">
        <f>VLOOKUP(A148,HOP!A:C,3,0)</f>
        <v>2470476</v>
      </c>
      <c r="G148" s="4">
        <f t="shared" si="8"/>
        <v>0</v>
      </c>
      <c r="H148" s="4" t="str">
        <f t="shared" si="9"/>
        <v>，2470476</v>
      </c>
      <c r="I148" s="4" t="str">
        <f>VLOOKUP(A148,HOP!A:U,21,0)</f>
        <v>直采</v>
      </c>
    </row>
    <row r="149" s="4" customFormat="1" hidden="1" spans="1:9">
      <c r="A149" s="5">
        <v>17659522478</v>
      </c>
      <c r="B149" s="6">
        <v>44639</v>
      </c>
      <c r="C149" s="6">
        <v>44640</v>
      </c>
      <c r="D149" s="4">
        <v>950</v>
      </c>
      <c r="E149" s="4" t="str">
        <f>VLOOKUP(A149,HOP!A:L,12,0)</f>
        <v>950.00</v>
      </c>
      <c r="F149" s="4" t="str">
        <f>VLOOKUP(A149,HOP!A:C,3,0)</f>
        <v>2470478</v>
      </c>
      <c r="G149" s="4">
        <f t="shared" si="8"/>
        <v>0</v>
      </c>
      <c r="H149" s="4" t="str">
        <f t="shared" si="9"/>
        <v>，2470478</v>
      </c>
      <c r="I149" s="4" t="str">
        <f>VLOOKUP(A149,HOP!A:U,21,0)</f>
        <v>直采</v>
      </c>
    </row>
    <row r="150" s="4" customFormat="1" hidden="1" spans="1:9">
      <c r="A150" s="5">
        <v>17659584910</v>
      </c>
      <c r="B150" s="6">
        <v>44637</v>
      </c>
      <c r="C150" s="6">
        <v>44638</v>
      </c>
      <c r="D150" s="4">
        <v>558</v>
      </c>
      <c r="E150" s="4" t="str">
        <f>VLOOKUP(A150,HOP!A:L,12,0)</f>
        <v>558.00</v>
      </c>
      <c r="F150" s="4" t="str">
        <f>VLOOKUP(A150,HOP!A:C,3,0)</f>
        <v>2470501</v>
      </c>
      <c r="G150" s="4">
        <f t="shared" si="8"/>
        <v>0</v>
      </c>
      <c r="H150" s="4" t="str">
        <f t="shared" si="9"/>
        <v>，2470501</v>
      </c>
      <c r="I150" s="4" t="str">
        <f>VLOOKUP(A150,HOP!A:U,21,0)</f>
        <v>直采</v>
      </c>
    </row>
    <row r="151" s="4" customFormat="1" hidden="1" spans="1:9">
      <c r="A151" s="5">
        <v>17659684512</v>
      </c>
      <c r="B151" s="6">
        <v>44637</v>
      </c>
      <c r="C151" s="6">
        <v>44639</v>
      </c>
      <c r="D151" s="4">
        <v>1116</v>
      </c>
      <c r="E151" s="4" t="str">
        <f>VLOOKUP(A151,HOP!A:L,12,0)</f>
        <v>1116.00</v>
      </c>
      <c r="F151" s="4" t="str">
        <f>VLOOKUP(A151,HOP!A:C,3,0)</f>
        <v>2470547</v>
      </c>
      <c r="G151" s="4">
        <f t="shared" si="8"/>
        <v>0</v>
      </c>
      <c r="H151" s="4" t="str">
        <f t="shared" si="9"/>
        <v>，2470547</v>
      </c>
      <c r="I151" s="4" t="str">
        <f>VLOOKUP(A151,HOP!A:U,21,0)</f>
        <v>直采</v>
      </c>
    </row>
    <row r="152" s="4" customFormat="1" hidden="1" spans="1:9">
      <c r="A152" s="5">
        <v>17659685668</v>
      </c>
      <c r="B152" s="6">
        <v>44639</v>
      </c>
      <c r="C152" s="6">
        <v>44640</v>
      </c>
      <c r="D152" s="4">
        <v>330</v>
      </c>
      <c r="E152" s="4" t="str">
        <f>VLOOKUP(A152,HOP!A:L,12,0)</f>
        <v>330.00</v>
      </c>
      <c r="F152" s="4" t="str">
        <f>VLOOKUP(A152,HOP!A:C,3,0)</f>
        <v>2470548</v>
      </c>
      <c r="G152" s="4">
        <f t="shared" si="8"/>
        <v>0</v>
      </c>
      <c r="H152" s="4" t="str">
        <f t="shared" si="9"/>
        <v>，2470548</v>
      </c>
      <c r="I152" s="4" t="str">
        <f>VLOOKUP(A152,HOP!A:U,21,0)</f>
        <v>直采</v>
      </c>
    </row>
    <row r="153" s="4" customFormat="1" hidden="1" spans="1:9">
      <c r="A153" s="5">
        <v>17665558519</v>
      </c>
      <c r="B153" s="6">
        <v>44639</v>
      </c>
      <c r="C153" s="6">
        <v>44640</v>
      </c>
      <c r="D153" s="4">
        <v>730</v>
      </c>
      <c r="E153" s="4" t="str">
        <f>VLOOKUP(A153,HOP!A:L,12,0)</f>
        <v>730.00</v>
      </c>
      <c r="F153" s="4" t="str">
        <f>VLOOKUP(A153,HOP!A:C,3,0)</f>
        <v>2470685</v>
      </c>
      <c r="G153" s="4">
        <f t="shared" si="8"/>
        <v>0</v>
      </c>
      <c r="H153" s="4" t="str">
        <f t="shared" si="9"/>
        <v>，2470685</v>
      </c>
      <c r="I153" s="4" t="str">
        <f>VLOOKUP(A153,HOP!A:U,21,0)</f>
        <v>直采</v>
      </c>
    </row>
    <row r="154" s="4" customFormat="1" hidden="1" spans="1:9">
      <c r="A154" s="5">
        <v>17665917176</v>
      </c>
      <c r="B154" s="6">
        <v>44637</v>
      </c>
      <c r="C154" s="6">
        <v>44639</v>
      </c>
      <c r="D154" s="4">
        <v>1116</v>
      </c>
      <c r="E154" s="4" t="str">
        <f>VLOOKUP(A154,HOP!A:L,12,0)</f>
        <v>1116.00</v>
      </c>
      <c r="F154" s="4" t="str">
        <f>VLOOKUP(A154,HOP!A:C,3,0)</f>
        <v>2470806</v>
      </c>
      <c r="G154" s="4">
        <f t="shared" si="8"/>
        <v>0</v>
      </c>
      <c r="H154" s="4" t="str">
        <f t="shared" si="9"/>
        <v>，2470806</v>
      </c>
      <c r="I154" s="4" t="str">
        <f>VLOOKUP(A154,HOP!A:U,21,0)</f>
        <v>直采</v>
      </c>
    </row>
    <row r="155" s="4" customFormat="1" hidden="1" spans="1:9">
      <c r="A155" s="5">
        <v>17666008377</v>
      </c>
      <c r="B155" s="6">
        <v>44637</v>
      </c>
      <c r="C155" s="6">
        <v>44640</v>
      </c>
      <c r="D155" s="4">
        <v>831</v>
      </c>
      <c r="E155" s="4" t="str">
        <f>VLOOKUP(A155,HOP!A:L,12,0)</f>
        <v>831.00</v>
      </c>
      <c r="F155" s="4" t="str">
        <f>VLOOKUP(A155,HOP!A:C,3,0)</f>
        <v>2470845</v>
      </c>
      <c r="G155" s="4">
        <f t="shared" si="8"/>
        <v>0</v>
      </c>
      <c r="H155" s="4" t="str">
        <f t="shared" si="9"/>
        <v>，2470845</v>
      </c>
      <c r="I155" s="4" t="str">
        <f>VLOOKUP(A155,HOP!A:U,21,0)</f>
        <v>直采</v>
      </c>
    </row>
    <row r="156" s="4" customFormat="1" hidden="1" spans="1:9">
      <c r="A156" s="5">
        <v>17666111606</v>
      </c>
      <c r="B156" s="6">
        <v>44637</v>
      </c>
      <c r="C156" s="6">
        <v>44640</v>
      </c>
      <c r="D156" s="4">
        <v>438</v>
      </c>
      <c r="E156" s="4" t="str">
        <f>VLOOKUP(A156,HOP!A:L,12,0)</f>
        <v>438.00</v>
      </c>
      <c r="F156" s="4" t="str">
        <f>VLOOKUP(A156,HOP!A:C,3,0)</f>
        <v>2470880</v>
      </c>
      <c r="G156" s="4">
        <f t="shared" si="8"/>
        <v>0</v>
      </c>
      <c r="H156" s="4" t="str">
        <f t="shared" si="9"/>
        <v>，2470880</v>
      </c>
      <c r="I156" s="4" t="str">
        <f>VLOOKUP(A156,HOP!A:U,21,0)</f>
        <v>直采</v>
      </c>
    </row>
    <row r="157" s="4" customFormat="1" hidden="1" spans="1:9">
      <c r="A157" s="5">
        <v>17666078355</v>
      </c>
      <c r="B157" s="6">
        <v>44637</v>
      </c>
      <c r="C157" s="6">
        <v>44639</v>
      </c>
      <c r="D157" s="4">
        <v>590</v>
      </c>
      <c r="E157" s="4" t="str">
        <f>VLOOKUP(A157,HOP!A:L,12,0)</f>
        <v>590.00</v>
      </c>
      <c r="F157" s="4" t="str">
        <f>VLOOKUP(A157,HOP!A:C,3,0)</f>
        <v>2470873</v>
      </c>
      <c r="G157" s="4">
        <f t="shared" si="8"/>
        <v>0</v>
      </c>
      <c r="H157" s="4" t="str">
        <f t="shared" si="9"/>
        <v>，2470873</v>
      </c>
      <c r="I157" s="4" t="str">
        <f>VLOOKUP(A157,HOP!A:U,21,0)</f>
        <v>直采</v>
      </c>
    </row>
    <row r="158" s="4" customFormat="1" hidden="1" spans="1:9">
      <c r="A158" s="5">
        <v>17666381091</v>
      </c>
      <c r="B158" s="6">
        <v>44637</v>
      </c>
      <c r="C158" s="6">
        <v>44638</v>
      </c>
      <c r="D158" s="4">
        <v>255</v>
      </c>
      <c r="E158" s="4" t="str">
        <f>VLOOKUP(A158,HOP!A:L,12,0)</f>
        <v>255.00</v>
      </c>
      <c r="F158" s="4" t="str">
        <f>VLOOKUP(A158,HOP!A:C,3,0)</f>
        <v>2470976</v>
      </c>
      <c r="G158" s="4">
        <f t="shared" si="8"/>
        <v>0</v>
      </c>
      <c r="H158" s="4" t="str">
        <f t="shared" si="9"/>
        <v>，2470976</v>
      </c>
      <c r="I158" s="4" t="str">
        <f>VLOOKUP(A158,HOP!A:U,21,0)</f>
        <v>直采</v>
      </c>
    </row>
    <row r="159" s="4" customFormat="1" hidden="1" spans="1:9">
      <c r="A159" s="5">
        <v>17666460583</v>
      </c>
      <c r="B159" s="6">
        <v>44638</v>
      </c>
      <c r="C159" s="6">
        <v>44639</v>
      </c>
      <c r="D159" s="4">
        <v>298</v>
      </c>
      <c r="E159" s="4" t="str">
        <f>VLOOKUP(A159,HOP!A:L,12,0)</f>
        <v>298.00</v>
      </c>
      <c r="F159" s="4" t="str">
        <f>VLOOKUP(A159,HOP!A:C,3,0)</f>
        <v>2471006</v>
      </c>
      <c r="G159" s="4">
        <f t="shared" si="8"/>
        <v>0</v>
      </c>
      <c r="H159" s="4" t="str">
        <f t="shared" si="9"/>
        <v>，2471006</v>
      </c>
      <c r="I159" s="4" t="str">
        <f>VLOOKUP(A159,HOP!A:U,21,0)</f>
        <v>直采</v>
      </c>
    </row>
    <row r="160" s="4" customFormat="1" hidden="1" spans="1:9">
      <c r="A160" s="5">
        <v>17666575051</v>
      </c>
      <c r="B160" s="6">
        <v>44638</v>
      </c>
      <c r="C160" s="6">
        <v>44639</v>
      </c>
      <c r="D160" s="4">
        <v>340</v>
      </c>
      <c r="E160" s="4" t="str">
        <f>VLOOKUP(A160,HOP!A:L,12,0)</f>
        <v>340.00</v>
      </c>
      <c r="F160" s="4" t="str">
        <f>VLOOKUP(A160,HOP!A:C,3,0)</f>
        <v>2471051</v>
      </c>
      <c r="G160" s="4">
        <f t="shared" si="8"/>
        <v>0</v>
      </c>
      <c r="H160" s="4" t="str">
        <f t="shared" si="9"/>
        <v>，2471051</v>
      </c>
      <c r="I160" s="4" t="str">
        <f>VLOOKUP(A160,HOP!A:U,21,0)</f>
        <v>直采</v>
      </c>
    </row>
    <row r="161" s="4" customFormat="1" hidden="1" spans="1:9">
      <c r="A161" s="5">
        <v>17666835952</v>
      </c>
      <c r="B161" s="6">
        <v>44637</v>
      </c>
      <c r="C161" s="6">
        <v>44638</v>
      </c>
      <c r="D161" s="4">
        <v>381</v>
      </c>
      <c r="E161" s="4" t="str">
        <f>VLOOKUP(A161,HOP!A:L,12,0)</f>
        <v>381.00</v>
      </c>
      <c r="F161" s="4" t="str">
        <f>VLOOKUP(A161,HOP!A:C,3,0)</f>
        <v>2471190</v>
      </c>
      <c r="G161" s="4">
        <f t="shared" si="8"/>
        <v>0</v>
      </c>
      <c r="H161" s="4" t="str">
        <f t="shared" si="9"/>
        <v>，2471190</v>
      </c>
      <c r="I161" s="4" t="str">
        <f>VLOOKUP(A161,HOP!A:U,21,0)</f>
        <v>直采</v>
      </c>
    </row>
    <row r="162" s="4" customFormat="1" hidden="1" spans="1:9">
      <c r="A162" s="5">
        <v>17666929897</v>
      </c>
      <c r="B162" s="6">
        <v>44638</v>
      </c>
      <c r="C162" s="6">
        <v>44639</v>
      </c>
      <c r="D162" s="4">
        <v>465</v>
      </c>
      <c r="E162" s="4" t="str">
        <f>VLOOKUP(A162,HOP!A:L,12,0)</f>
        <v>465.00</v>
      </c>
      <c r="F162" s="4" t="str">
        <f>VLOOKUP(A162,HOP!A:C,3,0)</f>
        <v>2471251</v>
      </c>
      <c r="G162" s="4">
        <f t="shared" si="8"/>
        <v>0</v>
      </c>
      <c r="H162" s="4" t="str">
        <f t="shared" si="9"/>
        <v>，2471251</v>
      </c>
      <c r="I162" s="4" t="str">
        <f>VLOOKUP(A162,HOP!A:U,21,0)</f>
        <v>直采</v>
      </c>
    </row>
    <row r="163" s="4" customFormat="1" hidden="1" spans="1:9">
      <c r="A163" s="5">
        <v>17666963077</v>
      </c>
      <c r="B163" s="6">
        <v>44637</v>
      </c>
      <c r="C163" s="6">
        <v>44638</v>
      </c>
      <c r="D163" s="4">
        <v>263</v>
      </c>
      <c r="E163" s="4" t="str">
        <f>VLOOKUP(A163,HOP!A:L,12,0)</f>
        <v>263.00</v>
      </c>
      <c r="F163" s="4" t="str">
        <f>VLOOKUP(A163,HOP!A:C,3,0)</f>
        <v>2471271</v>
      </c>
      <c r="G163" s="4">
        <f t="shared" ref="G163:G195" si="10">D163-E163</f>
        <v>0</v>
      </c>
      <c r="H163" s="4" t="str">
        <f t="shared" ref="H163:H194" si="11">$H$1&amp;F163</f>
        <v>，2471271</v>
      </c>
      <c r="I163" s="4" t="str">
        <f>VLOOKUP(A163,HOP!A:U,21,0)</f>
        <v>直采</v>
      </c>
    </row>
    <row r="164" s="4" customFormat="1" hidden="1" spans="1:9">
      <c r="A164" s="5">
        <v>17666934641</v>
      </c>
      <c r="B164" s="6">
        <v>44637</v>
      </c>
      <c r="C164" s="6">
        <v>44638</v>
      </c>
      <c r="D164" s="4">
        <v>439</v>
      </c>
      <c r="E164" s="4" t="str">
        <f>VLOOKUP(A164,HOP!A:L,12,0)</f>
        <v>439.00</v>
      </c>
      <c r="F164" s="4" t="str">
        <f>VLOOKUP(A164,HOP!A:C,3,0)</f>
        <v>2471252</v>
      </c>
      <c r="G164" s="4">
        <f t="shared" si="10"/>
        <v>0</v>
      </c>
      <c r="H164" s="4" t="str">
        <f t="shared" si="11"/>
        <v>，2471252</v>
      </c>
      <c r="I164" s="4" t="str">
        <f>VLOOKUP(A164,HOP!A:U,21,0)</f>
        <v>直采</v>
      </c>
    </row>
    <row r="165" s="4" customFormat="1" hidden="1" spans="1:9">
      <c r="A165" s="5">
        <v>17667075906</v>
      </c>
      <c r="B165" s="6">
        <v>44637</v>
      </c>
      <c r="C165" s="6">
        <v>44639</v>
      </c>
      <c r="D165" s="4">
        <v>554</v>
      </c>
      <c r="E165" s="4" t="str">
        <f>VLOOKUP(A165,HOP!A:L,12,0)</f>
        <v>554.00</v>
      </c>
      <c r="F165" s="4" t="str">
        <f>VLOOKUP(A165,HOP!A:C,3,0)</f>
        <v>2471332</v>
      </c>
      <c r="G165" s="4">
        <f t="shared" si="10"/>
        <v>0</v>
      </c>
      <c r="H165" s="4" t="str">
        <f t="shared" si="11"/>
        <v>，2471332</v>
      </c>
      <c r="I165" s="4" t="str">
        <f>VLOOKUP(A165,HOP!A:U,21,0)</f>
        <v>直采</v>
      </c>
    </row>
    <row r="166" s="4" customFormat="1" hidden="1" spans="1:9">
      <c r="A166" s="5">
        <v>17667894850</v>
      </c>
      <c r="B166" s="6">
        <v>44638</v>
      </c>
      <c r="C166" s="6">
        <v>44640</v>
      </c>
      <c r="D166" s="4">
        <v>1192</v>
      </c>
      <c r="E166" s="4" t="str">
        <f>VLOOKUP(A166,HOP!A:L,12,0)</f>
        <v>1192.00</v>
      </c>
      <c r="F166" s="4" t="str">
        <f>VLOOKUP(A166,HOP!A:C,3,0)</f>
        <v>2471864</v>
      </c>
      <c r="G166" s="4">
        <f t="shared" si="10"/>
        <v>0</v>
      </c>
      <c r="H166" s="4" t="str">
        <f t="shared" si="11"/>
        <v>，2471864</v>
      </c>
      <c r="I166" s="4" t="str">
        <f>VLOOKUP(A166,HOP!A:U,21,0)</f>
        <v>直采</v>
      </c>
    </row>
    <row r="167" s="4" customFormat="1" hidden="1" spans="1:9">
      <c r="A167" s="5">
        <v>17667896820</v>
      </c>
      <c r="B167" s="6">
        <v>44639</v>
      </c>
      <c r="C167" s="6">
        <v>44640</v>
      </c>
      <c r="D167" s="4">
        <v>605</v>
      </c>
      <c r="E167" s="4" t="str">
        <f>VLOOKUP(A167,HOP!A:L,12,0)</f>
        <v>605.00</v>
      </c>
      <c r="F167" s="4" t="str">
        <f>VLOOKUP(A167,HOP!A:C,3,0)</f>
        <v>2471866</v>
      </c>
      <c r="G167" s="4">
        <f t="shared" si="10"/>
        <v>0</v>
      </c>
      <c r="H167" s="4" t="str">
        <f t="shared" si="11"/>
        <v>，2471866</v>
      </c>
      <c r="I167" s="4" t="str">
        <f>VLOOKUP(A167,HOP!A:U,21,0)</f>
        <v>直采</v>
      </c>
    </row>
    <row r="168" s="4" customFormat="1" hidden="1" spans="1:9">
      <c r="A168" s="5">
        <v>17668075959</v>
      </c>
      <c r="B168" s="6">
        <v>44637</v>
      </c>
      <c r="C168" s="6">
        <v>44638</v>
      </c>
      <c r="D168" s="4">
        <v>255</v>
      </c>
      <c r="E168" s="4" t="str">
        <f>VLOOKUP(A168,HOP!A:L,12,0)</f>
        <v>255.00</v>
      </c>
      <c r="F168" s="4" t="str">
        <f>VLOOKUP(A168,HOP!A:C,3,0)</f>
        <v>2471980</v>
      </c>
      <c r="G168" s="4">
        <f t="shared" si="10"/>
        <v>0</v>
      </c>
      <c r="H168" s="4" t="str">
        <f t="shared" si="11"/>
        <v>，2471980</v>
      </c>
      <c r="I168" s="4" t="str">
        <f>VLOOKUP(A168,HOP!A:U,21,0)</f>
        <v>直采</v>
      </c>
    </row>
    <row r="169" s="4" customFormat="1" hidden="1" spans="1:9">
      <c r="A169" s="5">
        <v>17668074512</v>
      </c>
      <c r="B169" s="6">
        <v>44638</v>
      </c>
      <c r="C169" s="6">
        <v>44639</v>
      </c>
      <c r="D169" s="4">
        <v>255</v>
      </c>
      <c r="E169" s="4" t="str">
        <f>VLOOKUP(A169,HOP!A:L,12,0)</f>
        <v>255.00</v>
      </c>
      <c r="F169" s="4" t="str">
        <f>VLOOKUP(A169,HOP!A:C,3,0)</f>
        <v>2471982</v>
      </c>
      <c r="G169" s="4">
        <f t="shared" si="10"/>
        <v>0</v>
      </c>
      <c r="H169" s="4" t="str">
        <f t="shared" si="11"/>
        <v>，2471982</v>
      </c>
      <c r="I169" s="4" t="str">
        <f>VLOOKUP(A169,HOP!A:U,21,0)</f>
        <v>直采</v>
      </c>
    </row>
    <row r="170" s="4" customFormat="1" hidden="1" spans="1:9">
      <c r="A170" s="5">
        <v>17668096684</v>
      </c>
      <c r="B170" s="6">
        <v>44638</v>
      </c>
      <c r="C170" s="6">
        <v>44640</v>
      </c>
      <c r="D170" s="4">
        <v>2000</v>
      </c>
      <c r="E170" s="4" t="str">
        <f>VLOOKUP(A170,HOP!A:L,12,0)</f>
        <v>2000.00</v>
      </c>
      <c r="F170" s="4" t="str">
        <f>VLOOKUP(A170,HOP!A:C,3,0)</f>
        <v>2472000</v>
      </c>
      <c r="G170" s="4">
        <f t="shared" si="10"/>
        <v>0</v>
      </c>
      <c r="H170" s="4" t="str">
        <f t="shared" si="11"/>
        <v>，2472000</v>
      </c>
      <c r="I170" s="4" t="str">
        <f>VLOOKUP(A170,HOP!A:U,21,0)</f>
        <v>直采</v>
      </c>
    </row>
    <row r="171" s="4" customFormat="1" hidden="1" spans="1:9">
      <c r="A171" s="5">
        <v>17668273469</v>
      </c>
      <c r="B171" s="6">
        <v>44639</v>
      </c>
      <c r="C171" s="6">
        <v>44640</v>
      </c>
      <c r="D171" s="4">
        <v>611</v>
      </c>
      <c r="E171" s="4" t="str">
        <f>VLOOKUP(A171,HOP!A:L,12,0)</f>
        <v>611.00</v>
      </c>
      <c r="F171" s="4" t="str">
        <f>VLOOKUP(A171,HOP!A:C,3,0)</f>
        <v>2472102</v>
      </c>
      <c r="G171" s="4">
        <f t="shared" si="10"/>
        <v>0</v>
      </c>
      <c r="H171" s="4" t="str">
        <f t="shared" si="11"/>
        <v>，2472102</v>
      </c>
      <c r="I171" s="4" t="str">
        <f>VLOOKUP(A171,HOP!A:U,21,0)</f>
        <v>直采</v>
      </c>
    </row>
    <row r="172" s="4" customFormat="1" hidden="1" spans="1:9">
      <c r="A172" s="5">
        <v>17668476642</v>
      </c>
      <c r="B172" s="6">
        <v>44638</v>
      </c>
      <c r="C172" s="6">
        <v>44639</v>
      </c>
      <c r="D172" s="4">
        <v>346</v>
      </c>
      <c r="E172" s="4" t="str">
        <f>VLOOKUP(A172,HOP!A:L,12,0)</f>
        <v>346.00</v>
      </c>
      <c r="F172" s="4" t="str">
        <f>VLOOKUP(A172,HOP!A:C,3,0)</f>
        <v>2472255</v>
      </c>
      <c r="G172" s="4">
        <f t="shared" si="10"/>
        <v>0</v>
      </c>
      <c r="H172" s="4" t="str">
        <f t="shared" si="11"/>
        <v>，2472255</v>
      </c>
      <c r="I172" s="4" t="str">
        <f>VLOOKUP(A172,HOP!A:U,21,0)</f>
        <v>直采</v>
      </c>
    </row>
    <row r="173" s="4" customFormat="1" hidden="1" spans="1:9">
      <c r="A173" s="5">
        <v>17668728548</v>
      </c>
      <c r="B173" s="6">
        <v>44638</v>
      </c>
      <c r="C173" s="6">
        <v>44639</v>
      </c>
      <c r="D173" s="4">
        <v>263</v>
      </c>
      <c r="E173" s="4" t="str">
        <f>VLOOKUP(A173,HOP!A:L,12,0)</f>
        <v>263.00</v>
      </c>
      <c r="F173" s="4" t="str">
        <f>VLOOKUP(A173,HOP!A:C,3,0)</f>
        <v>2472422</v>
      </c>
      <c r="G173" s="4">
        <f t="shared" si="10"/>
        <v>0</v>
      </c>
      <c r="H173" s="4" t="str">
        <f t="shared" si="11"/>
        <v>，2472422</v>
      </c>
      <c r="I173" s="4" t="str">
        <f>VLOOKUP(A173,HOP!A:U,21,0)</f>
        <v>直采</v>
      </c>
    </row>
    <row r="174" s="4" customFormat="1" hidden="1" spans="1:9">
      <c r="A174" s="5">
        <v>17668897465</v>
      </c>
      <c r="B174" s="6">
        <v>44638</v>
      </c>
      <c r="C174" s="6">
        <v>44639</v>
      </c>
      <c r="D174" s="4">
        <v>458</v>
      </c>
      <c r="E174" s="4" t="str">
        <f>VLOOKUP(A174,HOP!A:L,12,0)</f>
        <v>458.00</v>
      </c>
      <c r="F174" s="4" t="str">
        <f>VLOOKUP(A174,HOP!A:C,3,0)</f>
        <v>2472521</v>
      </c>
      <c r="G174" s="4">
        <f t="shared" si="10"/>
        <v>0</v>
      </c>
      <c r="H174" s="4" t="str">
        <f t="shared" si="11"/>
        <v>，2472521</v>
      </c>
      <c r="I174" s="4" t="str">
        <f>VLOOKUP(A174,HOP!A:U,21,0)</f>
        <v>直采</v>
      </c>
    </row>
    <row r="175" s="4" customFormat="1" hidden="1" spans="1:9">
      <c r="A175" s="5">
        <v>17669147740</v>
      </c>
      <c r="B175" s="6">
        <v>44638</v>
      </c>
      <c r="C175" s="6">
        <v>44639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10"/>
        <v>#N/A</v>
      </c>
      <c r="H175" s="4" t="e">
        <f t="shared" si="11"/>
        <v>#N/A</v>
      </c>
      <c r="I175" s="4" t="e">
        <f>VLOOKUP(A175,HOP!A:U,21,0)</f>
        <v>#N/A</v>
      </c>
    </row>
    <row r="176" s="4" customFormat="1" hidden="1" spans="1:9">
      <c r="A176" s="5">
        <v>17669396510</v>
      </c>
      <c r="B176" s="6">
        <v>44638</v>
      </c>
      <c r="C176" s="6">
        <v>44639</v>
      </c>
      <c r="D176" s="4">
        <v>558</v>
      </c>
      <c r="E176" s="4" t="str">
        <f>VLOOKUP(A176,HOP!A:L,12,0)</f>
        <v>558.00</v>
      </c>
      <c r="F176" s="4" t="str">
        <f>VLOOKUP(A176,HOP!A:C,3,0)</f>
        <v>2472781</v>
      </c>
      <c r="G176" s="4">
        <f t="shared" si="10"/>
        <v>0</v>
      </c>
      <c r="H176" s="4" t="str">
        <f t="shared" si="11"/>
        <v>，2472781</v>
      </c>
      <c r="I176" s="4" t="str">
        <f>VLOOKUP(A176,HOP!A:U,21,0)</f>
        <v>直采</v>
      </c>
    </row>
    <row r="177" s="4" customFormat="1" hidden="1" spans="1:9">
      <c r="A177" s="5">
        <v>17669533987</v>
      </c>
      <c r="B177" s="6">
        <v>44638</v>
      </c>
      <c r="C177" s="6">
        <v>44639</v>
      </c>
      <c r="D177" s="4">
        <v>296</v>
      </c>
      <c r="E177" s="4" t="str">
        <f>VLOOKUP(A177,HOP!A:L,12,0)</f>
        <v>296.00</v>
      </c>
      <c r="F177" s="4" t="str">
        <f>VLOOKUP(A177,HOP!A:C,3,0)</f>
        <v>2472856</v>
      </c>
      <c r="G177" s="4">
        <f t="shared" si="10"/>
        <v>0</v>
      </c>
      <c r="H177" s="4" t="str">
        <f t="shared" si="11"/>
        <v>，2472856</v>
      </c>
      <c r="I177" s="4" t="str">
        <f>VLOOKUP(A177,HOP!A:U,21,0)</f>
        <v>直采</v>
      </c>
    </row>
    <row r="178" s="4" customFormat="1" hidden="1" spans="1:9">
      <c r="A178" s="5">
        <v>17669572404</v>
      </c>
      <c r="B178" s="6">
        <v>44638</v>
      </c>
      <c r="C178" s="6">
        <v>44639</v>
      </c>
      <c r="D178" s="4">
        <v>255</v>
      </c>
      <c r="E178" s="4" t="str">
        <f>VLOOKUP(A178,HOP!A:L,12,0)</f>
        <v>255.00</v>
      </c>
      <c r="F178" s="4" t="str">
        <f>VLOOKUP(A178,HOP!A:C,3,0)</f>
        <v>2472886</v>
      </c>
      <c r="G178" s="4">
        <f t="shared" si="10"/>
        <v>0</v>
      </c>
      <c r="H178" s="4" t="str">
        <f t="shared" si="11"/>
        <v>，2472886</v>
      </c>
      <c r="I178" s="4" t="str">
        <f>VLOOKUP(A178,HOP!A:U,21,0)</f>
        <v>直采</v>
      </c>
    </row>
    <row r="179" s="4" customFormat="1" hidden="1" spans="1:9">
      <c r="A179" s="5">
        <v>17669625224</v>
      </c>
      <c r="B179" s="6">
        <v>44639</v>
      </c>
      <c r="C179" s="6">
        <v>44640</v>
      </c>
      <c r="D179" s="4">
        <v>270</v>
      </c>
      <c r="E179" s="4" t="str">
        <f>VLOOKUP(A179,HOP!A:L,12,0)</f>
        <v>270.00</v>
      </c>
      <c r="F179" s="4" t="str">
        <f>VLOOKUP(A179,HOP!A:C,3,0)</f>
        <v>2472928</v>
      </c>
      <c r="G179" s="4">
        <f t="shared" si="10"/>
        <v>0</v>
      </c>
      <c r="H179" s="4" t="str">
        <f t="shared" si="11"/>
        <v>，2472928</v>
      </c>
      <c r="I179" s="4" t="str">
        <f>VLOOKUP(A179,HOP!A:U,21,0)</f>
        <v>直采</v>
      </c>
    </row>
    <row r="180" s="4" customFormat="1" hidden="1" spans="1:9">
      <c r="A180" s="5">
        <v>17669560563</v>
      </c>
      <c r="B180" s="6">
        <v>44638</v>
      </c>
      <c r="C180" s="6">
        <v>44639</v>
      </c>
      <c r="D180" s="4">
        <v>557</v>
      </c>
      <c r="E180" s="4" t="str">
        <f>VLOOKUP(A180,HOP!A:L,12,0)</f>
        <v>557.00</v>
      </c>
      <c r="F180" s="4" t="str">
        <f>VLOOKUP(A180,HOP!A:C,3,0)</f>
        <v>2472871</v>
      </c>
      <c r="G180" s="4">
        <f t="shared" si="10"/>
        <v>0</v>
      </c>
      <c r="H180" s="4" t="str">
        <f t="shared" si="11"/>
        <v>，2472871</v>
      </c>
      <c r="I180" s="4" t="str">
        <f>VLOOKUP(A180,HOP!A:U,21,0)</f>
        <v>直采</v>
      </c>
    </row>
    <row r="181" s="4" customFormat="1" hidden="1" spans="1:9">
      <c r="A181" s="5">
        <v>17676644983</v>
      </c>
      <c r="B181" s="6">
        <v>44639</v>
      </c>
      <c r="C181" s="6">
        <v>44640</v>
      </c>
      <c r="D181" s="4">
        <v>325</v>
      </c>
      <c r="E181" s="4" t="str">
        <f>VLOOKUP(A181,HOP!A:L,12,0)</f>
        <v>325.00</v>
      </c>
      <c r="F181" s="4" t="str">
        <f>VLOOKUP(A181,HOP!A:C,3,0)</f>
        <v>2473200</v>
      </c>
      <c r="G181" s="4">
        <f t="shared" si="10"/>
        <v>0</v>
      </c>
      <c r="H181" s="4" t="str">
        <f t="shared" si="11"/>
        <v>，2473200</v>
      </c>
      <c r="I181" s="4" t="str">
        <f>VLOOKUP(A181,HOP!A:U,21,0)</f>
        <v>直采</v>
      </c>
    </row>
    <row r="182" s="4" customFormat="1" hidden="1" spans="1:9">
      <c r="A182" s="5">
        <v>17677428501</v>
      </c>
      <c r="B182" s="6">
        <v>44639</v>
      </c>
      <c r="C182" s="6">
        <v>44640</v>
      </c>
      <c r="D182" s="4">
        <v>325</v>
      </c>
      <c r="E182" s="4" t="str">
        <f>VLOOKUP(A182,HOP!A:L,12,0)</f>
        <v>325.00</v>
      </c>
      <c r="F182" s="4" t="str">
        <f>VLOOKUP(A182,HOP!A:C,3,0)</f>
        <v>2473595</v>
      </c>
      <c r="G182" s="4">
        <f t="shared" si="10"/>
        <v>0</v>
      </c>
      <c r="H182" s="4" t="str">
        <f t="shared" si="11"/>
        <v>，2473595</v>
      </c>
      <c r="I182" s="4" t="str">
        <f>VLOOKUP(A182,HOP!A:U,21,0)</f>
        <v>直采</v>
      </c>
    </row>
    <row r="183" s="4" customFormat="1" hidden="1" spans="1:9">
      <c r="A183" s="5">
        <v>17677654324</v>
      </c>
      <c r="B183" s="6">
        <v>44639</v>
      </c>
      <c r="C183" s="6">
        <v>44640</v>
      </c>
      <c r="D183" s="4">
        <v>378</v>
      </c>
      <c r="E183" s="4" t="str">
        <f>VLOOKUP(A183,HOP!A:L,12,0)</f>
        <v>378.00</v>
      </c>
      <c r="F183" s="4" t="str">
        <f>VLOOKUP(A183,HOP!A:C,3,0)</f>
        <v>2473639</v>
      </c>
      <c r="G183" s="4">
        <f t="shared" si="10"/>
        <v>0</v>
      </c>
      <c r="H183" s="4" t="str">
        <f t="shared" si="11"/>
        <v>，2473639</v>
      </c>
      <c r="I183" s="4" t="str">
        <f>VLOOKUP(A183,HOP!A:U,21,0)</f>
        <v>直采</v>
      </c>
    </row>
    <row r="184" s="4" customFormat="1" hidden="1" spans="1:9">
      <c r="A184" s="5">
        <v>17677670949</v>
      </c>
      <c r="B184" s="6">
        <v>44639</v>
      </c>
      <c r="C184" s="6">
        <v>44640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10"/>
        <v>#N/A</v>
      </c>
      <c r="H184" s="4" t="e">
        <f t="shared" si="11"/>
        <v>#N/A</v>
      </c>
      <c r="I184" s="4" t="e">
        <f>VLOOKUP(A184,HOP!A:U,21,0)</f>
        <v>#N/A</v>
      </c>
    </row>
    <row r="185" s="4" customFormat="1" hidden="1" spans="1:9">
      <c r="A185" s="5">
        <v>17677852923</v>
      </c>
      <c r="B185" s="6">
        <v>44639</v>
      </c>
      <c r="C185" s="6">
        <v>44640</v>
      </c>
      <c r="D185" s="4">
        <v>0</v>
      </c>
      <c r="E185" s="4" t="e">
        <f>VLOOKUP(A185,HOP!A:L,12,0)</f>
        <v>#N/A</v>
      </c>
      <c r="F185" s="4" t="e">
        <f>VLOOKUP(A185,HOP!A:C,3,0)</f>
        <v>#N/A</v>
      </c>
      <c r="G185" s="4" t="e">
        <f t="shared" si="10"/>
        <v>#N/A</v>
      </c>
      <c r="H185" s="4" t="e">
        <f t="shared" si="11"/>
        <v>#N/A</v>
      </c>
      <c r="I185" s="4" t="e">
        <f>VLOOKUP(A185,HOP!A:U,21,0)</f>
        <v>#N/A</v>
      </c>
    </row>
    <row r="186" s="4" customFormat="1" hidden="1" spans="1:9">
      <c r="A186" s="5">
        <v>17677947995</v>
      </c>
      <c r="B186" s="6">
        <v>44639</v>
      </c>
      <c r="C186" s="6">
        <v>44640</v>
      </c>
      <c r="D186" s="4">
        <v>0</v>
      </c>
      <c r="E186" s="4" t="e">
        <f>VLOOKUP(A186,HOP!A:L,12,0)</f>
        <v>#N/A</v>
      </c>
      <c r="F186" s="4" t="e">
        <f>VLOOKUP(A186,HOP!A:C,3,0)</f>
        <v>#N/A</v>
      </c>
      <c r="G186" s="4" t="e">
        <f t="shared" si="10"/>
        <v>#N/A</v>
      </c>
      <c r="H186" s="4" t="e">
        <f t="shared" si="11"/>
        <v>#N/A</v>
      </c>
      <c r="I186" s="4" t="e">
        <f>VLOOKUP(A186,HOP!A:U,21,0)</f>
        <v>#N/A</v>
      </c>
    </row>
    <row r="187" s="4" customFormat="1" hidden="1" spans="1:9">
      <c r="A187" s="5">
        <v>17678038498</v>
      </c>
      <c r="B187" s="6">
        <v>44639</v>
      </c>
      <c r="C187" s="6">
        <v>44640</v>
      </c>
      <c r="D187" s="4">
        <v>0</v>
      </c>
      <c r="E187" s="4" t="e">
        <f>VLOOKUP(A187,HOP!A:L,12,0)</f>
        <v>#N/A</v>
      </c>
      <c r="F187" s="4" t="e">
        <f>VLOOKUP(A187,HOP!A:C,3,0)</f>
        <v>#N/A</v>
      </c>
      <c r="G187" s="4" t="e">
        <f t="shared" si="10"/>
        <v>#N/A</v>
      </c>
      <c r="H187" s="4" t="e">
        <f t="shared" si="11"/>
        <v>#N/A</v>
      </c>
      <c r="I187" s="4" t="e">
        <f>VLOOKUP(A187,HOP!A:U,21,0)</f>
        <v>#N/A</v>
      </c>
    </row>
    <row r="188" s="4" customFormat="1" hidden="1" spans="1:9">
      <c r="A188" s="5">
        <v>17678165219</v>
      </c>
      <c r="B188" s="6">
        <v>44639</v>
      </c>
      <c r="C188" s="6">
        <v>44640</v>
      </c>
      <c r="D188" s="4">
        <v>292</v>
      </c>
      <c r="E188" s="4" t="str">
        <f>VLOOKUP(A188,HOP!A:L,12,0)</f>
        <v>292.00</v>
      </c>
      <c r="F188" s="4" t="str">
        <f>VLOOKUP(A188,HOP!A:C,3,0)</f>
        <v>2473925</v>
      </c>
      <c r="G188" s="4">
        <f t="shared" si="10"/>
        <v>0</v>
      </c>
      <c r="H188" s="4" t="str">
        <f t="shared" si="11"/>
        <v>，2473925</v>
      </c>
      <c r="I188" s="4" t="str">
        <f>VLOOKUP(A188,HOP!A:U,21,0)</f>
        <v>直采</v>
      </c>
    </row>
    <row r="189" s="4" customFormat="1" hidden="1" spans="1:9">
      <c r="A189" s="5">
        <v>17678324652</v>
      </c>
      <c r="B189" s="6">
        <v>44639</v>
      </c>
      <c r="C189" s="6">
        <v>44640</v>
      </c>
      <c r="D189" s="4">
        <v>325</v>
      </c>
      <c r="E189" s="4" t="str">
        <f>VLOOKUP(A189,HOP!A:L,12,0)</f>
        <v>325.00</v>
      </c>
      <c r="F189" s="4" t="str">
        <f>VLOOKUP(A189,HOP!A:C,3,0)</f>
        <v>2474029</v>
      </c>
      <c r="G189" s="4">
        <f t="shared" si="10"/>
        <v>0</v>
      </c>
      <c r="H189" s="4" t="str">
        <f t="shared" si="11"/>
        <v>，2474029</v>
      </c>
      <c r="I189" s="4" t="str">
        <f>VLOOKUP(A189,HOP!A:U,21,0)</f>
        <v>直采</v>
      </c>
    </row>
    <row r="190" s="4" customFormat="1" hidden="1" spans="1:9">
      <c r="A190" s="5">
        <v>17678485582</v>
      </c>
      <c r="B190" s="6">
        <v>44639</v>
      </c>
      <c r="C190" s="6">
        <v>44640</v>
      </c>
      <c r="D190" s="4">
        <v>265</v>
      </c>
      <c r="E190" s="4" t="str">
        <f>VLOOKUP(A190,HOP!A:L,12,0)</f>
        <v>265.00</v>
      </c>
      <c r="F190" s="4" t="str">
        <f>VLOOKUP(A190,HOP!A:C,3,0)</f>
        <v>2474110</v>
      </c>
      <c r="G190" s="4">
        <f t="shared" si="10"/>
        <v>0</v>
      </c>
      <c r="H190" s="4" t="str">
        <f t="shared" si="11"/>
        <v>，2474110</v>
      </c>
      <c r="I190" s="4" t="str">
        <f>VLOOKUP(A190,HOP!A:U,21,0)</f>
        <v>直采</v>
      </c>
    </row>
    <row r="191" s="4" customFormat="1" hidden="1" spans="1:9">
      <c r="A191" s="5">
        <v>17678594221</v>
      </c>
      <c r="B191" s="6">
        <v>44639</v>
      </c>
      <c r="C191" s="6">
        <v>44640</v>
      </c>
      <c r="D191" s="4">
        <v>697</v>
      </c>
      <c r="E191" s="4" t="str">
        <f>VLOOKUP(A191,HOP!A:L,12,0)</f>
        <v>697.00</v>
      </c>
      <c r="F191" s="4" t="str">
        <f>VLOOKUP(A191,HOP!A:C,3,0)</f>
        <v>2474169</v>
      </c>
      <c r="G191" s="4">
        <f t="shared" si="10"/>
        <v>0</v>
      </c>
      <c r="H191" s="4" t="str">
        <f t="shared" si="11"/>
        <v>，2474169</v>
      </c>
      <c r="I191" s="4" t="str">
        <f>VLOOKUP(A191,HOP!A:U,21,0)</f>
        <v>直采</v>
      </c>
    </row>
    <row r="192" s="4" customFormat="1" hidden="1" spans="1:9">
      <c r="A192" s="5">
        <v>17678713538</v>
      </c>
      <c r="B192" s="6">
        <v>44639</v>
      </c>
      <c r="C192" s="6">
        <v>44640</v>
      </c>
      <c r="D192" s="4">
        <v>255</v>
      </c>
      <c r="E192" s="4" t="str">
        <f>VLOOKUP(A192,HOP!A:L,12,0)</f>
        <v>255.00</v>
      </c>
      <c r="F192" s="4" t="str">
        <f>VLOOKUP(A192,HOP!A:C,3,0)</f>
        <v>2474257</v>
      </c>
      <c r="G192" s="4">
        <f t="shared" si="10"/>
        <v>0</v>
      </c>
      <c r="H192" s="4" t="str">
        <f t="shared" si="11"/>
        <v>，2474257</v>
      </c>
      <c r="I192" s="4" t="str">
        <f>VLOOKUP(A192,HOP!A:U,21,0)</f>
        <v>直采</v>
      </c>
    </row>
    <row r="193" s="4" customFormat="1" hidden="1" spans="1:9">
      <c r="A193" s="5">
        <v>17678727067</v>
      </c>
      <c r="B193" s="6">
        <v>44639</v>
      </c>
      <c r="C193" s="6">
        <v>44640</v>
      </c>
      <c r="D193" s="4">
        <v>255</v>
      </c>
      <c r="E193" s="4" t="str">
        <f>VLOOKUP(A193,HOP!A:L,12,0)</f>
        <v>255.00</v>
      </c>
      <c r="F193" s="4" t="str">
        <f>VLOOKUP(A193,HOP!A:C,3,0)</f>
        <v>2474264</v>
      </c>
      <c r="G193" s="4">
        <f t="shared" si="10"/>
        <v>0</v>
      </c>
      <c r="H193" s="4" t="str">
        <f t="shared" si="11"/>
        <v>，2474264</v>
      </c>
      <c r="I193" s="4" t="str">
        <f>VLOOKUP(A193,HOP!A:U,21,0)</f>
        <v>直采</v>
      </c>
    </row>
    <row r="194" s="4" customFormat="1" hidden="1" spans="1:9">
      <c r="A194" s="5">
        <v>17678951098</v>
      </c>
      <c r="B194" s="6">
        <v>44639</v>
      </c>
      <c r="C194" s="6">
        <v>44640</v>
      </c>
      <c r="D194" s="4">
        <v>490</v>
      </c>
      <c r="E194" s="4" t="str">
        <f>VLOOKUP(A194,HOP!A:L,12,0)</f>
        <v>490.00</v>
      </c>
      <c r="F194" s="4" t="str">
        <f>VLOOKUP(A194,HOP!A:C,3,0)</f>
        <v>2474391</v>
      </c>
      <c r="G194" s="4">
        <f t="shared" si="10"/>
        <v>0</v>
      </c>
      <c r="H194" s="4" t="str">
        <f t="shared" si="11"/>
        <v>，2474391</v>
      </c>
      <c r="I194" s="4" t="str">
        <f>VLOOKUP(A194,HOP!A:U,21,0)</f>
        <v>直采</v>
      </c>
    </row>
    <row r="195" s="4" customFormat="1" hidden="1" spans="1:9">
      <c r="A195" s="5">
        <v>17679789333</v>
      </c>
      <c r="B195" s="6">
        <v>44639</v>
      </c>
      <c r="C195" s="6">
        <v>44640</v>
      </c>
      <c r="D195" s="4">
        <v>294</v>
      </c>
      <c r="E195" s="4" t="str">
        <f>VLOOKUP(A195,HOP!A:L,12,0)</f>
        <v>294.00</v>
      </c>
      <c r="F195" s="4" t="str">
        <f>VLOOKUP(A195,HOP!A:C,3,0)</f>
        <v>2474886</v>
      </c>
      <c r="G195" s="4">
        <f t="shared" si="10"/>
        <v>0</v>
      </c>
      <c r="H195" s="4" t="str">
        <f>$H$1&amp;F195</f>
        <v>，2474886</v>
      </c>
      <c r="I195" s="4" t="str">
        <f>VLOOKUP(A195,HOP!A:U,21,0)</f>
        <v>直采</v>
      </c>
    </row>
    <row r="197" spans="4:4">
      <c r="D197" s="4">
        <f>SUM(D2:D196)</f>
        <v>203650.26</v>
      </c>
    </row>
    <row r="202" spans="1:1">
      <c r="A202" s="4" t="s">
        <v>936</v>
      </c>
    </row>
    <row r="203" spans="1:1">
      <c r="A203" s="4" t="s">
        <v>937</v>
      </c>
    </row>
    <row r="204" spans="1:1">
      <c r="A204" s="4" t="s">
        <v>938</v>
      </c>
    </row>
  </sheetData>
  <autoFilter ref="A1:XFD197">
    <filterColumn colId="3">
      <filters blank="1">
        <filter val="600"/>
        <filter val="800"/>
        <filter val="1500"/>
        <filter val="1600"/>
        <filter val="2000"/>
        <filter val="5100"/>
        <filter val="7400"/>
        <filter val="301"/>
        <filter val="602"/>
        <filter val="304"/>
        <filter val="404"/>
        <filter val="1304"/>
        <filter val="305"/>
        <filter val="605"/>
        <filter val="506"/>
        <filter val="308"/>
        <filter val="209"/>
        <filter val="610"/>
        <filter val="710"/>
        <filter val="7110"/>
        <filter val="611"/>
        <filter val="1611"/>
        <filter val="712"/>
        <filter val="315"/>
        <filter val="2715"/>
        <filter val="1116"/>
        <filter val="1318"/>
        <filter val="1418"/>
        <filter val="320"/>
        <filter val="920"/>
        <filter val="3420"/>
        <filter val="4620"/>
        <filter val="722"/>
        <filter val="325"/>
        <filter val="728"/>
        <filter val="1528"/>
        <filter val="330"/>
        <filter val="630"/>
        <filter val="730"/>
        <filter val="930"/>
        <filter val="1130"/>
        <filter val="1630"/>
        <filter val="6530"/>
        <filter val="831"/>
        <filter val="2232"/>
        <filter val="533"/>
        <filter val="434"/>
        <filter val="4134"/>
        <filter val="335"/>
        <filter val="435"/>
        <filter val="1335"/>
        <filter val="203650.26"/>
        <filter val="6770.26"/>
        <filter val="537"/>
        <filter val="2137"/>
        <filter val="438"/>
        <filter val="439"/>
        <filter val="639"/>
        <filter val="340"/>
        <filter val="540"/>
        <filter val="8440"/>
        <filter val="1443"/>
        <filter val="2243"/>
        <filter val="544"/>
        <filter val="1544"/>
        <filter val="346"/>
        <filter val="3448"/>
        <filter val="8148"/>
        <filter val="850"/>
        <filter val="950"/>
        <filter val="1750"/>
        <filter val="2850"/>
        <filter val="2950"/>
        <filter val="3050"/>
        <filter val="1351"/>
        <filter val="1752"/>
        <filter val="554"/>
        <filter val="255"/>
        <filter val="355"/>
        <filter val="755"/>
        <filter val="256"/>
        <filter val="157"/>
        <filter val="557"/>
        <filter val="458"/>
        <filter val="558"/>
        <filter val="1158"/>
        <filter val="1558"/>
        <filter val="1860"/>
        <filter val="1960"/>
        <filter val="263"/>
        <filter val="764"/>
        <filter val="265"/>
        <filter val="465"/>
        <filter val="1167"/>
        <filter val="3368"/>
        <filter val="270"/>
        <filter val="1470"/>
        <filter val="374"/>
        <filter val="1074"/>
        <filter val="277"/>
        <filter val="378"/>
        <filter val="980"/>
        <filter val="1280"/>
        <filter val="1380"/>
        <filter val="1980"/>
        <filter val="381"/>
        <filter val="1182"/>
        <filter val="584"/>
        <filter val="1286"/>
        <filter val="2886"/>
        <filter val="288"/>
        <filter val="490"/>
        <filter val="590"/>
        <filter val="591"/>
        <filter val="292"/>
        <filter val="1192"/>
        <filter val="1592"/>
        <filter val="294"/>
        <filter val="295"/>
        <filter val="296"/>
        <filter val="697"/>
        <filter val="298"/>
        <filter val="1198"/>
        <filter val="1398"/>
        <filter val="299"/>
        <filter val="1899"/>
      </filters>
    </filterColumn>
    <filterColumn colId="6">
      <customFilters>
        <customFilter operator="equal" val=""/>
        <customFilter operator="equal" val="-26.74"/>
      </custom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939</v>
      </c>
      <c r="B1" s="2" t="s">
        <v>940</v>
      </c>
      <c r="C1" s="2" t="s">
        <v>941</v>
      </c>
      <c r="D1" s="2" t="s">
        <v>942</v>
      </c>
      <c r="E1" s="2" t="s">
        <v>13</v>
      </c>
      <c r="F1" s="2" t="s">
        <v>5</v>
      </c>
      <c r="G1" s="2" t="s">
        <v>6</v>
      </c>
      <c r="H1" s="2" t="s">
        <v>943</v>
      </c>
      <c r="I1" s="2" t="s">
        <v>944</v>
      </c>
      <c r="J1" s="2" t="s">
        <v>945</v>
      </c>
      <c r="K1" s="2" t="s">
        <v>946</v>
      </c>
      <c r="L1" s="2" t="s">
        <v>947</v>
      </c>
      <c r="M1" s="2" t="s">
        <v>948</v>
      </c>
      <c r="N1" s="2" t="s">
        <v>949</v>
      </c>
      <c r="O1" s="2" t="s">
        <v>950</v>
      </c>
      <c r="P1" s="2" t="s">
        <v>951</v>
      </c>
      <c r="Q1" s="2" t="s">
        <v>952</v>
      </c>
      <c r="R1" s="2" t="s">
        <v>953</v>
      </c>
      <c r="S1" s="2" t="s">
        <v>954</v>
      </c>
      <c r="T1" s="2" t="s">
        <v>955</v>
      </c>
      <c r="U1" s="2" t="s">
        <v>956</v>
      </c>
    </row>
    <row r="2" s="1" customFormat="1" spans="1:21">
      <c r="A2" s="3">
        <v>17679789333</v>
      </c>
      <c r="B2" s="1" t="s">
        <v>957</v>
      </c>
      <c r="C2" s="1" t="s">
        <v>958</v>
      </c>
      <c r="D2" s="1" t="s">
        <v>959</v>
      </c>
      <c r="E2" s="1" t="s">
        <v>960</v>
      </c>
      <c r="F2" s="1" t="s">
        <v>957</v>
      </c>
      <c r="G2" s="1" t="s">
        <v>961</v>
      </c>
      <c r="H2" s="1" t="s">
        <v>962</v>
      </c>
      <c r="I2" s="1" t="s">
        <v>963</v>
      </c>
      <c r="J2" s="1" t="s">
        <v>964</v>
      </c>
      <c r="K2" s="1" t="s">
        <v>963</v>
      </c>
      <c r="L2" s="1" t="s">
        <v>963</v>
      </c>
      <c r="M2" s="1" t="s">
        <v>965</v>
      </c>
      <c r="N2" s="1" t="s">
        <v>965</v>
      </c>
      <c r="O2" s="1" t="s">
        <v>966</v>
      </c>
      <c r="P2" s="1" t="s">
        <v>967</v>
      </c>
      <c r="Q2" s="1" t="s">
        <v>968</v>
      </c>
      <c r="R2" s="1" t="s">
        <v>969</v>
      </c>
      <c r="S2" s="1" t="s">
        <v>970</v>
      </c>
      <c r="T2" s="1" t="s">
        <v>971</v>
      </c>
      <c r="U2" s="1" t="s">
        <v>972</v>
      </c>
    </row>
    <row r="3" s="1" customFormat="1" spans="1:21">
      <c r="A3" s="3">
        <v>17678951098</v>
      </c>
      <c r="B3" s="1" t="s">
        <v>957</v>
      </c>
      <c r="C3" s="1" t="s">
        <v>973</v>
      </c>
      <c r="D3" s="1" t="s">
        <v>974</v>
      </c>
      <c r="E3" s="1" t="s">
        <v>975</v>
      </c>
      <c r="F3" s="1" t="s">
        <v>957</v>
      </c>
      <c r="G3" s="1" t="s">
        <v>961</v>
      </c>
      <c r="H3" s="1" t="s">
        <v>962</v>
      </c>
      <c r="I3" s="1" t="s">
        <v>976</v>
      </c>
      <c r="J3" s="1" t="s">
        <v>964</v>
      </c>
      <c r="K3" s="1" t="s">
        <v>976</v>
      </c>
      <c r="L3" s="1" t="s">
        <v>976</v>
      </c>
      <c r="M3" s="1" t="s">
        <v>965</v>
      </c>
      <c r="N3" s="1" t="s">
        <v>965</v>
      </c>
      <c r="O3" s="1" t="s">
        <v>966</v>
      </c>
      <c r="P3" s="1" t="s">
        <v>967</v>
      </c>
      <c r="Q3" s="1" t="s">
        <v>968</v>
      </c>
      <c r="R3" s="1" t="s">
        <v>977</v>
      </c>
      <c r="S3" s="1" t="s">
        <v>970</v>
      </c>
      <c r="T3" s="1" t="s">
        <v>971</v>
      </c>
      <c r="U3" s="1" t="s">
        <v>972</v>
      </c>
    </row>
    <row r="4" s="1" customFormat="1" spans="1:21">
      <c r="A4" s="3">
        <v>17678727067</v>
      </c>
      <c r="B4" s="1" t="s">
        <v>957</v>
      </c>
      <c r="C4" s="1" t="s">
        <v>978</v>
      </c>
      <c r="D4" s="1" t="s">
        <v>959</v>
      </c>
      <c r="E4" s="1" t="s">
        <v>979</v>
      </c>
      <c r="F4" s="1" t="s">
        <v>957</v>
      </c>
      <c r="G4" s="1" t="s">
        <v>961</v>
      </c>
      <c r="H4" s="1" t="s">
        <v>962</v>
      </c>
      <c r="I4" s="1" t="s">
        <v>980</v>
      </c>
      <c r="J4" s="1" t="s">
        <v>964</v>
      </c>
      <c r="K4" s="1" t="s">
        <v>980</v>
      </c>
      <c r="L4" s="1" t="s">
        <v>980</v>
      </c>
      <c r="M4" s="1" t="s">
        <v>965</v>
      </c>
      <c r="N4" s="1" t="s">
        <v>965</v>
      </c>
      <c r="O4" s="1" t="s">
        <v>966</v>
      </c>
      <c r="P4" s="1" t="s">
        <v>967</v>
      </c>
      <c r="Q4" s="1" t="s">
        <v>968</v>
      </c>
      <c r="R4" s="1" t="s">
        <v>981</v>
      </c>
      <c r="S4" s="1" t="s">
        <v>970</v>
      </c>
      <c r="T4" s="1" t="s">
        <v>971</v>
      </c>
      <c r="U4" s="1" t="s">
        <v>972</v>
      </c>
    </row>
    <row r="5" s="1" customFormat="1" spans="1:21">
      <c r="A5" s="3">
        <v>17678713538</v>
      </c>
      <c r="B5" s="1" t="s">
        <v>957</v>
      </c>
      <c r="C5" s="1" t="s">
        <v>982</v>
      </c>
      <c r="D5" s="1" t="s">
        <v>959</v>
      </c>
      <c r="E5" s="1" t="s">
        <v>983</v>
      </c>
      <c r="F5" s="1" t="s">
        <v>957</v>
      </c>
      <c r="G5" s="1" t="s">
        <v>961</v>
      </c>
      <c r="H5" s="1" t="s">
        <v>962</v>
      </c>
      <c r="I5" s="1" t="s">
        <v>980</v>
      </c>
      <c r="J5" s="1" t="s">
        <v>964</v>
      </c>
      <c r="K5" s="1" t="s">
        <v>980</v>
      </c>
      <c r="L5" s="1" t="s">
        <v>980</v>
      </c>
      <c r="M5" s="1" t="s">
        <v>965</v>
      </c>
      <c r="N5" s="1" t="s">
        <v>965</v>
      </c>
      <c r="O5" s="1" t="s">
        <v>966</v>
      </c>
      <c r="P5" s="1" t="s">
        <v>967</v>
      </c>
      <c r="Q5" s="1" t="s">
        <v>968</v>
      </c>
      <c r="R5" s="1" t="s">
        <v>984</v>
      </c>
      <c r="S5" s="1" t="s">
        <v>970</v>
      </c>
      <c r="T5" s="1" t="s">
        <v>971</v>
      </c>
      <c r="U5" s="1" t="s">
        <v>972</v>
      </c>
    </row>
    <row r="6" s="1" customFormat="1" spans="1:21">
      <c r="A6" s="3">
        <v>17678594221</v>
      </c>
      <c r="B6" s="1" t="s">
        <v>957</v>
      </c>
      <c r="C6" s="1" t="s">
        <v>985</v>
      </c>
      <c r="D6" s="1" t="s">
        <v>986</v>
      </c>
      <c r="E6" s="1" t="s">
        <v>987</v>
      </c>
      <c r="F6" s="1" t="s">
        <v>957</v>
      </c>
      <c r="G6" s="1" t="s">
        <v>961</v>
      </c>
      <c r="H6" s="1" t="s">
        <v>962</v>
      </c>
      <c r="I6" s="1" t="s">
        <v>988</v>
      </c>
      <c r="J6" s="1" t="s">
        <v>964</v>
      </c>
      <c r="K6" s="1" t="s">
        <v>988</v>
      </c>
      <c r="L6" s="1" t="s">
        <v>988</v>
      </c>
      <c r="M6" s="1" t="s">
        <v>965</v>
      </c>
      <c r="N6" s="1" t="s">
        <v>965</v>
      </c>
      <c r="O6" s="1" t="s">
        <v>966</v>
      </c>
      <c r="P6" s="1" t="s">
        <v>967</v>
      </c>
      <c r="Q6" s="1" t="s">
        <v>968</v>
      </c>
      <c r="R6" s="1" t="s">
        <v>989</v>
      </c>
      <c r="S6" s="1" t="s">
        <v>970</v>
      </c>
      <c r="T6" s="1" t="s">
        <v>971</v>
      </c>
      <c r="U6" s="1" t="s">
        <v>972</v>
      </c>
    </row>
    <row r="7" s="1" customFormat="1" spans="1:21">
      <c r="A7" s="3">
        <v>17678485582</v>
      </c>
      <c r="B7" s="1" t="s">
        <v>957</v>
      </c>
      <c r="C7" s="1" t="s">
        <v>990</v>
      </c>
      <c r="D7" s="1" t="s">
        <v>991</v>
      </c>
      <c r="E7" s="1" t="s">
        <v>992</v>
      </c>
      <c r="F7" s="1" t="s">
        <v>957</v>
      </c>
      <c r="G7" s="1" t="s">
        <v>961</v>
      </c>
      <c r="H7" s="1" t="s">
        <v>962</v>
      </c>
      <c r="I7" s="1" t="s">
        <v>993</v>
      </c>
      <c r="J7" s="1" t="s">
        <v>964</v>
      </c>
      <c r="K7" s="1" t="s">
        <v>993</v>
      </c>
      <c r="L7" s="1" t="s">
        <v>993</v>
      </c>
      <c r="M7" s="1" t="s">
        <v>965</v>
      </c>
      <c r="N7" s="1" t="s">
        <v>965</v>
      </c>
      <c r="O7" s="1" t="s">
        <v>966</v>
      </c>
      <c r="P7" s="1" t="s">
        <v>967</v>
      </c>
      <c r="Q7" s="1" t="s">
        <v>968</v>
      </c>
      <c r="R7" s="1" t="s">
        <v>994</v>
      </c>
      <c r="S7" s="1" t="s">
        <v>970</v>
      </c>
      <c r="T7" s="1" t="s">
        <v>971</v>
      </c>
      <c r="U7" s="1" t="s">
        <v>972</v>
      </c>
    </row>
    <row r="8" s="1" customFormat="1" spans="1:21">
      <c r="A8" s="3">
        <v>17678324652</v>
      </c>
      <c r="B8" s="1" t="s">
        <v>957</v>
      </c>
      <c r="C8" s="1" t="s">
        <v>995</v>
      </c>
      <c r="D8" s="1" t="s">
        <v>996</v>
      </c>
      <c r="E8" s="1" t="s">
        <v>997</v>
      </c>
      <c r="F8" s="1" t="s">
        <v>957</v>
      </c>
      <c r="G8" s="1" t="s">
        <v>961</v>
      </c>
      <c r="H8" s="1" t="s">
        <v>962</v>
      </c>
      <c r="I8" s="1" t="s">
        <v>998</v>
      </c>
      <c r="J8" s="1" t="s">
        <v>964</v>
      </c>
      <c r="K8" s="1" t="s">
        <v>998</v>
      </c>
      <c r="L8" s="1" t="s">
        <v>998</v>
      </c>
      <c r="M8" s="1" t="s">
        <v>965</v>
      </c>
      <c r="N8" s="1" t="s">
        <v>965</v>
      </c>
      <c r="O8" s="1" t="s">
        <v>966</v>
      </c>
      <c r="P8" s="1" t="s">
        <v>967</v>
      </c>
      <c r="Q8" s="1" t="s">
        <v>968</v>
      </c>
      <c r="R8" s="1" t="s">
        <v>999</v>
      </c>
      <c r="S8" s="1" t="s">
        <v>970</v>
      </c>
      <c r="T8" s="1" t="s">
        <v>971</v>
      </c>
      <c r="U8" s="1" t="s">
        <v>972</v>
      </c>
    </row>
    <row r="9" s="1" customFormat="1" spans="1:21">
      <c r="A9" s="3">
        <v>17678165219</v>
      </c>
      <c r="B9" s="1" t="s">
        <v>957</v>
      </c>
      <c r="C9" s="1" t="s">
        <v>1000</v>
      </c>
      <c r="D9" s="1" t="s">
        <v>1001</v>
      </c>
      <c r="E9" s="1" t="s">
        <v>1002</v>
      </c>
      <c r="F9" s="1" t="s">
        <v>957</v>
      </c>
      <c r="G9" s="1" t="s">
        <v>961</v>
      </c>
      <c r="H9" s="1" t="s">
        <v>962</v>
      </c>
      <c r="I9" s="1" t="s">
        <v>1003</v>
      </c>
      <c r="J9" s="1" t="s">
        <v>964</v>
      </c>
      <c r="K9" s="1" t="s">
        <v>1003</v>
      </c>
      <c r="L9" s="1" t="s">
        <v>1003</v>
      </c>
      <c r="M9" s="1" t="s">
        <v>965</v>
      </c>
      <c r="N9" s="1" t="s">
        <v>965</v>
      </c>
      <c r="O9" s="1" t="s">
        <v>966</v>
      </c>
      <c r="P9" s="1" t="s">
        <v>967</v>
      </c>
      <c r="Q9" s="1" t="s">
        <v>968</v>
      </c>
      <c r="R9" s="1" t="s">
        <v>1004</v>
      </c>
      <c r="S9" s="1" t="s">
        <v>970</v>
      </c>
      <c r="T9" s="1" t="s">
        <v>971</v>
      </c>
      <c r="U9" s="1" t="s">
        <v>972</v>
      </c>
    </row>
    <row r="10" s="1" customFormat="1" spans="1:21">
      <c r="A10" s="3">
        <v>17677654324</v>
      </c>
      <c r="B10" s="1" t="s">
        <v>957</v>
      </c>
      <c r="C10" s="1" t="s">
        <v>1005</v>
      </c>
      <c r="D10" s="1" t="s">
        <v>1006</v>
      </c>
      <c r="E10" s="1" t="s">
        <v>1007</v>
      </c>
      <c r="F10" s="1" t="s">
        <v>957</v>
      </c>
      <c r="G10" s="1" t="s">
        <v>961</v>
      </c>
      <c r="H10" s="1" t="s">
        <v>962</v>
      </c>
      <c r="I10" s="1" t="s">
        <v>1008</v>
      </c>
      <c r="J10" s="1" t="s">
        <v>964</v>
      </c>
      <c r="K10" s="1" t="s">
        <v>1008</v>
      </c>
      <c r="L10" s="1" t="s">
        <v>1008</v>
      </c>
      <c r="M10" s="1" t="s">
        <v>965</v>
      </c>
      <c r="N10" s="1" t="s">
        <v>965</v>
      </c>
      <c r="O10" s="1" t="s">
        <v>966</v>
      </c>
      <c r="P10" s="1" t="s">
        <v>967</v>
      </c>
      <c r="Q10" s="1" t="s">
        <v>968</v>
      </c>
      <c r="R10" s="1" t="s">
        <v>1009</v>
      </c>
      <c r="S10" s="1" t="s">
        <v>970</v>
      </c>
      <c r="T10" s="1" t="s">
        <v>971</v>
      </c>
      <c r="U10" s="1" t="s">
        <v>972</v>
      </c>
    </row>
    <row r="11" s="1" customFormat="1" spans="1:21">
      <c r="A11" s="3">
        <v>17677428501</v>
      </c>
      <c r="B11" s="1" t="s">
        <v>1010</v>
      </c>
      <c r="C11" s="1" t="s">
        <v>1011</v>
      </c>
      <c r="D11" s="1" t="s">
        <v>996</v>
      </c>
      <c r="E11" s="1" t="s">
        <v>1012</v>
      </c>
      <c r="F11" s="1" t="s">
        <v>957</v>
      </c>
      <c r="G11" s="1" t="s">
        <v>961</v>
      </c>
      <c r="H11" s="1" t="s">
        <v>962</v>
      </c>
      <c r="I11" s="1" t="s">
        <v>998</v>
      </c>
      <c r="J11" s="1" t="s">
        <v>964</v>
      </c>
      <c r="K11" s="1" t="s">
        <v>998</v>
      </c>
      <c r="L11" s="1" t="s">
        <v>998</v>
      </c>
      <c r="M11" s="1" t="s">
        <v>965</v>
      </c>
      <c r="N11" s="1" t="s">
        <v>965</v>
      </c>
      <c r="O11" s="1" t="s">
        <v>966</v>
      </c>
      <c r="P11" s="1" t="s">
        <v>967</v>
      </c>
      <c r="Q11" s="1" t="s">
        <v>968</v>
      </c>
      <c r="R11" s="1" t="s">
        <v>1013</v>
      </c>
      <c r="S11" s="1" t="s">
        <v>970</v>
      </c>
      <c r="T11" s="1" t="s">
        <v>971</v>
      </c>
      <c r="U11" s="1" t="s">
        <v>972</v>
      </c>
    </row>
    <row r="12" s="1" customFormat="1" spans="1:21">
      <c r="A12" s="3">
        <v>17676644983</v>
      </c>
      <c r="B12" s="1" t="s">
        <v>1010</v>
      </c>
      <c r="C12" s="1" t="s">
        <v>1014</v>
      </c>
      <c r="D12" s="1" t="s">
        <v>996</v>
      </c>
      <c r="E12" s="1" t="s">
        <v>1015</v>
      </c>
      <c r="F12" s="1" t="s">
        <v>957</v>
      </c>
      <c r="G12" s="1" t="s">
        <v>961</v>
      </c>
      <c r="H12" s="1" t="s">
        <v>962</v>
      </c>
      <c r="I12" s="1" t="s">
        <v>998</v>
      </c>
      <c r="J12" s="1" t="s">
        <v>964</v>
      </c>
      <c r="K12" s="1" t="s">
        <v>998</v>
      </c>
      <c r="L12" s="1" t="s">
        <v>998</v>
      </c>
      <c r="M12" s="1" t="s">
        <v>965</v>
      </c>
      <c r="N12" s="1" t="s">
        <v>965</v>
      </c>
      <c r="O12" s="1" t="s">
        <v>966</v>
      </c>
      <c r="P12" s="1" t="s">
        <v>967</v>
      </c>
      <c r="Q12" s="1" t="s">
        <v>968</v>
      </c>
      <c r="R12" s="1" t="s">
        <v>1016</v>
      </c>
      <c r="S12" s="1" t="s">
        <v>970</v>
      </c>
      <c r="T12" s="1" t="s">
        <v>971</v>
      </c>
      <c r="U12" s="1" t="s">
        <v>972</v>
      </c>
    </row>
    <row r="13" s="1" customFormat="1" spans="1:21">
      <c r="A13" s="3">
        <v>17669625224</v>
      </c>
      <c r="B13" s="1" t="s">
        <v>1010</v>
      </c>
      <c r="C13" s="1" t="s">
        <v>1017</v>
      </c>
      <c r="D13" s="1" t="s">
        <v>1018</v>
      </c>
      <c r="E13" s="1" t="s">
        <v>1019</v>
      </c>
      <c r="F13" s="1" t="s">
        <v>957</v>
      </c>
      <c r="G13" s="1" t="s">
        <v>961</v>
      </c>
      <c r="H13" s="1" t="s">
        <v>962</v>
      </c>
      <c r="I13" s="1" t="s">
        <v>1020</v>
      </c>
      <c r="J13" s="1" t="s">
        <v>964</v>
      </c>
      <c r="K13" s="1" t="s">
        <v>1020</v>
      </c>
      <c r="L13" s="1" t="s">
        <v>1020</v>
      </c>
      <c r="M13" s="1" t="s">
        <v>965</v>
      </c>
      <c r="N13" s="1" t="s">
        <v>965</v>
      </c>
      <c r="O13" s="1" t="s">
        <v>966</v>
      </c>
      <c r="P13" s="1" t="s">
        <v>967</v>
      </c>
      <c r="Q13" s="1" t="s">
        <v>968</v>
      </c>
      <c r="R13" s="1" t="s">
        <v>1021</v>
      </c>
      <c r="S13" s="1" t="s">
        <v>970</v>
      </c>
      <c r="T13" s="1" t="s">
        <v>971</v>
      </c>
      <c r="U13" s="1" t="s">
        <v>972</v>
      </c>
    </row>
    <row r="14" s="1" customFormat="1" spans="1:21">
      <c r="A14" s="3">
        <v>17669572404</v>
      </c>
      <c r="B14" s="1" t="s">
        <v>1010</v>
      </c>
      <c r="C14" s="1" t="s">
        <v>1022</v>
      </c>
      <c r="D14" s="1" t="s">
        <v>959</v>
      </c>
      <c r="E14" s="1" t="s">
        <v>1023</v>
      </c>
      <c r="F14" s="1" t="s">
        <v>1010</v>
      </c>
      <c r="G14" s="1" t="s">
        <v>957</v>
      </c>
      <c r="H14" s="1" t="s">
        <v>962</v>
      </c>
      <c r="I14" s="1" t="s">
        <v>980</v>
      </c>
      <c r="J14" s="1" t="s">
        <v>964</v>
      </c>
      <c r="K14" s="1" t="s">
        <v>980</v>
      </c>
      <c r="L14" s="1" t="s">
        <v>980</v>
      </c>
      <c r="M14" s="1" t="s">
        <v>965</v>
      </c>
      <c r="N14" s="1" t="s">
        <v>965</v>
      </c>
      <c r="O14" s="1" t="s">
        <v>966</v>
      </c>
      <c r="P14" s="1" t="s">
        <v>967</v>
      </c>
      <c r="Q14" s="1" t="s">
        <v>968</v>
      </c>
      <c r="R14" s="1" t="s">
        <v>1024</v>
      </c>
      <c r="S14" s="1" t="s">
        <v>970</v>
      </c>
      <c r="T14" s="1" t="s">
        <v>971</v>
      </c>
      <c r="U14" s="1" t="s">
        <v>972</v>
      </c>
    </row>
    <row r="15" s="1" customFormat="1" spans="1:21">
      <c r="A15" s="3">
        <v>17669560563</v>
      </c>
      <c r="B15" s="1" t="s">
        <v>1010</v>
      </c>
      <c r="C15" s="1" t="s">
        <v>1025</v>
      </c>
      <c r="D15" s="1" t="s">
        <v>1026</v>
      </c>
      <c r="E15" s="1" t="s">
        <v>1027</v>
      </c>
      <c r="F15" s="1" t="s">
        <v>1010</v>
      </c>
      <c r="G15" s="1" t="s">
        <v>957</v>
      </c>
      <c r="H15" s="1" t="s">
        <v>962</v>
      </c>
      <c r="I15" s="1" t="s">
        <v>1028</v>
      </c>
      <c r="J15" s="1" t="s">
        <v>964</v>
      </c>
      <c r="K15" s="1" t="s">
        <v>1028</v>
      </c>
      <c r="L15" s="1" t="s">
        <v>1028</v>
      </c>
      <c r="M15" s="1" t="s">
        <v>965</v>
      </c>
      <c r="N15" s="1" t="s">
        <v>965</v>
      </c>
      <c r="O15" s="1" t="s">
        <v>966</v>
      </c>
      <c r="P15" s="1" t="s">
        <v>967</v>
      </c>
      <c r="Q15" s="1" t="s">
        <v>968</v>
      </c>
      <c r="R15" s="1" t="s">
        <v>1029</v>
      </c>
      <c r="S15" s="1" t="s">
        <v>970</v>
      </c>
      <c r="T15" s="1" t="s">
        <v>971</v>
      </c>
      <c r="U15" s="1" t="s">
        <v>972</v>
      </c>
    </row>
    <row r="16" s="1" customFormat="1" spans="1:21">
      <c r="A16" s="3">
        <v>17669533987</v>
      </c>
      <c r="B16" s="1" t="s">
        <v>1010</v>
      </c>
      <c r="C16" s="1" t="s">
        <v>1030</v>
      </c>
      <c r="D16" s="1" t="s">
        <v>1031</v>
      </c>
      <c r="E16" s="1" t="s">
        <v>1032</v>
      </c>
      <c r="F16" s="1" t="s">
        <v>1010</v>
      </c>
      <c r="G16" s="1" t="s">
        <v>957</v>
      </c>
      <c r="H16" s="1" t="s">
        <v>962</v>
      </c>
      <c r="I16" s="1" t="s">
        <v>1033</v>
      </c>
      <c r="J16" s="1" t="s">
        <v>964</v>
      </c>
      <c r="K16" s="1" t="s">
        <v>1033</v>
      </c>
      <c r="L16" s="1" t="s">
        <v>1033</v>
      </c>
      <c r="M16" s="1" t="s">
        <v>965</v>
      </c>
      <c r="N16" s="1" t="s">
        <v>965</v>
      </c>
      <c r="O16" s="1" t="s">
        <v>966</v>
      </c>
      <c r="P16" s="1" t="s">
        <v>967</v>
      </c>
      <c r="Q16" s="1" t="s">
        <v>968</v>
      </c>
      <c r="R16" s="1" t="s">
        <v>1034</v>
      </c>
      <c r="S16" s="1" t="s">
        <v>970</v>
      </c>
      <c r="T16" s="1" t="s">
        <v>971</v>
      </c>
      <c r="U16" s="1" t="s">
        <v>972</v>
      </c>
    </row>
    <row r="17" s="1" customFormat="1" spans="1:21">
      <c r="A17" s="3">
        <v>17669396510</v>
      </c>
      <c r="B17" s="1" t="s">
        <v>1010</v>
      </c>
      <c r="C17" s="1" t="s">
        <v>1035</v>
      </c>
      <c r="D17" s="1" t="s">
        <v>1036</v>
      </c>
      <c r="E17" s="1" t="s">
        <v>1037</v>
      </c>
      <c r="F17" s="1" t="s">
        <v>1010</v>
      </c>
      <c r="G17" s="1" t="s">
        <v>957</v>
      </c>
      <c r="H17" s="1" t="s">
        <v>962</v>
      </c>
      <c r="I17" s="1" t="s">
        <v>1038</v>
      </c>
      <c r="J17" s="1" t="s">
        <v>964</v>
      </c>
      <c r="K17" s="1" t="s">
        <v>1038</v>
      </c>
      <c r="L17" s="1" t="s">
        <v>1038</v>
      </c>
      <c r="M17" s="1" t="s">
        <v>965</v>
      </c>
      <c r="N17" s="1" t="s">
        <v>965</v>
      </c>
      <c r="O17" s="1" t="s">
        <v>966</v>
      </c>
      <c r="P17" s="1" t="s">
        <v>967</v>
      </c>
      <c r="Q17" s="1" t="s">
        <v>968</v>
      </c>
      <c r="R17" s="1" t="s">
        <v>1039</v>
      </c>
      <c r="S17" s="1" t="s">
        <v>970</v>
      </c>
      <c r="T17" s="1" t="s">
        <v>971</v>
      </c>
      <c r="U17" s="1" t="s">
        <v>972</v>
      </c>
    </row>
    <row r="18" s="1" customFormat="1" spans="1:21">
      <c r="A18" s="3">
        <v>17668897465</v>
      </c>
      <c r="B18" s="1" t="s">
        <v>1010</v>
      </c>
      <c r="C18" s="1" t="s">
        <v>1040</v>
      </c>
      <c r="D18" s="1" t="s">
        <v>1041</v>
      </c>
      <c r="E18" s="1" t="s">
        <v>1042</v>
      </c>
      <c r="F18" s="1" t="s">
        <v>1010</v>
      </c>
      <c r="G18" s="1" t="s">
        <v>957</v>
      </c>
      <c r="H18" s="1" t="s">
        <v>962</v>
      </c>
      <c r="I18" s="1" t="s">
        <v>1043</v>
      </c>
      <c r="J18" s="1" t="s">
        <v>964</v>
      </c>
      <c r="K18" s="1" t="s">
        <v>1043</v>
      </c>
      <c r="L18" s="1" t="s">
        <v>1043</v>
      </c>
      <c r="M18" s="1" t="s">
        <v>965</v>
      </c>
      <c r="N18" s="1" t="s">
        <v>965</v>
      </c>
      <c r="O18" s="1" t="s">
        <v>966</v>
      </c>
      <c r="P18" s="1" t="s">
        <v>967</v>
      </c>
      <c r="Q18" s="1" t="s">
        <v>968</v>
      </c>
      <c r="R18" s="1" t="s">
        <v>1044</v>
      </c>
      <c r="S18" s="1" t="s">
        <v>970</v>
      </c>
      <c r="T18" s="1" t="s">
        <v>971</v>
      </c>
      <c r="U18" s="1" t="s">
        <v>972</v>
      </c>
    </row>
    <row r="19" s="1" customFormat="1" spans="1:21">
      <c r="A19" s="3">
        <v>17668728548</v>
      </c>
      <c r="B19" s="1" t="s">
        <v>1010</v>
      </c>
      <c r="C19" s="1" t="s">
        <v>1045</v>
      </c>
      <c r="D19" s="1" t="s">
        <v>1046</v>
      </c>
      <c r="E19" s="1" t="s">
        <v>1047</v>
      </c>
      <c r="F19" s="1" t="s">
        <v>1010</v>
      </c>
      <c r="G19" s="1" t="s">
        <v>957</v>
      </c>
      <c r="H19" s="1" t="s">
        <v>962</v>
      </c>
      <c r="I19" s="1" t="s">
        <v>1048</v>
      </c>
      <c r="J19" s="1" t="s">
        <v>964</v>
      </c>
      <c r="K19" s="1" t="s">
        <v>1048</v>
      </c>
      <c r="L19" s="1" t="s">
        <v>1048</v>
      </c>
      <c r="M19" s="1" t="s">
        <v>965</v>
      </c>
      <c r="N19" s="1" t="s">
        <v>965</v>
      </c>
      <c r="O19" s="1" t="s">
        <v>966</v>
      </c>
      <c r="P19" s="1" t="s">
        <v>967</v>
      </c>
      <c r="Q19" s="1" t="s">
        <v>968</v>
      </c>
      <c r="R19" s="1" t="s">
        <v>1049</v>
      </c>
      <c r="S19" s="1" t="s">
        <v>970</v>
      </c>
      <c r="T19" s="1" t="s">
        <v>971</v>
      </c>
      <c r="U19" s="1" t="s">
        <v>972</v>
      </c>
    </row>
    <row r="20" s="1" customFormat="1" spans="1:21">
      <c r="A20" s="3">
        <v>17668476642</v>
      </c>
      <c r="B20" s="1" t="s">
        <v>1010</v>
      </c>
      <c r="C20" s="1" t="s">
        <v>1050</v>
      </c>
      <c r="D20" s="1" t="s">
        <v>1018</v>
      </c>
      <c r="E20" s="1" t="s">
        <v>1051</v>
      </c>
      <c r="F20" s="1" t="s">
        <v>1010</v>
      </c>
      <c r="G20" s="1" t="s">
        <v>957</v>
      </c>
      <c r="H20" s="1" t="s">
        <v>962</v>
      </c>
      <c r="I20" s="1" t="s">
        <v>1052</v>
      </c>
      <c r="J20" s="1" t="s">
        <v>964</v>
      </c>
      <c r="K20" s="1" t="s">
        <v>1052</v>
      </c>
      <c r="L20" s="1" t="s">
        <v>1052</v>
      </c>
      <c r="M20" s="1" t="s">
        <v>965</v>
      </c>
      <c r="N20" s="1" t="s">
        <v>965</v>
      </c>
      <c r="O20" s="1" t="s">
        <v>966</v>
      </c>
      <c r="P20" s="1" t="s">
        <v>967</v>
      </c>
      <c r="Q20" s="1" t="s">
        <v>968</v>
      </c>
      <c r="R20" s="1" t="s">
        <v>1053</v>
      </c>
      <c r="S20" s="1" t="s">
        <v>970</v>
      </c>
      <c r="T20" s="1" t="s">
        <v>971</v>
      </c>
      <c r="U20" s="1" t="s">
        <v>972</v>
      </c>
    </row>
    <row r="21" s="1" customFormat="1" spans="1:21">
      <c r="A21" s="3">
        <v>17668273469</v>
      </c>
      <c r="B21" s="1" t="s">
        <v>1010</v>
      </c>
      <c r="C21" s="1" t="s">
        <v>1054</v>
      </c>
      <c r="D21" s="1" t="s">
        <v>1055</v>
      </c>
      <c r="E21" s="1" t="s">
        <v>1056</v>
      </c>
      <c r="F21" s="1" t="s">
        <v>957</v>
      </c>
      <c r="G21" s="1" t="s">
        <v>961</v>
      </c>
      <c r="H21" s="1" t="s">
        <v>962</v>
      </c>
      <c r="I21" s="1" t="s">
        <v>1057</v>
      </c>
      <c r="J21" s="1" t="s">
        <v>964</v>
      </c>
      <c r="K21" s="1" t="s">
        <v>1057</v>
      </c>
      <c r="L21" s="1" t="s">
        <v>1057</v>
      </c>
      <c r="M21" s="1" t="s">
        <v>965</v>
      </c>
      <c r="N21" s="1" t="s">
        <v>965</v>
      </c>
      <c r="O21" s="1" t="s">
        <v>966</v>
      </c>
      <c r="P21" s="1" t="s">
        <v>967</v>
      </c>
      <c r="Q21" s="1" t="s">
        <v>968</v>
      </c>
      <c r="R21" s="1" t="s">
        <v>1058</v>
      </c>
      <c r="S21" s="1" t="s">
        <v>970</v>
      </c>
      <c r="T21" s="1" t="s">
        <v>971</v>
      </c>
      <c r="U21" s="1" t="s">
        <v>972</v>
      </c>
    </row>
    <row r="22" s="1" customFormat="1" spans="1:21">
      <c r="A22" s="3">
        <v>17668096684</v>
      </c>
      <c r="B22" s="1" t="s">
        <v>1059</v>
      </c>
      <c r="C22" s="1" t="s">
        <v>1060</v>
      </c>
      <c r="D22" s="1" t="s">
        <v>1061</v>
      </c>
      <c r="E22" s="1" t="s">
        <v>1062</v>
      </c>
      <c r="F22" s="1" t="s">
        <v>1010</v>
      </c>
      <c r="G22" s="1" t="s">
        <v>961</v>
      </c>
      <c r="H22" s="1" t="s">
        <v>962</v>
      </c>
      <c r="I22" s="1" t="s">
        <v>1063</v>
      </c>
      <c r="J22" s="1" t="s">
        <v>964</v>
      </c>
      <c r="K22" s="1" t="s">
        <v>1063</v>
      </c>
      <c r="L22" s="1" t="s">
        <v>1063</v>
      </c>
      <c r="M22" s="1" t="s">
        <v>965</v>
      </c>
      <c r="N22" s="1" t="s">
        <v>965</v>
      </c>
      <c r="O22" s="1" t="s">
        <v>966</v>
      </c>
      <c r="P22" s="1" t="s">
        <v>967</v>
      </c>
      <c r="Q22" s="1" t="s">
        <v>968</v>
      </c>
      <c r="R22" s="1" t="s">
        <v>1064</v>
      </c>
      <c r="S22" s="1" t="s">
        <v>970</v>
      </c>
      <c r="T22" s="1" t="s">
        <v>971</v>
      </c>
      <c r="U22" s="1" t="s">
        <v>972</v>
      </c>
    </row>
    <row r="23" s="1" customFormat="1" spans="1:21">
      <c r="A23" s="3">
        <v>17668074512</v>
      </c>
      <c r="B23" s="1" t="s">
        <v>1059</v>
      </c>
      <c r="C23" s="1" t="s">
        <v>1065</v>
      </c>
      <c r="D23" s="1" t="s">
        <v>959</v>
      </c>
      <c r="E23" s="1" t="s">
        <v>1066</v>
      </c>
      <c r="F23" s="1" t="s">
        <v>1010</v>
      </c>
      <c r="G23" s="1" t="s">
        <v>957</v>
      </c>
      <c r="H23" s="1" t="s">
        <v>962</v>
      </c>
      <c r="I23" s="1" t="s">
        <v>980</v>
      </c>
      <c r="J23" s="1" t="s">
        <v>964</v>
      </c>
      <c r="K23" s="1" t="s">
        <v>980</v>
      </c>
      <c r="L23" s="1" t="s">
        <v>980</v>
      </c>
      <c r="M23" s="1" t="s">
        <v>965</v>
      </c>
      <c r="N23" s="1" t="s">
        <v>965</v>
      </c>
      <c r="O23" s="1" t="s">
        <v>966</v>
      </c>
      <c r="P23" s="1" t="s">
        <v>967</v>
      </c>
      <c r="Q23" s="1" t="s">
        <v>968</v>
      </c>
      <c r="R23" s="1" t="s">
        <v>1067</v>
      </c>
      <c r="S23" s="1" t="s">
        <v>970</v>
      </c>
      <c r="T23" s="1" t="s">
        <v>971</v>
      </c>
      <c r="U23" s="1" t="s">
        <v>972</v>
      </c>
    </row>
    <row r="24" s="1" customFormat="1" spans="1:21">
      <c r="A24" s="3">
        <v>17668075959</v>
      </c>
      <c r="B24" s="1" t="s">
        <v>1059</v>
      </c>
      <c r="C24" s="1" t="s">
        <v>1068</v>
      </c>
      <c r="D24" s="1" t="s">
        <v>959</v>
      </c>
      <c r="E24" s="1" t="s">
        <v>1069</v>
      </c>
      <c r="F24" s="1" t="s">
        <v>1059</v>
      </c>
      <c r="G24" s="1" t="s">
        <v>1010</v>
      </c>
      <c r="H24" s="1" t="s">
        <v>962</v>
      </c>
      <c r="I24" s="1" t="s">
        <v>980</v>
      </c>
      <c r="J24" s="1" t="s">
        <v>964</v>
      </c>
      <c r="K24" s="1" t="s">
        <v>980</v>
      </c>
      <c r="L24" s="1" t="s">
        <v>980</v>
      </c>
      <c r="M24" s="1" t="s">
        <v>965</v>
      </c>
      <c r="N24" s="1" t="s">
        <v>965</v>
      </c>
      <c r="O24" s="1" t="s">
        <v>966</v>
      </c>
      <c r="P24" s="1" t="s">
        <v>967</v>
      </c>
      <c r="Q24" s="1" t="s">
        <v>968</v>
      </c>
      <c r="R24" s="1" t="s">
        <v>1070</v>
      </c>
      <c r="S24" s="1" t="s">
        <v>970</v>
      </c>
      <c r="T24" s="1" t="s">
        <v>971</v>
      </c>
      <c r="U24" s="1" t="s">
        <v>972</v>
      </c>
    </row>
    <row r="25" s="1" customFormat="1" spans="1:21">
      <c r="A25" s="3">
        <v>17667896820</v>
      </c>
      <c r="B25" s="1" t="s">
        <v>1059</v>
      </c>
      <c r="C25" s="1" t="s">
        <v>1071</v>
      </c>
      <c r="D25" s="1" t="s">
        <v>1072</v>
      </c>
      <c r="E25" s="1" t="s">
        <v>1073</v>
      </c>
      <c r="F25" s="1" t="s">
        <v>957</v>
      </c>
      <c r="G25" s="1" t="s">
        <v>961</v>
      </c>
      <c r="H25" s="1" t="s">
        <v>962</v>
      </c>
      <c r="I25" s="1" t="s">
        <v>1074</v>
      </c>
      <c r="J25" s="1" t="s">
        <v>964</v>
      </c>
      <c r="K25" s="1" t="s">
        <v>1074</v>
      </c>
      <c r="L25" s="1" t="s">
        <v>1074</v>
      </c>
      <c r="M25" s="1" t="s">
        <v>965</v>
      </c>
      <c r="N25" s="1" t="s">
        <v>965</v>
      </c>
      <c r="O25" s="1" t="s">
        <v>966</v>
      </c>
      <c r="P25" s="1" t="s">
        <v>967</v>
      </c>
      <c r="Q25" s="1" t="s">
        <v>968</v>
      </c>
      <c r="R25" s="1" t="s">
        <v>1075</v>
      </c>
      <c r="S25" s="1" t="s">
        <v>970</v>
      </c>
      <c r="T25" s="1" t="s">
        <v>971</v>
      </c>
      <c r="U25" s="1" t="s">
        <v>972</v>
      </c>
    </row>
    <row r="26" s="1" customFormat="1" spans="1:21">
      <c r="A26" s="3">
        <v>17667894850</v>
      </c>
      <c r="B26" s="1" t="s">
        <v>1059</v>
      </c>
      <c r="C26" s="1" t="s">
        <v>1076</v>
      </c>
      <c r="D26" s="1" t="s">
        <v>1077</v>
      </c>
      <c r="E26" s="1" t="s">
        <v>1078</v>
      </c>
      <c r="F26" s="1" t="s">
        <v>1010</v>
      </c>
      <c r="G26" s="1" t="s">
        <v>961</v>
      </c>
      <c r="H26" s="1" t="s">
        <v>962</v>
      </c>
      <c r="I26" s="1" t="s">
        <v>1079</v>
      </c>
      <c r="J26" s="1" t="s">
        <v>964</v>
      </c>
      <c r="K26" s="1" t="s">
        <v>1079</v>
      </c>
      <c r="L26" s="1" t="s">
        <v>1079</v>
      </c>
      <c r="M26" s="1" t="s">
        <v>965</v>
      </c>
      <c r="N26" s="1" t="s">
        <v>965</v>
      </c>
      <c r="O26" s="1" t="s">
        <v>966</v>
      </c>
      <c r="P26" s="1" t="s">
        <v>967</v>
      </c>
      <c r="Q26" s="1" t="s">
        <v>968</v>
      </c>
      <c r="R26" s="1" t="s">
        <v>1080</v>
      </c>
      <c r="S26" s="1" t="s">
        <v>970</v>
      </c>
      <c r="T26" s="1" t="s">
        <v>971</v>
      </c>
      <c r="U26" s="1" t="s">
        <v>972</v>
      </c>
    </row>
    <row r="27" s="1" customFormat="1" spans="1:21">
      <c r="A27" s="3">
        <v>17667075906</v>
      </c>
      <c r="B27" s="1" t="s">
        <v>1059</v>
      </c>
      <c r="C27" s="1" t="s">
        <v>1081</v>
      </c>
      <c r="D27" s="1" t="s">
        <v>1082</v>
      </c>
      <c r="E27" s="1" t="s">
        <v>1083</v>
      </c>
      <c r="F27" s="1" t="s">
        <v>1059</v>
      </c>
      <c r="G27" s="1" t="s">
        <v>957</v>
      </c>
      <c r="H27" s="1" t="s">
        <v>962</v>
      </c>
      <c r="I27" s="1" t="s">
        <v>1084</v>
      </c>
      <c r="J27" s="1" t="s">
        <v>964</v>
      </c>
      <c r="K27" s="1" t="s">
        <v>1084</v>
      </c>
      <c r="L27" s="1" t="s">
        <v>1084</v>
      </c>
      <c r="M27" s="1" t="s">
        <v>965</v>
      </c>
      <c r="N27" s="1" t="s">
        <v>965</v>
      </c>
      <c r="O27" s="1" t="s">
        <v>966</v>
      </c>
      <c r="P27" s="1" t="s">
        <v>967</v>
      </c>
      <c r="Q27" s="1" t="s">
        <v>968</v>
      </c>
      <c r="R27" s="1" t="s">
        <v>1085</v>
      </c>
      <c r="S27" s="1" t="s">
        <v>970</v>
      </c>
      <c r="T27" s="1" t="s">
        <v>971</v>
      </c>
      <c r="U27" s="1" t="s">
        <v>972</v>
      </c>
    </row>
    <row r="28" s="1" customFormat="1" spans="1:21">
      <c r="A28" s="3">
        <v>17666963077</v>
      </c>
      <c r="B28" s="1" t="s">
        <v>1059</v>
      </c>
      <c r="C28" s="1" t="s">
        <v>1086</v>
      </c>
      <c r="D28" s="1" t="s">
        <v>1046</v>
      </c>
      <c r="E28" s="1" t="s">
        <v>1087</v>
      </c>
      <c r="F28" s="1" t="s">
        <v>1059</v>
      </c>
      <c r="G28" s="1" t="s">
        <v>1010</v>
      </c>
      <c r="H28" s="1" t="s">
        <v>962</v>
      </c>
      <c r="I28" s="1" t="s">
        <v>1048</v>
      </c>
      <c r="J28" s="1" t="s">
        <v>964</v>
      </c>
      <c r="K28" s="1" t="s">
        <v>1048</v>
      </c>
      <c r="L28" s="1" t="s">
        <v>1048</v>
      </c>
      <c r="M28" s="1" t="s">
        <v>965</v>
      </c>
      <c r="N28" s="1" t="s">
        <v>965</v>
      </c>
      <c r="O28" s="1" t="s">
        <v>966</v>
      </c>
      <c r="P28" s="1" t="s">
        <v>967</v>
      </c>
      <c r="Q28" s="1" t="s">
        <v>968</v>
      </c>
      <c r="R28" s="1" t="s">
        <v>1088</v>
      </c>
      <c r="S28" s="1" t="s">
        <v>970</v>
      </c>
      <c r="T28" s="1" t="s">
        <v>971</v>
      </c>
      <c r="U28" s="1" t="s">
        <v>972</v>
      </c>
    </row>
    <row r="29" s="1" customFormat="1" spans="1:21">
      <c r="A29" s="3">
        <v>17666934641</v>
      </c>
      <c r="B29" s="1" t="s">
        <v>1059</v>
      </c>
      <c r="C29" s="1" t="s">
        <v>1089</v>
      </c>
      <c r="D29" s="1" t="s">
        <v>1041</v>
      </c>
      <c r="E29" s="1" t="s">
        <v>1090</v>
      </c>
      <c r="F29" s="1" t="s">
        <v>1059</v>
      </c>
      <c r="G29" s="1" t="s">
        <v>1010</v>
      </c>
      <c r="H29" s="1" t="s">
        <v>962</v>
      </c>
      <c r="I29" s="1" t="s">
        <v>1091</v>
      </c>
      <c r="J29" s="1" t="s">
        <v>964</v>
      </c>
      <c r="K29" s="1" t="s">
        <v>1091</v>
      </c>
      <c r="L29" s="1" t="s">
        <v>1091</v>
      </c>
      <c r="M29" s="1" t="s">
        <v>965</v>
      </c>
      <c r="N29" s="1" t="s">
        <v>965</v>
      </c>
      <c r="O29" s="1" t="s">
        <v>966</v>
      </c>
      <c r="P29" s="1" t="s">
        <v>967</v>
      </c>
      <c r="Q29" s="1" t="s">
        <v>968</v>
      </c>
      <c r="R29" s="1" t="s">
        <v>1092</v>
      </c>
      <c r="S29" s="1" t="s">
        <v>970</v>
      </c>
      <c r="T29" s="1" t="s">
        <v>971</v>
      </c>
      <c r="U29" s="1" t="s">
        <v>972</v>
      </c>
    </row>
    <row r="30" s="1" customFormat="1" spans="1:21">
      <c r="A30" s="3">
        <v>17666929897</v>
      </c>
      <c r="B30" s="1" t="s">
        <v>1059</v>
      </c>
      <c r="C30" s="1" t="s">
        <v>1093</v>
      </c>
      <c r="D30" s="1" t="s">
        <v>1094</v>
      </c>
      <c r="E30" s="1" t="s">
        <v>1095</v>
      </c>
      <c r="F30" s="1" t="s">
        <v>1010</v>
      </c>
      <c r="G30" s="1" t="s">
        <v>957</v>
      </c>
      <c r="H30" s="1" t="s">
        <v>962</v>
      </c>
      <c r="I30" s="1" t="s">
        <v>1096</v>
      </c>
      <c r="J30" s="1" t="s">
        <v>964</v>
      </c>
      <c r="K30" s="1" t="s">
        <v>1096</v>
      </c>
      <c r="L30" s="1" t="s">
        <v>1096</v>
      </c>
      <c r="M30" s="1" t="s">
        <v>965</v>
      </c>
      <c r="N30" s="1" t="s">
        <v>965</v>
      </c>
      <c r="O30" s="1" t="s">
        <v>966</v>
      </c>
      <c r="P30" s="1" t="s">
        <v>967</v>
      </c>
      <c r="Q30" s="1" t="s">
        <v>968</v>
      </c>
      <c r="R30" s="1" t="s">
        <v>1097</v>
      </c>
      <c r="S30" s="1" t="s">
        <v>970</v>
      </c>
      <c r="T30" s="1" t="s">
        <v>971</v>
      </c>
      <c r="U30" s="1" t="s">
        <v>972</v>
      </c>
    </row>
    <row r="31" s="1" customFormat="1" spans="1:21">
      <c r="A31" s="3">
        <v>17666835952</v>
      </c>
      <c r="B31" s="1" t="s">
        <v>1059</v>
      </c>
      <c r="C31" s="1" t="s">
        <v>1098</v>
      </c>
      <c r="D31" s="1" t="s">
        <v>959</v>
      </c>
      <c r="E31" s="1" t="s">
        <v>1099</v>
      </c>
      <c r="F31" s="1" t="s">
        <v>1059</v>
      </c>
      <c r="G31" s="1" t="s">
        <v>1010</v>
      </c>
      <c r="H31" s="1" t="s">
        <v>962</v>
      </c>
      <c r="I31" s="1" t="s">
        <v>1100</v>
      </c>
      <c r="J31" s="1" t="s">
        <v>964</v>
      </c>
      <c r="K31" s="1" t="s">
        <v>1100</v>
      </c>
      <c r="L31" s="1" t="s">
        <v>1100</v>
      </c>
      <c r="M31" s="1" t="s">
        <v>965</v>
      </c>
      <c r="N31" s="1" t="s">
        <v>965</v>
      </c>
      <c r="O31" s="1" t="s">
        <v>966</v>
      </c>
      <c r="P31" s="1" t="s">
        <v>967</v>
      </c>
      <c r="Q31" s="1" t="s">
        <v>968</v>
      </c>
      <c r="R31" s="1" t="s">
        <v>1101</v>
      </c>
      <c r="S31" s="1" t="s">
        <v>970</v>
      </c>
      <c r="T31" s="1" t="s">
        <v>971</v>
      </c>
      <c r="U31" s="1" t="s">
        <v>972</v>
      </c>
    </row>
    <row r="32" s="1" customFormat="1" spans="1:21">
      <c r="A32" s="3">
        <v>17666575051</v>
      </c>
      <c r="B32" s="1" t="s">
        <v>1059</v>
      </c>
      <c r="C32" s="1" t="s">
        <v>1102</v>
      </c>
      <c r="D32" s="1" t="s">
        <v>1103</v>
      </c>
      <c r="E32" s="1" t="s">
        <v>1104</v>
      </c>
      <c r="F32" s="1" t="s">
        <v>1010</v>
      </c>
      <c r="G32" s="1" t="s">
        <v>957</v>
      </c>
      <c r="H32" s="1" t="s">
        <v>962</v>
      </c>
      <c r="I32" s="1" t="s">
        <v>1105</v>
      </c>
      <c r="J32" s="1" t="s">
        <v>964</v>
      </c>
      <c r="K32" s="1" t="s">
        <v>1105</v>
      </c>
      <c r="L32" s="1" t="s">
        <v>1105</v>
      </c>
      <c r="M32" s="1" t="s">
        <v>965</v>
      </c>
      <c r="N32" s="1" t="s">
        <v>965</v>
      </c>
      <c r="O32" s="1" t="s">
        <v>966</v>
      </c>
      <c r="P32" s="1" t="s">
        <v>967</v>
      </c>
      <c r="Q32" s="1" t="s">
        <v>968</v>
      </c>
      <c r="R32" s="1" t="s">
        <v>1106</v>
      </c>
      <c r="S32" s="1" t="s">
        <v>970</v>
      </c>
      <c r="T32" s="1" t="s">
        <v>971</v>
      </c>
      <c r="U32" s="1" t="s">
        <v>972</v>
      </c>
    </row>
    <row r="33" s="1" customFormat="1" spans="1:21">
      <c r="A33" s="3">
        <v>17666460583</v>
      </c>
      <c r="B33" s="1" t="s">
        <v>1059</v>
      </c>
      <c r="C33" s="1" t="s">
        <v>1107</v>
      </c>
      <c r="D33" s="1" t="s">
        <v>1077</v>
      </c>
      <c r="E33" s="1" t="s">
        <v>1108</v>
      </c>
      <c r="F33" s="1" t="s">
        <v>1010</v>
      </c>
      <c r="G33" s="1" t="s">
        <v>957</v>
      </c>
      <c r="H33" s="1" t="s">
        <v>962</v>
      </c>
      <c r="I33" s="1" t="s">
        <v>1109</v>
      </c>
      <c r="J33" s="1" t="s">
        <v>964</v>
      </c>
      <c r="K33" s="1" t="s">
        <v>1109</v>
      </c>
      <c r="L33" s="1" t="s">
        <v>1109</v>
      </c>
      <c r="M33" s="1" t="s">
        <v>965</v>
      </c>
      <c r="N33" s="1" t="s">
        <v>965</v>
      </c>
      <c r="O33" s="1" t="s">
        <v>966</v>
      </c>
      <c r="P33" s="1" t="s">
        <v>967</v>
      </c>
      <c r="Q33" s="1" t="s">
        <v>968</v>
      </c>
      <c r="R33" s="1" t="s">
        <v>1110</v>
      </c>
      <c r="S33" s="1" t="s">
        <v>970</v>
      </c>
      <c r="T33" s="1" t="s">
        <v>971</v>
      </c>
      <c r="U33" s="1" t="s">
        <v>972</v>
      </c>
    </row>
    <row r="34" s="1" customFormat="1" spans="1:21">
      <c r="A34" s="3">
        <v>17666381091</v>
      </c>
      <c r="B34" s="1" t="s">
        <v>1059</v>
      </c>
      <c r="C34" s="1" t="s">
        <v>1111</v>
      </c>
      <c r="D34" s="1" t="s">
        <v>959</v>
      </c>
      <c r="E34" s="1" t="s">
        <v>983</v>
      </c>
      <c r="F34" s="1" t="s">
        <v>1059</v>
      </c>
      <c r="G34" s="1" t="s">
        <v>1010</v>
      </c>
      <c r="H34" s="1" t="s">
        <v>962</v>
      </c>
      <c r="I34" s="1" t="s">
        <v>980</v>
      </c>
      <c r="J34" s="1" t="s">
        <v>964</v>
      </c>
      <c r="K34" s="1" t="s">
        <v>980</v>
      </c>
      <c r="L34" s="1" t="s">
        <v>980</v>
      </c>
      <c r="M34" s="1" t="s">
        <v>965</v>
      </c>
      <c r="N34" s="1" t="s">
        <v>965</v>
      </c>
      <c r="O34" s="1" t="s">
        <v>966</v>
      </c>
      <c r="P34" s="1" t="s">
        <v>967</v>
      </c>
      <c r="Q34" s="1" t="s">
        <v>968</v>
      </c>
      <c r="R34" s="1" t="s">
        <v>1112</v>
      </c>
      <c r="S34" s="1" t="s">
        <v>970</v>
      </c>
      <c r="T34" s="1" t="s">
        <v>971</v>
      </c>
      <c r="U34" s="1" t="s">
        <v>972</v>
      </c>
    </row>
    <row r="35" s="1" customFormat="1" spans="1:21">
      <c r="A35" s="3">
        <v>17666111606</v>
      </c>
      <c r="B35" s="1" t="s">
        <v>1059</v>
      </c>
      <c r="C35" s="1" t="s">
        <v>1113</v>
      </c>
      <c r="D35" s="1" t="s">
        <v>1114</v>
      </c>
      <c r="E35" s="1" t="s">
        <v>1115</v>
      </c>
      <c r="F35" s="1" t="s">
        <v>1059</v>
      </c>
      <c r="G35" s="1" t="s">
        <v>961</v>
      </c>
      <c r="H35" s="1" t="s">
        <v>962</v>
      </c>
      <c r="I35" s="1" t="s">
        <v>1116</v>
      </c>
      <c r="J35" s="1" t="s">
        <v>964</v>
      </c>
      <c r="K35" s="1" t="s">
        <v>1116</v>
      </c>
      <c r="L35" s="1" t="s">
        <v>1116</v>
      </c>
      <c r="M35" s="1" t="s">
        <v>965</v>
      </c>
      <c r="N35" s="1" t="s">
        <v>965</v>
      </c>
      <c r="O35" s="1" t="s">
        <v>966</v>
      </c>
      <c r="P35" s="1" t="s">
        <v>967</v>
      </c>
      <c r="Q35" s="1" t="s">
        <v>968</v>
      </c>
      <c r="R35" s="1" t="s">
        <v>1117</v>
      </c>
      <c r="S35" s="1" t="s">
        <v>970</v>
      </c>
      <c r="T35" s="1" t="s">
        <v>971</v>
      </c>
      <c r="U35" s="1" t="s">
        <v>972</v>
      </c>
    </row>
    <row r="36" s="1" customFormat="1" spans="1:21">
      <c r="A36" s="3">
        <v>17666078355</v>
      </c>
      <c r="B36" s="1" t="s">
        <v>1059</v>
      </c>
      <c r="C36" s="1" t="s">
        <v>1118</v>
      </c>
      <c r="D36" s="1" t="s">
        <v>1077</v>
      </c>
      <c r="E36" s="1" t="s">
        <v>1119</v>
      </c>
      <c r="F36" s="1" t="s">
        <v>1059</v>
      </c>
      <c r="G36" s="1" t="s">
        <v>957</v>
      </c>
      <c r="H36" s="1" t="s">
        <v>962</v>
      </c>
      <c r="I36" s="1" t="s">
        <v>1120</v>
      </c>
      <c r="J36" s="1" t="s">
        <v>964</v>
      </c>
      <c r="K36" s="1" t="s">
        <v>1120</v>
      </c>
      <c r="L36" s="1" t="s">
        <v>1120</v>
      </c>
      <c r="M36" s="1" t="s">
        <v>965</v>
      </c>
      <c r="N36" s="1" t="s">
        <v>965</v>
      </c>
      <c r="O36" s="1" t="s">
        <v>966</v>
      </c>
      <c r="P36" s="1" t="s">
        <v>967</v>
      </c>
      <c r="Q36" s="1" t="s">
        <v>968</v>
      </c>
      <c r="R36" s="1" t="s">
        <v>1121</v>
      </c>
      <c r="S36" s="1" t="s">
        <v>970</v>
      </c>
      <c r="T36" s="1" t="s">
        <v>971</v>
      </c>
      <c r="U36" s="1" t="s">
        <v>972</v>
      </c>
    </row>
    <row r="37" s="1" customFormat="1" spans="1:21">
      <c r="A37" s="3">
        <v>17666008377</v>
      </c>
      <c r="B37" s="1" t="s">
        <v>1059</v>
      </c>
      <c r="C37" s="1" t="s">
        <v>1122</v>
      </c>
      <c r="D37" s="1" t="s">
        <v>1123</v>
      </c>
      <c r="E37" s="1" t="s">
        <v>1124</v>
      </c>
      <c r="F37" s="1" t="s">
        <v>1059</v>
      </c>
      <c r="G37" s="1" t="s">
        <v>961</v>
      </c>
      <c r="H37" s="1" t="s">
        <v>962</v>
      </c>
      <c r="I37" s="1" t="s">
        <v>1125</v>
      </c>
      <c r="J37" s="1" t="s">
        <v>964</v>
      </c>
      <c r="K37" s="1" t="s">
        <v>1125</v>
      </c>
      <c r="L37" s="1" t="s">
        <v>1125</v>
      </c>
      <c r="M37" s="1" t="s">
        <v>965</v>
      </c>
      <c r="N37" s="1" t="s">
        <v>965</v>
      </c>
      <c r="O37" s="1" t="s">
        <v>966</v>
      </c>
      <c r="P37" s="1" t="s">
        <v>967</v>
      </c>
      <c r="Q37" s="1" t="s">
        <v>968</v>
      </c>
      <c r="R37" s="1" t="s">
        <v>1126</v>
      </c>
      <c r="S37" s="1" t="s">
        <v>970</v>
      </c>
      <c r="T37" s="1" t="s">
        <v>971</v>
      </c>
      <c r="U37" s="1" t="s">
        <v>972</v>
      </c>
    </row>
    <row r="38" s="1" customFormat="1" spans="1:21">
      <c r="A38" s="3">
        <v>17665917176</v>
      </c>
      <c r="B38" s="1" t="s">
        <v>1059</v>
      </c>
      <c r="C38" s="1" t="s">
        <v>1127</v>
      </c>
      <c r="D38" s="1" t="s">
        <v>1036</v>
      </c>
      <c r="E38" s="1" t="s">
        <v>1128</v>
      </c>
      <c r="F38" s="1" t="s">
        <v>1059</v>
      </c>
      <c r="G38" s="1" t="s">
        <v>957</v>
      </c>
      <c r="H38" s="1" t="s">
        <v>962</v>
      </c>
      <c r="I38" s="1" t="s">
        <v>1129</v>
      </c>
      <c r="J38" s="1" t="s">
        <v>964</v>
      </c>
      <c r="K38" s="1" t="s">
        <v>1129</v>
      </c>
      <c r="L38" s="1" t="s">
        <v>1129</v>
      </c>
      <c r="M38" s="1" t="s">
        <v>965</v>
      </c>
      <c r="N38" s="1" t="s">
        <v>965</v>
      </c>
      <c r="O38" s="1" t="s">
        <v>966</v>
      </c>
      <c r="P38" s="1" t="s">
        <v>967</v>
      </c>
      <c r="Q38" s="1" t="s">
        <v>968</v>
      </c>
      <c r="R38" s="1" t="s">
        <v>1130</v>
      </c>
      <c r="S38" s="1" t="s">
        <v>970</v>
      </c>
      <c r="T38" s="1" t="s">
        <v>971</v>
      </c>
      <c r="U38" s="1" t="s">
        <v>972</v>
      </c>
    </row>
    <row r="39" s="1" customFormat="1" spans="1:21">
      <c r="A39" s="3">
        <v>17665558519</v>
      </c>
      <c r="B39" s="1" t="s">
        <v>1059</v>
      </c>
      <c r="C39" s="1" t="s">
        <v>1131</v>
      </c>
      <c r="D39" s="1" t="s">
        <v>1006</v>
      </c>
      <c r="E39" s="1" t="s">
        <v>1132</v>
      </c>
      <c r="F39" s="1" t="s">
        <v>957</v>
      </c>
      <c r="G39" s="1" t="s">
        <v>961</v>
      </c>
      <c r="H39" s="1" t="s">
        <v>962</v>
      </c>
      <c r="I39" s="1" t="s">
        <v>1133</v>
      </c>
      <c r="J39" s="1" t="s">
        <v>964</v>
      </c>
      <c r="K39" s="1" t="s">
        <v>1133</v>
      </c>
      <c r="L39" s="1" t="s">
        <v>1133</v>
      </c>
      <c r="M39" s="1" t="s">
        <v>965</v>
      </c>
      <c r="N39" s="1" t="s">
        <v>965</v>
      </c>
      <c r="O39" s="1" t="s">
        <v>966</v>
      </c>
      <c r="P39" s="1" t="s">
        <v>967</v>
      </c>
      <c r="Q39" s="1" t="s">
        <v>968</v>
      </c>
      <c r="R39" s="1" t="s">
        <v>1134</v>
      </c>
      <c r="S39" s="1" t="s">
        <v>970</v>
      </c>
      <c r="T39" s="1" t="s">
        <v>971</v>
      </c>
      <c r="U39" s="1" t="s">
        <v>972</v>
      </c>
    </row>
    <row r="40" s="1" customFormat="1" spans="1:21">
      <c r="A40" s="3">
        <v>17659685668</v>
      </c>
      <c r="B40" s="1" t="s">
        <v>1059</v>
      </c>
      <c r="C40" s="1" t="s">
        <v>1135</v>
      </c>
      <c r="D40" s="1" t="s">
        <v>1136</v>
      </c>
      <c r="E40" s="1" t="s">
        <v>1137</v>
      </c>
      <c r="F40" s="1" t="s">
        <v>957</v>
      </c>
      <c r="G40" s="1" t="s">
        <v>961</v>
      </c>
      <c r="H40" s="1" t="s">
        <v>962</v>
      </c>
      <c r="I40" s="1" t="s">
        <v>1138</v>
      </c>
      <c r="J40" s="1" t="s">
        <v>964</v>
      </c>
      <c r="K40" s="1" t="s">
        <v>1138</v>
      </c>
      <c r="L40" s="1" t="s">
        <v>1138</v>
      </c>
      <c r="M40" s="1" t="s">
        <v>965</v>
      </c>
      <c r="N40" s="1" t="s">
        <v>965</v>
      </c>
      <c r="O40" s="1" t="s">
        <v>966</v>
      </c>
      <c r="P40" s="1" t="s">
        <v>967</v>
      </c>
      <c r="Q40" s="1" t="s">
        <v>968</v>
      </c>
      <c r="R40" s="1" t="s">
        <v>1139</v>
      </c>
      <c r="S40" s="1" t="s">
        <v>970</v>
      </c>
      <c r="T40" s="1" t="s">
        <v>971</v>
      </c>
      <c r="U40" s="1" t="s">
        <v>972</v>
      </c>
    </row>
    <row r="41" s="1" customFormat="1" spans="1:21">
      <c r="A41" s="3">
        <v>17659684512</v>
      </c>
      <c r="B41" s="1" t="s">
        <v>1059</v>
      </c>
      <c r="C41" s="1" t="s">
        <v>1140</v>
      </c>
      <c r="D41" s="1" t="s">
        <v>1036</v>
      </c>
      <c r="E41" s="1" t="s">
        <v>1141</v>
      </c>
      <c r="F41" s="1" t="s">
        <v>1059</v>
      </c>
      <c r="G41" s="1" t="s">
        <v>957</v>
      </c>
      <c r="H41" s="1" t="s">
        <v>962</v>
      </c>
      <c r="I41" s="1" t="s">
        <v>1129</v>
      </c>
      <c r="J41" s="1" t="s">
        <v>964</v>
      </c>
      <c r="K41" s="1" t="s">
        <v>1129</v>
      </c>
      <c r="L41" s="1" t="s">
        <v>1129</v>
      </c>
      <c r="M41" s="1" t="s">
        <v>965</v>
      </c>
      <c r="N41" s="1" t="s">
        <v>965</v>
      </c>
      <c r="O41" s="1" t="s">
        <v>966</v>
      </c>
      <c r="P41" s="1" t="s">
        <v>967</v>
      </c>
      <c r="Q41" s="1" t="s">
        <v>968</v>
      </c>
      <c r="R41" s="1" t="s">
        <v>1142</v>
      </c>
      <c r="S41" s="1" t="s">
        <v>970</v>
      </c>
      <c r="T41" s="1" t="s">
        <v>971</v>
      </c>
      <c r="U41" s="1" t="s">
        <v>972</v>
      </c>
    </row>
    <row r="42" s="1" customFormat="1" spans="1:21">
      <c r="A42" s="3">
        <v>17659584910</v>
      </c>
      <c r="B42" s="1" t="s">
        <v>1059</v>
      </c>
      <c r="C42" s="1" t="s">
        <v>1143</v>
      </c>
      <c r="D42" s="1" t="s">
        <v>1036</v>
      </c>
      <c r="E42" s="1" t="s">
        <v>1144</v>
      </c>
      <c r="F42" s="1" t="s">
        <v>1059</v>
      </c>
      <c r="G42" s="1" t="s">
        <v>1010</v>
      </c>
      <c r="H42" s="1" t="s">
        <v>962</v>
      </c>
      <c r="I42" s="1" t="s">
        <v>1038</v>
      </c>
      <c r="J42" s="1" t="s">
        <v>964</v>
      </c>
      <c r="K42" s="1" t="s">
        <v>1038</v>
      </c>
      <c r="L42" s="1" t="s">
        <v>1038</v>
      </c>
      <c r="M42" s="1" t="s">
        <v>965</v>
      </c>
      <c r="N42" s="1" t="s">
        <v>965</v>
      </c>
      <c r="O42" s="1" t="s">
        <v>966</v>
      </c>
      <c r="P42" s="1" t="s">
        <v>967</v>
      </c>
      <c r="Q42" s="1" t="s">
        <v>968</v>
      </c>
      <c r="R42" s="1" t="s">
        <v>1145</v>
      </c>
      <c r="S42" s="1" t="s">
        <v>970</v>
      </c>
      <c r="T42" s="1" t="s">
        <v>971</v>
      </c>
      <c r="U42" s="1" t="s">
        <v>972</v>
      </c>
    </row>
    <row r="43" s="1" customFormat="1" spans="1:21">
      <c r="A43" s="3">
        <v>17659522478</v>
      </c>
      <c r="B43" s="1" t="s">
        <v>1146</v>
      </c>
      <c r="C43" s="1" t="s">
        <v>1147</v>
      </c>
      <c r="D43" s="1" t="s">
        <v>1061</v>
      </c>
      <c r="E43" s="1" t="s">
        <v>1148</v>
      </c>
      <c r="F43" s="1" t="s">
        <v>957</v>
      </c>
      <c r="G43" s="1" t="s">
        <v>961</v>
      </c>
      <c r="H43" s="1" t="s">
        <v>962</v>
      </c>
      <c r="I43" s="1" t="s">
        <v>1149</v>
      </c>
      <c r="J43" s="1" t="s">
        <v>964</v>
      </c>
      <c r="K43" s="1" t="s">
        <v>1149</v>
      </c>
      <c r="L43" s="1" t="s">
        <v>1149</v>
      </c>
      <c r="M43" s="1" t="s">
        <v>965</v>
      </c>
      <c r="N43" s="1" t="s">
        <v>965</v>
      </c>
      <c r="O43" s="1" t="s">
        <v>966</v>
      </c>
      <c r="P43" s="1" t="s">
        <v>967</v>
      </c>
      <c r="Q43" s="1" t="s">
        <v>968</v>
      </c>
      <c r="R43" s="1" t="s">
        <v>1150</v>
      </c>
      <c r="S43" s="1" t="s">
        <v>970</v>
      </c>
      <c r="T43" s="1" t="s">
        <v>971</v>
      </c>
      <c r="U43" s="1" t="s">
        <v>972</v>
      </c>
    </row>
    <row r="44" s="1" customFormat="1" spans="1:21">
      <c r="A44" s="3">
        <v>17659512599</v>
      </c>
      <c r="B44" s="1" t="s">
        <v>1146</v>
      </c>
      <c r="C44" s="1" t="s">
        <v>1151</v>
      </c>
      <c r="D44" s="1" t="s">
        <v>1006</v>
      </c>
      <c r="E44" s="1" t="s">
        <v>1152</v>
      </c>
      <c r="F44" s="1" t="s">
        <v>1059</v>
      </c>
      <c r="G44" s="1" t="s">
        <v>957</v>
      </c>
      <c r="H44" s="1" t="s">
        <v>962</v>
      </c>
      <c r="I44" s="1" t="s">
        <v>1153</v>
      </c>
      <c r="J44" s="1" t="s">
        <v>964</v>
      </c>
      <c r="K44" s="1" t="s">
        <v>1153</v>
      </c>
      <c r="L44" s="1" t="s">
        <v>1153</v>
      </c>
      <c r="M44" s="1" t="s">
        <v>965</v>
      </c>
      <c r="N44" s="1" t="s">
        <v>965</v>
      </c>
      <c r="O44" s="1" t="s">
        <v>966</v>
      </c>
      <c r="P44" s="1" t="s">
        <v>967</v>
      </c>
      <c r="Q44" s="1" t="s">
        <v>968</v>
      </c>
      <c r="R44" s="1" t="s">
        <v>1154</v>
      </c>
      <c r="S44" s="1" t="s">
        <v>970</v>
      </c>
      <c r="T44" s="1" t="s">
        <v>971</v>
      </c>
      <c r="U44" s="1" t="s">
        <v>972</v>
      </c>
    </row>
    <row r="45" s="1" customFormat="1" spans="1:21">
      <c r="A45" s="3">
        <v>17659452824</v>
      </c>
      <c r="B45" s="1" t="s">
        <v>1146</v>
      </c>
      <c r="C45" s="1" t="s">
        <v>1155</v>
      </c>
      <c r="D45" s="1" t="s">
        <v>1156</v>
      </c>
      <c r="E45" s="1" t="s">
        <v>1157</v>
      </c>
      <c r="F45" s="1" t="s">
        <v>1010</v>
      </c>
      <c r="G45" s="1" t="s">
        <v>957</v>
      </c>
      <c r="H45" s="1" t="s">
        <v>962</v>
      </c>
      <c r="I45" s="1" t="s">
        <v>1158</v>
      </c>
      <c r="J45" s="1" t="s">
        <v>964</v>
      </c>
      <c r="K45" s="1" t="s">
        <v>1158</v>
      </c>
      <c r="L45" s="1" t="s">
        <v>1158</v>
      </c>
      <c r="M45" s="1" t="s">
        <v>965</v>
      </c>
      <c r="N45" s="1" t="s">
        <v>965</v>
      </c>
      <c r="O45" s="1" t="s">
        <v>966</v>
      </c>
      <c r="P45" s="1" t="s">
        <v>967</v>
      </c>
      <c r="Q45" s="1" t="s">
        <v>968</v>
      </c>
      <c r="R45" s="1" t="s">
        <v>1159</v>
      </c>
      <c r="S45" s="1" t="s">
        <v>970</v>
      </c>
      <c r="T45" s="1" t="s">
        <v>971</v>
      </c>
      <c r="U45" s="1" t="s">
        <v>972</v>
      </c>
    </row>
    <row r="46" s="1" customFormat="1" spans="1:21">
      <c r="A46" s="3">
        <v>17659461535</v>
      </c>
      <c r="B46" s="1" t="s">
        <v>1146</v>
      </c>
      <c r="C46" s="1" t="s">
        <v>1160</v>
      </c>
      <c r="D46" s="1" t="s">
        <v>1136</v>
      </c>
      <c r="E46" s="1" t="s">
        <v>1137</v>
      </c>
      <c r="F46" s="1" t="s">
        <v>1010</v>
      </c>
      <c r="G46" s="1" t="s">
        <v>957</v>
      </c>
      <c r="H46" s="1" t="s">
        <v>962</v>
      </c>
      <c r="I46" s="1" t="s">
        <v>1138</v>
      </c>
      <c r="J46" s="1" t="s">
        <v>964</v>
      </c>
      <c r="K46" s="1" t="s">
        <v>1138</v>
      </c>
      <c r="L46" s="1" t="s">
        <v>1138</v>
      </c>
      <c r="M46" s="1" t="s">
        <v>965</v>
      </c>
      <c r="N46" s="1" t="s">
        <v>965</v>
      </c>
      <c r="O46" s="1" t="s">
        <v>966</v>
      </c>
      <c r="P46" s="1" t="s">
        <v>967</v>
      </c>
      <c r="Q46" s="1" t="s">
        <v>968</v>
      </c>
      <c r="R46" s="1" t="s">
        <v>1161</v>
      </c>
      <c r="S46" s="1" t="s">
        <v>970</v>
      </c>
      <c r="T46" s="1" t="s">
        <v>971</v>
      </c>
      <c r="U46" s="1" t="s">
        <v>972</v>
      </c>
    </row>
    <row r="47" s="1" customFormat="1" spans="1:21">
      <c r="A47" s="3">
        <v>17659411798</v>
      </c>
      <c r="B47" s="1" t="s">
        <v>1146</v>
      </c>
      <c r="C47" s="1" t="s">
        <v>1162</v>
      </c>
      <c r="D47" s="1" t="s">
        <v>1061</v>
      </c>
      <c r="E47" s="1" t="s">
        <v>1163</v>
      </c>
      <c r="F47" s="1" t="s">
        <v>1059</v>
      </c>
      <c r="G47" s="1" t="s">
        <v>961</v>
      </c>
      <c r="H47" s="1" t="s">
        <v>962</v>
      </c>
      <c r="I47" s="1" t="s">
        <v>1164</v>
      </c>
      <c r="J47" s="1" t="s">
        <v>964</v>
      </c>
      <c r="K47" s="1" t="s">
        <v>1164</v>
      </c>
      <c r="L47" s="1" t="s">
        <v>1164</v>
      </c>
      <c r="M47" s="1" t="s">
        <v>965</v>
      </c>
      <c r="N47" s="1" t="s">
        <v>965</v>
      </c>
      <c r="O47" s="1" t="s">
        <v>966</v>
      </c>
      <c r="P47" s="1" t="s">
        <v>967</v>
      </c>
      <c r="Q47" s="1" t="s">
        <v>968</v>
      </c>
      <c r="R47" s="1" t="s">
        <v>1165</v>
      </c>
      <c r="S47" s="1" t="s">
        <v>970</v>
      </c>
      <c r="T47" s="1" t="s">
        <v>971</v>
      </c>
      <c r="U47" s="1" t="s">
        <v>972</v>
      </c>
    </row>
    <row r="48" s="1" customFormat="1" spans="1:21">
      <c r="A48" s="3">
        <v>17659358825</v>
      </c>
      <c r="B48" s="1" t="s">
        <v>1146</v>
      </c>
      <c r="C48" s="1" t="s">
        <v>1166</v>
      </c>
      <c r="D48" s="1" t="s">
        <v>1061</v>
      </c>
      <c r="E48" s="1" t="s">
        <v>1167</v>
      </c>
      <c r="F48" s="1" t="s">
        <v>957</v>
      </c>
      <c r="G48" s="1" t="s">
        <v>961</v>
      </c>
      <c r="H48" s="1" t="s">
        <v>962</v>
      </c>
      <c r="I48" s="1" t="s">
        <v>1149</v>
      </c>
      <c r="J48" s="1" t="s">
        <v>964</v>
      </c>
      <c r="K48" s="1" t="s">
        <v>1149</v>
      </c>
      <c r="L48" s="1" t="s">
        <v>1149</v>
      </c>
      <c r="M48" s="1" t="s">
        <v>965</v>
      </c>
      <c r="N48" s="1" t="s">
        <v>965</v>
      </c>
      <c r="O48" s="1" t="s">
        <v>966</v>
      </c>
      <c r="P48" s="1" t="s">
        <v>967</v>
      </c>
      <c r="Q48" s="1" t="s">
        <v>968</v>
      </c>
      <c r="R48" s="1" t="s">
        <v>1168</v>
      </c>
      <c r="S48" s="1" t="s">
        <v>970</v>
      </c>
      <c r="T48" s="1" t="s">
        <v>971</v>
      </c>
      <c r="U48" s="1" t="s">
        <v>972</v>
      </c>
    </row>
    <row r="49" s="1" customFormat="1" spans="1:21">
      <c r="A49" s="3">
        <v>17659073411</v>
      </c>
      <c r="B49" s="1" t="s">
        <v>1146</v>
      </c>
      <c r="C49" s="1" t="s">
        <v>1169</v>
      </c>
      <c r="D49" s="1" t="s">
        <v>1072</v>
      </c>
      <c r="E49" s="1" t="s">
        <v>1170</v>
      </c>
      <c r="F49" s="1" t="s">
        <v>1010</v>
      </c>
      <c r="G49" s="1" t="s">
        <v>957</v>
      </c>
      <c r="H49" s="1" t="s">
        <v>962</v>
      </c>
      <c r="I49" s="1" t="s">
        <v>1171</v>
      </c>
      <c r="J49" s="1" t="s">
        <v>964</v>
      </c>
      <c r="K49" s="1" t="s">
        <v>1171</v>
      </c>
      <c r="L49" s="1" t="s">
        <v>1171</v>
      </c>
      <c r="M49" s="1" t="s">
        <v>965</v>
      </c>
      <c r="N49" s="1" t="s">
        <v>965</v>
      </c>
      <c r="O49" s="1" t="s">
        <v>966</v>
      </c>
      <c r="P49" s="1" t="s">
        <v>967</v>
      </c>
      <c r="Q49" s="1" t="s">
        <v>968</v>
      </c>
      <c r="R49" s="1" t="s">
        <v>1172</v>
      </c>
      <c r="S49" s="1" t="s">
        <v>970</v>
      </c>
      <c r="T49" s="1" t="s">
        <v>971</v>
      </c>
      <c r="U49" s="1" t="s">
        <v>972</v>
      </c>
    </row>
    <row r="50" s="1" customFormat="1" spans="1:21">
      <c r="A50" s="3">
        <v>17658897458</v>
      </c>
      <c r="B50" s="1" t="s">
        <v>1146</v>
      </c>
      <c r="C50" s="1" t="s">
        <v>1173</v>
      </c>
      <c r="D50" s="1" t="s">
        <v>1046</v>
      </c>
      <c r="E50" s="1" t="s">
        <v>1174</v>
      </c>
      <c r="F50" s="1" t="s">
        <v>1059</v>
      </c>
      <c r="G50" s="1" t="s">
        <v>1010</v>
      </c>
      <c r="H50" s="1" t="s">
        <v>962</v>
      </c>
      <c r="I50" s="1" t="s">
        <v>1048</v>
      </c>
      <c r="J50" s="1" t="s">
        <v>964</v>
      </c>
      <c r="K50" s="1" t="s">
        <v>1048</v>
      </c>
      <c r="L50" s="1" t="s">
        <v>1048</v>
      </c>
      <c r="M50" s="1" t="s">
        <v>965</v>
      </c>
      <c r="N50" s="1" t="s">
        <v>965</v>
      </c>
      <c r="O50" s="1" t="s">
        <v>966</v>
      </c>
      <c r="P50" s="1" t="s">
        <v>967</v>
      </c>
      <c r="Q50" s="1" t="s">
        <v>968</v>
      </c>
      <c r="R50" s="1" t="s">
        <v>1175</v>
      </c>
      <c r="S50" s="1" t="s">
        <v>970</v>
      </c>
      <c r="T50" s="1" t="s">
        <v>971</v>
      </c>
      <c r="U50" s="1" t="s">
        <v>972</v>
      </c>
    </row>
    <row r="51" s="1" customFormat="1" spans="1:21">
      <c r="A51" s="3">
        <v>17658700515</v>
      </c>
      <c r="B51" s="1" t="s">
        <v>1146</v>
      </c>
      <c r="C51" s="1" t="s">
        <v>1176</v>
      </c>
      <c r="D51" s="1" t="s">
        <v>1136</v>
      </c>
      <c r="E51" s="1" t="s">
        <v>1137</v>
      </c>
      <c r="F51" s="1" t="s">
        <v>1059</v>
      </c>
      <c r="G51" s="1" t="s">
        <v>1010</v>
      </c>
      <c r="H51" s="1" t="s">
        <v>962</v>
      </c>
      <c r="I51" s="1" t="s">
        <v>1177</v>
      </c>
      <c r="J51" s="1" t="s">
        <v>964</v>
      </c>
      <c r="K51" s="1" t="s">
        <v>1177</v>
      </c>
      <c r="L51" s="1" t="s">
        <v>1177</v>
      </c>
      <c r="M51" s="1" t="s">
        <v>965</v>
      </c>
      <c r="N51" s="1" t="s">
        <v>965</v>
      </c>
      <c r="O51" s="1" t="s">
        <v>966</v>
      </c>
      <c r="P51" s="1" t="s">
        <v>967</v>
      </c>
      <c r="Q51" s="1" t="s">
        <v>968</v>
      </c>
      <c r="R51" s="1" t="s">
        <v>1178</v>
      </c>
      <c r="S51" s="1" t="s">
        <v>970</v>
      </c>
      <c r="T51" s="1" t="s">
        <v>971</v>
      </c>
      <c r="U51" s="1" t="s">
        <v>972</v>
      </c>
    </row>
    <row r="52" s="1" customFormat="1" spans="1:21">
      <c r="A52" s="3">
        <v>17658222517</v>
      </c>
      <c r="B52" s="1" t="s">
        <v>1146</v>
      </c>
      <c r="C52" s="1" t="s">
        <v>1179</v>
      </c>
      <c r="D52" s="1" t="s">
        <v>1180</v>
      </c>
      <c r="E52" s="1" t="s">
        <v>1181</v>
      </c>
      <c r="F52" s="1" t="s">
        <v>1059</v>
      </c>
      <c r="G52" s="1" t="s">
        <v>957</v>
      </c>
      <c r="H52" s="1" t="s">
        <v>962</v>
      </c>
      <c r="I52" s="1" t="s">
        <v>1182</v>
      </c>
      <c r="J52" s="1" t="s">
        <v>964</v>
      </c>
      <c r="K52" s="1" t="s">
        <v>1182</v>
      </c>
      <c r="L52" s="1" t="s">
        <v>1182</v>
      </c>
      <c r="M52" s="1" t="s">
        <v>965</v>
      </c>
      <c r="N52" s="1" t="s">
        <v>965</v>
      </c>
      <c r="O52" s="1" t="s">
        <v>966</v>
      </c>
      <c r="P52" s="1" t="s">
        <v>967</v>
      </c>
      <c r="Q52" s="1" t="s">
        <v>968</v>
      </c>
      <c r="R52" s="1" t="s">
        <v>1183</v>
      </c>
      <c r="S52" s="1" t="s">
        <v>970</v>
      </c>
      <c r="T52" s="1" t="s">
        <v>971</v>
      </c>
      <c r="U52" s="1" t="s">
        <v>972</v>
      </c>
    </row>
    <row r="53" s="1" customFormat="1" spans="1:21">
      <c r="A53" s="3">
        <v>17658077347</v>
      </c>
      <c r="B53" s="1" t="s">
        <v>1146</v>
      </c>
      <c r="C53" s="1" t="s">
        <v>1184</v>
      </c>
      <c r="D53" s="1" t="s">
        <v>1055</v>
      </c>
      <c r="E53" s="1" t="s">
        <v>1185</v>
      </c>
      <c r="F53" s="1" t="s">
        <v>1010</v>
      </c>
      <c r="G53" s="1" t="s">
        <v>961</v>
      </c>
      <c r="H53" s="1" t="s">
        <v>962</v>
      </c>
      <c r="I53" s="1" t="s">
        <v>1186</v>
      </c>
      <c r="J53" s="1" t="s">
        <v>964</v>
      </c>
      <c r="K53" s="1" t="s">
        <v>1186</v>
      </c>
      <c r="L53" s="1" t="s">
        <v>1186</v>
      </c>
      <c r="M53" s="1" t="s">
        <v>965</v>
      </c>
      <c r="N53" s="1" t="s">
        <v>965</v>
      </c>
      <c r="O53" s="1" t="s">
        <v>966</v>
      </c>
      <c r="P53" s="1" t="s">
        <v>967</v>
      </c>
      <c r="Q53" s="1" t="s">
        <v>968</v>
      </c>
      <c r="R53" s="1" t="s">
        <v>1187</v>
      </c>
      <c r="S53" s="1" t="s">
        <v>970</v>
      </c>
      <c r="T53" s="1" t="s">
        <v>971</v>
      </c>
      <c r="U53" s="1" t="s">
        <v>972</v>
      </c>
    </row>
    <row r="54" s="1" customFormat="1" spans="1:21">
      <c r="A54" s="3">
        <v>17658045313</v>
      </c>
      <c r="B54" s="1" t="s">
        <v>1146</v>
      </c>
      <c r="C54" s="1" t="s">
        <v>1188</v>
      </c>
      <c r="D54" s="1" t="s">
        <v>1006</v>
      </c>
      <c r="E54" s="1" t="s">
        <v>1189</v>
      </c>
      <c r="F54" s="1" t="s">
        <v>957</v>
      </c>
      <c r="G54" s="1" t="s">
        <v>961</v>
      </c>
      <c r="H54" s="1" t="s">
        <v>962</v>
      </c>
      <c r="I54" s="1" t="s">
        <v>1190</v>
      </c>
      <c r="J54" s="1" t="s">
        <v>964</v>
      </c>
      <c r="K54" s="1" t="s">
        <v>1190</v>
      </c>
      <c r="L54" s="1" t="s">
        <v>1190</v>
      </c>
      <c r="M54" s="1" t="s">
        <v>965</v>
      </c>
      <c r="N54" s="1" t="s">
        <v>965</v>
      </c>
      <c r="O54" s="1" t="s">
        <v>966</v>
      </c>
      <c r="P54" s="1" t="s">
        <v>967</v>
      </c>
      <c r="Q54" s="1" t="s">
        <v>968</v>
      </c>
      <c r="R54" s="1" t="s">
        <v>1191</v>
      </c>
      <c r="S54" s="1" t="s">
        <v>970</v>
      </c>
      <c r="T54" s="1" t="s">
        <v>971</v>
      </c>
      <c r="U54" s="1" t="s">
        <v>972</v>
      </c>
    </row>
    <row r="55" s="1" customFormat="1" spans="1:21">
      <c r="A55" s="3">
        <v>17657961538</v>
      </c>
      <c r="B55" s="1" t="s">
        <v>1146</v>
      </c>
      <c r="C55" s="1" t="s">
        <v>1192</v>
      </c>
      <c r="D55" s="1" t="s">
        <v>1006</v>
      </c>
      <c r="E55" s="1" t="s">
        <v>1193</v>
      </c>
      <c r="F55" s="1" t="s">
        <v>957</v>
      </c>
      <c r="G55" s="1" t="s">
        <v>961</v>
      </c>
      <c r="H55" s="1" t="s">
        <v>962</v>
      </c>
      <c r="I55" s="1" t="s">
        <v>1194</v>
      </c>
      <c r="J55" s="1" t="s">
        <v>964</v>
      </c>
      <c r="K55" s="1" t="s">
        <v>1194</v>
      </c>
      <c r="L55" s="1" t="s">
        <v>1194</v>
      </c>
      <c r="M55" s="1" t="s">
        <v>965</v>
      </c>
      <c r="N55" s="1" t="s">
        <v>965</v>
      </c>
      <c r="O55" s="1" t="s">
        <v>966</v>
      </c>
      <c r="P55" s="1" t="s">
        <v>967</v>
      </c>
      <c r="Q55" s="1" t="s">
        <v>968</v>
      </c>
      <c r="R55" s="1" t="s">
        <v>1195</v>
      </c>
      <c r="S55" s="1" t="s">
        <v>970</v>
      </c>
      <c r="T55" s="1" t="s">
        <v>971</v>
      </c>
      <c r="U55" s="1" t="s">
        <v>972</v>
      </c>
    </row>
    <row r="56" s="1" customFormat="1" spans="1:21">
      <c r="A56" s="3">
        <v>17657879348</v>
      </c>
      <c r="B56" s="1" t="s">
        <v>1146</v>
      </c>
      <c r="C56" s="1" t="s">
        <v>1196</v>
      </c>
      <c r="D56" s="1" t="s">
        <v>1197</v>
      </c>
      <c r="E56" s="1" t="s">
        <v>1198</v>
      </c>
      <c r="F56" s="1" t="s">
        <v>957</v>
      </c>
      <c r="G56" s="1" t="s">
        <v>961</v>
      </c>
      <c r="H56" s="1" t="s">
        <v>962</v>
      </c>
      <c r="I56" s="1" t="s">
        <v>1199</v>
      </c>
      <c r="J56" s="1" t="s">
        <v>964</v>
      </c>
      <c r="K56" s="1" t="s">
        <v>1199</v>
      </c>
      <c r="L56" s="1" t="s">
        <v>1199</v>
      </c>
      <c r="M56" s="1" t="s">
        <v>965</v>
      </c>
      <c r="N56" s="1" t="s">
        <v>965</v>
      </c>
      <c r="O56" s="1" t="s">
        <v>966</v>
      </c>
      <c r="P56" s="1" t="s">
        <v>967</v>
      </c>
      <c r="Q56" s="1" t="s">
        <v>968</v>
      </c>
      <c r="R56" s="1" t="s">
        <v>1200</v>
      </c>
      <c r="S56" s="1" t="s">
        <v>970</v>
      </c>
      <c r="T56" s="1" t="s">
        <v>971</v>
      </c>
      <c r="U56" s="1" t="s">
        <v>972</v>
      </c>
    </row>
    <row r="57" s="1" customFormat="1" spans="1:21">
      <c r="A57" s="3">
        <v>17657873266</v>
      </c>
      <c r="B57" s="1" t="s">
        <v>1146</v>
      </c>
      <c r="C57" s="1" t="s">
        <v>1201</v>
      </c>
      <c r="D57" s="1" t="s">
        <v>1077</v>
      </c>
      <c r="E57" s="1" t="s">
        <v>1202</v>
      </c>
      <c r="F57" s="1" t="s">
        <v>1146</v>
      </c>
      <c r="G57" s="1" t="s">
        <v>1010</v>
      </c>
      <c r="H57" s="1" t="s">
        <v>962</v>
      </c>
      <c r="I57" s="1" t="s">
        <v>1203</v>
      </c>
      <c r="J57" s="1" t="s">
        <v>964</v>
      </c>
      <c r="K57" s="1" t="s">
        <v>1203</v>
      </c>
      <c r="L57" s="1" t="s">
        <v>1203</v>
      </c>
      <c r="M57" s="1" t="s">
        <v>965</v>
      </c>
      <c r="N57" s="1" t="s">
        <v>965</v>
      </c>
      <c r="O57" s="1" t="s">
        <v>966</v>
      </c>
      <c r="P57" s="1" t="s">
        <v>967</v>
      </c>
      <c r="Q57" s="1" t="s">
        <v>968</v>
      </c>
      <c r="R57" s="1" t="s">
        <v>1204</v>
      </c>
      <c r="S57" s="1" t="s">
        <v>970</v>
      </c>
      <c r="T57" s="1" t="s">
        <v>971</v>
      </c>
      <c r="U57" s="1" t="s">
        <v>972</v>
      </c>
    </row>
    <row r="58" s="1" customFormat="1" spans="1:21">
      <c r="A58" s="3">
        <v>17657837774</v>
      </c>
      <c r="B58" s="1" t="s">
        <v>1146</v>
      </c>
      <c r="C58" s="1" t="s">
        <v>1205</v>
      </c>
      <c r="D58" s="1" t="s">
        <v>1077</v>
      </c>
      <c r="E58" s="1" t="s">
        <v>1206</v>
      </c>
      <c r="F58" s="1" t="s">
        <v>1146</v>
      </c>
      <c r="G58" s="1" t="s">
        <v>1059</v>
      </c>
      <c r="H58" s="1" t="s">
        <v>962</v>
      </c>
      <c r="I58" s="1" t="s">
        <v>1207</v>
      </c>
      <c r="J58" s="1" t="s">
        <v>964</v>
      </c>
      <c r="K58" s="1" t="s">
        <v>1207</v>
      </c>
      <c r="L58" s="1" t="s">
        <v>1207</v>
      </c>
      <c r="M58" s="1" t="s">
        <v>965</v>
      </c>
      <c r="N58" s="1" t="s">
        <v>965</v>
      </c>
      <c r="O58" s="1" t="s">
        <v>966</v>
      </c>
      <c r="P58" s="1" t="s">
        <v>967</v>
      </c>
      <c r="Q58" s="1" t="s">
        <v>968</v>
      </c>
      <c r="R58" s="1" t="s">
        <v>1208</v>
      </c>
      <c r="S58" s="1" t="s">
        <v>970</v>
      </c>
      <c r="T58" s="1" t="s">
        <v>971</v>
      </c>
      <c r="U58" s="1" t="s">
        <v>972</v>
      </c>
    </row>
    <row r="59" s="1" customFormat="1" spans="1:21">
      <c r="A59" s="3">
        <v>17657832541</v>
      </c>
      <c r="B59" s="1" t="s">
        <v>1146</v>
      </c>
      <c r="C59" s="1" t="s">
        <v>1209</v>
      </c>
      <c r="D59" s="1" t="s">
        <v>1103</v>
      </c>
      <c r="E59" s="1" t="s">
        <v>1210</v>
      </c>
      <c r="F59" s="1" t="s">
        <v>1059</v>
      </c>
      <c r="G59" s="1" t="s">
        <v>1010</v>
      </c>
      <c r="H59" s="1" t="s">
        <v>962</v>
      </c>
      <c r="I59" s="1" t="s">
        <v>1211</v>
      </c>
      <c r="J59" s="1" t="s">
        <v>964</v>
      </c>
      <c r="K59" s="1" t="s">
        <v>1211</v>
      </c>
      <c r="L59" s="1" t="s">
        <v>1211</v>
      </c>
      <c r="M59" s="1" t="s">
        <v>965</v>
      </c>
      <c r="N59" s="1" t="s">
        <v>965</v>
      </c>
      <c r="O59" s="1" t="s">
        <v>966</v>
      </c>
      <c r="P59" s="1" t="s">
        <v>967</v>
      </c>
      <c r="Q59" s="1" t="s">
        <v>968</v>
      </c>
      <c r="R59" s="1" t="s">
        <v>1212</v>
      </c>
      <c r="S59" s="1" t="s">
        <v>970</v>
      </c>
      <c r="T59" s="1" t="s">
        <v>971</v>
      </c>
      <c r="U59" s="1" t="s">
        <v>972</v>
      </c>
    </row>
    <row r="60" s="1" customFormat="1" spans="1:21">
      <c r="A60" s="3">
        <v>17657435601</v>
      </c>
      <c r="B60" s="1" t="s">
        <v>1146</v>
      </c>
      <c r="C60" s="1" t="s">
        <v>1213</v>
      </c>
      <c r="D60" s="1" t="s">
        <v>1077</v>
      </c>
      <c r="E60" s="1" t="s">
        <v>1214</v>
      </c>
      <c r="F60" s="1" t="s">
        <v>957</v>
      </c>
      <c r="G60" s="1" t="s">
        <v>961</v>
      </c>
      <c r="H60" s="1" t="s">
        <v>962</v>
      </c>
      <c r="I60" s="1" t="s">
        <v>1003</v>
      </c>
      <c r="J60" s="1" t="s">
        <v>964</v>
      </c>
      <c r="K60" s="1" t="s">
        <v>1003</v>
      </c>
      <c r="L60" s="1" t="s">
        <v>1003</v>
      </c>
      <c r="M60" s="1" t="s">
        <v>965</v>
      </c>
      <c r="N60" s="1" t="s">
        <v>965</v>
      </c>
      <c r="O60" s="1" t="s">
        <v>966</v>
      </c>
      <c r="P60" s="1" t="s">
        <v>967</v>
      </c>
      <c r="Q60" s="1" t="s">
        <v>968</v>
      </c>
      <c r="R60" s="1" t="s">
        <v>1215</v>
      </c>
      <c r="S60" s="1" t="s">
        <v>970</v>
      </c>
      <c r="T60" s="1" t="s">
        <v>971</v>
      </c>
      <c r="U60" s="1" t="s">
        <v>972</v>
      </c>
    </row>
    <row r="61" s="1" customFormat="1" spans="1:21">
      <c r="A61" s="3">
        <v>17656774472</v>
      </c>
      <c r="B61" s="1" t="s">
        <v>1146</v>
      </c>
      <c r="C61" s="1" t="s">
        <v>1216</v>
      </c>
      <c r="D61" s="1" t="s">
        <v>1136</v>
      </c>
      <c r="E61" s="1" t="s">
        <v>1137</v>
      </c>
      <c r="F61" s="1" t="s">
        <v>1146</v>
      </c>
      <c r="G61" s="1" t="s">
        <v>1059</v>
      </c>
      <c r="H61" s="1" t="s">
        <v>962</v>
      </c>
      <c r="I61" s="1" t="s">
        <v>998</v>
      </c>
      <c r="J61" s="1" t="s">
        <v>964</v>
      </c>
      <c r="K61" s="1" t="s">
        <v>998</v>
      </c>
      <c r="L61" s="1" t="s">
        <v>998</v>
      </c>
      <c r="M61" s="1" t="s">
        <v>965</v>
      </c>
      <c r="N61" s="1" t="s">
        <v>965</v>
      </c>
      <c r="O61" s="1" t="s">
        <v>966</v>
      </c>
      <c r="P61" s="1" t="s">
        <v>967</v>
      </c>
      <c r="Q61" s="1" t="s">
        <v>968</v>
      </c>
      <c r="R61" s="1" t="s">
        <v>1217</v>
      </c>
      <c r="S61" s="1" t="s">
        <v>970</v>
      </c>
      <c r="T61" s="1" t="s">
        <v>971</v>
      </c>
      <c r="U61" s="1" t="s">
        <v>972</v>
      </c>
    </row>
    <row r="62" s="1" customFormat="1" spans="1:21">
      <c r="A62" s="3">
        <v>17656739738</v>
      </c>
      <c r="B62" s="1" t="s">
        <v>1146</v>
      </c>
      <c r="C62" s="1" t="s">
        <v>1218</v>
      </c>
      <c r="D62" s="1" t="s">
        <v>1036</v>
      </c>
      <c r="E62" s="1" t="s">
        <v>1219</v>
      </c>
      <c r="F62" s="1" t="s">
        <v>1059</v>
      </c>
      <c r="G62" s="1" t="s">
        <v>961</v>
      </c>
      <c r="H62" s="1" t="s">
        <v>962</v>
      </c>
      <c r="I62" s="1" t="s">
        <v>1220</v>
      </c>
      <c r="J62" s="1" t="s">
        <v>964</v>
      </c>
      <c r="K62" s="1" t="s">
        <v>1220</v>
      </c>
      <c r="L62" s="1" t="s">
        <v>1220</v>
      </c>
      <c r="M62" s="1" t="s">
        <v>965</v>
      </c>
      <c r="N62" s="1" t="s">
        <v>965</v>
      </c>
      <c r="O62" s="1" t="s">
        <v>966</v>
      </c>
      <c r="P62" s="1" t="s">
        <v>967</v>
      </c>
      <c r="Q62" s="1" t="s">
        <v>968</v>
      </c>
      <c r="R62" s="1" t="s">
        <v>1221</v>
      </c>
      <c r="S62" s="1" t="s">
        <v>970</v>
      </c>
      <c r="T62" s="1" t="s">
        <v>971</v>
      </c>
      <c r="U62" s="1" t="s">
        <v>972</v>
      </c>
    </row>
    <row r="63" s="1" customFormat="1" spans="1:21">
      <c r="A63" s="3">
        <v>17656727037</v>
      </c>
      <c r="B63" s="1" t="s">
        <v>1146</v>
      </c>
      <c r="C63" s="1" t="s">
        <v>1222</v>
      </c>
      <c r="D63" s="1" t="s">
        <v>1036</v>
      </c>
      <c r="E63" s="1" t="s">
        <v>1219</v>
      </c>
      <c r="F63" s="1" t="s">
        <v>1059</v>
      </c>
      <c r="G63" s="1" t="s">
        <v>961</v>
      </c>
      <c r="H63" s="1" t="s">
        <v>962</v>
      </c>
      <c r="I63" s="1" t="s">
        <v>1223</v>
      </c>
      <c r="J63" s="1" t="s">
        <v>964</v>
      </c>
      <c r="K63" s="1" t="s">
        <v>1223</v>
      </c>
      <c r="L63" s="1" t="s">
        <v>1223</v>
      </c>
      <c r="M63" s="1" t="s">
        <v>965</v>
      </c>
      <c r="N63" s="1" t="s">
        <v>965</v>
      </c>
      <c r="O63" s="1" t="s">
        <v>966</v>
      </c>
      <c r="P63" s="1" t="s">
        <v>967</v>
      </c>
      <c r="Q63" s="1" t="s">
        <v>968</v>
      </c>
      <c r="R63" s="1" t="s">
        <v>1224</v>
      </c>
      <c r="S63" s="1" t="s">
        <v>970</v>
      </c>
      <c r="T63" s="1" t="s">
        <v>971</v>
      </c>
      <c r="U63" s="1" t="s">
        <v>972</v>
      </c>
    </row>
    <row r="64" s="1" customFormat="1" spans="1:21">
      <c r="A64" s="3">
        <v>17655750730</v>
      </c>
      <c r="B64" s="1" t="s">
        <v>1225</v>
      </c>
      <c r="C64" s="1" t="s">
        <v>1226</v>
      </c>
      <c r="D64" s="1" t="s">
        <v>1055</v>
      </c>
      <c r="E64" s="1" t="s">
        <v>1227</v>
      </c>
      <c r="F64" s="1" t="s">
        <v>1010</v>
      </c>
      <c r="G64" s="1" t="s">
        <v>957</v>
      </c>
      <c r="H64" s="1" t="s">
        <v>962</v>
      </c>
      <c r="I64" s="1" t="s">
        <v>1228</v>
      </c>
      <c r="J64" s="1" t="s">
        <v>964</v>
      </c>
      <c r="K64" s="1" t="s">
        <v>1228</v>
      </c>
      <c r="L64" s="1" t="s">
        <v>1228</v>
      </c>
      <c r="M64" s="1" t="s">
        <v>965</v>
      </c>
      <c r="N64" s="1" t="s">
        <v>965</v>
      </c>
      <c r="O64" s="1" t="s">
        <v>966</v>
      </c>
      <c r="P64" s="1" t="s">
        <v>967</v>
      </c>
      <c r="Q64" s="1" t="s">
        <v>968</v>
      </c>
      <c r="R64" s="1" t="s">
        <v>1229</v>
      </c>
      <c r="S64" s="1" t="s">
        <v>970</v>
      </c>
      <c r="T64" s="1" t="s">
        <v>971</v>
      </c>
      <c r="U64" s="1" t="s">
        <v>972</v>
      </c>
    </row>
    <row r="65" s="1" customFormat="1" spans="1:21">
      <c r="A65" s="3">
        <v>17655389737</v>
      </c>
      <c r="B65" s="1" t="s">
        <v>1225</v>
      </c>
      <c r="C65" s="1" t="s">
        <v>1230</v>
      </c>
      <c r="D65" s="1" t="s">
        <v>959</v>
      </c>
      <c r="E65" s="1" t="s">
        <v>1231</v>
      </c>
      <c r="F65" s="1" t="s">
        <v>1225</v>
      </c>
      <c r="G65" s="1" t="s">
        <v>1146</v>
      </c>
      <c r="H65" s="1" t="s">
        <v>962</v>
      </c>
      <c r="I65" s="1" t="s">
        <v>1232</v>
      </c>
      <c r="J65" s="1" t="s">
        <v>964</v>
      </c>
      <c r="K65" s="1" t="s">
        <v>1232</v>
      </c>
      <c r="L65" s="1" t="s">
        <v>1232</v>
      </c>
      <c r="M65" s="1" t="s">
        <v>965</v>
      </c>
      <c r="N65" s="1" t="s">
        <v>965</v>
      </c>
      <c r="O65" s="1" t="s">
        <v>966</v>
      </c>
      <c r="P65" s="1" t="s">
        <v>967</v>
      </c>
      <c r="Q65" s="1" t="s">
        <v>968</v>
      </c>
      <c r="R65" s="1" t="s">
        <v>1233</v>
      </c>
      <c r="S65" s="1" t="s">
        <v>970</v>
      </c>
      <c r="T65" s="1" t="s">
        <v>971</v>
      </c>
      <c r="U65" s="1" t="s">
        <v>972</v>
      </c>
    </row>
    <row r="66" s="1" customFormat="1" spans="1:21">
      <c r="A66" s="3">
        <v>17650883432</v>
      </c>
      <c r="B66" s="1" t="s">
        <v>1225</v>
      </c>
      <c r="C66" s="1" t="s">
        <v>1234</v>
      </c>
      <c r="D66" s="1" t="s">
        <v>1235</v>
      </c>
      <c r="E66" s="1" t="s">
        <v>1236</v>
      </c>
      <c r="F66" s="1" t="s">
        <v>1146</v>
      </c>
      <c r="G66" s="1" t="s">
        <v>1010</v>
      </c>
      <c r="H66" s="1" t="s">
        <v>962</v>
      </c>
      <c r="I66" s="1" t="s">
        <v>1237</v>
      </c>
      <c r="J66" s="1" t="s">
        <v>964</v>
      </c>
      <c r="K66" s="1" t="s">
        <v>1237</v>
      </c>
      <c r="L66" s="1" t="s">
        <v>1237</v>
      </c>
      <c r="M66" s="1" t="s">
        <v>965</v>
      </c>
      <c r="N66" s="1" t="s">
        <v>965</v>
      </c>
      <c r="O66" s="1" t="s">
        <v>966</v>
      </c>
      <c r="P66" s="1" t="s">
        <v>967</v>
      </c>
      <c r="Q66" s="1" t="s">
        <v>968</v>
      </c>
      <c r="R66" s="1" t="s">
        <v>1238</v>
      </c>
      <c r="S66" s="1" t="s">
        <v>970</v>
      </c>
      <c r="T66" s="1" t="s">
        <v>971</v>
      </c>
      <c r="U66" s="1" t="s">
        <v>972</v>
      </c>
    </row>
    <row r="67" s="1" customFormat="1" spans="1:21">
      <c r="A67" s="3">
        <v>17650743685</v>
      </c>
      <c r="B67" s="1" t="s">
        <v>1225</v>
      </c>
      <c r="C67" s="1" t="s">
        <v>1239</v>
      </c>
      <c r="D67" s="1" t="s">
        <v>1240</v>
      </c>
      <c r="E67" s="1" t="s">
        <v>1241</v>
      </c>
      <c r="F67" s="1" t="s">
        <v>1225</v>
      </c>
      <c r="G67" s="1" t="s">
        <v>1059</v>
      </c>
      <c r="H67" s="1" t="s">
        <v>962</v>
      </c>
      <c r="I67" s="1" t="s">
        <v>1242</v>
      </c>
      <c r="J67" s="1" t="s">
        <v>964</v>
      </c>
      <c r="K67" s="1" t="s">
        <v>1242</v>
      </c>
      <c r="L67" s="1" t="s">
        <v>1242</v>
      </c>
      <c r="M67" s="1" t="s">
        <v>965</v>
      </c>
      <c r="N67" s="1" t="s">
        <v>965</v>
      </c>
      <c r="O67" s="1" t="s">
        <v>966</v>
      </c>
      <c r="P67" s="1" t="s">
        <v>967</v>
      </c>
      <c r="Q67" s="1" t="s">
        <v>968</v>
      </c>
      <c r="R67" s="1" t="s">
        <v>1243</v>
      </c>
      <c r="S67" s="1" t="s">
        <v>970</v>
      </c>
      <c r="T67" s="1" t="s">
        <v>971</v>
      </c>
      <c r="U67" s="1" t="s">
        <v>972</v>
      </c>
    </row>
    <row r="68" s="1" customFormat="1" spans="1:21">
      <c r="A68" s="3">
        <v>17650703308</v>
      </c>
      <c r="B68" s="1" t="s">
        <v>1225</v>
      </c>
      <c r="C68" s="1" t="s">
        <v>1244</v>
      </c>
      <c r="D68" s="1" t="s">
        <v>1036</v>
      </c>
      <c r="E68" s="1" t="s">
        <v>1245</v>
      </c>
      <c r="F68" s="1" t="s">
        <v>1225</v>
      </c>
      <c r="G68" s="1" t="s">
        <v>1059</v>
      </c>
      <c r="H68" s="1" t="s">
        <v>962</v>
      </c>
      <c r="I68" s="1" t="s">
        <v>1246</v>
      </c>
      <c r="J68" s="1" t="s">
        <v>964</v>
      </c>
      <c r="K68" s="1" t="s">
        <v>1246</v>
      </c>
      <c r="L68" s="1" t="s">
        <v>1246</v>
      </c>
      <c r="M68" s="1" t="s">
        <v>965</v>
      </c>
      <c r="N68" s="1" t="s">
        <v>965</v>
      </c>
      <c r="O68" s="1" t="s">
        <v>966</v>
      </c>
      <c r="P68" s="1" t="s">
        <v>967</v>
      </c>
      <c r="Q68" s="1" t="s">
        <v>968</v>
      </c>
      <c r="R68" s="1" t="s">
        <v>1247</v>
      </c>
      <c r="S68" s="1" t="s">
        <v>970</v>
      </c>
      <c r="T68" s="1" t="s">
        <v>971</v>
      </c>
      <c r="U68" s="1" t="s">
        <v>972</v>
      </c>
    </row>
    <row r="69" s="1" customFormat="1" spans="1:21">
      <c r="A69" s="3">
        <v>17650358364</v>
      </c>
      <c r="B69" s="1" t="s">
        <v>1225</v>
      </c>
      <c r="C69" s="1" t="s">
        <v>1248</v>
      </c>
      <c r="D69" s="1" t="s">
        <v>1018</v>
      </c>
      <c r="E69" s="1" t="s">
        <v>1249</v>
      </c>
      <c r="F69" s="1" t="s">
        <v>1225</v>
      </c>
      <c r="G69" s="1" t="s">
        <v>1059</v>
      </c>
      <c r="H69" s="1" t="s">
        <v>962</v>
      </c>
      <c r="I69" s="1" t="s">
        <v>1250</v>
      </c>
      <c r="J69" s="1" t="s">
        <v>964</v>
      </c>
      <c r="K69" s="1" t="s">
        <v>1250</v>
      </c>
      <c r="L69" s="1" t="s">
        <v>1250</v>
      </c>
      <c r="M69" s="1" t="s">
        <v>965</v>
      </c>
      <c r="N69" s="1" t="s">
        <v>965</v>
      </c>
      <c r="O69" s="1" t="s">
        <v>966</v>
      </c>
      <c r="P69" s="1" t="s">
        <v>967</v>
      </c>
      <c r="Q69" s="1" t="s">
        <v>968</v>
      </c>
      <c r="R69" s="1" t="s">
        <v>1251</v>
      </c>
      <c r="S69" s="1" t="s">
        <v>970</v>
      </c>
      <c r="T69" s="1" t="s">
        <v>971</v>
      </c>
      <c r="U69" s="1" t="s">
        <v>972</v>
      </c>
    </row>
    <row r="70" s="1" customFormat="1" spans="1:21">
      <c r="A70" s="3">
        <v>17650130559</v>
      </c>
      <c r="B70" s="1" t="s">
        <v>1225</v>
      </c>
      <c r="C70" s="1" t="s">
        <v>1252</v>
      </c>
      <c r="D70" s="1" t="s">
        <v>974</v>
      </c>
      <c r="E70" s="1" t="s">
        <v>1253</v>
      </c>
      <c r="F70" s="1" t="s">
        <v>1225</v>
      </c>
      <c r="G70" s="1" t="s">
        <v>1010</v>
      </c>
      <c r="H70" s="1" t="s">
        <v>962</v>
      </c>
      <c r="I70" s="1" t="s">
        <v>1254</v>
      </c>
      <c r="J70" s="1" t="s">
        <v>964</v>
      </c>
      <c r="K70" s="1" t="s">
        <v>1254</v>
      </c>
      <c r="L70" s="1" t="s">
        <v>1254</v>
      </c>
      <c r="M70" s="1" t="s">
        <v>965</v>
      </c>
      <c r="N70" s="1" t="s">
        <v>965</v>
      </c>
      <c r="O70" s="1" t="s">
        <v>966</v>
      </c>
      <c r="P70" s="1" t="s">
        <v>967</v>
      </c>
      <c r="Q70" s="1" t="s">
        <v>968</v>
      </c>
      <c r="R70" s="1" t="s">
        <v>1255</v>
      </c>
      <c r="S70" s="1" t="s">
        <v>970</v>
      </c>
      <c r="T70" s="1" t="s">
        <v>971</v>
      </c>
      <c r="U70" s="1" t="s">
        <v>972</v>
      </c>
    </row>
    <row r="71" s="1" customFormat="1" spans="1:21">
      <c r="A71" s="3">
        <v>17650040240</v>
      </c>
      <c r="B71" s="1" t="s">
        <v>1225</v>
      </c>
      <c r="C71" s="1" t="s">
        <v>1256</v>
      </c>
      <c r="D71" s="1" t="s">
        <v>1257</v>
      </c>
      <c r="E71" s="1" t="s">
        <v>1258</v>
      </c>
      <c r="F71" s="1" t="s">
        <v>1225</v>
      </c>
      <c r="G71" s="1" t="s">
        <v>1059</v>
      </c>
      <c r="H71" s="1" t="s">
        <v>962</v>
      </c>
      <c r="I71" s="1" t="s">
        <v>1259</v>
      </c>
      <c r="J71" s="1" t="s">
        <v>964</v>
      </c>
      <c r="K71" s="1" t="s">
        <v>1259</v>
      </c>
      <c r="L71" s="1" t="s">
        <v>1259</v>
      </c>
      <c r="M71" s="1" t="s">
        <v>965</v>
      </c>
      <c r="N71" s="1" t="s">
        <v>965</v>
      </c>
      <c r="O71" s="1" t="s">
        <v>966</v>
      </c>
      <c r="P71" s="1" t="s">
        <v>967</v>
      </c>
      <c r="Q71" s="1" t="s">
        <v>968</v>
      </c>
      <c r="R71" s="1" t="s">
        <v>1260</v>
      </c>
      <c r="S71" s="1" t="s">
        <v>970</v>
      </c>
      <c r="T71" s="1" t="s">
        <v>971</v>
      </c>
      <c r="U71" s="1" t="s">
        <v>972</v>
      </c>
    </row>
    <row r="72" s="1" customFormat="1" spans="1:21">
      <c r="A72" s="3">
        <v>17650030420</v>
      </c>
      <c r="B72" s="1" t="s">
        <v>1225</v>
      </c>
      <c r="C72" s="1" t="s">
        <v>1261</v>
      </c>
      <c r="D72" s="1" t="s">
        <v>1257</v>
      </c>
      <c r="E72" s="1" t="s">
        <v>1262</v>
      </c>
      <c r="F72" s="1" t="s">
        <v>1225</v>
      </c>
      <c r="G72" s="1" t="s">
        <v>1059</v>
      </c>
      <c r="H72" s="1" t="s">
        <v>962</v>
      </c>
      <c r="I72" s="1" t="s">
        <v>1259</v>
      </c>
      <c r="J72" s="1" t="s">
        <v>964</v>
      </c>
      <c r="K72" s="1" t="s">
        <v>1259</v>
      </c>
      <c r="L72" s="1" t="s">
        <v>1259</v>
      </c>
      <c r="M72" s="1" t="s">
        <v>965</v>
      </c>
      <c r="N72" s="1" t="s">
        <v>965</v>
      </c>
      <c r="O72" s="1" t="s">
        <v>966</v>
      </c>
      <c r="P72" s="1" t="s">
        <v>967</v>
      </c>
      <c r="Q72" s="1" t="s">
        <v>968</v>
      </c>
      <c r="R72" s="1" t="s">
        <v>1263</v>
      </c>
      <c r="S72" s="1" t="s">
        <v>970</v>
      </c>
      <c r="T72" s="1" t="s">
        <v>971</v>
      </c>
      <c r="U72" s="1" t="s">
        <v>972</v>
      </c>
    </row>
    <row r="73" s="1" customFormat="1" spans="1:21">
      <c r="A73" s="3">
        <v>17650002766</v>
      </c>
      <c r="B73" s="1" t="s">
        <v>1225</v>
      </c>
      <c r="C73" s="1" t="s">
        <v>1264</v>
      </c>
      <c r="D73" s="1" t="s">
        <v>1257</v>
      </c>
      <c r="E73" s="1" t="s">
        <v>1262</v>
      </c>
      <c r="F73" s="1" t="s">
        <v>1225</v>
      </c>
      <c r="G73" s="1" t="s">
        <v>1059</v>
      </c>
      <c r="H73" s="1" t="s">
        <v>962</v>
      </c>
      <c r="I73" s="1" t="s">
        <v>1265</v>
      </c>
      <c r="J73" s="1" t="s">
        <v>964</v>
      </c>
      <c r="K73" s="1" t="s">
        <v>1265</v>
      </c>
      <c r="L73" s="1" t="s">
        <v>1265</v>
      </c>
      <c r="M73" s="1" t="s">
        <v>965</v>
      </c>
      <c r="N73" s="1" t="s">
        <v>965</v>
      </c>
      <c r="O73" s="1" t="s">
        <v>966</v>
      </c>
      <c r="P73" s="1" t="s">
        <v>967</v>
      </c>
      <c r="Q73" s="1" t="s">
        <v>968</v>
      </c>
      <c r="R73" s="1" t="s">
        <v>1266</v>
      </c>
      <c r="S73" s="1" t="s">
        <v>970</v>
      </c>
      <c r="T73" s="1" t="s">
        <v>971</v>
      </c>
      <c r="U73" s="1" t="s">
        <v>972</v>
      </c>
    </row>
    <row r="74" s="1" customFormat="1" spans="1:21">
      <c r="A74" s="3">
        <v>17649924698</v>
      </c>
      <c r="B74" s="1" t="s">
        <v>1225</v>
      </c>
      <c r="C74" s="1" t="s">
        <v>1267</v>
      </c>
      <c r="D74" s="1" t="s">
        <v>1018</v>
      </c>
      <c r="E74" s="1" t="s">
        <v>1268</v>
      </c>
      <c r="F74" s="1" t="s">
        <v>1225</v>
      </c>
      <c r="G74" s="1" t="s">
        <v>1146</v>
      </c>
      <c r="H74" s="1" t="s">
        <v>962</v>
      </c>
      <c r="I74" s="1" t="s">
        <v>1020</v>
      </c>
      <c r="J74" s="1" t="s">
        <v>964</v>
      </c>
      <c r="K74" s="1" t="s">
        <v>1020</v>
      </c>
      <c r="L74" s="1" t="s">
        <v>1020</v>
      </c>
      <c r="M74" s="1" t="s">
        <v>965</v>
      </c>
      <c r="N74" s="1" t="s">
        <v>965</v>
      </c>
      <c r="O74" s="1" t="s">
        <v>966</v>
      </c>
      <c r="P74" s="1" t="s">
        <v>967</v>
      </c>
      <c r="Q74" s="1" t="s">
        <v>968</v>
      </c>
      <c r="R74" s="1" t="s">
        <v>1269</v>
      </c>
      <c r="S74" s="1" t="s">
        <v>970</v>
      </c>
      <c r="T74" s="1" t="s">
        <v>971</v>
      </c>
      <c r="U74" s="1" t="s">
        <v>972</v>
      </c>
    </row>
    <row r="75" s="1" customFormat="1" spans="1:21">
      <c r="A75" s="3">
        <v>17649843983</v>
      </c>
      <c r="B75" s="1" t="s">
        <v>1225</v>
      </c>
      <c r="C75" s="1" t="s">
        <v>1270</v>
      </c>
      <c r="D75" s="1" t="s">
        <v>1114</v>
      </c>
      <c r="E75" s="1" t="s">
        <v>1271</v>
      </c>
      <c r="F75" s="1" t="s">
        <v>1146</v>
      </c>
      <c r="G75" s="1" t="s">
        <v>961</v>
      </c>
      <c r="H75" s="1" t="s">
        <v>962</v>
      </c>
      <c r="I75" s="1" t="s">
        <v>1272</v>
      </c>
      <c r="J75" s="1" t="s">
        <v>964</v>
      </c>
      <c r="K75" s="1" t="s">
        <v>1272</v>
      </c>
      <c r="L75" s="1" t="s">
        <v>1272</v>
      </c>
      <c r="M75" s="1" t="s">
        <v>965</v>
      </c>
      <c r="N75" s="1" t="s">
        <v>965</v>
      </c>
      <c r="O75" s="1" t="s">
        <v>966</v>
      </c>
      <c r="P75" s="1" t="s">
        <v>967</v>
      </c>
      <c r="Q75" s="1" t="s">
        <v>968</v>
      </c>
      <c r="R75" s="1" t="s">
        <v>1273</v>
      </c>
      <c r="S75" s="1" t="s">
        <v>970</v>
      </c>
      <c r="T75" s="1" t="s">
        <v>971</v>
      </c>
      <c r="U75" s="1" t="s">
        <v>972</v>
      </c>
    </row>
    <row r="76" s="1" customFormat="1" spans="1:21">
      <c r="A76" s="3">
        <v>17649837639</v>
      </c>
      <c r="B76" s="1" t="s">
        <v>1225</v>
      </c>
      <c r="C76" s="1" t="s">
        <v>1274</v>
      </c>
      <c r="D76" s="1" t="s">
        <v>1114</v>
      </c>
      <c r="E76" s="1" t="s">
        <v>1275</v>
      </c>
      <c r="F76" s="1" t="s">
        <v>1146</v>
      </c>
      <c r="G76" s="1" t="s">
        <v>1059</v>
      </c>
      <c r="H76" s="1" t="s">
        <v>962</v>
      </c>
      <c r="I76" s="1" t="s">
        <v>1276</v>
      </c>
      <c r="J76" s="1" t="s">
        <v>964</v>
      </c>
      <c r="K76" s="1" t="s">
        <v>1276</v>
      </c>
      <c r="L76" s="1" t="s">
        <v>1276</v>
      </c>
      <c r="M76" s="1" t="s">
        <v>965</v>
      </c>
      <c r="N76" s="1" t="s">
        <v>965</v>
      </c>
      <c r="O76" s="1" t="s">
        <v>966</v>
      </c>
      <c r="P76" s="1" t="s">
        <v>967</v>
      </c>
      <c r="Q76" s="1" t="s">
        <v>968</v>
      </c>
      <c r="R76" s="1" t="s">
        <v>1277</v>
      </c>
      <c r="S76" s="1" t="s">
        <v>970</v>
      </c>
      <c r="T76" s="1" t="s">
        <v>971</v>
      </c>
      <c r="U76" s="1" t="s">
        <v>972</v>
      </c>
    </row>
    <row r="77" s="1" customFormat="1" spans="1:21">
      <c r="A77" s="3">
        <v>17649704374</v>
      </c>
      <c r="B77" s="1" t="s">
        <v>1225</v>
      </c>
      <c r="C77" s="1" t="s">
        <v>1278</v>
      </c>
      <c r="D77" s="1" t="s">
        <v>1077</v>
      </c>
      <c r="E77" s="1" t="s">
        <v>1279</v>
      </c>
      <c r="F77" s="1" t="s">
        <v>1225</v>
      </c>
      <c r="G77" s="1" t="s">
        <v>957</v>
      </c>
      <c r="H77" s="1" t="s">
        <v>962</v>
      </c>
      <c r="I77" s="1" t="s">
        <v>1280</v>
      </c>
      <c r="J77" s="1" t="s">
        <v>964</v>
      </c>
      <c r="K77" s="1" t="s">
        <v>1280</v>
      </c>
      <c r="L77" s="1" t="s">
        <v>1280</v>
      </c>
      <c r="M77" s="1" t="s">
        <v>965</v>
      </c>
      <c r="N77" s="1" t="s">
        <v>965</v>
      </c>
      <c r="O77" s="1" t="s">
        <v>966</v>
      </c>
      <c r="P77" s="1" t="s">
        <v>967</v>
      </c>
      <c r="Q77" s="1" t="s">
        <v>968</v>
      </c>
      <c r="R77" s="1" t="s">
        <v>1281</v>
      </c>
      <c r="S77" s="1" t="s">
        <v>970</v>
      </c>
      <c r="T77" s="1" t="s">
        <v>971</v>
      </c>
      <c r="U77" s="1" t="s">
        <v>972</v>
      </c>
    </row>
    <row r="78" s="1" customFormat="1" spans="1:21">
      <c r="A78" s="3">
        <v>17649292477</v>
      </c>
      <c r="B78" s="1" t="s">
        <v>1225</v>
      </c>
      <c r="C78" s="1" t="s">
        <v>1282</v>
      </c>
      <c r="D78" s="1" t="s">
        <v>1055</v>
      </c>
      <c r="E78" s="1" t="s">
        <v>1283</v>
      </c>
      <c r="F78" s="1" t="s">
        <v>1059</v>
      </c>
      <c r="G78" s="1" t="s">
        <v>1010</v>
      </c>
      <c r="H78" s="1" t="s">
        <v>962</v>
      </c>
      <c r="I78" s="1" t="s">
        <v>1284</v>
      </c>
      <c r="J78" s="1" t="s">
        <v>964</v>
      </c>
      <c r="K78" s="1" t="s">
        <v>1284</v>
      </c>
      <c r="L78" s="1" t="s">
        <v>1284</v>
      </c>
      <c r="M78" s="1" t="s">
        <v>965</v>
      </c>
      <c r="N78" s="1" t="s">
        <v>965</v>
      </c>
      <c r="O78" s="1" t="s">
        <v>966</v>
      </c>
      <c r="P78" s="1" t="s">
        <v>967</v>
      </c>
      <c r="Q78" s="1" t="s">
        <v>968</v>
      </c>
      <c r="R78" s="1" t="s">
        <v>1285</v>
      </c>
      <c r="S78" s="1" t="s">
        <v>970</v>
      </c>
      <c r="T78" s="1" t="s">
        <v>971</v>
      </c>
      <c r="U78" s="1" t="s">
        <v>972</v>
      </c>
    </row>
    <row r="79" s="1" customFormat="1" spans="1:21">
      <c r="A79" s="3">
        <v>17649157657</v>
      </c>
      <c r="B79" s="1" t="s">
        <v>1286</v>
      </c>
      <c r="C79" s="1" t="s">
        <v>1287</v>
      </c>
      <c r="D79" s="1" t="s">
        <v>1018</v>
      </c>
      <c r="E79" s="1" t="s">
        <v>1288</v>
      </c>
      <c r="F79" s="1" t="s">
        <v>1225</v>
      </c>
      <c r="G79" s="1" t="s">
        <v>1146</v>
      </c>
      <c r="H79" s="1" t="s">
        <v>962</v>
      </c>
      <c r="I79" s="1" t="s">
        <v>1020</v>
      </c>
      <c r="J79" s="1" t="s">
        <v>964</v>
      </c>
      <c r="K79" s="1" t="s">
        <v>1020</v>
      </c>
      <c r="L79" s="1" t="s">
        <v>1020</v>
      </c>
      <c r="M79" s="1" t="s">
        <v>965</v>
      </c>
      <c r="N79" s="1" t="s">
        <v>965</v>
      </c>
      <c r="O79" s="1" t="s">
        <v>966</v>
      </c>
      <c r="P79" s="1" t="s">
        <v>967</v>
      </c>
      <c r="Q79" s="1" t="s">
        <v>968</v>
      </c>
      <c r="R79" s="1" t="s">
        <v>1289</v>
      </c>
      <c r="S79" s="1" t="s">
        <v>970</v>
      </c>
      <c r="T79" s="1" t="s">
        <v>971</v>
      </c>
      <c r="U79" s="1" t="s">
        <v>972</v>
      </c>
    </row>
    <row r="80" s="1" customFormat="1" spans="1:21">
      <c r="A80" s="3">
        <v>17649147442</v>
      </c>
      <c r="B80" s="1" t="s">
        <v>1286</v>
      </c>
      <c r="C80" s="1" t="s">
        <v>1290</v>
      </c>
      <c r="D80" s="1" t="s">
        <v>974</v>
      </c>
      <c r="E80" s="1" t="s">
        <v>1291</v>
      </c>
      <c r="F80" s="1" t="s">
        <v>1010</v>
      </c>
      <c r="G80" s="1" t="s">
        <v>961</v>
      </c>
      <c r="H80" s="1" t="s">
        <v>962</v>
      </c>
      <c r="I80" s="1" t="s">
        <v>1292</v>
      </c>
      <c r="J80" s="1" t="s">
        <v>964</v>
      </c>
      <c r="K80" s="1" t="s">
        <v>1292</v>
      </c>
      <c r="L80" s="1" t="s">
        <v>1292</v>
      </c>
      <c r="M80" s="1" t="s">
        <v>965</v>
      </c>
      <c r="N80" s="1" t="s">
        <v>965</v>
      </c>
      <c r="O80" s="1" t="s">
        <v>966</v>
      </c>
      <c r="P80" s="1" t="s">
        <v>967</v>
      </c>
      <c r="Q80" s="1" t="s">
        <v>968</v>
      </c>
      <c r="R80" s="1" t="s">
        <v>1293</v>
      </c>
      <c r="S80" s="1" t="s">
        <v>970</v>
      </c>
      <c r="T80" s="1" t="s">
        <v>971</v>
      </c>
      <c r="U80" s="1" t="s">
        <v>972</v>
      </c>
    </row>
    <row r="81" s="1" customFormat="1" spans="1:21">
      <c r="A81" s="3">
        <v>17649067582</v>
      </c>
      <c r="B81" s="1" t="s">
        <v>1286</v>
      </c>
      <c r="C81" s="1" t="s">
        <v>1294</v>
      </c>
      <c r="D81" s="1" t="s">
        <v>1072</v>
      </c>
      <c r="E81" s="1" t="s">
        <v>1295</v>
      </c>
      <c r="F81" s="1" t="s">
        <v>957</v>
      </c>
      <c r="G81" s="1" t="s">
        <v>961</v>
      </c>
      <c r="H81" s="1" t="s">
        <v>962</v>
      </c>
      <c r="I81" s="1" t="s">
        <v>1171</v>
      </c>
      <c r="J81" s="1" t="s">
        <v>964</v>
      </c>
      <c r="K81" s="1" t="s">
        <v>1171</v>
      </c>
      <c r="L81" s="1" t="s">
        <v>1171</v>
      </c>
      <c r="M81" s="1" t="s">
        <v>965</v>
      </c>
      <c r="N81" s="1" t="s">
        <v>965</v>
      </c>
      <c r="O81" s="1" t="s">
        <v>966</v>
      </c>
      <c r="P81" s="1" t="s">
        <v>967</v>
      </c>
      <c r="Q81" s="1" t="s">
        <v>968</v>
      </c>
      <c r="R81" s="1" t="s">
        <v>1296</v>
      </c>
      <c r="S81" s="1" t="s">
        <v>970</v>
      </c>
      <c r="T81" s="1" t="s">
        <v>971</v>
      </c>
      <c r="U81" s="1" t="s">
        <v>972</v>
      </c>
    </row>
    <row r="82" s="1" customFormat="1" spans="1:21">
      <c r="A82" s="3">
        <v>17648930129</v>
      </c>
      <c r="B82" s="1" t="s">
        <v>1286</v>
      </c>
      <c r="C82" s="1" t="s">
        <v>1297</v>
      </c>
      <c r="D82" s="1" t="s">
        <v>1298</v>
      </c>
      <c r="E82" s="1" t="s">
        <v>1299</v>
      </c>
      <c r="F82" s="1" t="s">
        <v>1225</v>
      </c>
      <c r="G82" s="1" t="s">
        <v>1059</v>
      </c>
      <c r="H82" s="1" t="s">
        <v>962</v>
      </c>
      <c r="I82" s="1" t="s">
        <v>1300</v>
      </c>
      <c r="J82" s="1" t="s">
        <v>964</v>
      </c>
      <c r="K82" s="1" t="s">
        <v>1300</v>
      </c>
      <c r="L82" s="1" t="s">
        <v>1300</v>
      </c>
      <c r="M82" s="1" t="s">
        <v>965</v>
      </c>
      <c r="N82" s="1" t="s">
        <v>965</v>
      </c>
      <c r="O82" s="1" t="s">
        <v>966</v>
      </c>
      <c r="P82" s="1" t="s">
        <v>967</v>
      </c>
      <c r="Q82" s="1" t="s">
        <v>968</v>
      </c>
      <c r="R82" s="1" t="s">
        <v>1301</v>
      </c>
      <c r="S82" s="1" t="s">
        <v>970</v>
      </c>
      <c r="T82" s="1" t="s">
        <v>971</v>
      </c>
      <c r="U82" s="1" t="s">
        <v>972</v>
      </c>
    </row>
    <row r="83" s="1" customFormat="1" spans="1:21">
      <c r="A83" s="3">
        <v>17648850164</v>
      </c>
      <c r="B83" s="1" t="s">
        <v>1286</v>
      </c>
      <c r="C83" s="1" t="s">
        <v>1302</v>
      </c>
      <c r="D83" s="1" t="s">
        <v>1303</v>
      </c>
      <c r="E83" s="1" t="s">
        <v>1304</v>
      </c>
      <c r="F83" s="1" t="s">
        <v>1225</v>
      </c>
      <c r="G83" s="1" t="s">
        <v>1059</v>
      </c>
      <c r="H83" s="1" t="s">
        <v>962</v>
      </c>
      <c r="I83" s="1" t="s">
        <v>1242</v>
      </c>
      <c r="J83" s="1" t="s">
        <v>964</v>
      </c>
      <c r="K83" s="1" t="s">
        <v>1242</v>
      </c>
      <c r="L83" s="1" t="s">
        <v>1242</v>
      </c>
      <c r="M83" s="1" t="s">
        <v>965</v>
      </c>
      <c r="N83" s="1" t="s">
        <v>965</v>
      </c>
      <c r="O83" s="1" t="s">
        <v>966</v>
      </c>
      <c r="P83" s="1" t="s">
        <v>967</v>
      </c>
      <c r="Q83" s="1" t="s">
        <v>968</v>
      </c>
      <c r="R83" s="1" t="s">
        <v>1305</v>
      </c>
      <c r="S83" s="1" t="s">
        <v>970</v>
      </c>
      <c r="T83" s="1" t="s">
        <v>971</v>
      </c>
      <c r="U83" s="1" t="s">
        <v>972</v>
      </c>
    </row>
    <row r="84" s="1" customFormat="1" spans="1:21">
      <c r="A84" s="3">
        <v>17647590912</v>
      </c>
      <c r="B84" s="1" t="s">
        <v>1286</v>
      </c>
      <c r="C84" s="1" t="s">
        <v>1306</v>
      </c>
      <c r="D84" s="1" t="s">
        <v>1307</v>
      </c>
      <c r="E84" s="1" t="s">
        <v>1308</v>
      </c>
      <c r="F84" s="1" t="s">
        <v>1059</v>
      </c>
      <c r="G84" s="1" t="s">
        <v>957</v>
      </c>
      <c r="H84" s="1" t="s">
        <v>962</v>
      </c>
      <c r="I84" s="1" t="s">
        <v>1309</v>
      </c>
      <c r="J84" s="1" t="s">
        <v>964</v>
      </c>
      <c r="K84" s="1" t="s">
        <v>1309</v>
      </c>
      <c r="L84" s="1" t="s">
        <v>1309</v>
      </c>
      <c r="M84" s="1" t="s">
        <v>965</v>
      </c>
      <c r="N84" s="1" t="s">
        <v>965</v>
      </c>
      <c r="O84" s="1" t="s">
        <v>966</v>
      </c>
      <c r="P84" s="1" t="s">
        <v>967</v>
      </c>
      <c r="Q84" s="1" t="s">
        <v>968</v>
      </c>
      <c r="R84" s="1" t="s">
        <v>1310</v>
      </c>
      <c r="S84" s="1" t="s">
        <v>970</v>
      </c>
      <c r="T84" s="1" t="s">
        <v>971</v>
      </c>
      <c r="U84" s="1" t="s">
        <v>972</v>
      </c>
    </row>
    <row r="85" s="1" customFormat="1" spans="1:21">
      <c r="A85" s="3">
        <v>17647475987</v>
      </c>
      <c r="B85" s="1" t="s">
        <v>1286</v>
      </c>
      <c r="C85" s="1" t="s">
        <v>1311</v>
      </c>
      <c r="D85" s="1" t="s">
        <v>1312</v>
      </c>
      <c r="E85" s="1" t="s">
        <v>1313</v>
      </c>
      <c r="F85" s="1" t="s">
        <v>1225</v>
      </c>
      <c r="G85" s="1" t="s">
        <v>1059</v>
      </c>
      <c r="H85" s="1" t="s">
        <v>962</v>
      </c>
      <c r="I85" s="1" t="s">
        <v>1314</v>
      </c>
      <c r="J85" s="1" t="s">
        <v>964</v>
      </c>
      <c r="K85" s="1" t="s">
        <v>1314</v>
      </c>
      <c r="L85" s="1" t="s">
        <v>1314</v>
      </c>
      <c r="M85" s="1" t="s">
        <v>965</v>
      </c>
      <c r="N85" s="1" t="s">
        <v>965</v>
      </c>
      <c r="O85" s="1" t="s">
        <v>966</v>
      </c>
      <c r="P85" s="1" t="s">
        <v>967</v>
      </c>
      <c r="Q85" s="1" t="s">
        <v>968</v>
      </c>
      <c r="R85" s="1" t="s">
        <v>1315</v>
      </c>
      <c r="S85" s="1" t="s">
        <v>970</v>
      </c>
      <c r="T85" s="1" t="s">
        <v>971</v>
      </c>
      <c r="U85" s="1" t="s">
        <v>972</v>
      </c>
    </row>
    <row r="86" s="1" customFormat="1" spans="1:21">
      <c r="A86" s="3">
        <v>17647353459</v>
      </c>
      <c r="B86" s="1" t="s">
        <v>1286</v>
      </c>
      <c r="C86" s="1" t="s">
        <v>1316</v>
      </c>
      <c r="D86" s="1" t="s">
        <v>1317</v>
      </c>
      <c r="E86" s="1" t="s">
        <v>1318</v>
      </c>
      <c r="F86" s="1" t="s">
        <v>1225</v>
      </c>
      <c r="G86" s="1" t="s">
        <v>1146</v>
      </c>
      <c r="H86" s="1" t="s">
        <v>962</v>
      </c>
      <c r="I86" s="1" t="s">
        <v>1319</v>
      </c>
      <c r="J86" s="1" t="s">
        <v>964</v>
      </c>
      <c r="K86" s="1" t="s">
        <v>1319</v>
      </c>
      <c r="L86" s="1" t="s">
        <v>1319</v>
      </c>
      <c r="M86" s="1" t="s">
        <v>965</v>
      </c>
      <c r="N86" s="1" t="s">
        <v>965</v>
      </c>
      <c r="O86" s="1" t="s">
        <v>966</v>
      </c>
      <c r="P86" s="1" t="s">
        <v>967</v>
      </c>
      <c r="Q86" s="1" t="s">
        <v>968</v>
      </c>
      <c r="R86" s="1" t="s">
        <v>1320</v>
      </c>
      <c r="S86" s="1" t="s">
        <v>970</v>
      </c>
      <c r="T86" s="1" t="s">
        <v>971</v>
      </c>
      <c r="U86" s="1" t="s">
        <v>972</v>
      </c>
    </row>
    <row r="87" s="1" customFormat="1" spans="1:21">
      <c r="A87" s="3">
        <v>17647112957</v>
      </c>
      <c r="B87" s="1" t="s">
        <v>1286</v>
      </c>
      <c r="C87" s="1" t="s">
        <v>1321</v>
      </c>
      <c r="D87" s="1" t="s">
        <v>1136</v>
      </c>
      <c r="E87" s="1" t="s">
        <v>1137</v>
      </c>
      <c r="F87" s="1" t="s">
        <v>1286</v>
      </c>
      <c r="G87" s="1" t="s">
        <v>1225</v>
      </c>
      <c r="H87" s="1" t="s">
        <v>962</v>
      </c>
      <c r="I87" s="1" t="s">
        <v>1322</v>
      </c>
      <c r="J87" s="1" t="s">
        <v>964</v>
      </c>
      <c r="K87" s="1" t="s">
        <v>1322</v>
      </c>
      <c r="L87" s="1" t="s">
        <v>1322</v>
      </c>
      <c r="M87" s="1" t="s">
        <v>965</v>
      </c>
      <c r="N87" s="1" t="s">
        <v>965</v>
      </c>
      <c r="O87" s="1" t="s">
        <v>966</v>
      </c>
      <c r="P87" s="1" t="s">
        <v>967</v>
      </c>
      <c r="Q87" s="1" t="s">
        <v>968</v>
      </c>
      <c r="R87" s="1" t="s">
        <v>1323</v>
      </c>
      <c r="S87" s="1" t="s">
        <v>970</v>
      </c>
      <c r="T87" s="1" t="s">
        <v>971</v>
      </c>
      <c r="U87" s="1" t="s">
        <v>972</v>
      </c>
    </row>
    <row r="88" s="1" customFormat="1" spans="1:21">
      <c r="A88" s="3">
        <v>17647087120</v>
      </c>
      <c r="B88" s="1" t="s">
        <v>1286</v>
      </c>
      <c r="C88" s="1" t="s">
        <v>1324</v>
      </c>
      <c r="D88" s="1" t="s">
        <v>1325</v>
      </c>
      <c r="E88" s="1" t="s">
        <v>1326</v>
      </c>
      <c r="F88" s="1" t="s">
        <v>1286</v>
      </c>
      <c r="G88" s="1" t="s">
        <v>1225</v>
      </c>
      <c r="H88" s="1" t="s">
        <v>962</v>
      </c>
      <c r="I88" s="1" t="s">
        <v>1228</v>
      </c>
      <c r="J88" s="1" t="s">
        <v>964</v>
      </c>
      <c r="K88" s="1" t="s">
        <v>1228</v>
      </c>
      <c r="L88" s="1" t="s">
        <v>1228</v>
      </c>
      <c r="M88" s="1" t="s">
        <v>965</v>
      </c>
      <c r="N88" s="1" t="s">
        <v>965</v>
      </c>
      <c r="O88" s="1" t="s">
        <v>966</v>
      </c>
      <c r="P88" s="1" t="s">
        <v>967</v>
      </c>
      <c r="Q88" s="1" t="s">
        <v>968</v>
      </c>
      <c r="R88" s="1" t="s">
        <v>1327</v>
      </c>
      <c r="S88" s="1" t="s">
        <v>970</v>
      </c>
      <c r="T88" s="1" t="s">
        <v>971</v>
      </c>
      <c r="U88" s="1" t="s">
        <v>972</v>
      </c>
    </row>
    <row r="89" s="1" customFormat="1" spans="1:21">
      <c r="A89" s="3">
        <v>17646685544</v>
      </c>
      <c r="B89" s="1" t="s">
        <v>1286</v>
      </c>
      <c r="C89" s="1" t="s">
        <v>1328</v>
      </c>
      <c r="D89" s="1" t="s">
        <v>1329</v>
      </c>
      <c r="E89" s="1" t="s">
        <v>1330</v>
      </c>
      <c r="F89" s="1" t="s">
        <v>1225</v>
      </c>
      <c r="G89" s="1" t="s">
        <v>1146</v>
      </c>
      <c r="H89" s="1" t="s">
        <v>962</v>
      </c>
      <c r="I89" s="1" t="s">
        <v>1331</v>
      </c>
      <c r="J89" s="1" t="s">
        <v>964</v>
      </c>
      <c r="K89" s="1" t="s">
        <v>1331</v>
      </c>
      <c r="L89" s="1" t="s">
        <v>1331</v>
      </c>
      <c r="M89" s="1" t="s">
        <v>965</v>
      </c>
      <c r="N89" s="1" t="s">
        <v>965</v>
      </c>
      <c r="O89" s="1" t="s">
        <v>966</v>
      </c>
      <c r="P89" s="1" t="s">
        <v>967</v>
      </c>
      <c r="Q89" s="1" t="s">
        <v>968</v>
      </c>
      <c r="R89" s="1" t="s">
        <v>1332</v>
      </c>
      <c r="S89" s="1" t="s">
        <v>970</v>
      </c>
      <c r="T89" s="1" t="s">
        <v>971</v>
      </c>
      <c r="U89" s="1" t="s">
        <v>972</v>
      </c>
    </row>
    <row r="90" s="1" customFormat="1" spans="1:21">
      <c r="A90" s="3">
        <v>17643198818</v>
      </c>
      <c r="B90" s="1" t="s">
        <v>1286</v>
      </c>
      <c r="C90" s="1" t="s">
        <v>1333</v>
      </c>
      <c r="D90" s="1" t="s">
        <v>1334</v>
      </c>
      <c r="E90" s="1" t="s">
        <v>1335</v>
      </c>
      <c r="F90" s="1" t="s">
        <v>1225</v>
      </c>
      <c r="G90" s="1" t="s">
        <v>1146</v>
      </c>
      <c r="H90" s="1" t="s">
        <v>962</v>
      </c>
      <c r="I90" s="1" t="s">
        <v>1336</v>
      </c>
      <c r="J90" s="1" t="s">
        <v>964</v>
      </c>
      <c r="K90" s="1" t="s">
        <v>1336</v>
      </c>
      <c r="L90" s="1" t="s">
        <v>1336</v>
      </c>
      <c r="M90" s="1" t="s">
        <v>965</v>
      </c>
      <c r="N90" s="1" t="s">
        <v>965</v>
      </c>
      <c r="O90" s="1" t="s">
        <v>966</v>
      </c>
      <c r="P90" s="1" t="s">
        <v>967</v>
      </c>
      <c r="Q90" s="1" t="s">
        <v>968</v>
      </c>
      <c r="R90" s="1" t="s">
        <v>1337</v>
      </c>
      <c r="S90" s="1" t="s">
        <v>970</v>
      </c>
      <c r="T90" s="1" t="s">
        <v>971</v>
      </c>
      <c r="U90" s="1" t="s">
        <v>972</v>
      </c>
    </row>
    <row r="91" s="1" customFormat="1" spans="1:21">
      <c r="A91" s="3">
        <v>17643182014</v>
      </c>
      <c r="B91" s="1" t="s">
        <v>1286</v>
      </c>
      <c r="C91" s="1" t="s">
        <v>1338</v>
      </c>
      <c r="D91" s="1" t="s">
        <v>1036</v>
      </c>
      <c r="E91" s="1" t="s">
        <v>1339</v>
      </c>
      <c r="F91" s="1" t="s">
        <v>1286</v>
      </c>
      <c r="G91" s="1" t="s">
        <v>1059</v>
      </c>
      <c r="H91" s="1" t="s">
        <v>962</v>
      </c>
      <c r="I91" s="1" t="s">
        <v>1220</v>
      </c>
      <c r="J91" s="1" t="s">
        <v>964</v>
      </c>
      <c r="K91" s="1" t="s">
        <v>1220</v>
      </c>
      <c r="L91" s="1" t="s">
        <v>1220</v>
      </c>
      <c r="M91" s="1" t="s">
        <v>965</v>
      </c>
      <c r="N91" s="1" t="s">
        <v>965</v>
      </c>
      <c r="O91" s="1" t="s">
        <v>966</v>
      </c>
      <c r="P91" s="1" t="s">
        <v>967</v>
      </c>
      <c r="Q91" s="1" t="s">
        <v>968</v>
      </c>
      <c r="R91" s="1" t="s">
        <v>1340</v>
      </c>
      <c r="S91" s="1" t="s">
        <v>970</v>
      </c>
      <c r="T91" s="1" t="s">
        <v>971</v>
      </c>
      <c r="U91" s="1" t="s">
        <v>972</v>
      </c>
    </row>
    <row r="92" s="1" customFormat="1" spans="1:21">
      <c r="A92" s="3">
        <v>17643140416</v>
      </c>
      <c r="B92" s="1" t="s">
        <v>1286</v>
      </c>
      <c r="C92" s="1" t="s">
        <v>1341</v>
      </c>
      <c r="D92" s="1" t="s">
        <v>1342</v>
      </c>
      <c r="E92" s="1" t="s">
        <v>1343</v>
      </c>
      <c r="F92" s="1" t="s">
        <v>1225</v>
      </c>
      <c r="G92" s="1" t="s">
        <v>1010</v>
      </c>
      <c r="H92" s="1" t="s">
        <v>962</v>
      </c>
      <c r="I92" s="1" t="s">
        <v>1344</v>
      </c>
      <c r="J92" s="1" t="s">
        <v>964</v>
      </c>
      <c r="K92" s="1" t="s">
        <v>1344</v>
      </c>
      <c r="L92" s="1" t="s">
        <v>1344</v>
      </c>
      <c r="M92" s="1" t="s">
        <v>965</v>
      </c>
      <c r="N92" s="1" t="s">
        <v>965</v>
      </c>
      <c r="O92" s="1" t="s">
        <v>966</v>
      </c>
      <c r="P92" s="1" t="s">
        <v>967</v>
      </c>
      <c r="Q92" s="1" t="s">
        <v>968</v>
      </c>
      <c r="R92" s="1" t="s">
        <v>1345</v>
      </c>
      <c r="S92" s="1" t="s">
        <v>970</v>
      </c>
      <c r="T92" s="1" t="s">
        <v>971</v>
      </c>
      <c r="U92" s="1" t="s">
        <v>972</v>
      </c>
    </row>
    <row r="93" s="1" customFormat="1" spans="1:21">
      <c r="A93" s="3">
        <v>17642577345</v>
      </c>
      <c r="B93" s="1" t="s">
        <v>1286</v>
      </c>
      <c r="C93" s="1" t="s">
        <v>1346</v>
      </c>
      <c r="D93" s="1" t="s">
        <v>1136</v>
      </c>
      <c r="E93" s="1" t="s">
        <v>1347</v>
      </c>
      <c r="F93" s="1" t="s">
        <v>1225</v>
      </c>
      <c r="G93" s="1" t="s">
        <v>1146</v>
      </c>
      <c r="H93" s="1" t="s">
        <v>962</v>
      </c>
      <c r="I93" s="1" t="s">
        <v>1348</v>
      </c>
      <c r="J93" s="1" t="s">
        <v>964</v>
      </c>
      <c r="K93" s="1" t="s">
        <v>1348</v>
      </c>
      <c r="L93" s="1" t="s">
        <v>1348</v>
      </c>
      <c r="M93" s="1" t="s">
        <v>965</v>
      </c>
      <c r="N93" s="1" t="s">
        <v>965</v>
      </c>
      <c r="O93" s="1" t="s">
        <v>966</v>
      </c>
      <c r="P93" s="1" t="s">
        <v>967</v>
      </c>
      <c r="Q93" s="1" t="s">
        <v>968</v>
      </c>
      <c r="R93" s="1" t="s">
        <v>1349</v>
      </c>
      <c r="S93" s="1" t="s">
        <v>970</v>
      </c>
      <c r="T93" s="1" t="s">
        <v>971</v>
      </c>
      <c r="U93" s="1" t="s">
        <v>972</v>
      </c>
    </row>
    <row r="94" s="1" customFormat="1" spans="1:21">
      <c r="A94" s="3">
        <v>17642161247</v>
      </c>
      <c r="B94" s="1" t="s">
        <v>1286</v>
      </c>
      <c r="C94" s="1" t="s">
        <v>1350</v>
      </c>
      <c r="D94" s="1" t="s">
        <v>1123</v>
      </c>
      <c r="E94" s="1" t="s">
        <v>1351</v>
      </c>
      <c r="F94" s="1" t="s">
        <v>1010</v>
      </c>
      <c r="G94" s="1" t="s">
        <v>957</v>
      </c>
      <c r="H94" s="1" t="s">
        <v>962</v>
      </c>
      <c r="I94" s="1" t="s">
        <v>1352</v>
      </c>
      <c r="J94" s="1" t="s">
        <v>964</v>
      </c>
      <c r="K94" s="1" t="s">
        <v>1352</v>
      </c>
      <c r="L94" s="1" t="s">
        <v>1352</v>
      </c>
      <c r="M94" s="1" t="s">
        <v>965</v>
      </c>
      <c r="N94" s="1" t="s">
        <v>965</v>
      </c>
      <c r="O94" s="1" t="s">
        <v>966</v>
      </c>
      <c r="P94" s="1" t="s">
        <v>967</v>
      </c>
      <c r="Q94" s="1" t="s">
        <v>968</v>
      </c>
      <c r="R94" s="1" t="s">
        <v>1353</v>
      </c>
      <c r="S94" s="1" t="s">
        <v>970</v>
      </c>
      <c r="T94" s="1" t="s">
        <v>971</v>
      </c>
      <c r="U94" s="1" t="s">
        <v>972</v>
      </c>
    </row>
    <row r="95" s="1" customFormat="1" spans="1:21">
      <c r="A95" s="3">
        <v>17642008982</v>
      </c>
      <c r="B95" s="1" t="s">
        <v>1354</v>
      </c>
      <c r="C95" s="1" t="s">
        <v>1355</v>
      </c>
      <c r="D95" s="1" t="s">
        <v>1046</v>
      </c>
      <c r="E95" s="1" t="s">
        <v>1356</v>
      </c>
      <c r="F95" s="1" t="s">
        <v>1286</v>
      </c>
      <c r="G95" s="1" t="s">
        <v>1225</v>
      </c>
      <c r="H95" s="1" t="s">
        <v>962</v>
      </c>
      <c r="I95" s="1" t="s">
        <v>1048</v>
      </c>
      <c r="J95" s="1" t="s">
        <v>964</v>
      </c>
      <c r="K95" s="1" t="s">
        <v>1048</v>
      </c>
      <c r="L95" s="1" t="s">
        <v>1048</v>
      </c>
      <c r="M95" s="1" t="s">
        <v>965</v>
      </c>
      <c r="N95" s="1" t="s">
        <v>965</v>
      </c>
      <c r="O95" s="1" t="s">
        <v>966</v>
      </c>
      <c r="P95" s="1" t="s">
        <v>967</v>
      </c>
      <c r="Q95" s="1" t="s">
        <v>968</v>
      </c>
      <c r="R95" s="1" t="s">
        <v>1357</v>
      </c>
      <c r="S95" s="1" t="s">
        <v>970</v>
      </c>
      <c r="T95" s="1" t="s">
        <v>971</v>
      </c>
      <c r="U95" s="1" t="s">
        <v>972</v>
      </c>
    </row>
    <row r="96" s="1" customFormat="1" spans="1:21">
      <c r="A96" s="3">
        <v>17641730321</v>
      </c>
      <c r="B96" s="1" t="s">
        <v>1354</v>
      </c>
      <c r="C96" s="1" t="s">
        <v>1358</v>
      </c>
      <c r="D96" s="1" t="s">
        <v>1136</v>
      </c>
      <c r="E96" s="1" t="s">
        <v>1359</v>
      </c>
      <c r="F96" s="1" t="s">
        <v>1286</v>
      </c>
      <c r="G96" s="1" t="s">
        <v>1146</v>
      </c>
      <c r="H96" s="1" t="s">
        <v>962</v>
      </c>
      <c r="I96" s="1" t="s">
        <v>1360</v>
      </c>
      <c r="J96" s="1" t="s">
        <v>964</v>
      </c>
      <c r="K96" s="1" t="s">
        <v>1360</v>
      </c>
      <c r="L96" s="1" t="s">
        <v>1360</v>
      </c>
      <c r="M96" s="1" t="s">
        <v>965</v>
      </c>
      <c r="N96" s="1" t="s">
        <v>965</v>
      </c>
      <c r="O96" s="1" t="s">
        <v>966</v>
      </c>
      <c r="P96" s="1" t="s">
        <v>967</v>
      </c>
      <c r="Q96" s="1" t="s">
        <v>968</v>
      </c>
      <c r="R96" s="1" t="s">
        <v>1361</v>
      </c>
      <c r="S96" s="1" t="s">
        <v>970</v>
      </c>
      <c r="T96" s="1" t="s">
        <v>971</v>
      </c>
      <c r="U96" s="1" t="s">
        <v>972</v>
      </c>
    </row>
    <row r="97" s="1" customFormat="1" spans="1:21">
      <c r="A97" s="3">
        <v>17641276070</v>
      </c>
      <c r="B97" s="1" t="s">
        <v>1354</v>
      </c>
      <c r="C97" s="1" t="s">
        <v>1362</v>
      </c>
      <c r="D97" s="1" t="s">
        <v>1257</v>
      </c>
      <c r="E97" s="1" t="s">
        <v>1363</v>
      </c>
      <c r="F97" s="1" t="s">
        <v>1146</v>
      </c>
      <c r="G97" s="1" t="s">
        <v>1059</v>
      </c>
      <c r="H97" s="1" t="s">
        <v>962</v>
      </c>
      <c r="I97" s="1" t="s">
        <v>1364</v>
      </c>
      <c r="J97" s="1" t="s">
        <v>964</v>
      </c>
      <c r="K97" s="1" t="s">
        <v>1364</v>
      </c>
      <c r="L97" s="1" t="s">
        <v>1364</v>
      </c>
      <c r="M97" s="1" t="s">
        <v>965</v>
      </c>
      <c r="N97" s="1" t="s">
        <v>965</v>
      </c>
      <c r="O97" s="1" t="s">
        <v>966</v>
      </c>
      <c r="P97" s="1" t="s">
        <v>967</v>
      </c>
      <c r="Q97" s="1" t="s">
        <v>968</v>
      </c>
      <c r="R97" s="1" t="s">
        <v>1365</v>
      </c>
      <c r="S97" s="1" t="s">
        <v>970</v>
      </c>
      <c r="T97" s="1" t="s">
        <v>971</v>
      </c>
      <c r="U97" s="1" t="s">
        <v>972</v>
      </c>
    </row>
    <row r="98" s="1" customFormat="1" spans="1:21">
      <c r="A98" s="3">
        <v>17640791936</v>
      </c>
      <c r="B98" s="1" t="s">
        <v>1354</v>
      </c>
      <c r="C98" s="1" t="s">
        <v>1366</v>
      </c>
      <c r="D98" s="1" t="s">
        <v>1367</v>
      </c>
      <c r="E98" s="1" t="s">
        <v>1368</v>
      </c>
      <c r="F98" s="1" t="s">
        <v>1354</v>
      </c>
      <c r="G98" s="1" t="s">
        <v>1286</v>
      </c>
      <c r="H98" s="1" t="s">
        <v>962</v>
      </c>
      <c r="I98" s="1" t="s">
        <v>1369</v>
      </c>
      <c r="J98" s="1" t="s">
        <v>964</v>
      </c>
      <c r="K98" s="1" t="s">
        <v>1369</v>
      </c>
      <c r="L98" s="1" t="s">
        <v>1369</v>
      </c>
      <c r="M98" s="1" t="s">
        <v>965</v>
      </c>
      <c r="N98" s="1" t="s">
        <v>965</v>
      </c>
      <c r="O98" s="1" t="s">
        <v>966</v>
      </c>
      <c r="P98" s="1" t="s">
        <v>967</v>
      </c>
      <c r="Q98" s="1" t="s">
        <v>968</v>
      </c>
      <c r="R98" s="1" t="s">
        <v>1370</v>
      </c>
      <c r="S98" s="1" t="s">
        <v>970</v>
      </c>
      <c r="T98" s="1" t="s">
        <v>971</v>
      </c>
      <c r="U98" s="1" t="s">
        <v>972</v>
      </c>
    </row>
    <row r="99" s="1" customFormat="1" spans="1:21">
      <c r="A99" s="3">
        <v>17640431116</v>
      </c>
      <c r="B99" s="1" t="s">
        <v>1354</v>
      </c>
      <c r="C99" s="1" t="s">
        <v>1371</v>
      </c>
      <c r="D99" s="1" t="s">
        <v>1055</v>
      </c>
      <c r="E99" s="1" t="s">
        <v>1372</v>
      </c>
      <c r="F99" s="1" t="s">
        <v>1354</v>
      </c>
      <c r="G99" s="1" t="s">
        <v>1286</v>
      </c>
      <c r="H99" s="1" t="s">
        <v>962</v>
      </c>
      <c r="I99" s="1" t="s">
        <v>1373</v>
      </c>
      <c r="J99" s="1" t="s">
        <v>964</v>
      </c>
      <c r="K99" s="1" t="s">
        <v>1373</v>
      </c>
      <c r="L99" s="1" t="s">
        <v>1373</v>
      </c>
      <c r="M99" s="1" t="s">
        <v>965</v>
      </c>
      <c r="N99" s="1" t="s">
        <v>965</v>
      </c>
      <c r="O99" s="1" t="s">
        <v>966</v>
      </c>
      <c r="P99" s="1" t="s">
        <v>967</v>
      </c>
      <c r="Q99" s="1" t="s">
        <v>968</v>
      </c>
      <c r="R99" s="1" t="s">
        <v>1374</v>
      </c>
      <c r="S99" s="1" t="s">
        <v>970</v>
      </c>
      <c r="T99" s="1" t="s">
        <v>971</v>
      </c>
      <c r="U99" s="1" t="s">
        <v>972</v>
      </c>
    </row>
    <row r="100" s="1" customFormat="1" spans="1:21">
      <c r="A100" s="3">
        <v>17640261326</v>
      </c>
      <c r="B100" s="1" t="s">
        <v>1354</v>
      </c>
      <c r="C100" s="1" t="s">
        <v>1375</v>
      </c>
      <c r="D100" s="1" t="s">
        <v>1055</v>
      </c>
      <c r="E100" s="1" t="s">
        <v>1376</v>
      </c>
      <c r="F100" s="1" t="s">
        <v>1354</v>
      </c>
      <c r="G100" s="1" t="s">
        <v>1225</v>
      </c>
      <c r="H100" s="1" t="s">
        <v>962</v>
      </c>
      <c r="I100" s="1" t="s">
        <v>1377</v>
      </c>
      <c r="J100" s="1" t="s">
        <v>964</v>
      </c>
      <c r="K100" s="1" t="s">
        <v>1377</v>
      </c>
      <c r="L100" s="1" t="s">
        <v>1377</v>
      </c>
      <c r="M100" s="1" t="s">
        <v>965</v>
      </c>
      <c r="N100" s="1" t="s">
        <v>965</v>
      </c>
      <c r="O100" s="1" t="s">
        <v>966</v>
      </c>
      <c r="P100" s="1" t="s">
        <v>967</v>
      </c>
      <c r="Q100" s="1" t="s">
        <v>968</v>
      </c>
      <c r="R100" s="1" t="s">
        <v>1378</v>
      </c>
      <c r="S100" s="1" t="s">
        <v>970</v>
      </c>
      <c r="T100" s="1" t="s">
        <v>971</v>
      </c>
      <c r="U100" s="1" t="s">
        <v>972</v>
      </c>
    </row>
    <row r="101" s="1" customFormat="1" spans="1:21">
      <c r="A101" s="3">
        <v>17639797565</v>
      </c>
      <c r="B101" s="1" t="s">
        <v>1354</v>
      </c>
      <c r="C101" s="1" t="s">
        <v>1379</v>
      </c>
      <c r="D101" s="1" t="s">
        <v>1380</v>
      </c>
      <c r="E101" s="1" t="s">
        <v>1381</v>
      </c>
      <c r="F101" s="1" t="s">
        <v>1354</v>
      </c>
      <c r="G101" s="1" t="s">
        <v>1225</v>
      </c>
      <c r="H101" s="1" t="s">
        <v>962</v>
      </c>
      <c r="I101" s="1" t="s">
        <v>1382</v>
      </c>
      <c r="J101" s="1" t="s">
        <v>964</v>
      </c>
      <c r="K101" s="1" t="s">
        <v>1382</v>
      </c>
      <c r="L101" s="1" t="s">
        <v>1382</v>
      </c>
      <c r="M101" s="1" t="s">
        <v>965</v>
      </c>
      <c r="N101" s="1" t="s">
        <v>965</v>
      </c>
      <c r="O101" s="1" t="s">
        <v>966</v>
      </c>
      <c r="P101" s="1" t="s">
        <v>967</v>
      </c>
      <c r="Q101" s="1" t="s">
        <v>968</v>
      </c>
      <c r="R101" s="1" t="s">
        <v>1383</v>
      </c>
      <c r="S101" s="1" t="s">
        <v>970</v>
      </c>
      <c r="T101" s="1" t="s">
        <v>971</v>
      </c>
      <c r="U101" s="1" t="s">
        <v>972</v>
      </c>
    </row>
    <row r="102" s="1" customFormat="1" spans="1:21">
      <c r="A102" s="3">
        <v>17639789667</v>
      </c>
      <c r="B102" s="1" t="s">
        <v>1354</v>
      </c>
      <c r="C102" s="1" t="s">
        <v>1384</v>
      </c>
      <c r="D102" s="1" t="s">
        <v>959</v>
      </c>
      <c r="E102" s="1" t="s">
        <v>1385</v>
      </c>
      <c r="F102" s="1" t="s">
        <v>1354</v>
      </c>
      <c r="G102" s="1" t="s">
        <v>1286</v>
      </c>
      <c r="H102" s="1" t="s">
        <v>962</v>
      </c>
      <c r="I102" s="1" t="s">
        <v>1386</v>
      </c>
      <c r="J102" s="1" t="s">
        <v>964</v>
      </c>
      <c r="K102" s="1" t="s">
        <v>1386</v>
      </c>
      <c r="L102" s="1" t="s">
        <v>1386</v>
      </c>
      <c r="M102" s="1" t="s">
        <v>965</v>
      </c>
      <c r="N102" s="1" t="s">
        <v>965</v>
      </c>
      <c r="O102" s="1" t="s">
        <v>966</v>
      </c>
      <c r="P102" s="1" t="s">
        <v>967</v>
      </c>
      <c r="Q102" s="1" t="s">
        <v>968</v>
      </c>
      <c r="R102" s="1" t="s">
        <v>1387</v>
      </c>
      <c r="S102" s="1" t="s">
        <v>970</v>
      </c>
      <c r="T102" s="1" t="s">
        <v>971</v>
      </c>
      <c r="U102" s="1" t="s">
        <v>972</v>
      </c>
    </row>
    <row r="103" s="1" customFormat="1" spans="1:21">
      <c r="A103" s="3">
        <v>17639206627</v>
      </c>
      <c r="B103" s="1" t="s">
        <v>1354</v>
      </c>
      <c r="C103" s="1" t="s">
        <v>1388</v>
      </c>
      <c r="D103" s="1" t="s">
        <v>959</v>
      </c>
      <c r="E103" s="1" t="s">
        <v>1389</v>
      </c>
      <c r="F103" s="1" t="s">
        <v>1286</v>
      </c>
      <c r="G103" s="1" t="s">
        <v>1059</v>
      </c>
      <c r="H103" s="1" t="s">
        <v>962</v>
      </c>
      <c r="I103" s="1" t="s">
        <v>1390</v>
      </c>
      <c r="J103" s="1" t="s">
        <v>964</v>
      </c>
      <c r="K103" s="1" t="s">
        <v>1390</v>
      </c>
      <c r="L103" s="1" t="s">
        <v>1390</v>
      </c>
      <c r="M103" s="1" t="s">
        <v>965</v>
      </c>
      <c r="N103" s="1" t="s">
        <v>965</v>
      </c>
      <c r="O103" s="1" t="s">
        <v>966</v>
      </c>
      <c r="P103" s="1" t="s">
        <v>967</v>
      </c>
      <c r="Q103" s="1" t="s">
        <v>968</v>
      </c>
      <c r="R103" s="1" t="s">
        <v>1391</v>
      </c>
      <c r="S103" s="1" t="s">
        <v>970</v>
      </c>
      <c r="T103" s="1" t="s">
        <v>971</v>
      </c>
      <c r="U103" s="1" t="s">
        <v>972</v>
      </c>
    </row>
    <row r="104" s="1" customFormat="1" spans="1:21">
      <c r="A104" s="3">
        <v>17636106870</v>
      </c>
      <c r="B104" s="1" t="s">
        <v>1354</v>
      </c>
      <c r="C104" s="1" t="s">
        <v>1392</v>
      </c>
      <c r="D104" s="1" t="s">
        <v>1307</v>
      </c>
      <c r="E104" s="1" t="s">
        <v>1393</v>
      </c>
      <c r="F104" s="1" t="s">
        <v>1354</v>
      </c>
      <c r="G104" s="1" t="s">
        <v>1225</v>
      </c>
      <c r="H104" s="1" t="s">
        <v>962</v>
      </c>
      <c r="I104" s="1" t="s">
        <v>1309</v>
      </c>
      <c r="J104" s="1" t="s">
        <v>964</v>
      </c>
      <c r="K104" s="1" t="s">
        <v>1309</v>
      </c>
      <c r="L104" s="1" t="s">
        <v>1309</v>
      </c>
      <c r="M104" s="1" t="s">
        <v>965</v>
      </c>
      <c r="N104" s="1" t="s">
        <v>965</v>
      </c>
      <c r="O104" s="1" t="s">
        <v>966</v>
      </c>
      <c r="P104" s="1" t="s">
        <v>967</v>
      </c>
      <c r="Q104" s="1" t="s">
        <v>968</v>
      </c>
      <c r="R104" s="1" t="s">
        <v>1394</v>
      </c>
      <c r="S104" s="1" t="s">
        <v>970</v>
      </c>
      <c r="T104" s="1" t="s">
        <v>971</v>
      </c>
      <c r="U104" s="1" t="s">
        <v>972</v>
      </c>
    </row>
    <row r="105" s="1" customFormat="1" spans="1:21">
      <c r="A105" s="3">
        <v>17636051874</v>
      </c>
      <c r="B105" s="1" t="s">
        <v>1354</v>
      </c>
      <c r="C105" s="1" t="s">
        <v>1395</v>
      </c>
      <c r="D105" s="1" t="s">
        <v>1396</v>
      </c>
      <c r="E105" s="1" t="s">
        <v>1397</v>
      </c>
      <c r="F105" s="1" t="s">
        <v>1354</v>
      </c>
      <c r="G105" s="1" t="s">
        <v>1225</v>
      </c>
      <c r="H105" s="1" t="s">
        <v>962</v>
      </c>
      <c r="I105" s="1" t="s">
        <v>1398</v>
      </c>
      <c r="J105" s="1" t="s">
        <v>964</v>
      </c>
      <c r="K105" s="1" t="s">
        <v>1398</v>
      </c>
      <c r="L105" s="1" t="s">
        <v>1398</v>
      </c>
      <c r="M105" s="1" t="s">
        <v>965</v>
      </c>
      <c r="N105" s="1" t="s">
        <v>965</v>
      </c>
      <c r="O105" s="1" t="s">
        <v>966</v>
      </c>
      <c r="P105" s="1" t="s">
        <v>967</v>
      </c>
      <c r="Q105" s="1" t="s">
        <v>968</v>
      </c>
      <c r="R105" s="1" t="s">
        <v>1399</v>
      </c>
      <c r="S105" s="1" t="s">
        <v>970</v>
      </c>
      <c r="T105" s="1" t="s">
        <v>971</v>
      </c>
      <c r="U105" s="1" t="s">
        <v>972</v>
      </c>
    </row>
    <row r="106" s="1" customFormat="1" spans="1:21">
      <c r="A106" s="3">
        <v>17635861852</v>
      </c>
      <c r="B106" s="1" t="s">
        <v>1354</v>
      </c>
      <c r="C106" s="1" t="s">
        <v>1400</v>
      </c>
      <c r="D106" s="1" t="s">
        <v>1401</v>
      </c>
      <c r="E106" s="1" t="s">
        <v>1402</v>
      </c>
      <c r="F106" s="1" t="s">
        <v>1354</v>
      </c>
      <c r="G106" s="1" t="s">
        <v>1286</v>
      </c>
      <c r="H106" s="1" t="s">
        <v>962</v>
      </c>
      <c r="I106" s="1" t="s">
        <v>1403</v>
      </c>
      <c r="J106" s="1" t="s">
        <v>964</v>
      </c>
      <c r="K106" s="1" t="s">
        <v>1403</v>
      </c>
      <c r="L106" s="1" t="s">
        <v>1403</v>
      </c>
      <c r="M106" s="1" t="s">
        <v>965</v>
      </c>
      <c r="N106" s="1" t="s">
        <v>965</v>
      </c>
      <c r="O106" s="1" t="s">
        <v>966</v>
      </c>
      <c r="P106" s="1" t="s">
        <v>967</v>
      </c>
      <c r="Q106" s="1" t="s">
        <v>968</v>
      </c>
      <c r="R106" s="1" t="s">
        <v>1404</v>
      </c>
      <c r="S106" s="1" t="s">
        <v>970</v>
      </c>
      <c r="T106" s="1" t="s">
        <v>971</v>
      </c>
      <c r="U106" s="1" t="s">
        <v>972</v>
      </c>
    </row>
    <row r="107" s="1" customFormat="1" spans="1:21">
      <c r="A107" s="3">
        <v>17635729906</v>
      </c>
      <c r="B107" s="1" t="s">
        <v>1354</v>
      </c>
      <c r="C107" s="1" t="s">
        <v>1405</v>
      </c>
      <c r="D107" s="1" t="s">
        <v>1077</v>
      </c>
      <c r="E107" s="1" t="s">
        <v>1406</v>
      </c>
      <c r="F107" s="1" t="s">
        <v>957</v>
      </c>
      <c r="G107" s="1" t="s">
        <v>961</v>
      </c>
      <c r="H107" s="1" t="s">
        <v>962</v>
      </c>
      <c r="I107" s="1" t="s">
        <v>1003</v>
      </c>
      <c r="J107" s="1" t="s">
        <v>964</v>
      </c>
      <c r="K107" s="1" t="s">
        <v>1003</v>
      </c>
      <c r="L107" s="1" t="s">
        <v>1003</v>
      </c>
      <c r="M107" s="1" t="s">
        <v>965</v>
      </c>
      <c r="N107" s="1" t="s">
        <v>965</v>
      </c>
      <c r="O107" s="1" t="s">
        <v>966</v>
      </c>
      <c r="P107" s="1" t="s">
        <v>967</v>
      </c>
      <c r="Q107" s="1" t="s">
        <v>968</v>
      </c>
      <c r="R107" s="1" t="s">
        <v>1407</v>
      </c>
      <c r="S107" s="1" t="s">
        <v>970</v>
      </c>
      <c r="T107" s="1" t="s">
        <v>971</v>
      </c>
      <c r="U107" s="1" t="s">
        <v>972</v>
      </c>
    </row>
    <row r="108" s="1" customFormat="1" spans="1:21">
      <c r="A108" s="3">
        <v>17635379000</v>
      </c>
      <c r="B108" s="1" t="s">
        <v>1408</v>
      </c>
      <c r="C108" s="1" t="s">
        <v>1409</v>
      </c>
      <c r="D108" s="1" t="s">
        <v>1061</v>
      </c>
      <c r="E108" s="1" t="s">
        <v>1410</v>
      </c>
      <c r="F108" s="1" t="s">
        <v>1286</v>
      </c>
      <c r="G108" s="1" t="s">
        <v>1225</v>
      </c>
      <c r="H108" s="1" t="s">
        <v>962</v>
      </c>
      <c r="I108" s="1" t="s">
        <v>1411</v>
      </c>
      <c r="J108" s="1" t="s">
        <v>964</v>
      </c>
      <c r="K108" s="1" t="s">
        <v>1411</v>
      </c>
      <c r="L108" s="1" t="s">
        <v>1411</v>
      </c>
      <c r="M108" s="1" t="s">
        <v>965</v>
      </c>
      <c r="N108" s="1" t="s">
        <v>965</v>
      </c>
      <c r="O108" s="1" t="s">
        <v>966</v>
      </c>
      <c r="P108" s="1" t="s">
        <v>967</v>
      </c>
      <c r="Q108" s="1" t="s">
        <v>968</v>
      </c>
      <c r="R108" s="1" t="s">
        <v>1412</v>
      </c>
      <c r="S108" s="1" t="s">
        <v>970</v>
      </c>
      <c r="T108" s="1" t="s">
        <v>971</v>
      </c>
      <c r="U108" s="1" t="s">
        <v>972</v>
      </c>
    </row>
    <row r="109" s="1" customFormat="1" spans="1:21">
      <c r="A109" s="3">
        <v>17635362274</v>
      </c>
      <c r="B109" s="1" t="s">
        <v>1408</v>
      </c>
      <c r="C109" s="1" t="s">
        <v>1413</v>
      </c>
      <c r="D109" s="1" t="s">
        <v>1342</v>
      </c>
      <c r="E109" s="1" t="s">
        <v>1414</v>
      </c>
      <c r="F109" s="1" t="s">
        <v>1354</v>
      </c>
      <c r="G109" s="1" t="s">
        <v>1225</v>
      </c>
      <c r="H109" s="1" t="s">
        <v>962</v>
      </c>
      <c r="I109" s="1" t="s">
        <v>1415</v>
      </c>
      <c r="J109" s="1" t="s">
        <v>964</v>
      </c>
      <c r="K109" s="1" t="s">
        <v>1415</v>
      </c>
      <c r="L109" s="1" t="s">
        <v>1415</v>
      </c>
      <c r="M109" s="1" t="s">
        <v>965</v>
      </c>
      <c r="N109" s="1" t="s">
        <v>965</v>
      </c>
      <c r="O109" s="1" t="s">
        <v>966</v>
      </c>
      <c r="P109" s="1" t="s">
        <v>967</v>
      </c>
      <c r="Q109" s="1" t="s">
        <v>968</v>
      </c>
      <c r="R109" s="1" t="s">
        <v>1416</v>
      </c>
      <c r="S109" s="1" t="s">
        <v>970</v>
      </c>
      <c r="T109" s="1" t="s">
        <v>971</v>
      </c>
      <c r="U109" s="1" t="s">
        <v>972</v>
      </c>
    </row>
    <row r="110" s="1" customFormat="1" spans="1:21">
      <c r="A110" s="3">
        <v>17633563821</v>
      </c>
      <c r="B110" s="1" t="s">
        <v>1408</v>
      </c>
      <c r="C110" s="1" t="s">
        <v>1417</v>
      </c>
      <c r="D110" s="1" t="s">
        <v>1396</v>
      </c>
      <c r="E110" s="1" t="s">
        <v>1418</v>
      </c>
      <c r="F110" s="1" t="s">
        <v>1146</v>
      </c>
      <c r="G110" s="1" t="s">
        <v>1010</v>
      </c>
      <c r="H110" s="1" t="s">
        <v>962</v>
      </c>
      <c r="I110" s="1" t="s">
        <v>1398</v>
      </c>
      <c r="J110" s="1" t="s">
        <v>964</v>
      </c>
      <c r="K110" s="1" t="s">
        <v>1398</v>
      </c>
      <c r="L110" s="1" t="s">
        <v>1398</v>
      </c>
      <c r="M110" s="1" t="s">
        <v>965</v>
      </c>
      <c r="N110" s="1" t="s">
        <v>965</v>
      </c>
      <c r="O110" s="1" t="s">
        <v>966</v>
      </c>
      <c r="P110" s="1" t="s">
        <v>967</v>
      </c>
      <c r="Q110" s="1" t="s">
        <v>968</v>
      </c>
      <c r="R110" s="1" t="s">
        <v>1419</v>
      </c>
      <c r="S110" s="1" t="s">
        <v>970</v>
      </c>
      <c r="T110" s="1" t="s">
        <v>971</v>
      </c>
      <c r="U110" s="1" t="s">
        <v>972</v>
      </c>
    </row>
    <row r="111" s="1" customFormat="1" spans="1:21">
      <c r="A111" s="3">
        <v>17633307965</v>
      </c>
      <c r="B111" s="1" t="s">
        <v>1408</v>
      </c>
      <c r="C111" s="1" t="s">
        <v>1420</v>
      </c>
      <c r="D111" s="1" t="s">
        <v>1055</v>
      </c>
      <c r="E111" s="1" t="s">
        <v>1421</v>
      </c>
      <c r="F111" s="1" t="s">
        <v>1408</v>
      </c>
      <c r="G111" s="1" t="s">
        <v>1286</v>
      </c>
      <c r="H111" s="1" t="s">
        <v>962</v>
      </c>
      <c r="I111" s="1" t="s">
        <v>1422</v>
      </c>
      <c r="J111" s="1" t="s">
        <v>964</v>
      </c>
      <c r="K111" s="1" t="s">
        <v>1422</v>
      </c>
      <c r="L111" s="1" t="s">
        <v>1422</v>
      </c>
      <c r="M111" s="1" t="s">
        <v>965</v>
      </c>
      <c r="N111" s="1" t="s">
        <v>965</v>
      </c>
      <c r="O111" s="1" t="s">
        <v>966</v>
      </c>
      <c r="P111" s="1" t="s">
        <v>967</v>
      </c>
      <c r="Q111" s="1" t="s">
        <v>968</v>
      </c>
      <c r="R111" s="1" t="s">
        <v>1423</v>
      </c>
      <c r="S111" s="1" t="s">
        <v>970</v>
      </c>
      <c r="T111" s="1" t="s">
        <v>971</v>
      </c>
      <c r="U111" s="1" t="s">
        <v>972</v>
      </c>
    </row>
    <row r="112" s="1" customFormat="1" spans="1:21">
      <c r="A112" s="3">
        <v>17633237585</v>
      </c>
      <c r="B112" s="1" t="s">
        <v>1408</v>
      </c>
      <c r="C112" s="1" t="s">
        <v>1424</v>
      </c>
      <c r="D112" s="1" t="s">
        <v>1055</v>
      </c>
      <c r="E112" s="1" t="s">
        <v>1425</v>
      </c>
      <c r="F112" s="1" t="s">
        <v>957</v>
      </c>
      <c r="G112" s="1" t="s">
        <v>961</v>
      </c>
      <c r="H112" s="1" t="s">
        <v>962</v>
      </c>
      <c r="I112" s="1" t="s">
        <v>1426</v>
      </c>
      <c r="J112" s="1" t="s">
        <v>964</v>
      </c>
      <c r="K112" s="1" t="s">
        <v>1426</v>
      </c>
      <c r="L112" s="1" t="s">
        <v>1426</v>
      </c>
      <c r="M112" s="1" t="s">
        <v>965</v>
      </c>
      <c r="N112" s="1" t="s">
        <v>965</v>
      </c>
      <c r="O112" s="1" t="s">
        <v>966</v>
      </c>
      <c r="P112" s="1" t="s">
        <v>967</v>
      </c>
      <c r="Q112" s="1" t="s">
        <v>968</v>
      </c>
      <c r="R112" s="1" t="s">
        <v>1427</v>
      </c>
      <c r="S112" s="1" t="s">
        <v>970</v>
      </c>
      <c r="T112" s="1" t="s">
        <v>971</v>
      </c>
      <c r="U112" s="1" t="s">
        <v>972</v>
      </c>
    </row>
    <row r="113" s="1" customFormat="1" spans="1:21">
      <c r="A113" s="3">
        <v>17633051935</v>
      </c>
      <c r="B113" s="1" t="s">
        <v>1408</v>
      </c>
      <c r="C113" s="1" t="s">
        <v>1428</v>
      </c>
      <c r="D113" s="1" t="s">
        <v>1156</v>
      </c>
      <c r="E113" s="1" t="s">
        <v>1429</v>
      </c>
      <c r="F113" s="1" t="s">
        <v>1225</v>
      </c>
      <c r="G113" s="1" t="s">
        <v>1146</v>
      </c>
      <c r="H113" s="1" t="s">
        <v>962</v>
      </c>
      <c r="I113" s="1" t="s">
        <v>1158</v>
      </c>
      <c r="J113" s="1" t="s">
        <v>964</v>
      </c>
      <c r="K113" s="1" t="s">
        <v>1158</v>
      </c>
      <c r="L113" s="1" t="s">
        <v>1158</v>
      </c>
      <c r="M113" s="1" t="s">
        <v>965</v>
      </c>
      <c r="N113" s="1" t="s">
        <v>965</v>
      </c>
      <c r="O113" s="1" t="s">
        <v>966</v>
      </c>
      <c r="P113" s="1" t="s">
        <v>967</v>
      </c>
      <c r="Q113" s="1" t="s">
        <v>968</v>
      </c>
      <c r="R113" s="1" t="s">
        <v>1430</v>
      </c>
      <c r="S113" s="1" t="s">
        <v>970</v>
      </c>
      <c r="T113" s="1" t="s">
        <v>971</v>
      </c>
      <c r="U113" s="1" t="s">
        <v>972</v>
      </c>
    </row>
    <row r="114" s="1" customFormat="1" spans="1:21">
      <c r="A114" s="3">
        <v>17632930271</v>
      </c>
      <c r="B114" s="1" t="s">
        <v>1408</v>
      </c>
      <c r="C114" s="1" t="s">
        <v>1431</v>
      </c>
      <c r="D114" s="1" t="s">
        <v>1303</v>
      </c>
      <c r="E114" s="1" t="s">
        <v>1304</v>
      </c>
      <c r="F114" s="1" t="s">
        <v>1408</v>
      </c>
      <c r="G114" s="1" t="s">
        <v>1225</v>
      </c>
      <c r="H114" s="1" t="s">
        <v>962</v>
      </c>
      <c r="I114" s="1" t="s">
        <v>1432</v>
      </c>
      <c r="J114" s="1" t="s">
        <v>964</v>
      </c>
      <c r="K114" s="1" t="s">
        <v>1432</v>
      </c>
      <c r="L114" s="1" t="s">
        <v>1432</v>
      </c>
      <c r="M114" s="1" t="s">
        <v>965</v>
      </c>
      <c r="N114" s="1" t="s">
        <v>965</v>
      </c>
      <c r="O114" s="1" t="s">
        <v>966</v>
      </c>
      <c r="P114" s="1" t="s">
        <v>967</v>
      </c>
      <c r="Q114" s="1" t="s">
        <v>968</v>
      </c>
      <c r="R114" s="1" t="s">
        <v>1433</v>
      </c>
      <c r="S114" s="1" t="s">
        <v>970</v>
      </c>
      <c r="T114" s="1" t="s">
        <v>971</v>
      </c>
      <c r="U114" s="1" t="s">
        <v>972</v>
      </c>
    </row>
    <row r="115" s="1" customFormat="1" spans="1:21">
      <c r="A115" s="3">
        <v>17629162168</v>
      </c>
      <c r="B115" s="1" t="s">
        <v>1408</v>
      </c>
      <c r="C115" s="1" t="s">
        <v>1434</v>
      </c>
      <c r="D115" s="1" t="s">
        <v>1077</v>
      </c>
      <c r="E115" s="1" t="s">
        <v>1435</v>
      </c>
      <c r="F115" s="1" t="s">
        <v>1354</v>
      </c>
      <c r="G115" s="1" t="s">
        <v>1286</v>
      </c>
      <c r="H115" s="1" t="s">
        <v>962</v>
      </c>
      <c r="I115" s="1" t="s">
        <v>1003</v>
      </c>
      <c r="J115" s="1" t="s">
        <v>964</v>
      </c>
      <c r="K115" s="1" t="s">
        <v>1003</v>
      </c>
      <c r="L115" s="1" t="s">
        <v>1003</v>
      </c>
      <c r="M115" s="1" t="s">
        <v>965</v>
      </c>
      <c r="N115" s="1" t="s">
        <v>965</v>
      </c>
      <c r="O115" s="1" t="s">
        <v>966</v>
      </c>
      <c r="P115" s="1" t="s">
        <v>967</v>
      </c>
      <c r="Q115" s="1" t="s">
        <v>968</v>
      </c>
      <c r="R115" s="1" t="s">
        <v>1436</v>
      </c>
      <c r="S115" s="1" t="s">
        <v>970</v>
      </c>
      <c r="T115" s="1" t="s">
        <v>971</v>
      </c>
      <c r="U115" s="1" t="s">
        <v>972</v>
      </c>
    </row>
    <row r="116" s="1" customFormat="1" spans="1:21">
      <c r="A116" s="3">
        <v>17628884556</v>
      </c>
      <c r="B116" s="1" t="s">
        <v>1408</v>
      </c>
      <c r="C116" s="1" t="s">
        <v>1437</v>
      </c>
      <c r="D116" s="1" t="s">
        <v>1036</v>
      </c>
      <c r="E116" s="1" t="s">
        <v>1339</v>
      </c>
      <c r="F116" s="1" t="s">
        <v>1408</v>
      </c>
      <c r="G116" s="1" t="s">
        <v>1286</v>
      </c>
      <c r="H116" s="1" t="s">
        <v>962</v>
      </c>
      <c r="I116" s="1" t="s">
        <v>1438</v>
      </c>
      <c r="J116" s="1" t="s">
        <v>964</v>
      </c>
      <c r="K116" s="1" t="s">
        <v>1438</v>
      </c>
      <c r="L116" s="1" t="s">
        <v>1438</v>
      </c>
      <c r="M116" s="1" t="s">
        <v>965</v>
      </c>
      <c r="N116" s="1" t="s">
        <v>965</v>
      </c>
      <c r="O116" s="1" t="s">
        <v>966</v>
      </c>
      <c r="P116" s="1" t="s">
        <v>967</v>
      </c>
      <c r="Q116" s="1" t="s">
        <v>968</v>
      </c>
      <c r="R116" s="1" t="s">
        <v>1439</v>
      </c>
      <c r="S116" s="1" t="s">
        <v>970</v>
      </c>
      <c r="T116" s="1" t="s">
        <v>971</v>
      </c>
      <c r="U116" s="1" t="s">
        <v>972</v>
      </c>
    </row>
    <row r="117" s="1" customFormat="1" spans="1:21">
      <c r="A117" s="3">
        <v>17628371580</v>
      </c>
      <c r="B117" s="1" t="s">
        <v>1408</v>
      </c>
      <c r="C117" s="1" t="s">
        <v>1440</v>
      </c>
      <c r="D117" s="1" t="s">
        <v>1036</v>
      </c>
      <c r="E117" s="1" t="s">
        <v>1441</v>
      </c>
      <c r="F117" s="1" t="s">
        <v>1286</v>
      </c>
      <c r="G117" s="1" t="s">
        <v>1225</v>
      </c>
      <c r="H117" s="1" t="s">
        <v>962</v>
      </c>
      <c r="I117" s="1" t="s">
        <v>1038</v>
      </c>
      <c r="J117" s="1" t="s">
        <v>964</v>
      </c>
      <c r="K117" s="1" t="s">
        <v>1038</v>
      </c>
      <c r="L117" s="1" t="s">
        <v>1038</v>
      </c>
      <c r="M117" s="1" t="s">
        <v>965</v>
      </c>
      <c r="N117" s="1" t="s">
        <v>965</v>
      </c>
      <c r="O117" s="1" t="s">
        <v>966</v>
      </c>
      <c r="P117" s="1" t="s">
        <v>967</v>
      </c>
      <c r="Q117" s="1" t="s">
        <v>968</v>
      </c>
      <c r="R117" s="1" t="s">
        <v>1442</v>
      </c>
      <c r="S117" s="1" t="s">
        <v>970</v>
      </c>
      <c r="T117" s="1" t="s">
        <v>971</v>
      </c>
      <c r="U117" s="1" t="s">
        <v>972</v>
      </c>
    </row>
    <row r="118" s="1" customFormat="1" spans="1:21">
      <c r="A118" s="3">
        <v>17624452829</v>
      </c>
      <c r="B118" s="1" t="s">
        <v>1443</v>
      </c>
      <c r="C118" s="1" t="s">
        <v>1444</v>
      </c>
      <c r="D118" s="1" t="s">
        <v>1061</v>
      </c>
      <c r="E118" s="1" t="s">
        <v>1445</v>
      </c>
      <c r="F118" s="1" t="s">
        <v>1408</v>
      </c>
      <c r="G118" s="1" t="s">
        <v>1286</v>
      </c>
      <c r="H118" s="1" t="s">
        <v>962</v>
      </c>
      <c r="I118" s="1" t="s">
        <v>1446</v>
      </c>
      <c r="J118" s="1" t="s">
        <v>964</v>
      </c>
      <c r="K118" s="1" t="s">
        <v>1446</v>
      </c>
      <c r="L118" s="1" t="s">
        <v>1446</v>
      </c>
      <c r="M118" s="1" t="s">
        <v>965</v>
      </c>
      <c r="N118" s="1" t="s">
        <v>965</v>
      </c>
      <c r="O118" s="1" t="s">
        <v>966</v>
      </c>
      <c r="P118" s="1" t="s">
        <v>967</v>
      </c>
      <c r="Q118" s="1" t="s">
        <v>968</v>
      </c>
      <c r="R118" s="1" t="s">
        <v>1447</v>
      </c>
      <c r="S118" s="1" t="s">
        <v>970</v>
      </c>
      <c r="T118" s="1" t="s">
        <v>971</v>
      </c>
      <c r="U118" s="1" t="s">
        <v>972</v>
      </c>
    </row>
    <row r="119" s="1" customFormat="1" spans="1:21">
      <c r="A119" s="3">
        <v>17624448231</v>
      </c>
      <c r="B119" s="1" t="s">
        <v>1443</v>
      </c>
      <c r="C119" s="1" t="s">
        <v>1448</v>
      </c>
      <c r="D119" s="1" t="s">
        <v>1449</v>
      </c>
      <c r="E119" s="1" t="s">
        <v>1450</v>
      </c>
      <c r="F119" s="1" t="s">
        <v>1354</v>
      </c>
      <c r="G119" s="1" t="s">
        <v>1286</v>
      </c>
      <c r="H119" s="1" t="s">
        <v>962</v>
      </c>
      <c r="I119" s="1" t="s">
        <v>1348</v>
      </c>
      <c r="J119" s="1" t="s">
        <v>964</v>
      </c>
      <c r="K119" s="1" t="s">
        <v>1348</v>
      </c>
      <c r="L119" s="1" t="s">
        <v>1348</v>
      </c>
      <c r="M119" s="1" t="s">
        <v>965</v>
      </c>
      <c r="N119" s="1" t="s">
        <v>965</v>
      </c>
      <c r="O119" s="1" t="s">
        <v>966</v>
      </c>
      <c r="P119" s="1" t="s">
        <v>967</v>
      </c>
      <c r="Q119" s="1" t="s">
        <v>968</v>
      </c>
      <c r="R119" s="1" t="s">
        <v>1451</v>
      </c>
      <c r="S119" s="1" t="s">
        <v>970</v>
      </c>
      <c r="T119" s="1" t="s">
        <v>971</v>
      </c>
      <c r="U119" s="1" t="s">
        <v>972</v>
      </c>
    </row>
    <row r="120" s="1" customFormat="1" spans="1:21">
      <c r="A120" s="3">
        <v>17620486789</v>
      </c>
      <c r="B120" s="1" t="s">
        <v>1443</v>
      </c>
      <c r="C120" s="1" t="s">
        <v>1452</v>
      </c>
      <c r="D120" s="1" t="s">
        <v>1329</v>
      </c>
      <c r="E120" s="1" t="s">
        <v>1453</v>
      </c>
      <c r="F120" s="1" t="s">
        <v>1225</v>
      </c>
      <c r="G120" s="1" t="s">
        <v>1059</v>
      </c>
      <c r="H120" s="1" t="s">
        <v>962</v>
      </c>
      <c r="I120" s="1" t="s">
        <v>1454</v>
      </c>
      <c r="J120" s="1" t="s">
        <v>964</v>
      </c>
      <c r="K120" s="1" t="s">
        <v>1454</v>
      </c>
      <c r="L120" s="1" t="s">
        <v>1454</v>
      </c>
      <c r="M120" s="1" t="s">
        <v>965</v>
      </c>
      <c r="N120" s="1" t="s">
        <v>965</v>
      </c>
      <c r="O120" s="1" t="s">
        <v>966</v>
      </c>
      <c r="P120" s="1" t="s">
        <v>967</v>
      </c>
      <c r="Q120" s="1" t="s">
        <v>968</v>
      </c>
      <c r="R120" s="1" t="s">
        <v>1455</v>
      </c>
      <c r="S120" s="1" t="s">
        <v>970</v>
      </c>
      <c r="T120" s="1" t="s">
        <v>971</v>
      </c>
      <c r="U120" s="1" t="s">
        <v>972</v>
      </c>
    </row>
    <row r="121" s="1" customFormat="1" spans="1:21">
      <c r="A121" s="3">
        <v>17620156145</v>
      </c>
      <c r="B121" s="1" t="s">
        <v>1443</v>
      </c>
      <c r="C121" s="1" t="s">
        <v>1456</v>
      </c>
      <c r="D121" s="1" t="s">
        <v>1396</v>
      </c>
      <c r="E121" s="1" t="s">
        <v>1457</v>
      </c>
      <c r="F121" s="1" t="s">
        <v>1408</v>
      </c>
      <c r="G121" s="1" t="s">
        <v>1286</v>
      </c>
      <c r="H121" s="1" t="s">
        <v>962</v>
      </c>
      <c r="I121" s="1" t="s">
        <v>1458</v>
      </c>
      <c r="J121" s="1" t="s">
        <v>964</v>
      </c>
      <c r="K121" s="1" t="s">
        <v>1458</v>
      </c>
      <c r="L121" s="1" t="s">
        <v>1458</v>
      </c>
      <c r="M121" s="1" t="s">
        <v>965</v>
      </c>
      <c r="N121" s="1" t="s">
        <v>965</v>
      </c>
      <c r="O121" s="1" t="s">
        <v>966</v>
      </c>
      <c r="P121" s="1" t="s">
        <v>967</v>
      </c>
      <c r="Q121" s="1" t="s">
        <v>968</v>
      </c>
      <c r="R121" s="1" t="s">
        <v>1459</v>
      </c>
      <c r="S121" s="1" t="s">
        <v>970</v>
      </c>
      <c r="T121" s="1" t="s">
        <v>971</v>
      </c>
      <c r="U121" s="1" t="s">
        <v>972</v>
      </c>
    </row>
    <row r="122" s="1" customFormat="1" spans="1:21">
      <c r="A122" s="3">
        <v>17619405394</v>
      </c>
      <c r="B122" s="1" t="s">
        <v>1443</v>
      </c>
      <c r="C122" s="1" t="s">
        <v>1460</v>
      </c>
      <c r="D122" s="1" t="s">
        <v>1461</v>
      </c>
      <c r="E122" s="1" t="s">
        <v>1462</v>
      </c>
      <c r="F122" s="1" t="s">
        <v>957</v>
      </c>
      <c r="G122" s="1" t="s">
        <v>961</v>
      </c>
      <c r="H122" s="1" t="s">
        <v>962</v>
      </c>
      <c r="I122" s="1" t="s">
        <v>1463</v>
      </c>
      <c r="J122" s="1" t="s">
        <v>964</v>
      </c>
      <c r="K122" s="1" t="s">
        <v>1463</v>
      </c>
      <c r="L122" s="1" t="s">
        <v>1463</v>
      </c>
      <c r="M122" s="1" t="s">
        <v>965</v>
      </c>
      <c r="N122" s="1" t="s">
        <v>965</v>
      </c>
      <c r="O122" s="1" t="s">
        <v>966</v>
      </c>
      <c r="P122" s="1" t="s">
        <v>967</v>
      </c>
      <c r="Q122" s="1" t="s">
        <v>968</v>
      </c>
      <c r="R122" s="1" t="s">
        <v>1464</v>
      </c>
      <c r="S122" s="1" t="s">
        <v>970</v>
      </c>
      <c r="T122" s="1" t="s">
        <v>971</v>
      </c>
      <c r="U122" s="1" t="s">
        <v>972</v>
      </c>
    </row>
    <row r="123" s="1" customFormat="1" spans="1:21">
      <c r="A123" s="3">
        <v>17619159890</v>
      </c>
      <c r="B123" s="1" t="s">
        <v>1443</v>
      </c>
      <c r="C123" s="1" t="s">
        <v>1465</v>
      </c>
      <c r="D123" s="1" t="s">
        <v>1257</v>
      </c>
      <c r="E123" s="1" t="s">
        <v>1466</v>
      </c>
      <c r="F123" s="1" t="s">
        <v>1146</v>
      </c>
      <c r="G123" s="1" t="s">
        <v>1059</v>
      </c>
      <c r="H123" s="1" t="s">
        <v>962</v>
      </c>
      <c r="I123" s="1" t="s">
        <v>1364</v>
      </c>
      <c r="J123" s="1" t="s">
        <v>964</v>
      </c>
      <c r="K123" s="1" t="s">
        <v>1364</v>
      </c>
      <c r="L123" s="1" t="s">
        <v>1364</v>
      </c>
      <c r="M123" s="1" t="s">
        <v>965</v>
      </c>
      <c r="N123" s="1" t="s">
        <v>965</v>
      </c>
      <c r="O123" s="1" t="s">
        <v>966</v>
      </c>
      <c r="P123" s="1" t="s">
        <v>967</v>
      </c>
      <c r="Q123" s="1" t="s">
        <v>968</v>
      </c>
      <c r="R123" s="1" t="s">
        <v>1467</v>
      </c>
      <c r="S123" s="1" t="s">
        <v>970</v>
      </c>
      <c r="T123" s="1" t="s">
        <v>971</v>
      </c>
      <c r="U123" s="1" t="s">
        <v>972</v>
      </c>
    </row>
    <row r="124" s="1" customFormat="1" spans="1:21">
      <c r="A124" s="3">
        <v>17619059236</v>
      </c>
      <c r="B124" s="1" t="s">
        <v>1443</v>
      </c>
      <c r="C124" s="1" t="s">
        <v>1468</v>
      </c>
      <c r="D124" s="1" t="s">
        <v>1136</v>
      </c>
      <c r="E124" s="1" t="s">
        <v>1469</v>
      </c>
      <c r="F124" s="1" t="s">
        <v>1146</v>
      </c>
      <c r="G124" s="1" t="s">
        <v>1010</v>
      </c>
      <c r="H124" s="1" t="s">
        <v>962</v>
      </c>
      <c r="I124" s="1" t="s">
        <v>1360</v>
      </c>
      <c r="J124" s="1" t="s">
        <v>964</v>
      </c>
      <c r="K124" s="1" t="s">
        <v>1360</v>
      </c>
      <c r="L124" s="1" t="s">
        <v>1360</v>
      </c>
      <c r="M124" s="1" t="s">
        <v>965</v>
      </c>
      <c r="N124" s="1" t="s">
        <v>965</v>
      </c>
      <c r="O124" s="1" t="s">
        <v>966</v>
      </c>
      <c r="P124" s="1" t="s">
        <v>967</v>
      </c>
      <c r="Q124" s="1" t="s">
        <v>968</v>
      </c>
      <c r="R124" s="1" t="s">
        <v>1470</v>
      </c>
      <c r="S124" s="1" t="s">
        <v>970</v>
      </c>
      <c r="T124" s="1" t="s">
        <v>971</v>
      </c>
      <c r="U124" s="1" t="s">
        <v>972</v>
      </c>
    </row>
    <row r="125" s="1" customFormat="1" spans="1:21">
      <c r="A125" s="3">
        <v>17618863815</v>
      </c>
      <c r="B125" s="1" t="s">
        <v>1471</v>
      </c>
      <c r="C125" s="1" t="s">
        <v>1472</v>
      </c>
      <c r="D125" s="1" t="s">
        <v>1473</v>
      </c>
      <c r="E125" s="1" t="s">
        <v>1474</v>
      </c>
      <c r="F125" s="1" t="s">
        <v>1408</v>
      </c>
      <c r="G125" s="1" t="s">
        <v>1286</v>
      </c>
      <c r="H125" s="1" t="s">
        <v>962</v>
      </c>
      <c r="I125" s="1" t="s">
        <v>1475</v>
      </c>
      <c r="J125" s="1" t="s">
        <v>964</v>
      </c>
      <c r="K125" s="1" t="s">
        <v>1475</v>
      </c>
      <c r="L125" s="1" t="s">
        <v>1475</v>
      </c>
      <c r="M125" s="1" t="s">
        <v>965</v>
      </c>
      <c r="N125" s="1" t="s">
        <v>965</v>
      </c>
      <c r="O125" s="1" t="s">
        <v>966</v>
      </c>
      <c r="P125" s="1" t="s">
        <v>967</v>
      </c>
      <c r="Q125" s="1" t="s">
        <v>968</v>
      </c>
      <c r="R125" s="1" t="s">
        <v>1476</v>
      </c>
      <c r="S125" s="1" t="s">
        <v>970</v>
      </c>
      <c r="T125" s="1" t="s">
        <v>971</v>
      </c>
      <c r="U125" s="1" t="s">
        <v>972</v>
      </c>
    </row>
    <row r="126" s="1" customFormat="1" spans="1:21">
      <c r="A126" s="3">
        <v>17614000773</v>
      </c>
      <c r="B126" s="1" t="s">
        <v>1471</v>
      </c>
      <c r="C126" s="1" t="s">
        <v>1477</v>
      </c>
      <c r="D126" s="1" t="s">
        <v>1055</v>
      </c>
      <c r="E126" s="1" t="s">
        <v>1478</v>
      </c>
      <c r="F126" s="1" t="s">
        <v>1059</v>
      </c>
      <c r="G126" s="1" t="s">
        <v>1010</v>
      </c>
      <c r="H126" s="1" t="s">
        <v>962</v>
      </c>
      <c r="I126" s="1" t="s">
        <v>1377</v>
      </c>
      <c r="J126" s="1" t="s">
        <v>964</v>
      </c>
      <c r="K126" s="1" t="s">
        <v>1377</v>
      </c>
      <c r="L126" s="1" t="s">
        <v>1377</v>
      </c>
      <c r="M126" s="1" t="s">
        <v>965</v>
      </c>
      <c r="N126" s="1" t="s">
        <v>965</v>
      </c>
      <c r="O126" s="1" t="s">
        <v>966</v>
      </c>
      <c r="P126" s="1" t="s">
        <v>967</v>
      </c>
      <c r="Q126" s="1" t="s">
        <v>968</v>
      </c>
      <c r="R126" s="1" t="s">
        <v>1479</v>
      </c>
      <c r="S126" s="1" t="s">
        <v>970</v>
      </c>
      <c r="T126" s="1" t="s">
        <v>971</v>
      </c>
      <c r="U126" s="1" t="s">
        <v>972</v>
      </c>
    </row>
    <row r="127" s="1" customFormat="1" spans="1:21">
      <c r="A127" s="3">
        <v>17613324131</v>
      </c>
      <c r="B127" s="1" t="s">
        <v>1471</v>
      </c>
      <c r="C127" s="1" t="s">
        <v>1480</v>
      </c>
      <c r="D127" s="1" t="s">
        <v>959</v>
      </c>
      <c r="E127" s="1" t="s">
        <v>1481</v>
      </c>
      <c r="F127" s="1" t="s">
        <v>1408</v>
      </c>
      <c r="G127" s="1" t="s">
        <v>1146</v>
      </c>
      <c r="H127" s="1" t="s">
        <v>962</v>
      </c>
      <c r="I127" s="1" t="s">
        <v>1482</v>
      </c>
      <c r="J127" s="1" t="s">
        <v>964</v>
      </c>
      <c r="K127" s="1" t="s">
        <v>1482</v>
      </c>
      <c r="L127" s="1" t="s">
        <v>1482</v>
      </c>
      <c r="M127" s="1" t="s">
        <v>965</v>
      </c>
      <c r="N127" s="1" t="s">
        <v>965</v>
      </c>
      <c r="O127" s="1" t="s">
        <v>966</v>
      </c>
      <c r="P127" s="1" t="s">
        <v>967</v>
      </c>
      <c r="Q127" s="1" t="s">
        <v>968</v>
      </c>
      <c r="R127" s="1" t="s">
        <v>1483</v>
      </c>
      <c r="S127" s="1" t="s">
        <v>970</v>
      </c>
      <c r="T127" s="1" t="s">
        <v>971</v>
      </c>
      <c r="U127" s="1" t="s">
        <v>972</v>
      </c>
    </row>
    <row r="128" s="1" customFormat="1" spans="1:21">
      <c r="A128" s="3">
        <v>17605062732</v>
      </c>
      <c r="B128" s="1" t="s">
        <v>1484</v>
      </c>
      <c r="C128" s="1" t="s">
        <v>1485</v>
      </c>
      <c r="D128" s="1" t="s">
        <v>1334</v>
      </c>
      <c r="E128" s="1" t="s">
        <v>1486</v>
      </c>
      <c r="F128" s="1" t="s">
        <v>1471</v>
      </c>
      <c r="G128" s="1" t="s">
        <v>1225</v>
      </c>
      <c r="H128" s="1" t="s">
        <v>962</v>
      </c>
      <c r="I128" s="1" t="s">
        <v>1487</v>
      </c>
      <c r="J128" s="1" t="s">
        <v>964</v>
      </c>
      <c r="K128" s="1" t="s">
        <v>1487</v>
      </c>
      <c r="L128" s="1" t="s">
        <v>1487</v>
      </c>
      <c r="M128" s="1" t="s">
        <v>965</v>
      </c>
      <c r="N128" s="1" t="s">
        <v>965</v>
      </c>
      <c r="O128" s="1" t="s">
        <v>966</v>
      </c>
      <c r="P128" s="1" t="s">
        <v>967</v>
      </c>
      <c r="Q128" s="1" t="s">
        <v>968</v>
      </c>
      <c r="R128" s="1" t="s">
        <v>1488</v>
      </c>
      <c r="S128" s="1" t="s">
        <v>970</v>
      </c>
      <c r="T128" s="1" t="s">
        <v>971</v>
      </c>
      <c r="U128" s="1" t="s">
        <v>972</v>
      </c>
    </row>
    <row r="129" s="1" customFormat="1" spans="1:21">
      <c r="A129" s="3">
        <v>17604472808</v>
      </c>
      <c r="B129" s="1" t="s">
        <v>1484</v>
      </c>
      <c r="C129" s="1" t="s">
        <v>1489</v>
      </c>
      <c r="D129" s="1" t="s">
        <v>1114</v>
      </c>
      <c r="E129" s="1" t="s">
        <v>1490</v>
      </c>
      <c r="F129" s="1" t="s">
        <v>1471</v>
      </c>
      <c r="G129" s="1" t="s">
        <v>1146</v>
      </c>
      <c r="H129" s="1" t="s">
        <v>962</v>
      </c>
      <c r="I129" s="1" t="s">
        <v>1491</v>
      </c>
      <c r="J129" s="1" t="s">
        <v>964</v>
      </c>
      <c r="K129" s="1" t="s">
        <v>1491</v>
      </c>
      <c r="L129" s="1" t="s">
        <v>1491</v>
      </c>
      <c r="M129" s="1" t="s">
        <v>965</v>
      </c>
      <c r="N129" s="1" t="s">
        <v>965</v>
      </c>
      <c r="O129" s="1" t="s">
        <v>966</v>
      </c>
      <c r="P129" s="1" t="s">
        <v>967</v>
      </c>
      <c r="Q129" s="1" t="s">
        <v>968</v>
      </c>
      <c r="R129" s="1" t="s">
        <v>1492</v>
      </c>
      <c r="S129" s="1" t="s">
        <v>970</v>
      </c>
      <c r="T129" s="1" t="s">
        <v>971</v>
      </c>
      <c r="U129" s="1" t="s">
        <v>972</v>
      </c>
    </row>
    <row r="130" s="1" customFormat="1" spans="1:21">
      <c r="A130" s="3">
        <v>17599689511</v>
      </c>
      <c r="B130" s="1" t="s">
        <v>1484</v>
      </c>
      <c r="C130" s="1" t="s">
        <v>1493</v>
      </c>
      <c r="D130" s="1" t="s">
        <v>1077</v>
      </c>
      <c r="E130" s="1" t="s">
        <v>1494</v>
      </c>
      <c r="F130" s="1" t="s">
        <v>1286</v>
      </c>
      <c r="G130" s="1" t="s">
        <v>1146</v>
      </c>
      <c r="H130" s="1" t="s">
        <v>962</v>
      </c>
      <c r="I130" s="1" t="s">
        <v>1360</v>
      </c>
      <c r="J130" s="1" t="s">
        <v>964</v>
      </c>
      <c r="K130" s="1" t="s">
        <v>1360</v>
      </c>
      <c r="L130" s="1" t="s">
        <v>1360</v>
      </c>
      <c r="M130" s="1" t="s">
        <v>965</v>
      </c>
      <c r="N130" s="1" t="s">
        <v>965</v>
      </c>
      <c r="O130" s="1" t="s">
        <v>966</v>
      </c>
      <c r="P130" s="1" t="s">
        <v>967</v>
      </c>
      <c r="Q130" s="1" t="s">
        <v>968</v>
      </c>
      <c r="R130" s="1" t="s">
        <v>1495</v>
      </c>
      <c r="S130" s="1" t="s">
        <v>970</v>
      </c>
      <c r="T130" s="1" t="s">
        <v>971</v>
      </c>
      <c r="U130" s="1" t="s">
        <v>972</v>
      </c>
    </row>
    <row r="131" s="1" customFormat="1" spans="1:21">
      <c r="A131" s="3">
        <v>17598696218</v>
      </c>
      <c r="B131" s="1" t="s">
        <v>1484</v>
      </c>
      <c r="C131" s="1" t="s">
        <v>1496</v>
      </c>
      <c r="D131" s="1" t="s">
        <v>1497</v>
      </c>
      <c r="E131" s="1" t="s">
        <v>1498</v>
      </c>
      <c r="F131" s="1" t="s">
        <v>1354</v>
      </c>
      <c r="G131" s="1" t="s">
        <v>1286</v>
      </c>
      <c r="H131" s="1" t="s">
        <v>962</v>
      </c>
      <c r="I131" s="1" t="s">
        <v>1499</v>
      </c>
      <c r="J131" s="1" t="s">
        <v>964</v>
      </c>
      <c r="K131" s="1" t="s">
        <v>1499</v>
      </c>
      <c r="L131" s="1" t="s">
        <v>1499</v>
      </c>
      <c r="M131" s="1" t="s">
        <v>965</v>
      </c>
      <c r="N131" s="1" t="s">
        <v>965</v>
      </c>
      <c r="O131" s="1" t="s">
        <v>966</v>
      </c>
      <c r="P131" s="1" t="s">
        <v>967</v>
      </c>
      <c r="Q131" s="1" t="s">
        <v>968</v>
      </c>
      <c r="R131" s="1" t="s">
        <v>1500</v>
      </c>
      <c r="S131" s="1" t="s">
        <v>970</v>
      </c>
      <c r="T131" s="1" t="s">
        <v>971</v>
      </c>
      <c r="U131" s="1" t="s">
        <v>972</v>
      </c>
    </row>
    <row r="132" s="1" customFormat="1" spans="1:21">
      <c r="A132" s="3">
        <v>17591392740</v>
      </c>
      <c r="B132" s="1" t="s">
        <v>1501</v>
      </c>
      <c r="C132" s="1" t="s">
        <v>1502</v>
      </c>
      <c r="D132" s="1" t="s">
        <v>1136</v>
      </c>
      <c r="E132" s="1" t="s">
        <v>1503</v>
      </c>
      <c r="F132" s="1" t="s">
        <v>1286</v>
      </c>
      <c r="G132" s="1" t="s">
        <v>1225</v>
      </c>
      <c r="H132" s="1" t="s">
        <v>962</v>
      </c>
      <c r="I132" s="1" t="s">
        <v>1504</v>
      </c>
      <c r="J132" s="1" t="s">
        <v>964</v>
      </c>
      <c r="K132" s="1" t="s">
        <v>1504</v>
      </c>
      <c r="L132" s="1" t="s">
        <v>1504</v>
      </c>
      <c r="M132" s="1" t="s">
        <v>965</v>
      </c>
      <c r="N132" s="1" t="s">
        <v>965</v>
      </c>
      <c r="O132" s="1" t="s">
        <v>966</v>
      </c>
      <c r="P132" s="1" t="s">
        <v>967</v>
      </c>
      <c r="Q132" s="1" t="s">
        <v>968</v>
      </c>
      <c r="R132" s="1" t="s">
        <v>1505</v>
      </c>
      <c r="S132" s="1" t="s">
        <v>970</v>
      </c>
      <c r="T132" s="1" t="s">
        <v>971</v>
      </c>
      <c r="U132" s="1" t="s">
        <v>972</v>
      </c>
    </row>
    <row r="133" s="1" customFormat="1" spans="1:21">
      <c r="A133" s="3">
        <v>17591022364</v>
      </c>
      <c r="B133" s="1" t="s">
        <v>1501</v>
      </c>
      <c r="C133" s="1" t="s">
        <v>1506</v>
      </c>
      <c r="D133" s="1" t="s">
        <v>1077</v>
      </c>
      <c r="E133" s="1" t="s">
        <v>1507</v>
      </c>
      <c r="F133" s="1" t="s">
        <v>1354</v>
      </c>
      <c r="G133" s="1" t="s">
        <v>1286</v>
      </c>
      <c r="H133" s="1" t="s">
        <v>962</v>
      </c>
      <c r="I133" s="1" t="s">
        <v>1348</v>
      </c>
      <c r="J133" s="1" t="s">
        <v>964</v>
      </c>
      <c r="K133" s="1" t="s">
        <v>1348</v>
      </c>
      <c r="L133" s="1" t="s">
        <v>1348</v>
      </c>
      <c r="M133" s="1" t="s">
        <v>965</v>
      </c>
      <c r="N133" s="1" t="s">
        <v>965</v>
      </c>
      <c r="O133" s="1" t="s">
        <v>966</v>
      </c>
      <c r="P133" s="1" t="s">
        <v>967</v>
      </c>
      <c r="Q133" s="1" t="s">
        <v>968</v>
      </c>
      <c r="R133" s="1" t="s">
        <v>1508</v>
      </c>
      <c r="S133" s="1" t="s">
        <v>970</v>
      </c>
      <c r="T133" s="1" t="s">
        <v>971</v>
      </c>
      <c r="U133" s="1" t="s">
        <v>972</v>
      </c>
    </row>
    <row r="134" s="1" customFormat="1" spans="1:21">
      <c r="A134" s="3">
        <v>17590953557</v>
      </c>
      <c r="B134" s="1" t="s">
        <v>1501</v>
      </c>
      <c r="C134" s="1" t="s">
        <v>1509</v>
      </c>
      <c r="D134" s="1" t="s">
        <v>1077</v>
      </c>
      <c r="E134" s="1" t="s">
        <v>1510</v>
      </c>
      <c r="F134" s="1" t="s">
        <v>1354</v>
      </c>
      <c r="G134" s="1" t="s">
        <v>1286</v>
      </c>
      <c r="H134" s="1" t="s">
        <v>962</v>
      </c>
      <c r="I134" s="1" t="s">
        <v>1511</v>
      </c>
      <c r="J134" s="1" t="s">
        <v>964</v>
      </c>
      <c r="K134" s="1" t="s">
        <v>1511</v>
      </c>
      <c r="L134" s="1" t="s">
        <v>1511</v>
      </c>
      <c r="M134" s="1" t="s">
        <v>965</v>
      </c>
      <c r="N134" s="1" t="s">
        <v>965</v>
      </c>
      <c r="O134" s="1" t="s">
        <v>966</v>
      </c>
      <c r="P134" s="1" t="s">
        <v>967</v>
      </c>
      <c r="Q134" s="1" t="s">
        <v>968</v>
      </c>
      <c r="R134" s="1" t="s">
        <v>1512</v>
      </c>
      <c r="S134" s="1" t="s">
        <v>970</v>
      </c>
      <c r="T134" s="1" t="s">
        <v>971</v>
      </c>
      <c r="U134" s="1" t="s">
        <v>972</v>
      </c>
    </row>
    <row r="135" s="1" customFormat="1" spans="1:21">
      <c r="A135" s="3">
        <v>17590926559</v>
      </c>
      <c r="B135" s="1" t="s">
        <v>1501</v>
      </c>
      <c r="C135" s="1" t="s">
        <v>1513</v>
      </c>
      <c r="D135" s="1" t="s">
        <v>1114</v>
      </c>
      <c r="E135" s="1" t="s">
        <v>1514</v>
      </c>
      <c r="F135" s="1" t="s">
        <v>1501</v>
      </c>
      <c r="G135" s="1" t="s">
        <v>961</v>
      </c>
      <c r="H135" s="1" t="s">
        <v>962</v>
      </c>
      <c r="I135" s="1" t="s">
        <v>1491</v>
      </c>
      <c r="J135" s="1" t="s">
        <v>964</v>
      </c>
      <c r="K135" s="1" t="s">
        <v>1491</v>
      </c>
      <c r="L135" s="1" t="s">
        <v>1491</v>
      </c>
      <c r="M135" s="1" t="s">
        <v>965</v>
      </c>
      <c r="N135" s="1" t="s">
        <v>965</v>
      </c>
      <c r="O135" s="1" t="s">
        <v>966</v>
      </c>
      <c r="P135" s="1" t="s">
        <v>967</v>
      </c>
      <c r="Q135" s="1" t="s">
        <v>968</v>
      </c>
      <c r="R135" s="1" t="s">
        <v>1515</v>
      </c>
      <c r="S135" s="1" t="s">
        <v>970</v>
      </c>
      <c r="T135" s="1" t="s">
        <v>971</v>
      </c>
      <c r="U135" s="1" t="s">
        <v>972</v>
      </c>
    </row>
    <row r="136" s="1" customFormat="1" spans="1:21">
      <c r="A136" s="3">
        <v>17590916271</v>
      </c>
      <c r="B136" s="1" t="s">
        <v>1501</v>
      </c>
      <c r="C136" s="1" t="s">
        <v>1516</v>
      </c>
      <c r="D136" s="1" t="s">
        <v>1077</v>
      </c>
      <c r="E136" s="1" t="s">
        <v>1517</v>
      </c>
      <c r="F136" s="1" t="s">
        <v>1354</v>
      </c>
      <c r="G136" s="1" t="s">
        <v>1286</v>
      </c>
      <c r="H136" s="1" t="s">
        <v>962</v>
      </c>
      <c r="I136" s="1" t="s">
        <v>1511</v>
      </c>
      <c r="J136" s="1" t="s">
        <v>964</v>
      </c>
      <c r="K136" s="1" t="s">
        <v>1511</v>
      </c>
      <c r="L136" s="1" t="s">
        <v>1511</v>
      </c>
      <c r="M136" s="1" t="s">
        <v>965</v>
      </c>
      <c r="N136" s="1" t="s">
        <v>965</v>
      </c>
      <c r="O136" s="1" t="s">
        <v>966</v>
      </c>
      <c r="P136" s="1" t="s">
        <v>967</v>
      </c>
      <c r="Q136" s="1" t="s">
        <v>968</v>
      </c>
      <c r="R136" s="1" t="s">
        <v>1518</v>
      </c>
      <c r="S136" s="1" t="s">
        <v>970</v>
      </c>
      <c r="T136" s="1" t="s">
        <v>971</v>
      </c>
      <c r="U136" s="1" t="s">
        <v>972</v>
      </c>
    </row>
    <row r="137" s="1" customFormat="1" spans="1:21">
      <c r="A137" s="3">
        <v>17590913499</v>
      </c>
      <c r="B137" s="1" t="s">
        <v>1501</v>
      </c>
      <c r="C137" s="1" t="s">
        <v>1519</v>
      </c>
      <c r="D137" s="1" t="s">
        <v>1520</v>
      </c>
      <c r="E137" s="1" t="s">
        <v>1521</v>
      </c>
      <c r="F137" s="1" t="s">
        <v>1408</v>
      </c>
      <c r="G137" s="1" t="s">
        <v>1286</v>
      </c>
      <c r="H137" s="1" t="s">
        <v>962</v>
      </c>
      <c r="I137" s="1" t="s">
        <v>1522</v>
      </c>
      <c r="J137" s="1" t="s">
        <v>964</v>
      </c>
      <c r="K137" s="1" t="s">
        <v>1522</v>
      </c>
      <c r="L137" s="1" t="s">
        <v>1522</v>
      </c>
      <c r="M137" s="1" t="s">
        <v>965</v>
      </c>
      <c r="N137" s="1" t="s">
        <v>965</v>
      </c>
      <c r="O137" s="1" t="s">
        <v>966</v>
      </c>
      <c r="P137" s="1" t="s">
        <v>967</v>
      </c>
      <c r="Q137" s="1" t="s">
        <v>968</v>
      </c>
      <c r="R137" s="1" t="s">
        <v>1523</v>
      </c>
      <c r="S137" s="1" t="s">
        <v>970</v>
      </c>
      <c r="T137" s="1" t="s">
        <v>971</v>
      </c>
      <c r="U137" s="1" t="s">
        <v>972</v>
      </c>
    </row>
    <row r="138" s="1" customFormat="1" spans="1:21">
      <c r="A138" s="3">
        <v>17590105410</v>
      </c>
      <c r="B138" s="1" t="s">
        <v>1501</v>
      </c>
      <c r="C138" s="1" t="s">
        <v>1524</v>
      </c>
      <c r="D138" s="1" t="s">
        <v>1077</v>
      </c>
      <c r="E138" s="1" t="s">
        <v>1525</v>
      </c>
      <c r="F138" s="1" t="s">
        <v>1286</v>
      </c>
      <c r="G138" s="1" t="s">
        <v>1225</v>
      </c>
      <c r="H138" s="1" t="s">
        <v>962</v>
      </c>
      <c r="I138" s="1" t="s">
        <v>1511</v>
      </c>
      <c r="J138" s="1" t="s">
        <v>964</v>
      </c>
      <c r="K138" s="1" t="s">
        <v>1511</v>
      </c>
      <c r="L138" s="1" t="s">
        <v>1511</v>
      </c>
      <c r="M138" s="1" t="s">
        <v>965</v>
      </c>
      <c r="N138" s="1" t="s">
        <v>965</v>
      </c>
      <c r="O138" s="1" t="s">
        <v>966</v>
      </c>
      <c r="P138" s="1" t="s">
        <v>967</v>
      </c>
      <c r="Q138" s="1" t="s">
        <v>968</v>
      </c>
      <c r="R138" s="1" t="s">
        <v>1526</v>
      </c>
      <c r="S138" s="1" t="s">
        <v>970</v>
      </c>
      <c r="T138" s="1" t="s">
        <v>971</v>
      </c>
      <c r="U138" s="1" t="s">
        <v>972</v>
      </c>
    </row>
    <row r="139" s="1" customFormat="1" spans="1:21">
      <c r="A139" s="3">
        <v>17583035656</v>
      </c>
      <c r="B139" s="1" t="s">
        <v>1527</v>
      </c>
      <c r="C139" s="1" t="s">
        <v>1528</v>
      </c>
      <c r="D139" s="1" t="s">
        <v>1077</v>
      </c>
      <c r="E139" s="1" t="s">
        <v>1529</v>
      </c>
      <c r="F139" s="1" t="s">
        <v>1408</v>
      </c>
      <c r="G139" s="1" t="s">
        <v>1225</v>
      </c>
      <c r="H139" s="1" t="s">
        <v>962</v>
      </c>
      <c r="I139" s="1" t="s">
        <v>1530</v>
      </c>
      <c r="J139" s="1" t="s">
        <v>964</v>
      </c>
      <c r="K139" s="1" t="s">
        <v>1530</v>
      </c>
      <c r="L139" s="1" t="s">
        <v>1530</v>
      </c>
      <c r="M139" s="1" t="s">
        <v>965</v>
      </c>
      <c r="N139" s="1" t="s">
        <v>965</v>
      </c>
      <c r="O139" s="1" t="s">
        <v>966</v>
      </c>
      <c r="P139" s="1" t="s">
        <v>967</v>
      </c>
      <c r="Q139" s="1" t="s">
        <v>968</v>
      </c>
      <c r="R139" s="1" t="s">
        <v>1531</v>
      </c>
      <c r="S139" s="1" t="s">
        <v>970</v>
      </c>
      <c r="T139" s="1" t="s">
        <v>971</v>
      </c>
      <c r="U139" s="1" t="s">
        <v>972</v>
      </c>
    </row>
    <row r="140" s="1" customFormat="1" spans="1:21">
      <c r="A140" s="3">
        <v>17581833257</v>
      </c>
      <c r="B140" s="1" t="s">
        <v>1527</v>
      </c>
      <c r="C140" s="1" t="s">
        <v>1532</v>
      </c>
      <c r="D140" s="1" t="s">
        <v>1533</v>
      </c>
      <c r="E140" s="1" t="s">
        <v>1534</v>
      </c>
      <c r="F140" s="1" t="s">
        <v>1059</v>
      </c>
      <c r="G140" s="1" t="s">
        <v>961</v>
      </c>
      <c r="H140" s="1" t="s">
        <v>962</v>
      </c>
      <c r="I140" s="1" t="s">
        <v>1535</v>
      </c>
      <c r="J140" s="1" t="s">
        <v>964</v>
      </c>
      <c r="K140" s="1" t="s">
        <v>1535</v>
      </c>
      <c r="L140" s="1" t="s">
        <v>1535</v>
      </c>
      <c r="M140" s="1" t="s">
        <v>965</v>
      </c>
      <c r="N140" s="1" t="s">
        <v>965</v>
      </c>
      <c r="O140" s="1" t="s">
        <v>966</v>
      </c>
      <c r="P140" s="1" t="s">
        <v>967</v>
      </c>
      <c r="Q140" s="1" t="s">
        <v>968</v>
      </c>
      <c r="R140" s="1" t="s">
        <v>1536</v>
      </c>
      <c r="S140" s="1" t="s">
        <v>970</v>
      </c>
      <c r="T140" s="1" t="s">
        <v>971</v>
      </c>
      <c r="U140" s="1" t="s">
        <v>972</v>
      </c>
    </row>
    <row r="141" s="1" customFormat="1" spans="1:21">
      <c r="A141" s="3">
        <v>17581154623</v>
      </c>
      <c r="B141" s="1" t="s">
        <v>1527</v>
      </c>
      <c r="C141" s="1" t="s">
        <v>1537</v>
      </c>
      <c r="D141" s="1" t="s">
        <v>1538</v>
      </c>
      <c r="E141" s="1" t="s">
        <v>1539</v>
      </c>
      <c r="F141" s="1" t="s">
        <v>1225</v>
      </c>
      <c r="G141" s="1" t="s">
        <v>1146</v>
      </c>
      <c r="H141" s="1" t="s">
        <v>962</v>
      </c>
      <c r="I141" s="1" t="s">
        <v>1540</v>
      </c>
      <c r="J141" s="1" t="s">
        <v>964</v>
      </c>
      <c r="K141" s="1" t="s">
        <v>1540</v>
      </c>
      <c r="L141" s="1" t="s">
        <v>1540</v>
      </c>
      <c r="M141" s="1" t="s">
        <v>965</v>
      </c>
      <c r="N141" s="1" t="s">
        <v>965</v>
      </c>
      <c r="O141" s="1" t="s">
        <v>966</v>
      </c>
      <c r="P141" s="1" t="s">
        <v>967</v>
      </c>
      <c r="Q141" s="1" t="s">
        <v>968</v>
      </c>
      <c r="R141" s="1" t="s">
        <v>1541</v>
      </c>
      <c r="S141" s="1" t="s">
        <v>970</v>
      </c>
      <c r="T141" s="1" t="s">
        <v>971</v>
      </c>
      <c r="U141" s="1" t="s">
        <v>972</v>
      </c>
    </row>
    <row r="142" s="1" customFormat="1" spans="1:21">
      <c r="A142" s="3">
        <v>17574137609</v>
      </c>
      <c r="B142" s="1" t="s">
        <v>1542</v>
      </c>
      <c r="C142" s="1" t="s">
        <v>1543</v>
      </c>
      <c r="D142" s="1" t="s">
        <v>1533</v>
      </c>
      <c r="E142" s="1" t="s">
        <v>1544</v>
      </c>
      <c r="F142" s="1" t="s">
        <v>1146</v>
      </c>
      <c r="G142" s="1" t="s">
        <v>961</v>
      </c>
      <c r="H142" s="1" t="s">
        <v>962</v>
      </c>
      <c r="I142" s="1" t="s">
        <v>1545</v>
      </c>
      <c r="J142" s="1" t="s">
        <v>964</v>
      </c>
      <c r="K142" s="1" t="s">
        <v>1545</v>
      </c>
      <c r="L142" s="1" t="s">
        <v>1545</v>
      </c>
      <c r="M142" s="1" t="s">
        <v>965</v>
      </c>
      <c r="N142" s="1" t="s">
        <v>965</v>
      </c>
      <c r="O142" s="1" t="s">
        <v>966</v>
      </c>
      <c r="P142" s="1" t="s">
        <v>967</v>
      </c>
      <c r="Q142" s="1" t="s">
        <v>968</v>
      </c>
      <c r="R142" s="1" t="s">
        <v>1546</v>
      </c>
      <c r="S142" s="1" t="s">
        <v>970</v>
      </c>
      <c r="T142" s="1" t="s">
        <v>971</v>
      </c>
      <c r="U142" s="1" t="s">
        <v>972</v>
      </c>
    </row>
    <row r="143" s="1" customFormat="1" spans="1:21">
      <c r="A143" s="3">
        <v>17573009698</v>
      </c>
      <c r="B143" s="1" t="s">
        <v>1542</v>
      </c>
      <c r="C143" s="1" t="s">
        <v>1547</v>
      </c>
      <c r="D143" s="1" t="s">
        <v>1548</v>
      </c>
      <c r="E143" s="1" t="s">
        <v>1549</v>
      </c>
      <c r="F143" s="1" t="s">
        <v>1354</v>
      </c>
      <c r="G143" s="1" t="s">
        <v>1286</v>
      </c>
      <c r="H143" s="1" t="s">
        <v>962</v>
      </c>
      <c r="I143" s="1" t="s">
        <v>1550</v>
      </c>
      <c r="J143" s="1" t="s">
        <v>964</v>
      </c>
      <c r="K143" s="1" t="s">
        <v>1550</v>
      </c>
      <c r="L143" s="1" t="s">
        <v>1550</v>
      </c>
      <c r="M143" s="1" t="s">
        <v>965</v>
      </c>
      <c r="N143" s="1" t="s">
        <v>965</v>
      </c>
      <c r="O143" s="1" t="s">
        <v>966</v>
      </c>
      <c r="P143" s="1" t="s">
        <v>967</v>
      </c>
      <c r="Q143" s="1" t="s">
        <v>968</v>
      </c>
      <c r="R143" s="1" t="s">
        <v>1551</v>
      </c>
      <c r="S143" s="1" t="s">
        <v>970</v>
      </c>
      <c r="T143" s="1" t="s">
        <v>971</v>
      </c>
      <c r="U143" s="1" t="s">
        <v>972</v>
      </c>
    </row>
    <row r="144" s="1" customFormat="1" spans="1:21">
      <c r="A144" s="3">
        <v>17557963533</v>
      </c>
      <c r="B144" s="1" t="s">
        <v>1552</v>
      </c>
      <c r="C144" s="1" t="s">
        <v>1553</v>
      </c>
      <c r="D144" s="1" t="s">
        <v>1240</v>
      </c>
      <c r="E144" s="1" t="s">
        <v>1554</v>
      </c>
      <c r="F144" s="1" t="s">
        <v>1225</v>
      </c>
      <c r="G144" s="1" t="s">
        <v>1146</v>
      </c>
      <c r="H144" s="1" t="s">
        <v>962</v>
      </c>
      <c r="I144" s="1" t="s">
        <v>1555</v>
      </c>
      <c r="J144" s="1" t="s">
        <v>964</v>
      </c>
      <c r="K144" s="1" t="s">
        <v>1555</v>
      </c>
      <c r="L144" s="1" t="s">
        <v>1555</v>
      </c>
      <c r="M144" s="1" t="s">
        <v>965</v>
      </c>
      <c r="N144" s="1" t="s">
        <v>965</v>
      </c>
      <c r="O144" s="1" t="s">
        <v>966</v>
      </c>
      <c r="P144" s="1" t="s">
        <v>967</v>
      </c>
      <c r="Q144" s="1" t="s">
        <v>968</v>
      </c>
      <c r="R144" s="1" t="s">
        <v>1556</v>
      </c>
      <c r="S144" s="1" t="s">
        <v>970</v>
      </c>
      <c r="T144" s="1" t="s">
        <v>971</v>
      </c>
      <c r="U144" s="1" t="s">
        <v>972</v>
      </c>
    </row>
    <row r="145" s="1" customFormat="1" spans="1:21">
      <c r="A145" s="3">
        <v>17549472400</v>
      </c>
      <c r="B145" s="1" t="s">
        <v>1552</v>
      </c>
      <c r="C145" s="1" t="s">
        <v>1557</v>
      </c>
      <c r="D145" s="1" t="s">
        <v>1558</v>
      </c>
      <c r="E145" s="1" t="s">
        <v>1559</v>
      </c>
      <c r="F145" s="1" t="s">
        <v>1225</v>
      </c>
      <c r="G145" s="1" t="s">
        <v>1146</v>
      </c>
      <c r="H145" s="1" t="s">
        <v>962</v>
      </c>
      <c r="I145" s="1" t="s">
        <v>1560</v>
      </c>
      <c r="J145" s="1" t="s">
        <v>964</v>
      </c>
      <c r="K145" s="1" t="s">
        <v>1560</v>
      </c>
      <c r="L145" s="1" t="s">
        <v>1560</v>
      </c>
      <c r="M145" s="1" t="s">
        <v>965</v>
      </c>
      <c r="N145" s="1" t="s">
        <v>965</v>
      </c>
      <c r="O145" s="1" t="s">
        <v>966</v>
      </c>
      <c r="P145" s="1" t="s">
        <v>967</v>
      </c>
      <c r="Q145" s="1" t="s">
        <v>968</v>
      </c>
      <c r="R145" s="1" t="s">
        <v>1561</v>
      </c>
      <c r="S145" s="1" t="s">
        <v>970</v>
      </c>
      <c r="T145" s="1" t="s">
        <v>971</v>
      </c>
      <c r="U145" s="1" t="s">
        <v>972</v>
      </c>
    </row>
    <row r="146" s="1" customFormat="1" spans="1:21">
      <c r="A146" s="3">
        <v>17541268495</v>
      </c>
      <c r="B146" s="1" t="s">
        <v>1562</v>
      </c>
      <c r="C146" s="1" t="s">
        <v>1563</v>
      </c>
      <c r="D146" s="1" t="s">
        <v>1564</v>
      </c>
      <c r="E146" s="1" t="s">
        <v>1565</v>
      </c>
      <c r="F146" s="1" t="s">
        <v>1471</v>
      </c>
      <c r="G146" s="1" t="s">
        <v>1286</v>
      </c>
      <c r="H146" s="1" t="s">
        <v>962</v>
      </c>
      <c r="I146" s="1" t="s">
        <v>1566</v>
      </c>
      <c r="J146" s="1" t="s">
        <v>964</v>
      </c>
      <c r="K146" s="1" t="s">
        <v>1566</v>
      </c>
      <c r="L146" s="1" t="s">
        <v>1566</v>
      </c>
      <c r="M146" s="1" t="s">
        <v>965</v>
      </c>
      <c r="N146" s="1" t="s">
        <v>965</v>
      </c>
      <c r="O146" s="1" t="s">
        <v>966</v>
      </c>
      <c r="P146" s="1" t="s">
        <v>967</v>
      </c>
      <c r="Q146" s="1" t="s">
        <v>968</v>
      </c>
      <c r="R146" s="1" t="s">
        <v>1567</v>
      </c>
      <c r="S146" s="1" t="s">
        <v>970</v>
      </c>
      <c r="T146" s="1" t="s">
        <v>971</v>
      </c>
      <c r="U146" s="1" t="s">
        <v>972</v>
      </c>
    </row>
    <row r="147" s="1" customFormat="1" spans="1:21">
      <c r="A147" s="3">
        <v>17539688582</v>
      </c>
      <c r="B147" s="1" t="s">
        <v>1568</v>
      </c>
      <c r="C147" s="1" t="s">
        <v>1569</v>
      </c>
      <c r="D147" s="1" t="s">
        <v>1570</v>
      </c>
      <c r="E147" s="1" t="s">
        <v>1571</v>
      </c>
      <c r="F147" s="1" t="s">
        <v>957</v>
      </c>
      <c r="G147" s="1" t="s">
        <v>961</v>
      </c>
      <c r="H147" s="1" t="s">
        <v>962</v>
      </c>
      <c r="I147" s="1" t="s">
        <v>1572</v>
      </c>
      <c r="J147" s="1" t="s">
        <v>964</v>
      </c>
      <c r="K147" s="1" t="s">
        <v>1572</v>
      </c>
      <c r="L147" s="1" t="s">
        <v>1572</v>
      </c>
      <c r="M147" s="1" t="s">
        <v>965</v>
      </c>
      <c r="N147" s="1" t="s">
        <v>965</v>
      </c>
      <c r="O147" s="1" t="s">
        <v>966</v>
      </c>
      <c r="P147" s="1" t="s">
        <v>967</v>
      </c>
      <c r="Q147" s="1" t="s">
        <v>968</v>
      </c>
      <c r="R147" s="1" t="s">
        <v>1573</v>
      </c>
      <c r="S147" s="1" t="s">
        <v>970</v>
      </c>
      <c r="T147" s="1" t="s">
        <v>971</v>
      </c>
      <c r="U147" s="1" t="s">
        <v>972</v>
      </c>
    </row>
    <row r="148" s="1" customFormat="1" spans="1:21">
      <c r="A148" s="3">
        <v>17532734308</v>
      </c>
      <c r="B148" s="1" t="s">
        <v>1568</v>
      </c>
      <c r="C148" s="1" t="s">
        <v>1574</v>
      </c>
      <c r="D148" s="1" t="s">
        <v>1570</v>
      </c>
      <c r="E148" s="1" t="s">
        <v>1575</v>
      </c>
      <c r="F148" s="1" t="s">
        <v>1010</v>
      </c>
      <c r="G148" s="1" t="s">
        <v>961</v>
      </c>
      <c r="H148" s="1" t="s">
        <v>962</v>
      </c>
      <c r="I148" s="1" t="s">
        <v>1576</v>
      </c>
      <c r="J148" s="1" t="s">
        <v>964</v>
      </c>
      <c r="K148" s="1" t="s">
        <v>1576</v>
      </c>
      <c r="L148" s="1" t="s">
        <v>1576</v>
      </c>
      <c r="M148" s="1" t="s">
        <v>965</v>
      </c>
      <c r="N148" s="1" t="s">
        <v>965</v>
      </c>
      <c r="O148" s="1" t="s">
        <v>966</v>
      </c>
      <c r="P148" s="1" t="s">
        <v>967</v>
      </c>
      <c r="Q148" s="1" t="s">
        <v>968</v>
      </c>
      <c r="R148" s="1" t="s">
        <v>1577</v>
      </c>
      <c r="S148" s="1" t="s">
        <v>970</v>
      </c>
      <c r="T148" s="1" t="s">
        <v>971</v>
      </c>
      <c r="U148" s="1" t="s">
        <v>972</v>
      </c>
    </row>
    <row r="149" s="1" customFormat="1" spans="1:21">
      <c r="A149" s="3">
        <v>17532725650</v>
      </c>
      <c r="B149" s="1" t="s">
        <v>1568</v>
      </c>
      <c r="C149" s="1" t="s">
        <v>1578</v>
      </c>
      <c r="D149" s="1" t="s">
        <v>1570</v>
      </c>
      <c r="E149" s="1" t="s">
        <v>1575</v>
      </c>
      <c r="F149" s="1" t="s">
        <v>1010</v>
      </c>
      <c r="G149" s="1" t="s">
        <v>961</v>
      </c>
      <c r="H149" s="1" t="s">
        <v>962</v>
      </c>
      <c r="I149" s="1" t="s">
        <v>1579</v>
      </c>
      <c r="J149" s="1" t="s">
        <v>964</v>
      </c>
      <c r="K149" s="1" t="s">
        <v>1579</v>
      </c>
      <c r="L149" s="1" t="s">
        <v>1579</v>
      </c>
      <c r="M149" s="1" t="s">
        <v>965</v>
      </c>
      <c r="N149" s="1" t="s">
        <v>965</v>
      </c>
      <c r="O149" s="1" t="s">
        <v>966</v>
      </c>
      <c r="P149" s="1" t="s">
        <v>967</v>
      </c>
      <c r="Q149" s="1" t="s">
        <v>968</v>
      </c>
      <c r="R149" s="1" t="s">
        <v>1580</v>
      </c>
      <c r="S149" s="1" t="s">
        <v>970</v>
      </c>
      <c r="T149" s="1" t="s">
        <v>971</v>
      </c>
      <c r="U149" s="1" t="s">
        <v>972</v>
      </c>
    </row>
    <row r="150" s="1" customFormat="1" spans="1:21">
      <c r="A150" s="3">
        <v>17509859023</v>
      </c>
      <c r="B150" s="1" t="s">
        <v>1581</v>
      </c>
      <c r="C150" s="1" t="s">
        <v>1582</v>
      </c>
      <c r="D150" s="1" t="s">
        <v>1046</v>
      </c>
      <c r="E150" s="1" t="s">
        <v>1583</v>
      </c>
      <c r="F150" s="1" t="s">
        <v>1584</v>
      </c>
      <c r="G150" s="1" t="s">
        <v>1286</v>
      </c>
      <c r="H150" s="1" t="s">
        <v>962</v>
      </c>
      <c r="I150" s="1" t="s">
        <v>1585</v>
      </c>
      <c r="J150" s="1" t="s">
        <v>964</v>
      </c>
      <c r="K150" s="1" t="s">
        <v>1585</v>
      </c>
      <c r="L150" s="1" t="s">
        <v>1585</v>
      </c>
      <c r="M150" s="1" t="s">
        <v>965</v>
      </c>
      <c r="N150" s="1" t="s">
        <v>965</v>
      </c>
      <c r="O150" s="1" t="s">
        <v>966</v>
      </c>
      <c r="P150" s="1" t="s">
        <v>967</v>
      </c>
      <c r="Q150" s="1" t="s">
        <v>968</v>
      </c>
      <c r="R150" s="1" t="s">
        <v>1586</v>
      </c>
      <c r="S150" s="1" t="s">
        <v>970</v>
      </c>
      <c r="T150" s="1" t="s">
        <v>971</v>
      </c>
      <c r="U150" s="1" t="s">
        <v>972</v>
      </c>
    </row>
    <row r="151" s="1" customFormat="1" spans="1:21">
      <c r="A151" s="3">
        <v>17500971413</v>
      </c>
      <c r="B151" s="1" t="s">
        <v>1587</v>
      </c>
      <c r="C151" s="1" t="s">
        <v>1588</v>
      </c>
      <c r="D151" s="1" t="s">
        <v>1589</v>
      </c>
      <c r="E151" s="1" t="s">
        <v>1590</v>
      </c>
      <c r="F151" s="1" t="s">
        <v>1286</v>
      </c>
      <c r="G151" s="1" t="s">
        <v>1225</v>
      </c>
      <c r="H151" s="1" t="s">
        <v>962</v>
      </c>
      <c r="I151" s="1" t="s">
        <v>1591</v>
      </c>
      <c r="J151" s="1" t="s">
        <v>964</v>
      </c>
      <c r="K151" s="1" t="s">
        <v>1591</v>
      </c>
      <c r="L151" s="1" t="s">
        <v>1591</v>
      </c>
      <c r="M151" s="1" t="s">
        <v>965</v>
      </c>
      <c r="N151" s="1" t="s">
        <v>965</v>
      </c>
      <c r="O151" s="1" t="s">
        <v>966</v>
      </c>
      <c r="P151" s="1" t="s">
        <v>967</v>
      </c>
      <c r="Q151" s="1" t="s">
        <v>968</v>
      </c>
      <c r="R151" s="1" t="s">
        <v>1592</v>
      </c>
      <c r="S151" s="1" t="s">
        <v>970</v>
      </c>
      <c r="T151" s="1" t="s">
        <v>971</v>
      </c>
      <c r="U151" s="1" t="s">
        <v>972</v>
      </c>
    </row>
    <row r="152" s="1" customFormat="1" spans="1:21">
      <c r="A152" s="3">
        <v>17498605928</v>
      </c>
      <c r="B152" s="1" t="s">
        <v>1593</v>
      </c>
      <c r="C152" s="1" t="s">
        <v>1594</v>
      </c>
      <c r="D152" s="1" t="s">
        <v>1589</v>
      </c>
      <c r="E152" s="1" t="s">
        <v>1595</v>
      </c>
      <c r="F152" s="1" t="s">
        <v>1286</v>
      </c>
      <c r="G152" s="1" t="s">
        <v>1225</v>
      </c>
      <c r="H152" s="1" t="s">
        <v>962</v>
      </c>
      <c r="I152" s="1" t="s">
        <v>1591</v>
      </c>
      <c r="J152" s="1" t="s">
        <v>964</v>
      </c>
      <c r="K152" s="1" t="s">
        <v>1591</v>
      </c>
      <c r="L152" s="1" t="s">
        <v>1591</v>
      </c>
      <c r="M152" s="1" t="s">
        <v>965</v>
      </c>
      <c r="N152" s="1" t="s">
        <v>965</v>
      </c>
      <c r="O152" s="1" t="s">
        <v>966</v>
      </c>
      <c r="P152" s="1" t="s">
        <v>967</v>
      </c>
      <c r="Q152" s="1" t="s">
        <v>968</v>
      </c>
      <c r="R152" s="1" t="s">
        <v>1596</v>
      </c>
      <c r="S152" s="1" t="s">
        <v>970</v>
      </c>
      <c r="T152" s="1" t="s">
        <v>971</v>
      </c>
      <c r="U152" s="1" t="s">
        <v>972</v>
      </c>
    </row>
    <row r="153" s="1" customFormat="1" spans="1:21">
      <c r="A153" s="3">
        <v>17472991903</v>
      </c>
      <c r="B153" s="1" t="s">
        <v>1597</v>
      </c>
      <c r="C153" s="1" t="s">
        <v>1598</v>
      </c>
      <c r="D153" s="1" t="s">
        <v>1599</v>
      </c>
      <c r="E153" s="1" t="s">
        <v>1600</v>
      </c>
      <c r="F153" s="1" t="s">
        <v>1443</v>
      </c>
      <c r="G153" s="1" t="s">
        <v>1286</v>
      </c>
      <c r="H153" s="1" t="s">
        <v>962</v>
      </c>
      <c r="I153" s="1" t="s">
        <v>1601</v>
      </c>
      <c r="J153" s="1" t="s">
        <v>964</v>
      </c>
      <c r="K153" s="1" t="s">
        <v>1601</v>
      </c>
      <c r="L153" s="1" t="s">
        <v>1601</v>
      </c>
      <c r="M153" s="1" t="s">
        <v>965</v>
      </c>
      <c r="N153" s="1" t="s">
        <v>965</v>
      </c>
      <c r="O153" s="1" t="s">
        <v>966</v>
      </c>
      <c r="P153" s="1" t="s">
        <v>967</v>
      </c>
      <c r="Q153" s="1" t="s">
        <v>968</v>
      </c>
      <c r="R153" s="1" t="s">
        <v>1602</v>
      </c>
      <c r="S153" s="1" t="s">
        <v>970</v>
      </c>
      <c r="T153" s="1" t="s">
        <v>971</v>
      </c>
      <c r="U153" s="1" t="s">
        <v>972</v>
      </c>
    </row>
    <row r="154" s="1" customFormat="1" spans="1:21">
      <c r="A154" s="3">
        <v>17471811766</v>
      </c>
      <c r="B154" s="1" t="s">
        <v>1597</v>
      </c>
      <c r="C154" s="1" t="s">
        <v>1603</v>
      </c>
      <c r="D154" s="1" t="s">
        <v>1604</v>
      </c>
      <c r="E154" s="1" t="s">
        <v>1605</v>
      </c>
      <c r="F154" s="1" t="s">
        <v>1408</v>
      </c>
      <c r="G154" s="1" t="s">
        <v>1225</v>
      </c>
      <c r="H154" s="1" t="s">
        <v>962</v>
      </c>
      <c r="I154" s="1" t="s">
        <v>1606</v>
      </c>
      <c r="J154" s="1" t="s">
        <v>964</v>
      </c>
      <c r="K154" s="1" t="s">
        <v>1606</v>
      </c>
      <c r="L154" s="1" t="s">
        <v>1606</v>
      </c>
      <c r="M154" s="1" t="s">
        <v>965</v>
      </c>
      <c r="N154" s="1" t="s">
        <v>965</v>
      </c>
      <c r="O154" s="1" t="s">
        <v>966</v>
      </c>
      <c r="P154" s="1" t="s">
        <v>967</v>
      </c>
      <c r="Q154" s="1" t="s">
        <v>968</v>
      </c>
      <c r="R154" s="1" t="s">
        <v>1607</v>
      </c>
      <c r="S154" s="1" t="s">
        <v>970</v>
      </c>
      <c r="T154" s="1" t="s">
        <v>971</v>
      </c>
      <c r="U154" s="1" t="s">
        <v>972</v>
      </c>
    </row>
    <row r="155" s="1" customFormat="1" spans="1:21">
      <c r="A155" s="3">
        <v>17463803073</v>
      </c>
      <c r="B155" s="1" t="s">
        <v>1608</v>
      </c>
      <c r="C155" s="1" t="s">
        <v>1609</v>
      </c>
      <c r="D155" s="1" t="s">
        <v>1570</v>
      </c>
      <c r="E155" s="1" t="s">
        <v>1610</v>
      </c>
      <c r="F155" s="1" t="s">
        <v>957</v>
      </c>
      <c r="G155" s="1" t="s">
        <v>961</v>
      </c>
      <c r="H155" s="1" t="s">
        <v>962</v>
      </c>
      <c r="I155" s="1" t="s">
        <v>1611</v>
      </c>
      <c r="J155" s="1" t="s">
        <v>964</v>
      </c>
      <c r="K155" s="1" t="s">
        <v>1611</v>
      </c>
      <c r="L155" s="1" t="s">
        <v>1611</v>
      </c>
      <c r="M155" s="1" t="s">
        <v>965</v>
      </c>
      <c r="N155" s="1" t="s">
        <v>965</v>
      </c>
      <c r="O155" s="1" t="s">
        <v>966</v>
      </c>
      <c r="P155" s="1" t="s">
        <v>967</v>
      </c>
      <c r="Q155" s="1" t="s">
        <v>968</v>
      </c>
      <c r="R155" s="1" t="s">
        <v>1612</v>
      </c>
      <c r="S155" s="1" t="s">
        <v>970</v>
      </c>
      <c r="T155" s="1" t="s">
        <v>971</v>
      </c>
      <c r="U155" s="1" t="s">
        <v>972</v>
      </c>
    </row>
    <row r="156" s="1" customFormat="1" spans="1:21">
      <c r="A156" s="3">
        <v>17455365607</v>
      </c>
      <c r="B156" s="1" t="s">
        <v>1608</v>
      </c>
      <c r="C156" s="1" t="s">
        <v>1613</v>
      </c>
      <c r="D156" s="1" t="s">
        <v>1570</v>
      </c>
      <c r="E156" s="1" t="s">
        <v>1614</v>
      </c>
      <c r="F156" s="1" t="s">
        <v>1010</v>
      </c>
      <c r="G156" s="1" t="s">
        <v>961</v>
      </c>
      <c r="H156" s="1" t="s">
        <v>962</v>
      </c>
      <c r="I156" s="1" t="s">
        <v>1615</v>
      </c>
      <c r="J156" s="1" t="s">
        <v>964</v>
      </c>
      <c r="K156" s="1" t="s">
        <v>1615</v>
      </c>
      <c r="L156" s="1" t="s">
        <v>1615</v>
      </c>
      <c r="M156" s="1" t="s">
        <v>965</v>
      </c>
      <c r="N156" s="1" t="s">
        <v>965</v>
      </c>
      <c r="O156" s="1" t="s">
        <v>966</v>
      </c>
      <c r="P156" s="1" t="s">
        <v>967</v>
      </c>
      <c r="Q156" s="1" t="s">
        <v>968</v>
      </c>
      <c r="R156" s="1" t="s">
        <v>1616</v>
      </c>
      <c r="S156" s="1" t="s">
        <v>970</v>
      </c>
      <c r="T156" s="1" t="s">
        <v>971</v>
      </c>
      <c r="U156" s="1" t="s">
        <v>972</v>
      </c>
    </row>
    <row r="157" s="1" customFormat="1" spans="1:21">
      <c r="A157" s="3">
        <v>17455363004</v>
      </c>
      <c r="B157" s="1" t="s">
        <v>1608</v>
      </c>
      <c r="C157" s="1" t="s">
        <v>1617</v>
      </c>
      <c r="D157" s="1" t="s">
        <v>1570</v>
      </c>
      <c r="E157" s="1" t="s">
        <v>1618</v>
      </c>
      <c r="F157" s="1" t="s">
        <v>1010</v>
      </c>
      <c r="G157" s="1" t="s">
        <v>961</v>
      </c>
      <c r="H157" s="1" t="s">
        <v>962</v>
      </c>
      <c r="I157" s="1" t="s">
        <v>1615</v>
      </c>
      <c r="J157" s="1" t="s">
        <v>964</v>
      </c>
      <c r="K157" s="1" t="s">
        <v>1615</v>
      </c>
      <c r="L157" s="1" t="s">
        <v>1615</v>
      </c>
      <c r="M157" s="1" t="s">
        <v>965</v>
      </c>
      <c r="N157" s="1" t="s">
        <v>965</v>
      </c>
      <c r="O157" s="1" t="s">
        <v>966</v>
      </c>
      <c r="P157" s="1" t="s">
        <v>967</v>
      </c>
      <c r="Q157" s="1" t="s">
        <v>968</v>
      </c>
      <c r="R157" s="1" t="s">
        <v>1619</v>
      </c>
      <c r="S157" s="1" t="s">
        <v>970</v>
      </c>
      <c r="T157" s="1" t="s">
        <v>971</v>
      </c>
      <c r="U157" s="1" t="s">
        <v>972</v>
      </c>
    </row>
    <row r="158" s="1" customFormat="1" spans="1:21">
      <c r="A158" s="3">
        <v>17440435368</v>
      </c>
      <c r="B158" s="1" t="s">
        <v>1620</v>
      </c>
      <c r="C158" s="1" t="s">
        <v>1621</v>
      </c>
      <c r="D158" s="1" t="s">
        <v>1622</v>
      </c>
      <c r="E158" s="1" t="s">
        <v>1623</v>
      </c>
      <c r="F158" s="1" t="s">
        <v>1010</v>
      </c>
      <c r="G158" s="1" t="s">
        <v>961</v>
      </c>
      <c r="H158" s="1" t="s">
        <v>962</v>
      </c>
      <c r="I158" s="1" t="s">
        <v>1624</v>
      </c>
      <c r="J158" s="1" t="s">
        <v>964</v>
      </c>
      <c r="K158" s="1" t="s">
        <v>1624</v>
      </c>
      <c r="L158" s="1" t="s">
        <v>1624</v>
      </c>
      <c r="M158" s="1" t="s">
        <v>965</v>
      </c>
      <c r="N158" s="1" t="s">
        <v>965</v>
      </c>
      <c r="O158" s="1" t="s">
        <v>966</v>
      </c>
      <c r="P158" s="1" t="s">
        <v>967</v>
      </c>
      <c r="Q158" s="1" t="s">
        <v>968</v>
      </c>
      <c r="R158" s="1" t="s">
        <v>1625</v>
      </c>
      <c r="S158" s="1" t="s">
        <v>970</v>
      </c>
      <c r="T158" s="1" t="s">
        <v>971</v>
      </c>
      <c r="U158" s="1" t="s">
        <v>972</v>
      </c>
    </row>
    <row r="159" s="1" customFormat="1" spans="1:21">
      <c r="A159" s="3">
        <v>17439764709</v>
      </c>
      <c r="B159" s="1" t="s">
        <v>1620</v>
      </c>
      <c r="C159" s="1" t="s">
        <v>1626</v>
      </c>
      <c r="D159" s="1" t="s">
        <v>1627</v>
      </c>
      <c r="E159" s="1" t="s">
        <v>1628</v>
      </c>
      <c r="F159" s="1" t="s">
        <v>1146</v>
      </c>
      <c r="G159" s="1" t="s">
        <v>957</v>
      </c>
      <c r="H159" s="1" t="s">
        <v>962</v>
      </c>
      <c r="I159" s="1" t="s">
        <v>1629</v>
      </c>
      <c r="J159" s="1" t="s">
        <v>964</v>
      </c>
      <c r="K159" s="1" t="s">
        <v>1629</v>
      </c>
      <c r="L159" s="1" t="s">
        <v>1629</v>
      </c>
      <c r="M159" s="1" t="s">
        <v>965</v>
      </c>
      <c r="N159" s="1" t="s">
        <v>965</v>
      </c>
      <c r="O159" s="1" t="s">
        <v>966</v>
      </c>
      <c r="P159" s="1" t="s">
        <v>967</v>
      </c>
      <c r="Q159" s="1" t="s">
        <v>968</v>
      </c>
      <c r="R159" s="1" t="s">
        <v>1630</v>
      </c>
      <c r="S159" s="1" t="s">
        <v>970</v>
      </c>
      <c r="T159" s="1" t="s">
        <v>971</v>
      </c>
      <c r="U159" s="1" t="s">
        <v>972</v>
      </c>
    </row>
    <row r="160" s="1" customFormat="1" spans="1:21">
      <c r="A160" s="3">
        <v>17439562829</v>
      </c>
      <c r="B160" s="1" t="s">
        <v>1620</v>
      </c>
      <c r="C160" s="1" t="s">
        <v>1631</v>
      </c>
      <c r="D160" s="1" t="s">
        <v>1622</v>
      </c>
      <c r="E160" s="1" t="s">
        <v>1632</v>
      </c>
      <c r="F160" s="1" t="s">
        <v>1010</v>
      </c>
      <c r="G160" s="1" t="s">
        <v>957</v>
      </c>
      <c r="H160" s="1" t="s">
        <v>962</v>
      </c>
      <c r="I160" s="1" t="s">
        <v>1633</v>
      </c>
      <c r="J160" s="1" t="s">
        <v>964</v>
      </c>
      <c r="K160" s="1" t="s">
        <v>1633</v>
      </c>
      <c r="L160" s="1" t="s">
        <v>1633</v>
      </c>
      <c r="M160" s="1" t="s">
        <v>965</v>
      </c>
      <c r="N160" s="1" t="s">
        <v>965</v>
      </c>
      <c r="O160" s="1" t="s">
        <v>966</v>
      </c>
      <c r="P160" s="1" t="s">
        <v>967</v>
      </c>
      <c r="Q160" s="1" t="s">
        <v>968</v>
      </c>
      <c r="R160" s="1" t="s">
        <v>1634</v>
      </c>
      <c r="S160" s="1" t="s">
        <v>970</v>
      </c>
      <c r="T160" s="1" t="s">
        <v>971</v>
      </c>
      <c r="U160" s="1" t="s">
        <v>972</v>
      </c>
    </row>
    <row r="161" s="1" customFormat="1" spans="1:21">
      <c r="A161" s="3">
        <v>17429412818</v>
      </c>
      <c r="B161" s="1" t="s">
        <v>1635</v>
      </c>
      <c r="C161" s="1" t="s">
        <v>1636</v>
      </c>
      <c r="D161" s="1" t="s">
        <v>1637</v>
      </c>
      <c r="E161" s="1" t="s">
        <v>1638</v>
      </c>
      <c r="F161" s="1" t="s">
        <v>1443</v>
      </c>
      <c r="G161" s="1" t="s">
        <v>1286</v>
      </c>
      <c r="H161" s="1" t="s">
        <v>962</v>
      </c>
      <c r="I161" s="1" t="s">
        <v>1639</v>
      </c>
      <c r="J161" s="1" t="s">
        <v>964</v>
      </c>
      <c r="K161" s="1" t="s">
        <v>1639</v>
      </c>
      <c r="L161" s="1" t="s">
        <v>1639</v>
      </c>
      <c r="M161" s="1" t="s">
        <v>965</v>
      </c>
      <c r="N161" s="1" t="s">
        <v>965</v>
      </c>
      <c r="O161" s="1" t="s">
        <v>966</v>
      </c>
      <c r="P161" s="1" t="s">
        <v>967</v>
      </c>
      <c r="Q161" s="1" t="s">
        <v>968</v>
      </c>
      <c r="R161" s="1" t="s">
        <v>1640</v>
      </c>
      <c r="S161" s="1" t="s">
        <v>970</v>
      </c>
      <c r="T161" s="1" t="s">
        <v>971</v>
      </c>
      <c r="U161" s="1" t="s">
        <v>972</v>
      </c>
    </row>
    <row r="162" s="1" customFormat="1" spans="1:21">
      <c r="A162" s="3">
        <v>17428966271</v>
      </c>
      <c r="B162" s="1" t="s">
        <v>1635</v>
      </c>
      <c r="C162" s="1" t="s">
        <v>1641</v>
      </c>
      <c r="D162" s="1" t="s">
        <v>1627</v>
      </c>
      <c r="E162" s="1" t="s">
        <v>1642</v>
      </c>
      <c r="F162" s="1" t="s">
        <v>1059</v>
      </c>
      <c r="G162" s="1" t="s">
        <v>961</v>
      </c>
      <c r="H162" s="1" t="s">
        <v>962</v>
      </c>
      <c r="I162" s="1" t="s">
        <v>1643</v>
      </c>
      <c r="J162" s="1" t="s">
        <v>964</v>
      </c>
      <c r="K162" s="1" t="s">
        <v>1643</v>
      </c>
      <c r="L162" s="1" t="s">
        <v>1643</v>
      </c>
      <c r="M162" s="1" t="s">
        <v>965</v>
      </c>
      <c r="N162" s="1" t="s">
        <v>965</v>
      </c>
      <c r="O162" s="1" t="s">
        <v>966</v>
      </c>
      <c r="P162" s="1" t="s">
        <v>967</v>
      </c>
      <c r="Q162" s="1" t="s">
        <v>968</v>
      </c>
      <c r="R162" s="1" t="s">
        <v>1644</v>
      </c>
      <c r="S162" s="1" t="s">
        <v>970</v>
      </c>
      <c r="T162" s="1" t="s">
        <v>971</v>
      </c>
      <c r="U162" s="1" t="s">
        <v>972</v>
      </c>
    </row>
    <row r="163" s="1" customFormat="1" spans="1:21">
      <c r="A163" s="3">
        <v>17370431485</v>
      </c>
      <c r="B163" s="1" t="s">
        <v>1645</v>
      </c>
      <c r="C163" s="1" t="s">
        <v>1646</v>
      </c>
      <c r="D163" s="1" t="s">
        <v>1647</v>
      </c>
      <c r="E163" s="1" t="s">
        <v>1648</v>
      </c>
      <c r="F163" s="1" t="s">
        <v>1059</v>
      </c>
      <c r="G163" s="1" t="s">
        <v>957</v>
      </c>
      <c r="H163" s="1" t="s">
        <v>962</v>
      </c>
      <c r="I163" s="1" t="s">
        <v>1649</v>
      </c>
      <c r="J163" s="1" t="s">
        <v>964</v>
      </c>
      <c r="K163" s="1" t="s">
        <v>1649</v>
      </c>
      <c r="L163" s="1" t="s">
        <v>1649</v>
      </c>
      <c r="M163" s="1" t="s">
        <v>965</v>
      </c>
      <c r="N163" s="1" t="s">
        <v>965</v>
      </c>
      <c r="O163" s="1" t="s">
        <v>966</v>
      </c>
      <c r="P163" s="1" t="s">
        <v>967</v>
      </c>
      <c r="Q163" s="1" t="s">
        <v>968</v>
      </c>
      <c r="R163" s="1" t="s">
        <v>1650</v>
      </c>
      <c r="S163" s="1" t="s">
        <v>970</v>
      </c>
      <c r="T163" s="1" t="s">
        <v>971</v>
      </c>
      <c r="U163" s="1" t="s">
        <v>972</v>
      </c>
    </row>
    <row r="164" s="1" customFormat="1" spans="1:21">
      <c r="A164" s="3">
        <v>17325468037</v>
      </c>
      <c r="B164" s="1" t="s">
        <v>1651</v>
      </c>
      <c r="C164" s="1" t="s">
        <v>1652</v>
      </c>
      <c r="D164" s="1" t="s">
        <v>1653</v>
      </c>
      <c r="E164" s="1" t="s">
        <v>1654</v>
      </c>
      <c r="F164" s="1" t="s">
        <v>957</v>
      </c>
      <c r="G164" s="1" t="s">
        <v>961</v>
      </c>
      <c r="H164" s="1" t="s">
        <v>962</v>
      </c>
      <c r="I164" s="1" t="s">
        <v>1655</v>
      </c>
      <c r="J164" s="1" t="s">
        <v>964</v>
      </c>
      <c r="K164" s="1" t="s">
        <v>1655</v>
      </c>
      <c r="L164" s="1" t="s">
        <v>1655</v>
      </c>
      <c r="M164" s="1" t="s">
        <v>965</v>
      </c>
      <c r="N164" s="1" t="s">
        <v>965</v>
      </c>
      <c r="O164" s="1" t="s">
        <v>966</v>
      </c>
      <c r="P164" s="1" t="s">
        <v>967</v>
      </c>
      <c r="Q164" s="1" t="s">
        <v>968</v>
      </c>
      <c r="R164" s="1" t="s">
        <v>1656</v>
      </c>
      <c r="S164" s="1" t="s">
        <v>970</v>
      </c>
      <c r="T164" s="1" t="s">
        <v>971</v>
      </c>
      <c r="U164" s="1" t="s">
        <v>972</v>
      </c>
    </row>
    <row r="165" s="1" customFormat="1" spans="1:21">
      <c r="A165" s="3">
        <v>17258016782</v>
      </c>
      <c r="B165" s="1" t="s">
        <v>1657</v>
      </c>
      <c r="C165" s="1" t="s">
        <v>1658</v>
      </c>
      <c r="D165" s="1" t="s">
        <v>1257</v>
      </c>
      <c r="E165" s="1" t="s">
        <v>1659</v>
      </c>
      <c r="F165" s="1" t="s">
        <v>1286</v>
      </c>
      <c r="G165" s="1" t="s">
        <v>1146</v>
      </c>
      <c r="H165" s="1" t="s">
        <v>962</v>
      </c>
      <c r="I165" s="1" t="s">
        <v>1259</v>
      </c>
      <c r="J165" s="1" t="s">
        <v>964</v>
      </c>
      <c r="K165" s="1" t="s">
        <v>1259</v>
      </c>
      <c r="L165" s="1" t="s">
        <v>1259</v>
      </c>
      <c r="M165" s="1" t="s">
        <v>965</v>
      </c>
      <c r="N165" s="1" t="s">
        <v>965</v>
      </c>
      <c r="O165" s="1" t="s">
        <v>966</v>
      </c>
      <c r="P165" s="1" t="s">
        <v>967</v>
      </c>
      <c r="Q165" s="1" t="s">
        <v>968</v>
      </c>
      <c r="R165" s="1" t="s">
        <v>1660</v>
      </c>
      <c r="S165" s="1" t="s">
        <v>970</v>
      </c>
      <c r="T165" s="1" t="s">
        <v>971</v>
      </c>
      <c r="U165" s="1" t="s">
        <v>972</v>
      </c>
    </row>
    <row r="166" s="1" customFormat="1" spans="1:21">
      <c r="A166" s="3">
        <v>17217131493</v>
      </c>
      <c r="B166" s="1" t="s">
        <v>1661</v>
      </c>
      <c r="C166" s="1" t="s">
        <v>1662</v>
      </c>
      <c r="D166" s="1" t="s">
        <v>1303</v>
      </c>
      <c r="E166" s="1" t="s">
        <v>1663</v>
      </c>
      <c r="F166" s="1" t="s">
        <v>1354</v>
      </c>
      <c r="G166" s="1" t="s">
        <v>957</v>
      </c>
      <c r="H166" s="1" t="s">
        <v>962</v>
      </c>
      <c r="I166" s="1" t="s">
        <v>1664</v>
      </c>
      <c r="J166" s="1" t="s">
        <v>964</v>
      </c>
      <c r="K166" s="1" t="s">
        <v>1664</v>
      </c>
      <c r="L166" s="1" t="s">
        <v>1664</v>
      </c>
      <c r="M166" s="1" t="s">
        <v>965</v>
      </c>
      <c r="N166" s="1" t="s">
        <v>965</v>
      </c>
      <c r="O166" s="1" t="s">
        <v>966</v>
      </c>
      <c r="P166" s="1" t="s">
        <v>967</v>
      </c>
      <c r="Q166" s="1" t="s">
        <v>968</v>
      </c>
      <c r="R166" s="1" t="s">
        <v>1665</v>
      </c>
      <c r="S166" s="1" t="s">
        <v>970</v>
      </c>
      <c r="T166" s="1" t="s">
        <v>971</v>
      </c>
      <c r="U166" s="1" t="s">
        <v>972</v>
      </c>
    </row>
    <row r="167" s="1" customFormat="1" spans="1:21">
      <c r="A167" s="3">
        <v>17194463203</v>
      </c>
      <c r="B167" s="1" t="s">
        <v>1666</v>
      </c>
      <c r="C167" s="1" t="s">
        <v>1667</v>
      </c>
      <c r="D167" s="1" t="s">
        <v>1653</v>
      </c>
      <c r="E167" s="1" t="s">
        <v>1668</v>
      </c>
      <c r="F167" s="1" t="s">
        <v>957</v>
      </c>
      <c r="G167" s="1" t="s">
        <v>961</v>
      </c>
      <c r="H167" s="1" t="s">
        <v>962</v>
      </c>
      <c r="I167" s="1" t="s">
        <v>1655</v>
      </c>
      <c r="J167" s="1" t="s">
        <v>964</v>
      </c>
      <c r="K167" s="1" t="s">
        <v>1655</v>
      </c>
      <c r="L167" s="1" t="s">
        <v>1655</v>
      </c>
      <c r="M167" s="1" t="s">
        <v>965</v>
      </c>
      <c r="N167" s="1" t="s">
        <v>965</v>
      </c>
      <c r="O167" s="1" t="s">
        <v>966</v>
      </c>
      <c r="P167" s="1" t="s">
        <v>967</v>
      </c>
      <c r="Q167" s="1" t="s">
        <v>968</v>
      </c>
      <c r="R167" s="1" t="s">
        <v>1669</v>
      </c>
      <c r="S167" s="1" t="s">
        <v>970</v>
      </c>
      <c r="T167" s="1" t="s">
        <v>971</v>
      </c>
      <c r="U167" s="1" t="s">
        <v>972</v>
      </c>
    </row>
    <row r="168" s="1" customFormat="1" spans="1:21">
      <c r="A168" s="3">
        <v>17184724038</v>
      </c>
      <c r="B168" s="1" t="s">
        <v>1670</v>
      </c>
      <c r="C168" s="1" t="s">
        <v>1671</v>
      </c>
      <c r="D168" s="1" t="s">
        <v>1672</v>
      </c>
      <c r="E168" s="1" t="s">
        <v>1673</v>
      </c>
      <c r="F168" s="1" t="s">
        <v>1354</v>
      </c>
      <c r="G168" s="1" t="s">
        <v>1286</v>
      </c>
      <c r="H168" s="1" t="s">
        <v>962</v>
      </c>
      <c r="I168" s="1" t="s">
        <v>1674</v>
      </c>
      <c r="J168" s="1" t="s">
        <v>964</v>
      </c>
      <c r="K168" s="1" t="s">
        <v>1674</v>
      </c>
      <c r="L168" s="1" t="s">
        <v>1674</v>
      </c>
      <c r="M168" s="1" t="s">
        <v>965</v>
      </c>
      <c r="N168" s="1" t="s">
        <v>965</v>
      </c>
      <c r="O168" s="1" t="s">
        <v>966</v>
      </c>
      <c r="P168" s="1" t="s">
        <v>967</v>
      </c>
      <c r="Q168" s="1" t="s">
        <v>968</v>
      </c>
      <c r="R168" s="1" t="s">
        <v>1675</v>
      </c>
      <c r="S168" s="1" t="s">
        <v>970</v>
      </c>
      <c r="T168" s="1" t="s">
        <v>971</v>
      </c>
      <c r="U168" s="1" t="s">
        <v>972</v>
      </c>
    </row>
    <row r="169" s="1" customFormat="1" spans="1:21">
      <c r="A169" s="3">
        <v>17178445984</v>
      </c>
      <c r="B169" s="1" t="s">
        <v>1676</v>
      </c>
      <c r="C169" s="1" t="s">
        <v>1677</v>
      </c>
      <c r="D169" s="1" t="s">
        <v>1653</v>
      </c>
      <c r="E169" s="1" t="s">
        <v>1678</v>
      </c>
      <c r="F169" s="1" t="s">
        <v>957</v>
      </c>
      <c r="G169" s="1" t="s">
        <v>961</v>
      </c>
      <c r="H169" s="1" t="s">
        <v>962</v>
      </c>
      <c r="I169" s="1" t="s">
        <v>976</v>
      </c>
      <c r="J169" s="1" t="s">
        <v>964</v>
      </c>
      <c r="K169" s="1" t="s">
        <v>976</v>
      </c>
      <c r="L169" s="1" t="s">
        <v>976</v>
      </c>
      <c r="M169" s="1" t="s">
        <v>965</v>
      </c>
      <c r="N169" s="1" t="s">
        <v>965</v>
      </c>
      <c r="O169" s="1" t="s">
        <v>966</v>
      </c>
      <c r="P169" s="1" t="s">
        <v>967</v>
      </c>
      <c r="Q169" s="1" t="s">
        <v>968</v>
      </c>
      <c r="R169" s="1" t="s">
        <v>1679</v>
      </c>
      <c r="S169" s="1" t="s">
        <v>970</v>
      </c>
      <c r="T169" s="1" t="s">
        <v>971</v>
      </c>
      <c r="U169" s="1" t="s">
        <v>972</v>
      </c>
    </row>
    <row r="170" s="1" customFormat="1" spans="1:21">
      <c r="A170" s="3">
        <v>17178401980</v>
      </c>
      <c r="B170" s="1" t="s">
        <v>1676</v>
      </c>
      <c r="C170" s="1" t="s">
        <v>1680</v>
      </c>
      <c r="D170" s="1" t="s">
        <v>1653</v>
      </c>
      <c r="E170" s="1" t="s">
        <v>1678</v>
      </c>
      <c r="F170" s="1" t="s">
        <v>957</v>
      </c>
      <c r="G170" s="1" t="s">
        <v>961</v>
      </c>
      <c r="H170" s="1" t="s">
        <v>962</v>
      </c>
      <c r="I170" s="1" t="s">
        <v>1655</v>
      </c>
      <c r="J170" s="1" t="s">
        <v>964</v>
      </c>
      <c r="K170" s="1" t="s">
        <v>1655</v>
      </c>
      <c r="L170" s="1" t="s">
        <v>1655</v>
      </c>
      <c r="M170" s="1" t="s">
        <v>965</v>
      </c>
      <c r="N170" s="1" t="s">
        <v>965</v>
      </c>
      <c r="O170" s="1" t="s">
        <v>966</v>
      </c>
      <c r="P170" s="1" t="s">
        <v>967</v>
      </c>
      <c r="Q170" s="1" t="s">
        <v>968</v>
      </c>
      <c r="R170" s="1" t="s">
        <v>1681</v>
      </c>
      <c r="S170" s="1" t="s">
        <v>970</v>
      </c>
      <c r="T170" s="1" t="s">
        <v>971</v>
      </c>
      <c r="U170" s="1" t="s">
        <v>972</v>
      </c>
    </row>
    <row r="171" s="1" customFormat="1" spans="1:21">
      <c r="A171" s="3">
        <v>17063864376</v>
      </c>
      <c r="B171" s="1" t="s">
        <v>1682</v>
      </c>
      <c r="C171" s="1" t="s">
        <v>1683</v>
      </c>
      <c r="D171" s="1" t="s">
        <v>1684</v>
      </c>
      <c r="E171" s="1" t="s">
        <v>1685</v>
      </c>
      <c r="F171" s="1" t="s">
        <v>1408</v>
      </c>
      <c r="G171" s="1" t="s">
        <v>1286</v>
      </c>
      <c r="H171" s="1" t="s">
        <v>962</v>
      </c>
      <c r="I171" s="1" t="s">
        <v>1686</v>
      </c>
      <c r="J171" s="1" t="s">
        <v>964</v>
      </c>
      <c r="K171" s="1" t="s">
        <v>1686</v>
      </c>
      <c r="L171" s="1" t="s">
        <v>1686</v>
      </c>
      <c r="M171" s="1" t="s">
        <v>965</v>
      </c>
      <c r="N171" s="1" t="s">
        <v>965</v>
      </c>
      <c r="O171" s="1" t="s">
        <v>966</v>
      </c>
      <c r="P171" s="1" t="s">
        <v>967</v>
      </c>
      <c r="Q171" s="1" t="s">
        <v>968</v>
      </c>
      <c r="R171" s="1" t="s">
        <v>1687</v>
      </c>
      <c r="S171" s="1" t="s">
        <v>970</v>
      </c>
      <c r="T171" s="1" t="s">
        <v>971</v>
      </c>
      <c r="U171" s="1" t="s">
        <v>972</v>
      </c>
    </row>
    <row r="172" s="1" customFormat="1" spans="1:21">
      <c r="A172" s="3">
        <v>16942564681</v>
      </c>
      <c r="B172" s="1" t="s">
        <v>1688</v>
      </c>
      <c r="C172" s="1" t="s">
        <v>1689</v>
      </c>
      <c r="D172" s="1" t="s">
        <v>1520</v>
      </c>
      <c r="E172" s="1" t="s">
        <v>1690</v>
      </c>
      <c r="F172" s="1" t="s">
        <v>1471</v>
      </c>
      <c r="G172" s="1" t="s">
        <v>1286</v>
      </c>
      <c r="H172" s="1" t="s">
        <v>962</v>
      </c>
      <c r="I172" s="1" t="s">
        <v>1691</v>
      </c>
      <c r="J172" s="1" t="s">
        <v>964</v>
      </c>
      <c r="K172" s="1" t="s">
        <v>1691</v>
      </c>
      <c r="L172" s="1" t="s">
        <v>1691</v>
      </c>
      <c r="M172" s="1" t="s">
        <v>965</v>
      </c>
      <c r="N172" s="1" t="s">
        <v>965</v>
      </c>
      <c r="O172" s="1" t="s">
        <v>966</v>
      </c>
      <c r="P172" s="1" t="s">
        <v>967</v>
      </c>
      <c r="Q172" s="1" t="s">
        <v>968</v>
      </c>
      <c r="R172" s="1" t="s">
        <v>1692</v>
      </c>
      <c r="S172" s="1" t="s">
        <v>970</v>
      </c>
      <c r="T172" s="1" t="s">
        <v>971</v>
      </c>
      <c r="U172" s="1" t="s">
        <v>972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2022-03-21T02:25:00Z</dcterms:created>
  <dcterms:modified xsi:type="dcterms:W3CDTF">2022-03-23T02:27:42Z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9BF5464E5B3F4F6BB5125824D0446F48</vt:lpwstr>
  </property>
  <property fmtid="{D5CDD505-2E9C-101B-9397-08002B2CF9AE}" pid="3" name="KSOProductBuildVer">
    <vt:lpwstr>2052-11.1.0.11365</vt:lpwstr>
  </property>
</Properties>
</file>