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对账!$A$1:$X$200</definedName>
  </definedNames>
  <calcPr calcId="144525"/>
</workbook>
</file>

<file path=xl/sharedStrings.xml><?xml version="1.0" encoding="utf-8"?>
<sst xmlns="http://schemas.openxmlformats.org/spreadsheetml/2006/main" count="6527" uniqueCount="1841">
  <si>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</si>
  <si>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</si>
  <si>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</si>
  <si>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</si>
  <si>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</si>
  <si>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</si>
  <si>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</si>
  <si>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</si>
  <si>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</si>
  <si>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</si>
  <si>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</si>
  <si>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</si>
  <si>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</si>
  <si>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</si>
  <si>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</si>
  <si>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</si>
  <si>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</si>
  <si>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</si>
  <si>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</si>
  <si>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</si>
  <si>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</si>
  <si>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</si>
  <si>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</si>
  <si>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</si>
  <si>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</si>
  <si>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17236092677	</t>
  </si>
  <si>
    <t>Ctrip</t>
  </si>
  <si>
    <t>正常</t>
  </si>
  <si>
    <t>[仙本那]仙本那新帕丽酒店(Neo Paly Hotel Semporna)(83126862)</t>
  </si>
  <si>
    <t>豪华双床房(带阳台)&lt;双人入住&gt;&lt;无早&gt;</t>
  </si>
  <si>
    <t>CNY</t>
  </si>
  <si>
    <t>Tarmizi Bin Hashim/Ahmad,Tarmizi Bin Hashim/Ahmad</t>
  </si>
  <si>
    <t>CA2019220328CNY-W</t>
  </si>
  <si>
    <t>未提现</t>
  </si>
  <si>
    <t>携程开票</t>
  </si>
  <si>
    <t xml:space="preserve">2409262	</t>
  </si>
  <si>
    <t xml:space="preserve">RH22007	</t>
  </si>
  <si>
    <t xml:space="preserve">17236106555	</t>
  </si>
  <si>
    <t>超级贵宾套房&lt;四人入住&gt;&lt;无早&gt;</t>
  </si>
  <si>
    <t>Mohd Fadli Bin Wan Ahmad/Wan,Mohd Fadli Bin Wan Ahmad/Wan,Mohd Fadli Bin Wan Ahmad/Wan</t>
  </si>
  <si>
    <t xml:space="preserve">2409268	</t>
  </si>
  <si>
    <t xml:space="preserve">RH22008	</t>
  </si>
  <si>
    <t xml:space="preserve">17272113746	</t>
  </si>
  <si>
    <t>[兰卡威]兰卡威成功度假村(Berjaya Langkawi Resort)(4498612)</t>
  </si>
  <si>
    <t>热带雨林小屋&lt;特价大促销&gt;&lt;双人入住&gt;&lt;双早&gt;</t>
  </si>
  <si>
    <t>Othman /Suryamunawarah Usmani binti Othman</t>
  </si>
  <si>
    <t xml:space="preserve">2412223	</t>
  </si>
  <si>
    <t xml:space="preserve">670226	</t>
  </si>
  <si>
    <t xml:space="preserve">17272124720	</t>
  </si>
  <si>
    <t>Othman/Qasiratul Jannah Usmani binti Othman</t>
  </si>
  <si>
    <t xml:space="preserve">2412228	</t>
  </si>
  <si>
    <t xml:space="preserve">670227	</t>
  </si>
  <si>
    <t xml:space="preserve">17320144977	</t>
  </si>
  <si>
    <t>[芭堤雅]芭堤雅暹罗海岸酒店 (SHA Extra+)(Siam Bayshore Resort Pattaya (SHA Extra+))(3628039)</t>
  </si>
  <si>
    <t>热带豪华房&lt;今日特价 &gt;&lt;双人入住&gt;&lt;双早&gt;</t>
  </si>
  <si>
    <t>Buehrle/Darunee</t>
  </si>
  <si>
    <t xml:space="preserve">2416036	</t>
  </si>
  <si>
    <t xml:space="preserve">2466474	</t>
  </si>
  <si>
    <t xml:space="preserve">17368184650	</t>
  </si>
  <si>
    <t>[曼谷]于拉查达阿曼塔酒店(Amanta Hotel &amp; Residence Ratchada)(28679148)</t>
  </si>
  <si>
    <t>一卧室城景豪华套房&lt;双人入住&gt;&lt;双早&gt;</t>
  </si>
  <si>
    <t>Wygant/Krittayamon</t>
  </si>
  <si>
    <t xml:space="preserve">2419673	</t>
  </si>
  <si>
    <t xml:space="preserve">198964	</t>
  </si>
  <si>
    <t xml:space="preserve">17370878170	</t>
  </si>
  <si>
    <t>[普吉岛]普吉岛悦榕庄(SHA Extra Plus)(Banyan Tree Phuket (SHA Extra Plus))(3707426)</t>
  </si>
  <si>
    <t>悦榕泻湖泳池别墅&lt;双人入住&gt;&lt;特价&gt;&lt;双早&gt;</t>
  </si>
  <si>
    <t>Baumann/Franco,Baumann/Franco</t>
  </si>
  <si>
    <t xml:space="preserve">2419988	</t>
  </si>
  <si>
    <t xml:space="preserve">19631591	</t>
  </si>
  <si>
    <t xml:space="preserve">17373893283	</t>
  </si>
  <si>
    <t>[曼谷]曼谷素坤逸卡尔顿酒店 (SHA Plus+)(Carlton Hotel Bangkok Sukhumvit (SHA Plus+))(58225583)</t>
  </si>
  <si>
    <t>行政套房&lt;特惠&gt;&lt;双人入住&gt;&lt;双早&gt;</t>
  </si>
  <si>
    <t>Mori/Naoki,Mori/Naoki</t>
  </si>
  <si>
    <t xml:space="preserve">2419996	</t>
  </si>
  <si>
    <t xml:space="preserve">106929	</t>
  </si>
  <si>
    <t xml:space="preserve">17375814572	</t>
  </si>
  <si>
    <t>[芭堤雅]芭堤雅布莱顿大酒店(Brighton Grand Hotel Pattaya)(29851559)</t>
  </si>
  <si>
    <t>豪华城景房&lt;双人入住&gt;&lt;双早&gt;</t>
  </si>
  <si>
    <t>Damien Hannon/John,Damien Hannon/John</t>
  </si>
  <si>
    <t xml:space="preserve">2420151	</t>
  </si>
  <si>
    <t xml:space="preserve">24926	</t>
  </si>
  <si>
    <t xml:space="preserve">17412467145	</t>
  </si>
  <si>
    <t>[清迈]茶拉6号酒店 (SHA Plus +)(Chala Number 6 (SHA Plus +))(14220213)</t>
  </si>
  <si>
    <t>高级房&lt;双人入住&gt;&lt;双早&gt;</t>
  </si>
  <si>
    <t>Kutaratana/Jenkit</t>
  </si>
  <si>
    <t xml:space="preserve">2422421	</t>
  </si>
  <si>
    <t xml:space="preserve">21565	</t>
  </si>
  <si>
    <t xml:space="preserve">17414597628	</t>
  </si>
  <si>
    <t>[涛岛]乌龟岛海滩度假酒店(Haadtien Beach Resort)(6027673)</t>
  </si>
  <si>
    <t>海滩别墅(至少连住2晚及以上)&lt;双人入住&gt;&lt;双早&gt;</t>
  </si>
  <si>
    <t>Koelma/Erik,Koelma/Erik</t>
  </si>
  <si>
    <t xml:space="preserve">2423536	</t>
  </si>
  <si>
    <t xml:space="preserve">	</t>
  </si>
  <si>
    <t>取消</t>
  </si>
  <si>
    <t xml:space="preserve">17439856496	</t>
  </si>
  <si>
    <t>[新加坡]新加坡威大酒店－劳明达(V Hotel Lavender Singapore)(3455999)</t>
  </si>
  <si>
    <t>高级大床房&lt;双人入住&gt;&lt;无早&gt;</t>
  </si>
  <si>
    <t>park/soyeun</t>
  </si>
  <si>
    <t xml:space="preserve">2428794	</t>
  </si>
  <si>
    <t xml:space="preserve">R22/0303/105647494	</t>
  </si>
  <si>
    <t xml:space="preserve">17454894145	</t>
  </si>
  <si>
    <t>豪华特大床房(无窗)&lt;双人入住&gt;&lt;无早&gt;</t>
  </si>
  <si>
    <t>Ooi/Jiayi,Ooi/Jiayi</t>
  </si>
  <si>
    <t xml:space="preserve">2431641	</t>
  </si>
  <si>
    <t xml:space="preserve">17456033533	</t>
  </si>
  <si>
    <t xml:space="preserve">2431839	</t>
  </si>
  <si>
    <t xml:space="preserve">17474216556	</t>
  </si>
  <si>
    <t>至尊双卧泳池别墅&lt;四人入住&gt;&lt;早餐&gt;</t>
  </si>
  <si>
    <t>Lagdamen/Noel A,Lagdamen/Noel A,Lagdamen/Noel A,Lagdamen/Noel A</t>
  </si>
  <si>
    <t xml:space="preserve">2434340	</t>
  </si>
  <si>
    <t xml:space="preserve">19632648	</t>
  </si>
  <si>
    <t xml:space="preserve">17509232845	</t>
  </si>
  <si>
    <t>ITO/MASAYUKI,ITO/MASAYUKI</t>
  </si>
  <si>
    <t xml:space="preserve">2439234	</t>
  </si>
  <si>
    <t xml:space="preserve">16298	</t>
  </si>
  <si>
    <t xml:space="preserve">17509792846	</t>
  </si>
  <si>
    <t>Lokhande/Sameer,Lokhande/Sameer</t>
  </si>
  <si>
    <t xml:space="preserve">2439428	</t>
  </si>
  <si>
    <t xml:space="preserve">16299	</t>
  </si>
  <si>
    <t xml:space="preserve">17510329214	</t>
  </si>
  <si>
    <t>[芭堤雅]达拉海角渡假村(Cape Dara Resort)(5470678)</t>
  </si>
  <si>
    <t>豪华房&lt;今日特价 &gt;&lt;双人入住&gt;&lt;双早&gt;</t>
  </si>
  <si>
    <t>MATSUSHITA/YUUSHI</t>
  </si>
  <si>
    <t xml:space="preserve">2439738	</t>
  </si>
  <si>
    <t xml:space="preserve">437159	</t>
  </si>
  <si>
    <t xml:space="preserve">17517724390	</t>
  </si>
  <si>
    <t>[长滩岛]水晶沙海滩度假酒店(Henann Crystal Sands Resort)(13178583)</t>
  </si>
  <si>
    <t>豪华房&lt;三人入住&gt;&lt;特价房&gt;&lt;早餐&gt;</t>
  </si>
  <si>
    <t>Dy/Jan,Dy/Jan,Dy/Jan</t>
  </si>
  <si>
    <t xml:space="preserve">2441280	</t>
  </si>
  <si>
    <t xml:space="preserve">HCS116-7835	</t>
  </si>
  <si>
    <t xml:space="preserve">17533648939	</t>
  </si>
  <si>
    <t>[长滩岛]长滩岛摄政沙滩水疗度假村(Henann Regency Resort &amp; Spa)(5246684)</t>
  </si>
  <si>
    <t>精致套房&lt;特价大促销&gt;&lt;三人入住&gt;&lt;早餐&gt;</t>
  </si>
  <si>
    <t>Gayle C. Arellano/Katrina,Gayle C. Arellano/Katrina,Gayle C. Arellano/Katrina</t>
  </si>
  <si>
    <t xml:space="preserve">2444193	</t>
  </si>
  <si>
    <t xml:space="preserve">39592671	</t>
  </si>
  <si>
    <t xml:space="preserve">17534281474	</t>
  </si>
  <si>
    <t>一卧室城景豪华套房&lt;双人入住&gt;&lt;无早&gt;</t>
  </si>
  <si>
    <t>WONG/BENJIRO,SAHA/ARNOB</t>
  </si>
  <si>
    <t xml:space="preserve">2444479	</t>
  </si>
  <si>
    <t xml:space="preserve">199134	</t>
  </si>
  <si>
    <t xml:space="preserve">17540691251	</t>
  </si>
  <si>
    <t>Christofi/Christopher,Christofi/Christopher</t>
  </si>
  <si>
    <t xml:space="preserve">2445423	</t>
  </si>
  <si>
    <t xml:space="preserve">16327	</t>
  </si>
  <si>
    <t xml:space="preserve">17549542531	</t>
  </si>
  <si>
    <t>豪华特大床房&lt;双人入住&gt;&lt;双早&gt;</t>
  </si>
  <si>
    <t>Narongkorn/Den,Narongkorn/Den</t>
  </si>
  <si>
    <t xml:space="preserve">2447379	</t>
  </si>
  <si>
    <t xml:space="preserve">437604	</t>
  </si>
  <si>
    <t xml:space="preserve">17549601892	</t>
  </si>
  <si>
    <t>[新加坡]新加坡悦乐武吉士酒店 (Staycation Approved)(Village Hotel Bugis by Far East Hospitality (Staycation Approved))(25395272)</t>
  </si>
  <si>
    <t>高级特大床房&lt;双人入住&gt;&lt;双早&gt;</t>
  </si>
  <si>
    <t>Umar/Iffah Zulaikha,Azman/Nur Afrina</t>
  </si>
  <si>
    <t xml:space="preserve">2447398	</t>
  </si>
  <si>
    <t xml:space="preserve">149049733	</t>
  </si>
  <si>
    <t xml:space="preserve">17554908953	</t>
  </si>
  <si>
    <t>[曼谷]曼谷科伦酒店 (SHA Plus+)(Column Bangkok Hotel (SHA Plus+))(7311896)</t>
  </si>
  <si>
    <t>行政一室房&lt;全日特价&gt;&lt;双人入住&gt;&lt;不适用中东客人&gt;&lt;无早&gt;</t>
  </si>
  <si>
    <t>LIU/WEIHONG</t>
  </si>
  <si>
    <t xml:space="preserve">2447962	</t>
  </si>
  <si>
    <t xml:space="preserve">105346	</t>
  </si>
  <si>
    <t xml:space="preserve">17564212999	</t>
  </si>
  <si>
    <t>[长滩岛]长滩岛帕莱姆海滨度假村(Henann Prime Beach Resort Boracay)(6372666)</t>
  </si>
  <si>
    <t>沙滩翼尊贵房&lt;特价大促销&gt;&lt;三人入住&gt;&lt;早餐&gt;</t>
  </si>
  <si>
    <t>Oliver/Edward,Oliver/Edward,Oliver/Edward</t>
  </si>
  <si>
    <t xml:space="preserve">2450001	</t>
  </si>
  <si>
    <t xml:space="preserve">17565095306	</t>
  </si>
  <si>
    <t>豪华双床房&lt;双人入住&gt;&lt;双早&gt;</t>
  </si>
  <si>
    <t>Jirankankorn/Perika,Jirankankorn/Perika</t>
  </si>
  <si>
    <t xml:space="preserve">2450369	</t>
  </si>
  <si>
    <t xml:space="preserve">437846	</t>
  </si>
  <si>
    <t xml:space="preserve">17580726857	</t>
  </si>
  <si>
    <t>[新加坡]新加坡泛太平洋酒店 (Staycation Approved)(Pan Pacific Singapore (Staycation Approved))(1611370)</t>
  </si>
  <si>
    <t>豪华房&lt;三人入住&gt;&lt;无早&gt;</t>
  </si>
  <si>
    <t>Binte Mohd Nasir/Izzah Firzanah</t>
  </si>
  <si>
    <t xml:space="preserve">2452928	</t>
  </si>
  <si>
    <t xml:space="preserve">111699585	</t>
  </si>
  <si>
    <t xml:space="preserve">17583208204	</t>
  </si>
  <si>
    <t>pinkaew/Narumon,pinkaew/Narumon</t>
  </si>
  <si>
    <t xml:space="preserve">2453920	</t>
  </si>
  <si>
    <t xml:space="preserve">438098	</t>
  </si>
  <si>
    <t xml:space="preserve">17583211058	</t>
  </si>
  <si>
    <t xml:space="preserve">2453921	</t>
  </si>
  <si>
    <t xml:space="preserve">17589332304	</t>
  </si>
  <si>
    <t>[碧瑶]海约翰坎普庄园酒店(The Manor at Camp John Hay)(28356473)</t>
  </si>
  <si>
    <t>园景豪华房&lt;特价大促销&gt;&lt;双人入住&gt;&lt;无早&gt;</t>
  </si>
  <si>
    <t>abando/danny</t>
  </si>
  <si>
    <t xml:space="preserve">2454753	</t>
  </si>
  <si>
    <t xml:space="preserve">128913	</t>
  </si>
  <si>
    <t xml:space="preserve">17591036316	</t>
  </si>
  <si>
    <t>[长滩岛]和南恩花园度假酒店(Henann Garden Resort)(5338972)</t>
  </si>
  <si>
    <t>豪华房&lt;特价大促销&gt;&lt;三人入住&gt;&lt;早餐&gt;</t>
  </si>
  <si>
    <t>Milan/Ruby Sheila</t>
  </si>
  <si>
    <t xml:space="preserve">2455540	</t>
  </si>
  <si>
    <t xml:space="preserve">HGM164-2908	</t>
  </si>
  <si>
    <t xml:space="preserve">17591040494	</t>
  </si>
  <si>
    <t xml:space="preserve">2455541	</t>
  </si>
  <si>
    <t xml:space="preserve">HGM164-2907	</t>
  </si>
  <si>
    <t xml:space="preserve">17599295935	</t>
  </si>
  <si>
    <t>WANG/LIN</t>
  </si>
  <si>
    <t xml:space="preserve">2457172	</t>
  </si>
  <si>
    <t xml:space="preserve">199237	</t>
  </si>
  <si>
    <t xml:space="preserve">17599698275	</t>
  </si>
  <si>
    <t>[乔治市]槟城长荣桂冠酒店 (槟城对抗新冠肺炎认证)(Evergreen Laurel Hotel Penang (PenangFightCovid-19 Certified))(28528115)</t>
  </si>
  <si>
    <t>城景高级双人床房&lt;双人入住&gt;&lt;双早&gt;</t>
  </si>
  <si>
    <t>C.Thing/Khor</t>
  </si>
  <si>
    <t xml:space="preserve">2457379	</t>
  </si>
  <si>
    <t xml:space="preserve">22030943896	</t>
  </si>
  <si>
    <t xml:space="preserve">17612248648	</t>
  </si>
  <si>
    <t>高级大床房&lt;单人入住&gt;&lt;无早&gt;</t>
  </si>
  <si>
    <t>THIPSOMBATH/KAMONCHANOK</t>
  </si>
  <si>
    <t xml:space="preserve">2459355	</t>
  </si>
  <si>
    <t xml:space="preserve">R22/0310/121415850	</t>
  </si>
  <si>
    <t>退单</t>
  </si>
  <si>
    <t xml:space="preserve">17614366735	</t>
  </si>
  <si>
    <t>林景高级房&lt;特价大促销&gt;&lt;双人入住&gt;&lt;无早&gt;</t>
  </si>
  <si>
    <t>Co/Abraham,Co/Abraham</t>
  </si>
  <si>
    <t xml:space="preserve">2460367	</t>
  </si>
  <si>
    <t xml:space="preserve">17629149740	</t>
  </si>
  <si>
    <t>[曼谷]曼谷拉查丹利中心酒店  (SHA Plus+)(Grande Centre Point Hotel Ratchadamri Bangkok  (SHA Plus+))(2497052)</t>
  </si>
  <si>
    <t>经典高级套房(连住5晚及以上)&lt;双人入住&gt;&lt;无早&gt;</t>
  </si>
  <si>
    <t>Keung Chia/Pun,Keung Chia/Pun</t>
  </si>
  <si>
    <t xml:space="preserve">2462753	</t>
  </si>
  <si>
    <t xml:space="preserve">286009	</t>
  </si>
  <si>
    <t xml:space="preserve">17629781587	</t>
  </si>
  <si>
    <t>[哥打京那巴鲁]哥打京那巴鲁香格里拉丹绒亚路酒店(Shangri-La Tanjung Aru Kota Kinabalu)(3628010)</t>
  </si>
  <si>
    <t>基纳巴卢楼山景房&lt;今日特价 &gt;&lt;双人入住&gt;&lt;双早&gt;</t>
  </si>
  <si>
    <t>YOSHIKA/MARIA JOSE,ZAREGARIZI/BEHNAM</t>
  </si>
  <si>
    <t xml:space="preserve">2463030	</t>
  </si>
  <si>
    <t xml:space="preserve">11199745514	</t>
  </si>
  <si>
    <t xml:space="preserve">17634832737	</t>
  </si>
  <si>
    <t>城景高级双人床房&lt;双人入住&gt;&lt;无早&gt;</t>
  </si>
  <si>
    <t>Sea/Liang Yek</t>
  </si>
  <si>
    <t xml:space="preserve">2463887	</t>
  </si>
  <si>
    <t xml:space="preserve">22031345890	</t>
  </si>
  <si>
    <t xml:space="preserve">17641745982	</t>
  </si>
  <si>
    <t>[吉隆坡]吉隆坡柏威年酒店 · 悦榕庄管理(Pavilion Hotel Kuala Lumpur Managed by Banyan Tree)(25469067)</t>
  </si>
  <si>
    <t>城市绿洲特大床房&lt;大床&gt;&lt;双人入住&gt;&lt;双早&gt;</t>
  </si>
  <si>
    <t>Hoo San/Lim,Hoo San/Lim</t>
  </si>
  <si>
    <t xml:space="preserve">2465340	</t>
  </si>
  <si>
    <t xml:space="preserve">162062	</t>
  </si>
  <si>
    <t xml:space="preserve">17641754783	</t>
  </si>
  <si>
    <t>[清迈]清迈宁漫居(SHA Extra Plus)(Stay with Nimman Chiang Mai(SHA Extra Plus))(28529646)</t>
  </si>
  <si>
    <t>高级特大床房&lt;特惠专享&gt;&lt;双人入住&gt;&lt;无早&gt;</t>
  </si>
  <si>
    <t>Teetat/Anupong,Teetat/Anupong</t>
  </si>
  <si>
    <t xml:space="preserve">2465349	</t>
  </si>
  <si>
    <t xml:space="preserve">203304	</t>
  </si>
  <si>
    <t xml:space="preserve">17642158576	</t>
  </si>
  <si>
    <t>XIN WEI/ERH,XIN WEI/ERH</t>
  </si>
  <si>
    <t xml:space="preserve">2465542	</t>
  </si>
  <si>
    <t xml:space="preserve">22031446004	</t>
  </si>
  <si>
    <t xml:space="preserve">17642832266	</t>
  </si>
  <si>
    <t>[普吉岛]巴东乐雅酒店 (SHA Extra Plus)(Rak Elegant Hotel Patong (SHA Extra Plus))(46633105)</t>
  </si>
  <si>
    <t>豪华大床房&lt;双人入住&gt;&lt;无早&gt;</t>
  </si>
  <si>
    <t>Dzinova/Bronislava,Dzinova/Bronislava</t>
  </si>
  <si>
    <t xml:space="preserve">2465878	</t>
  </si>
  <si>
    <t xml:space="preserve">CFCI-2240822-A	</t>
  </si>
  <si>
    <t xml:space="preserve">17647717863	</t>
  </si>
  <si>
    <t>[芽庄]芽庄阿米亚娜度假村(Amiana Resort Nha Trang)(6264902)</t>
  </si>
  <si>
    <t>Luu/TraMy,Luu/TraMy</t>
  </si>
  <si>
    <t xml:space="preserve">2466405	</t>
  </si>
  <si>
    <t xml:space="preserve">349642	</t>
  </si>
  <si>
    <t xml:space="preserve">17647956956	</t>
  </si>
  <si>
    <t>[吉隆坡]铂尔曼吉隆坡城市中心大酒店(Pullman Kuala Lumpur City Centre Hotel &amp; Residences)(5073220)</t>
  </si>
  <si>
    <t>Kucha/Kusheraan</t>
  </si>
  <si>
    <t xml:space="preserve">2466527	</t>
  </si>
  <si>
    <t xml:space="preserve">815077	</t>
  </si>
  <si>
    <t xml:space="preserve">17648659876	</t>
  </si>
  <si>
    <t>[是拉差]中央斯里拉恰馨乐庭大酒店(Citadines Grand Central Sri Racha)(85458430)</t>
  </si>
  <si>
    <t>豪华一室房&lt;双人入住&gt;&lt;双早&gt;</t>
  </si>
  <si>
    <t>HIRAMOTO/RYUTA,HIRAMOTO/RYUTA</t>
  </si>
  <si>
    <t xml:space="preserve">2466863	</t>
  </si>
  <si>
    <t xml:space="preserve">6047250	</t>
  </si>
  <si>
    <t xml:space="preserve">17649124505	</t>
  </si>
  <si>
    <t>[普吉岛]普吉岛希尔顿阿卡迪亚温泉度假酒店 (SHA Extra Plus)(Hilton Phuket Arcadia Resort &amp; Spa (SHA Extra Plus))(3460018)</t>
  </si>
  <si>
    <t>海景豪华加大特大床房&lt;双人入住&gt;&lt;双早&gt;</t>
  </si>
  <si>
    <t>CHOW/CHI SHING JEFFREY,NG/YIN HA</t>
  </si>
  <si>
    <t xml:space="preserve">2467086	</t>
  </si>
  <si>
    <t xml:space="preserve">3239782048	</t>
  </si>
  <si>
    <t xml:space="preserve">17649718973	</t>
  </si>
  <si>
    <t>[兰卡威]丹娜兰卡威(The Danna Langkawi)(4493828)</t>
  </si>
  <si>
    <t>商务房(至少连住2晚及以上)&lt;双人入住&gt;&lt;双早&gt;</t>
  </si>
  <si>
    <t>BINTI MOHD ZAINI/SYUHADA RAJEMAH</t>
  </si>
  <si>
    <t xml:space="preserve">2467446	</t>
  </si>
  <si>
    <t xml:space="preserve">2167922	</t>
  </si>
  <si>
    <t xml:space="preserve">17650425526	</t>
  </si>
  <si>
    <t>[普吉岛]普吉岛卡利马度假村及水疗中心 (SHA Extra Plus)(Kalima Resort &amp; Spa Phuket (SHA Extra Plus))(3799750)</t>
  </si>
  <si>
    <t>豪华海景房&lt;特惠专享&gt;&lt;双人入住&gt;&lt;双早&gt;</t>
  </si>
  <si>
    <t>Egpasharawan/Arnon</t>
  </si>
  <si>
    <t xml:space="preserve">2467827	</t>
  </si>
  <si>
    <t xml:space="preserve">489110	</t>
  </si>
  <si>
    <t xml:space="preserve">17656662526	</t>
  </si>
  <si>
    <t>丹绒楼海景特大床房&lt;超值特惠&gt;&lt;双人入住&gt;&lt;双早&gt;</t>
  </si>
  <si>
    <t>Noraqilah Farisya/Noraqilah</t>
  </si>
  <si>
    <t xml:space="preserve">2468864	</t>
  </si>
  <si>
    <t xml:space="preserve">11207256475	</t>
  </si>
  <si>
    <t xml:space="preserve">17657717075	</t>
  </si>
  <si>
    <t>huri/shah</t>
  </si>
  <si>
    <t xml:space="preserve">2469382	</t>
  </si>
  <si>
    <t xml:space="preserve">17657741917	</t>
  </si>
  <si>
    <t>[新加坡]新加坡滨海湾宾乐雅臻选酒店 (Staycation Approved)(PARKROYAL COLLECTION Marina Bay, Singapore (Staycation Approved))(5025393)</t>
  </si>
  <si>
    <t>都市双床房&lt;今日特价 &gt;&lt;双人入住&gt;&lt;无早&gt;</t>
  </si>
  <si>
    <t>San Teo/Ho</t>
  </si>
  <si>
    <t xml:space="preserve">2469395	</t>
  </si>
  <si>
    <t xml:space="preserve">17657977668	</t>
  </si>
  <si>
    <t>Thongtawee/Wariboot,Thongtawee/Wariboot</t>
  </si>
  <si>
    <t xml:space="preserve">2469544	</t>
  </si>
  <si>
    <t xml:space="preserve">489230	</t>
  </si>
  <si>
    <t xml:space="preserve">17658206686	</t>
  </si>
  <si>
    <t>[普林塞萨港]巴拉望HII公主港顺化度假酒店(Hue Hotels &amp; Resorts Puerto Princesa Managed by HII)(28522984)</t>
  </si>
  <si>
    <t>豪华房&lt;双人入住&gt;&lt;双早&gt;</t>
  </si>
  <si>
    <t>THERESIANDELENAMATHERESIANDELENA/MA,THERESIANDELENAMATHERESIANDELENA/MA</t>
  </si>
  <si>
    <t xml:space="preserve">2469665	</t>
  </si>
  <si>
    <t xml:space="preserve">239448	</t>
  </si>
  <si>
    <t xml:space="preserve">17659224447	</t>
  </si>
  <si>
    <t>[西南县]槟城直落巴巷悦椿度假村 (槟城对抗新冠肺炎认证)(Angsana Teluk Bahang (PenangFightCovid-19 Certified))(67827066)</t>
  </si>
  <si>
    <t>尊贵特大床房&lt;双人入住&gt;&lt;双早&gt;</t>
  </si>
  <si>
    <t>Shy/Muhamad Syaibani Bin Ahmad,Muneerah/Siti Muneerah Binti Ahmad</t>
  </si>
  <si>
    <t xml:space="preserve">2470279	</t>
  </si>
  <si>
    <t xml:space="preserve">5029401	</t>
  </si>
  <si>
    <t xml:space="preserve">17659300492	</t>
  </si>
  <si>
    <t>Quijano/Leo,Quijano/Leo,Quijano/Leo,Quijano/Leo</t>
  </si>
  <si>
    <t xml:space="preserve">2470332	</t>
  </si>
  <si>
    <t xml:space="preserve">127757	</t>
  </si>
  <si>
    <t xml:space="preserve">17659584111	</t>
  </si>
  <si>
    <t>Lee/Boon Heng,Wong/Samuel</t>
  </si>
  <si>
    <t xml:space="preserve">2470500	</t>
  </si>
  <si>
    <t xml:space="preserve">2170676	</t>
  </si>
  <si>
    <t xml:space="preserve">17659679650	</t>
  </si>
  <si>
    <t>abdul malek/Nurhidayatul atikah,rosli/Muhammad aiman</t>
  </si>
  <si>
    <t xml:space="preserve">2470543	</t>
  </si>
  <si>
    <t xml:space="preserve">5029402	</t>
  </si>
  <si>
    <t xml:space="preserve">17665653191	</t>
  </si>
  <si>
    <t>[清迈]清迈香格里拉酒店(SHA Plus+)(Shangri-La Chiang Mai(SHA Plus+))(3462760)</t>
  </si>
  <si>
    <t>豪华特大床房&lt;大床&gt;&lt;今日特价 &gt;&lt;双人入住&gt;&lt;中宾&gt;&lt;双早&gt;</t>
  </si>
  <si>
    <t>YAN/BING</t>
  </si>
  <si>
    <t xml:space="preserve">2470717	</t>
  </si>
  <si>
    <t xml:space="preserve">37741183	</t>
  </si>
  <si>
    <t xml:space="preserve">17666331829	</t>
  </si>
  <si>
    <t>Nguyen/kim anh,Nguyen/kim anh,Nguyen/kim anh,Nguyen/kim anh</t>
  </si>
  <si>
    <t xml:space="preserve">2470960	</t>
  </si>
  <si>
    <t xml:space="preserve">17666381536	</t>
  </si>
  <si>
    <t>两卧室家庭别墅&lt;四人入住&gt;&lt;早餐&gt;</t>
  </si>
  <si>
    <t>Nguyen/Kim Anh,Nguyen/Kim Anh,Nguyen/Kim Anh,Nguyen/Kim Anh</t>
  </si>
  <si>
    <t xml:space="preserve">2470973	</t>
  </si>
  <si>
    <t xml:space="preserve">17666889016	</t>
  </si>
  <si>
    <t>尊贵特大床房(带浴缸)&lt;特惠专享&gt;&lt;双人入住&gt;&lt;无早&gt;</t>
  </si>
  <si>
    <t>promrugsa/Thuckdanai,promrugsa/Thuckdanai</t>
  </si>
  <si>
    <t xml:space="preserve">2471231	</t>
  </si>
  <si>
    <t xml:space="preserve">203595	</t>
  </si>
  <si>
    <t xml:space="preserve">17667380376	</t>
  </si>
  <si>
    <t>IZZAH/IZZAH JAILANI</t>
  </si>
  <si>
    <t xml:space="preserve">2471530	</t>
  </si>
  <si>
    <t xml:space="preserve">5040150	</t>
  </si>
  <si>
    <t xml:space="preserve">17667464479	</t>
  </si>
  <si>
    <t>Phikulhom/Natnapa,Phikulhom/Natnapa,Phikulhom/Natnapa,Phikulhom/Natnapa,Phikulhom/Natnapa</t>
  </si>
  <si>
    <t xml:space="preserve">2471581	</t>
  </si>
  <si>
    <t xml:space="preserve">489358	</t>
  </si>
  <si>
    <t xml:space="preserve">17667628245	</t>
  </si>
  <si>
    <t>[苏梅岛]苏梅岛W酒店(SHA Plus+)(W Koh Samui(SHA Plus+))(3363512)</t>
  </si>
  <si>
    <t>超级海滨天堂两卧室别墅&lt;今日特价 &gt;&lt;四人入住&gt;&lt;早餐&gt;</t>
  </si>
  <si>
    <t>Chen/Xuehua</t>
  </si>
  <si>
    <t xml:space="preserve">2471673	</t>
  </si>
  <si>
    <t xml:space="preserve">71092681	</t>
  </si>
  <si>
    <t xml:space="preserve">17667843407	</t>
  </si>
  <si>
    <t>[长滩岛]顺化酒店及长滩岛度假村(Hue Hotels and Resorts Boracay)(26220278)</t>
  </si>
  <si>
    <t>套房(至少连住2晚及以上)&lt;双人入住&gt;&lt;双早&gt;</t>
  </si>
  <si>
    <t>Dizon/Pamela,Dizon/Pamela</t>
  </si>
  <si>
    <t xml:space="preserve">2471828	</t>
  </si>
  <si>
    <t xml:space="preserve">200507	</t>
  </si>
  <si>
    <t xml:space="preserve">17668108678	</t>
  </si>
  <si>
    <t>[普吉岛]纳玛卡度假卡马拉酒店(SHA Extra Plus)(Namaka Resort Kamala(SHA Extra Plus))(21793296)</t>
  </si>
  <si>
    <t>部分海景豪华房&lt;双人入住&gt;&lt;无早&gt;</t>
  </si>
  <si>
    <t>Toche/Suhaila,Toche/Suhaila,Toche/Suhaila,Toche/Suhaila</t>
  </si>
  <si>
    <t xml:space="preserve">2472007	</t>
  </si>
  <si>
    <t xml:space="preserve">6725	</t>
  </si>
  <si>
    <t xml:space="preserve">17668482874	</t>
  </si>
  <si>
    <t>[纽约]纽约特朗普国际大厦酒店(Trump International Hotel &amp; Tower New York)(28528940)</t>
  </si>
  <si>
    <t>公园景豪华房&lt;今日特价 &gt;&lt;双人入住&gt;&lt;无早&gt;</t>
  </si>
  <si>
    <t>FENG/XIXI,YANG/SHIJIAO</t>
  </si>
  <si>
    <t xml:space="preserve">2472265	</t>
  </si>
  <si>
    <t xml:space="preserve">609701	</t>
  </si>
  <si>
    <t xml:space="preserve">17668225706	</t>
  </si>
  <si>
    <t>悦榕泳池别墅&lt;双人入住&gt;&lt;特价&gt;&lt;双早&gt;</t>
  </si>
  <si>
    <t>Choi/Siu Tong Edward,Delhoume/Lorene Marie-Paule</t>
  </si>
  <si>
    <t xml:space="preserve">2472079	</t>
  </si>
  <si>
    <t xml:space="preserve">19634584	</t>
  </si>
  <si>
    <t xml:space="preserve">17668780177	</t>
  </si>
  <si>
    <t>QUEK/XIU YI</t>
  </si>
  <si>
    <t xml:space="preserve">2472447	</t>
  </si>
  <si>
    <t xml:space="preserve">2171671	</t>
  </si>
  <si>
    <t xml:space="preserve">17668990960	</t>
  </si>
  <si>
    <t>[金边]金边娱乐综合大楼酒店(NagaWorld Hotel &amp; Entertainment Complex)(28762786)</t>
  </si>
  <si>
    <t>高级房&lt;特惠&gt;&lt;双人入住&gt;&lt;双早&gt;</t>
  </si>
  <si>
    <t>Qi/Yansheng</t>
  </si>
  <si>
    <t xml:space="preserve">2472569	</t>
  </si>
  <si>
    <t xml:space="preserve">756189	</t>
  </si>
  <si>
    <t xml:space="preserve">17668916199	</t>
  </si>
  <si>
    <t>[巴都丁宜]槟城宾乐雅饭店 (槟城对抗新冠肺炎认证)(PARKROYAL Penang Resort (PenangFightCovid-19 Certified))(3737560)</t>
  </si>
  <si>
    <t>高级双床房&lt;双人入住&gt;&lt;双早&gt;</t>
  </si>
  <si>
    <t>Adnan/Muhammad Azam</t>
  </si>
  <si>
    <t xml:space="preserve">2472528	</t>
  </si>
  <si>
    <t xml:space="preserve">7304306	</t>
  </si>
  <si>
    <t xml:space="preserve">17669227623	</t>
  </si>
  <si>
    <t>[碧瑶]约翰干草营地森林旅馆(The Forest Lodge at Camp John Hay)(90371036)</t>
  </si>
  <si>
    <t>一卧室套房&lt;今日特惠&gt;&lt;双人入住&gt;&lt;无早&gt;</t>
  </si>
  <si>
    <t>GO/REYNALDO,GO/REYNALDO</t>
  </si>
  <si>
    <t xml:space="preserve">2472694	</t>
  </si>
  <si>
    <t xml:space="preserve">17669381417	</t>
  </si>
  <si>
    <t>Griffiths/Geoffrey Alan</t>
  </si>
  <si>
    <t xml:space="preserve">2472778	</t>
  </si>
  <si>
    <t xml:space="preserve">19634637	</t>
  </si>
  <si>
    <t xml:space="preserve">17669597599	</t>
  </si>
  <si>
    <t>juharni/khairul izzat,ismail/nurul huda</t>
  </si>
  <si>
    <t xml:space="preserve">2472920	</t>
  </si>
  <si>
    <t xml:space="preserve">5047901	</t>
  </si>
  <si>
    <t xml:space="preserve">17676089480	</t>
  </si>
  <si>
    <t>Uttamaram/Elavaanil,Uttamaram/Elavaanil</t>
  </si>
  <si>
    <t xml:space="preserve">2473007	</t>
  </si>
  <si>
    <t xml:space="preserve">439742	</t>
  </si>
  <si>
    <t xml:space="preserve">17676738512	</t>
  </si>
  <si>
    <t>城景高级双床房&lt;双人入住&gt;&lt;无早&gt;</t>
  </si>
  <si>
    <t>MANSOR/MOHD SHOKRI</t>
  </si>
  <si>
    <t xml:space="preserve">2473233	</t>
  </si>
  <si>
    <t xml:space="preserve">22031949777	</t>
  </si>
  <si>
    <t xml:space="preserve">17676781221	</t>
  </si>
  <si>
    <t>豪华客房&lt;特惠房&gt;&lt;双人入住&gt;&lt;无早&gt;</t>
  </si>
  <si>
    <t>Valencia/Danica Rose,Valencia/Danica Rose</t>
  </si>
  <si>
    <t xml:space="preserve">2473253	</t>
  </si>
  <si>
    <t xml:space="preserve">17676882395	</t>
  </si>
  <si>
    <t>GO/REYNALDO</t>
  </si>
  <si>
    <t xml:space="preserve">2473304	</t>
  </si>
  <si>
    <t xml:space="preserve">126492	</t>
  </si>
  <si>
    <t xml:space="preserve">17677490321	</t>
  </si>
  <si>
    <t>[曼谷]诺富特暹罗广场酒店 (SHA Plus+)(Novotel Bangkok on Siam Square (SHA Plus+))(3396335)</t>
  </si>
  <si>
    <t>豪华大床房&lt;今日特价 &gt;&lt;双人入住&gt;&lt;无早&gt;</t>
  </si>
  <si>
    <t>yooyanyong/suthep</t>
  </si>
  <si>
    <t xml:space="preserve">2473605	</t>
  </si>
  <si>
    <t xml:space="preserve">797674	</t>
  </si>
  <si>
    <t xml:space="preserve">17677590608	</t>
  </si>
  <si>
    <t>Hamid/Asimah</t>
  </si>
  <si>
    <t xml:space="preserve">2473628	</t>
  </si>
  <si>
    <t xml:space="preserve">2172671	</t>
  </si>
  <si>
    <t xml:space="preserve">17677608491	</t>
  </si>
  <si>
    <t>[曼谷]曼谷阿玛瑞水门酒店  (SHA Plus+)(Amari Watergate Bangkok   (SHA Plus+))(5243310)</t>
  </si>
  <si>
    <t>豪华特大床房&lt;今日特价 &gt;&lt;双人入住&gt;&lt;双早&gt;</t>
  </si>
  <si>
    <t>ZHENG/HUADONG</t>
  </si>
  <si>
    <t xml:space="preserve">2473630	</t>
  </si>
  <si>
    <t xml:space="preserve">52362028	</t>
  </si>
  <si>
    <t xml:space="preserve">17677626085	</t>
  </si>
  <si>
    <t>Cole/Oliver</t>
  </si>
  <si>
    <t xml:space="preserve">2473634	</t>
  </si>
  <si>
    <t xml:space="preserve">199375	</t>
  </si>
  <si>
    <t xml:space="preserve">17677684150	</t>
  </si>
  <si>
    <t>高级大床房&lt;今日特价 &gt;&lt;双人入住&gt;&lt;双早&gt;</t>
  </si>
  <si>
    <t>GAO/CHANG JIU</t>
  </si>
  <si>
    <t xml:space="preserve">2473650	</t>
  </si>
  <si>
    <t xml:space="preserve">797723	</t>
  </si>
  <si>
    <t xml:space="preserve">17677798126	</t>
  </si>
  <si>
    <t>城景行政套房&lt;今日特价 &gt;&lt;双人入住&gt;&lt;无早&gt;</t>
  </si>
  <si>
    <t>XIE/YUYAO</t>
  </si>
  <si>
    <t xml:space="preserve">2473691	</t>
  </si>
  <si>
    <t xml:space="preserve">609971	</t>
  </si>
  <si>
    <t xml:space="preserve">17678163810	</t>
  </si>
  <si>
    <t>Huan/Jane Huan</t>
  </si>
  <si>
    <t xml:space="preserve">2473927	</t>
  </si>
  <si>
    <t xml:space="preserve">5053651	</t>
  </si>
  <si>
    <t xml:space="preserve">17678456301	</t>
  </si>
  <si>
    <t>[曼谷]曼谷 JW 万豪酒店 (SHA Plus+)(JW Marriott Hotel Bangkok (SHA Plus+))(3031185)</t>
  </si>
  <si>
    <t>豪华特大床房(连住3晚及以上)&lt;双人入住&gt;&lt;无早&gt;</t>
  </si>
  <si>
    <t>Alabdouli/Arif</t>
  </si>
  <si>
    <t xml:space="preserve">2474109	</t>
  </si>
  <si>
    <t xml:space="preserve"> 71165655	</t>
  </si>
  <si>
    <t xml:space="preserve">17678667508	</t>
  </si>
  <si>
    <t>高级大床房&lt;今日特价 &gt;&lt;双人入住&gt;&lt;无早&gt;</t>
  </si>
  <si>
    <t>Wang/ShuLei</t>
  </si>
  <si>
    <t xml:space="preserve">2474227	</t>
  </si>
  <si>
    <t xml:space="preserve">797747	</t>
  </si>
  <si>
    <t xml:space="preserve">17678740755	</t>
  </si>
  <si>
    <t>CHAN/WAI HUNG</t>
  </si>
  <si>
    <t xml:space="preserve">2474270	</t>
  </si>
  <si>
    <t xml:space="preserve">797755	</t>
  </si>
  <si>
    <t xml:space="preserve">17678857331	</t>
  </si>
  <si>
    <t>Franco/Ira,Franco/Ira</t>
  </si>
  <si>
    <t xml:space="preserve">2474341	</t>
  </si>
  <si>
    <t xml:space="preserve">17678740677	</t>
  </si>
  <si>
    <t>Mohd saad/Mohd zaki</t>
  </si>
  <si>
    <t xml:space="preserve">2474291	</t>
  </si>
  <si>
    <t xml:space="preserve">5056900	</t>
  </si>
  <si>
    <t xml:space="preserve">17678888050	</t>
  </si>
  <si>
    <t>Khaiart/Chanantorn,Khaiart/Chanantorn</t>
  </si>
  <si>
    <t xml:space="preserve">2474359	</t>
  </si>
  <si>
    <t xml:space="preserve">199379	</t>
  </si>
  <si>
    <t xml:space="preserve">17679363193	</t>
  </si>
  <si>
    <t>kaewmongkol/Chalermpol,kaewmongkol/Chalermpol</t>
  </si>
  <si>
    <t xml:space="preserve">17680084116	</t>
  </si>
  <si>
    <t>套房&lt;双人入住&gt;&lt;双早&gt;</t>
  </si>
  <si>
    <t>Fernandez /Ferdinand Jr</t>
  </si>
  <si>
    <t xml:space="preserve">2474981	</t>
  </si>
  <si>
    <t xml:space="preserve">17680223525	</t>
  </si>
  <si>
    <t>[曼谷]曼谷铂尔曼皇权酒店 (SHA Plus+)(Pullman Bangkok King Power (SHA Plus+))(1586177)</t>
  </si>
  <si>
    <t>高级特大床房&lt;今日特价 &gt;&lt;双人入住&gt;&lt;双早&gt;</t>
  </si>
  <si>
    <t>YU/TZUYEN</t>
  </si>
  <si>
    <t xml:space="preserve">2475040	</t>
  </si>
  <si>
    <t xml:space="preserve">1078860	</t>
  </si>
  <si>
    <t xml:space="preserve">17680425877	</t>
  </si>
  <si>
    <t>Halim/Nur Hafizullah</t>
  </si>
  <si>
    <t xml:space="preserve">2475157	</t>
  </si>
  <si>
    <t xml:space="preserve">5064900	</t>
  </si>
  <si>
    <t xml:space="preserve">17680431293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</si>
  <si>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</si>
  <si>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</si>
  <si>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LIU/Ke</t>
  </si>
  <si>
    <t xml:space="preserve">2475158	</t>
  </si>
  <si>
    <t xml:space="preserve">170779246	</t>
  </si>
  <si>
    <t xml:space="preserve">17680483582	</t>
  </si>
  <si>
    <t>stefano/rossetti</t>
  </si>
  <si>
    <t xml:space="preserve">2475188	</t>
  </si>
  <si>
    <t xml:space="preserve">CFCI-2256564-A	</t>
  </si>
  <si>
    <t xml:space="preserve">17686425668	</t>
  </si>
  <si>
    <t>Allen/Montell,Allen/Montell</t>
  </si>
  <si>
    <t xml:space="preserve">2475195	</t>
  </si>
  <si>
    <t xml:space="preserve">19634803	</t>
  </si>
  <si>
    <t xml:space="preserve">17686577320	</t>
  </si>
  <si>
    <t>[曼谷]金玉素万那普酒店(Golden Jade Suvarnabhumi)(28680143)</t>
  </si>
  <si>
    <t>高级房&lt;双人入住&gt;&lt;无早&gt;</t>
  </si>
  <si>
    <t>Panga/Jinitcha</t>
  </si>
  <si>
    <t xml:space="preserve">2475218	</t>
  </si>
  <si>
    <t xml:space="preserve">17686900503	</t>
  </si>
  <si>
    <t>[新山]希思尔新山酒店(Thistle Johor Bahru)(5624049)</t>
  </si>
  <si>
    <t>海景豪华特大床房(至少连住2晚及以上)&lt;双人入住&gt;&lt;双早&gt;</t>
  </si>
  <si>
    <t>Ruhani/Mohammad Hidayat</t>
  </si>
  <si>
    <t xml:space="preserve">2475306	</t>
  </si>
  <si>
    <t xml:space="preserve">4155587	</t>
  </si>
  <si>
    <t xml:space="preserve">17687066014	</t>
  </si>
  <si>
    <t>Wan Ismail/Wan Abdul Hakim</t>
  </si>
  <si>
    <t xml:space="preserve">2475348	</t>
  </si>
  <si>
    <t xml:space="preserve">5067400	</t>
  </si>
  <si>
    <t xml:space="preserve">17687113952	</t>
  </si>
  <si>
    <t>[清迈]普拉辛格村庄酒店 (SHA Extra Plus)(Phra Singh Village (SHA Extra Plus))(26450431)</t>
  </si>
  <si>
    <t>高级双床房&lt;全日特价&gt;&lt;双人入住&gt;&lt;双早&gt;</t>
  </si>
  <si>
    <t>Suwanna/Chutharat</t>
  </si>
  <si>
    <t xml:space="preserve">2475361	</t>
  </si>
  <si>
    <t xml:space="preserve">17687395609	</t>
  </si>
  <si>
    <t>[曼谷]曼谷阿文苏昆维特酒店(Avani Sukhumvit Bangkok)(39563757)</t>
  </si>
  <si>
    <t>阿瓦尼房&lt;大床&gt;&lt;全日特价&gt;&lt;双人入住&gt;&lt;无早&gt;</t>
  </si>
  <si>
    <t>TRITRON/SUNANTA</t>
  </si>
  <si>
    <t xml:space="preserve">2475448	</t>
  </si>
  <si>
    <t xml:space="preserve">345421	</t>
  </si>
  <si>
    <t xml:space="preserve">17687568605	</t>
  </si>
  <si>
    <t>Vittaya/Kansruang,Vittaya/Kansruang</t>
  </si>
  <si>
    <t xml:space="preserve">2475505	</t>
  </si>
  <si>
    <t xml:space="preserve">199388	</t>
  </si>
  <si>
    <t xml:space="preserve">17687697047	</t>
  </si>
  <si>
    <t>MENG HOCK/BEH</t>
  </si>
  <si>
    <t xml:space="preserve">2475557	</t>
  </si>
  <si>
    <t xml:space="preserve">17687739964	</t>
  </si>
  <si>
    <t>SONG/MIN,YE/JUN FENG</t>
  </si>
  <si>
    <t xml:space="preserve">2475580	</t>
  </si>
  <si>
    <t xml:space="preserve">756513	</t>
  </si>
  <si>
    <t xml:space="preserve">17687802533	</t>
  </si>
  <si>
    <t>deekhum/puvanai,deekhum/puvanai</t>
  </si>
  <si>
    <t xml:space="preserve">2475616	</t>
  </si>
  <si>
    <t xml:space="preserve">199391	</t>
  </si>
  <si>
    <t xml:space="preserve">17688026524	</t>
  </si>
  <si>
    <t>[曼谷]曼谷湄南河四季酒店 (SHA Plus+)(Four Seasons Hotel Bangkok at Chao Phraya River (SHA Plus+))(57171815)</t>
  </si>
  <si>
    <t>河景豪华房(至少连住2晚及以上)&lt;今日特价 &gt;&lt;双人入住&gt;&lt;双早&gt;</t>
  </si>
  <si>
    <t>Zhang/Xinyu,Ho/Szeki</t>
  </si>
  <si>
    <t xml:space="preserve">2475744	</t>
  </si>
  <si>
    <t xml:space="preserve">91184	</t>
  </si>
  <si>
    <t xml:space="preserve">17688034562	</t>
  </si>
  <si>
    <t>城景高级双床房(至少连住2晚及以上)&lt;双人入住&gt;&lt;双早&gt;</t>
  </si>
  <si>
    <t>bin janim/larry charles</t>
  </si>
  <si>
    <t xml:space="preserve">2475748	</t>
  </si>
  <si>
    <t xml:space="preserve">22032150235	</t>
  </si>
  <si>
    <t xml:space="preserve">17688165979	</t>
  </si>
  <si>
    <t>BRISTOW/Hubert Roger Harry</t>
  </si>
  <si>
    <t xml:space="preserve">2475813	</t>
  </si>
  <si>
    <t xml:space="preserve">489982	</t>
  </si>
  <si>
    <t xml:space="preserve">17688315543	</t>
  </si>
  <si>
    <t>[普吉岛]普吉岛阿玛瑞酒店(SHA Extra Plus)(Amari Phuket (SHA Extra Plus))(4308716)</t>
  </si>
  <si>
    <t>海景豪华特大床房(至少连住2晚及以上)&lt;双人入住&gt;&lt;限量促销&gt;&lt;双早&gt;</t>
  </si>
  <si>
    <t>Al tamimi/Mohammed</t>
  </si>
  <si>
    <t xml:space="preserve">2475906	</t>
  </si>
  <si>
    <t xml:space="preserve">35338496	</t>
  </si>
  <si>
    <t xml:space="preserve">17688471423	</t>
  </si>
  <si>
    <t>Dhas/Dhasvaani Gunasagaran,Viveg/Vivegananth</t>
  </si>
  <si>
    <t xml:space="preserve">2476006	</t>
  </si>
  <si>
    <t xml:space="preserve">22032150263	</t>
  </si>
  <si>
    <t xml:space="preserve">17688533974	</t>
  </si>
  <si>
    <t>阿瓦尼天际线豪华房&lt;今日特价 &gt;&lt;双人入住&gt;&lt;无早&gt;</t>
  </si>
  <si>
    <t>Aphivongpanya/Wasin</t>
  </si>
  <si>
    <t xml:space="preserve">2476050	</t>
  </si>
  <si>
    <t xml:space="preserve">345660	</t>
  </si>
  <si>
    <t xml:space="preserve">17688638479	</t>
  </si>
  <si>
    <t>[布城]安科雷酒店(Enclave Hotel)(85490218)</t>
  </si>
  <si>
    <t>豪华房&lt;双人入住&gt;&lt;无早&gt;</t>
  </si>
  <si>
    <t>A.MAHMOD/DGSARIFAH,A.MAHMOD/DGSARIFAH</t>
  </si>
  <si>
    <t xml:space="preserve">2476133	</t>
  </si>
  <si>
    <t xml:space="preserve">114089	</t>
  </si>
  <si>
    <t xml:space="preserve">17689012626	</t>
  </si>
  <si>
    <t>CHOW/KIAN CHONG</t>
  </si>
  <si>
    <t xml:space="preserve">2476357	</t>
  </si>
  <si>
    <t xml:space="preserve">22032150372	</t>
  </si>
  <si>
    <t xml:space="preserve">17689247162	</t>
  </si>
  <si>
    <t>海景豪华房&lt;特惠&gt;&lt;双人入住&gt;&lt;无早&gt;</t>
  </si>
  <si>
    <t>mansor/shaharuddin</t>
  </si>
  <si>
    <t xml:space="preserve">2476504	</t>
  </si>
  <si>
    <t xml:space="preserve">22032150635	</t>
  </si>
  <si>
    <t xml:space="preserve">17689465738	</t>
  </si>
  <si>
    <t>[曼谷]大华大酒店 (SHA Plus+)(Grand China Hotel (SHA Plus+))(28529495)</t>
  </si>
  <si>
    <t>城景精致套房&lt;今日特价 &gt;&lt;三人入住&gt;&lt;早餐&gt;</t>
  </si>
  <si>
    <t>Renou/JeanMichel,Renou/JeanMichel</t>
  </si>
  <si>
    <t xml:space="preserve">2476626	</t>
  </si>
  <si>
    <t xml:space="preserve">98551211-1	</t>
  </si>
  <si>
    <t xml:space="preserve">17689605416	</t>
  </si>
  <si>
    <t>豪华特大床房&lt;今日特价 &gt;&lt;双人入住&gt;&lt;双早&gt;&lt;普通会员&gt;</t>
  </si>
  <si>
    <t>Pongwattikorn/Raphatthakorn</t>
  </si>
  <si>
    <t xml:space="preserve">2476712	</t>
  </si>
  <si>
    <t xml:space="preserve">72871418	</t>
  </si>
  <si>
    <t xml:space="preserve">17689612748	</t>
  </si>
  <si>
    <t>Khalil/Amr</t>
  </si>
  <si>
    <t xml:space="preserve">2476717	</t>
  </si>
  <si>
    <t xml:space="preserve">22032150701/22032150703	</t>
  </si>
  <si>
    <t xml:space="preserve">17689650715	</t>
  </si>
  <si>
    <t>阿瓦尼豪华房&lt;今日特价 &gt;&lt;双人入住&gt;&lt;无早&gt;</t>
  </si>
  <si>
    <t>Chantarasereekul/Pisit</t>
  </si>
  <si>
    <t xml:space="preserve">2476739	</t>
  </si>
  <si>
    <t xml:space="preserve">345712	</t>
  </si>
  <si>
    <t xml:space="preserve">17279909623	</t>
  </si>
  <si>
    <t>赔款</t>
  </si>
  <si>
    <t>[斗亚兰]哥打京那巴鲁香格里拉莎利雅度假酒店(Shangri-la's Rasa Ria Resort &amp; Spa Kota Kinabalu)(1877699)</t>
  </si>
  <si>
    <t>花园翼热带雨林高级特大床房&lt;今日特价 &gt;&lt;双人入住&gt;&lt;双早&gt;</t>
  </si>
  <si>
    <t>Uy/Joanne</t>
  </si>
  <si>
    <t xml:space="preserve">2412792	</t>
  </si>
  <si>
    <t>[新加坡]新加坡威大酒店－劳明达(V Hotel Lavender Singapore)(1877699)</t>
  </si>
  <si>
    <t xml:space="preserve">17690253954	</t>
  </si>
  <si>
    <t>[普吉岛]普吉岛 JW 万豪度假&amp;酒店 (SHA Extra Plus)(JW Marriott Phuket Resort &amp; Spa (SHA Extra Plus))(1597539)</t>
  </si>
  <si>
    <t>露台至尊家庭房特大床房&lt;双人入住&gt;&lt;双早&gt;&lt;普通会员&gt;</t>
  </si>
  <si>
    <t>LEI/XIAOXIAO,HE/JIAQING</t>
  </si>
  <si>
    <t xml:space="preserve">2477101	</t>
  </si>
  <si>
    <t xml:space="preserve">72990890	</t>
  </si>
  <si>
    <t xml:space="preserve">17690264349	</t>
  </si>
  <si>
    <t>CHAN/POH CHOON</t>
  </si>
  <si>
    <t xml:space="preserve">2477111	</t>
  </si>
  <si>
    <t xml:space="preserve">22032151092	</t>
  </si>
  <si>
    <t xml:space="preserve">17690977291	</t>
  </si>
  <si>
    <t>OI/WAH MENG</t>
  </si>
  <si>
    <t xml:space="preserve">2477499	</t>
  </si>
  <si>
    <t xml:space="preserve">5086900	</t>
  </si>
  <si>
    <t xml:space="preserve">17696202230	</t>
  </si>
  <si>
    <t>[芭堤雅]芭堤雅湾景酒店 (SHA Plus+)(The Bayview Hotel Pattaya (SHA Plus+))(3628281)</t>
  </si>
  <si>
    <t>园景豪华房&lt;今日特价 &gt;&lt;双人入住&gt;&lt;双早&gt;</t>
  </si>
  <si>
    <t>ozaki/shinichi,ozaki/shinichi</t>
  </si>
  <si>
    <t xml:space="preserve">2477566	</t>
  </si>
  <si>
    <t xml:space="preserve">2474328	</t>
  </si>
  <si>
    <t xml:space="preserve">17696163550	</t>
  </si>
  <si>
    <t>[梳邦再也]双威金字塔酒店(Sunway Pyramid Hotel)(17055173)</t>
  </si>
  <si>
    <t>园景豪华特大床房&lt;大床&gt;&lt;双人入住&gt;&lt;无早&gt;</t>
  </si>
  <si>
    <t>Steven Soh/Wee Sian</t>
  </si>
  <si>
    <t xml:space="preserve">2477556	</t>
  </si>
  <si>
    <t xml:space="preserve">171098143	</t>
  </si>
  <si>
    <t xml:space="preserve">17697009039	</t>
  </si>
  <si>
    <t>[芭堤雅]芭堤雅都喜天丽酒店 (SHA Extra Plus)(Dusit Thani Pattaya (SHA Extra Plus))(3360627)</t>
  </si>
  <si>
    <t>LIU/CHUNYANG</t>
  </si>
  <si>
    <t xml:space="preserve">2477756	</t>
  </si>
  <si>
    <t xml:space="preserve">12162414	</t>
  </si>
  <si>
    <t xml:space="preserve">17697189324	</t>
  </si>
  <si>
    <t>Alshabani/Haytham</t>
  </si>
  <si>
    <t xml:space="preserve">2477806	</t>
  </si>
  <si>
    <t xml:space="preserve">798602	</t>
  </si>
  <si>
    <t xml:space="preserve">17698227634	</t>
  </si>
  <si>
    <t>[华欣]华欣马拉喀什度假村及水疗中心 (SHA Plus+)(Marrakesh Hua Hin Resort &amp; Spa (SHA Plus+))(5524660)</t>
  </si>
  <si>
    <t>池景精致套房&lt;特惠专享&gt;&lt;双人入住&gt;&lt;不适用泰国客人&gt;&lt;双早&gt;&lt;新酒店礼盒&gt;</t>
  </si>
  <si>
    <t>HUANG/ZIHANG</t>
  </si>
  <si>
    <t xml:space="preserve">2478349	</t>
  </si>
  <si>
    <t xml:space="preserve">73886	</t>
  </si>
  <si>
    <t xml:space="preserve">17698373533	</t>
  </si>
  <si>
    <t>WANG/XIANHONG</t>
  </si>
  <si>
    <t xml:space="preserve">2478445	</t>
  </si>
  <si>
    <t xml:space="preserve">75762345	</t>
  </si>
  <si>
    <t xml:space="preserve">17698576068	</t>
  </si>
  <si>
    <t>阿瓦尼房&lt;大床&gt;&lt;限量特价&gt;&lt;双人入住&gt;&lt;双早&gt;</t>
  </si>
  <si>
    <t>Vaitonis/Ernestas,Vaitonis/Ernestas</t>
  </si>
  <si>
    <t xml:space="preserve">2478551	</t>
  </si>
  <si>
    <t xml:space="preserve">346475	</t>
  </si>
  <si>
    <t xml:space="preserve">17698684502	</t>
  </si>
  <si>
    <t>宁静泳池别墅&lt;双人入住&gt;&lt;特价&gt;&lt;双早&gt;</t>
  </si>
  <si>
    <t>Talevski/Loui</t>
  </si>
  <si>
    <t xml:space="preserve">2478602	</t>
  </si>
  <si>
    <t xml:space="preserve">19635040	</t>
  </si>
  <si>
    <t xml:space="preserve">17698820776	</t>
  </si>
  <si>
    <t>[乔治市]槟城希迪特酒店(又称槟城龙城酒店) (槟城对抗新冠肺炎认证)(Cititel Penang (PenangFightCovid-19 Certified))(28528257)</t>
  </si>
  <si>
    <t>标准特大床房&lt;双人入住&gt;&lt;双早&gt;</t>
  </si>
  <si>
    <t>Musa/Omar</t>
  </si>
  <si>
    <t xml:space="preserve">2478687	</t>
  </si>
  <si>
    <t xml:space="preserve">2119333	</t>
  </si>
  <si>
    <t xml:space="preserve">17699358775	</t>
  </si>
  <si>
    <t>城市绿洲特大床房(至少连住2晚及以上)&lt;双人入住&gt;&lt;双早&gt;</t>
  </si>
  <si>
    <t>Dyana/Farrisya,Dyana/Farrisya,Dyana/Farrisya</t>
  </si>
  <si>
    <t xml:space="preserve">2478993	</t>
  </si>
  <si>
    <t xml:space="preserve"> 163112	</t>
  </si>
  <si>
    <t xml:space="preserve">17699496010	</t>
  </si>
  <si>
    <t>Abd Rahim/Noor Aishah,Zakaria/Khairi Hafizi</t>
  </si>
  <si>
    <t xml:space="preserve">2479074	</t>
  </si>
  <si>
    <t xml:space="preserve">4155839	</t>
  </si>
  <si>
    <t xml:space="preserve">17699665800	</t>
  </si>
  <si>
    <t>[马六甲]卡萨戴尔里奥酒店(Casa del Rio Melaka)(4984420)</t>
  </si>
  <si>
    <t>豪华湖景房&lt;双人入住&gt;&lt;马来西亚客人专享&gt;&lt;双早&gt;</t>
  </si>
  <si>
    <t>Fuad/Ahmad</t>
  </si>
  <si>
    <t xml:space="preserve">2479178	</t>
  </si>
  <si>
    <t xml:space="preserve">111012	</t>
  </si>
  <si>
    <t xml:space="preserve">17699941078	</t>
  </si>
  <si>
    <t>豪华特大床房&lt;双人入住&gt;&lt;无早&gt;&lt;普通会员&gt;</t>
  </si>
  <si>
    <t>Lin/Fang yu</t>
  </si>
  <si>
    <t xml:space="preserve">2479328	</t>
  </si>
  <si>
    <t xml:space="preserve">75949427	</t>
  </si>
  <si>
    <t xml:space="preserve">17700173936	</t>
  </si>
  <si>
    <t>[Racha Thewa]素万那普机场奇迹酒店(Miracle Suvarnabhumi Airport)(28680209)</t>
  </si>
  <si>
    <t>KAJORNVEKIN/PICHAI</t>
  </si>
  <si>
    <t xml:space="preserve">2479446	</t>
  </si>
  <si>
    <t xml:space="preserve">242837	</t>
  </si>
  <si>
    <t xml:space="preserve">17700227339	</t>
  </si>
  <si>
    <t>garlick/stephen,garlick/stephen</t>
  </si>
  <si>
    <t xml:space="preserve">2479478	</t>
  </si>
  <si>
    <t xml:space="preserve">204099	</t>
  </si>
  <si>
    <t xml:space="preserve">17700265005	</t>
  </si>
  <si>
    <t>pang/wei chiat,pang/wei chiat</t>
  </si>
  <si>
    <t xml:space="preserve">2479499	</t>
  </si>
  <si>
    <t xml:space="preserve">163150	</t>
  </si>
  <si>
    <t xml:space="preserve">17700351778	</t>
  </si>
  <si>
    <t>海景豪华特大床房&lt;双人入住&gt;&lt;双早&gt;</t>
  </si>
  <si>
    <t>yap/yap kok keow</t>
  </si>
  <si>
    <t xml:space="preserve">2479552	</t>
  </si>
  <si>
    <t xml:space="preserve">22032352216	</t>
  </si>
  <si>
    <t xml:space="preserve">17700704442	</t>
  </si>
  <si>
    <t>[曼谷]诺富特曼谷隆齐素坤逸酒店 (SHA Extra Plus)(Novotel Bangkok Ploenchit Sukhumvit (SHA Extra Plus))(4498968)</t>
  </si>
  <si>
    <t>Tanopanuwat/Jittarat</t>
  </si>
  <si>
    <t xml:space="preserve">2479776	</t>
  </si>
  <si>
    <t xml:space="preserve">2333773	</t>
  </si>
  <si>
    <t xml:space="preserve">17700722575	</t>
  </si>
  <si>
    <t>Negreira Zeitune/Carolina,Negreira Zeitune/Carolina</t>
  </si>
  <si>
    <t xml:space="preserve">2479783	</t>
  </si>
  <si>
    <t xml:space="preserve">2474773	</t>
  </si>
  <si>
    <t xml:space="preserve">17705856901	</t>
  </si>
  <si>
    <t>[曼谷]奇德伦中心酒店 (SHA Extra Plus)(Centre Point Chidlom (SHA Extra Plus))(5448526)</t>
  </si>
  <si>
    <t>超值家庭套房&lt;四人入住&gt;&lt;限量抢购&gt;&lt;无早&gt;</t>
  </si>
  <si>
    <t>Piyanoot/Wongin,Piyanoot/Wongin,Piyanoot/Wongin,Piyanoot/Wongin</t>
  </si>
  <si>
    <t xml:space="preserve">2479936	</t>
  </si>
  <si>
    <t xml:space="preserve">1412688	</t>
  </si>
  <si>
    <t xml:space="preserve">17705844082	</t>
  </si>
  <si>
    <t>城景高级房&lt;双人入住&gt;&lt;无早&gt;</t>
  </si>
  <si>
    <t>Ng/Jennifer</t>
  </si>
  <si>
    <t xml:space="preserve">2479939	</t>
  </si>
  <si>
    <t xml:space="preserve">22032452369	</t>
  </si>
  <si>
    <t xml:space="preserve">17706266841	</t>
  </si>
  <si>
    <t>ISMAIL/SITI NORASIAH</t>
  </si>
  <si>
    <t xml:space="preserve">2480089	</t>
  </si>
  <si>
    <t xml:space="preserve">171472858	</t>
  </si>
  <si>
    <t xml:space="preserve">17706410210	</t>
  </si>
  <si>
    <t>CHIEW HUEI/BOON,CHIEW HUEI/BOON,CHIEW HUEI/BOON,CHIEW HUEI/BOON</t>
  </si>
  <si>
    <t xml:space="preserve">2480152	</t>
  </si>
  <si>
    <t xml:space="preserve">163233	</t>
  </si>
  <si>
    <t xml:space="preserve">17706347622	</t>
  </si>
  <si>
    <t>Abd Rahman/Hafidz</t>
  </si>
  <si>
    <t xml:space="preserve">2480130	</t>
  </si>
  <si>
    <t xml:space="preserve">22032452386	</t>
  </si>
  <si>
    <t xml:space="preserve">17706668678	</t>
  </si>
  <si>
    <t>Ee/Guan xiong</t>
  </si>
  <si>
    <t xml:space="preserve">2480295	</t>
  </si>
  <si>
    <t xml:space="preserve">171543603	</t>
  </si>
  <si>
    <t xml:space="preserve">17706679600	</t>
  </si>
  <si>
    <t>园景行政套房&lt;今日特价 &gt;&lt;双人入住&gt;&lt;双早&gt;</t>
  </si>
  <si>
    <t>Jiang/Shan,AMADA/Ryuji</t>
  </si>
  <si>
    <t xml:space="preserve">2480304	</t>
  </si>
  <si>
    <t xml:space="preserve">611095	</t>
  </si>
  <si>
    <t xml:space="preserve">17706692587	</t>
  </si>
  <si>
    <t>Lim yanez/Tristan Qilong</t>
  </si>
  <si>
    <t xml:space="preserve">2480319	</t>
  </si>
  <si>
    <t xml:space="preserve">346912	</t>
  </si>
  <si>
    <t xml:space="preserve">17707089866	</t>
  </si>
  <si>
    <t>[新山]士乃宴宾雅酒店(Impiana Hotel Senai)(28566880)</t>
  </si>
  <si>
    <t>N/Farhan</t>
  </si>
  <si>
    <t xml:space="preserve">2480572	</t>
  </si>
  <si>
    <t xml:space="preserve">109571	</t>
  </si>
  <si>
    <t xml:space="preserve">17707113588	</t>
  </si>
  <si>
    <t>阿瓦尼房&lt;双床&gt;&lt;全日特价&gt;&lt;双人入住&gt;&lt;无早&gt;</t>
  </si>
  <si>
    <t>Burdette/Chadwick</t>
  </si>
  <si>
    <t xml:space="preserve">2480593	</t>
  </si>
  <si>
    <t xml:space="preserve">346908	</t>
  </si>
  <si>
    <t xml:space="preserve">17707224172	</t>
  </si>
  <si>
    <t>TAN/RIVIN</t>
  </si>
  <si>
    <t xml:space="preserve">2480648	</t>
  </si>
  <si>
    <t xml:space="preserve">5113900	</t>
  </si>
  <si>
    <t xml:space="preserve">17707295748	</t>
  </si>
  <si>
    <t>jang/kilyong,jang/kilyong</t>
  </si>
  <si>
    <t xml:space="preserve">2480694	</t>
  </si>
  <si>
    <t xml:space="preserve">346929	</t>
  </si>
  <si>
    <t xml:space="preserve">17707313197	</t>
  </si>
  <si>
    <t xml:space="preserve">2480708	</t>
  </si>
  <si>
    <t xml:space="preserve">346930	</t>
  </si>
  <si>
    <t xml:space="preserve">17707350211	</t>
  </si>
  <si>
    <t>LIM/EUNYONG,KIM/sirirat</t>
  </si>
  <si>
    <t xml:space="preserve">2480741	</t>
  </si>
  <si>
    <t xml:space="preserve">1079962	</t>
  </si>
  <si>
    <t xml:space="preserve">17707429107	</t>
  </si>
  <si>
    <t>城市绿洲房&lt;特惠&gt;&lt;双人入住&gt;&lt;双早&gt;</t>
  </si>
  <si>
    <t>CHEN/MINGZHU,Lu/Chaowu</t>
  </si>
  <si>
    <t xml:space="preserve">2480782	</t>
  </si>
  <si>
    <t xml:space="preserve">163259	</t>
  </si>
  <si>
    <t xml:space="preserve">17707640126	</t>
  </si>
  <si>
    <t>Barrett/Praiwan</t>
  </si>
  <si>
    <t xml:space="preserve">2480913	</t>
  </si>
  <si>
    <t xml:space="preserve"> 346991	</t>
  </si>
  <si>
    <t xml:space="preserve">17708051825	</t>
  </si>
  <si>
    <t>海景豪华特大床房&lt;双人入住&gt;&lt;无早&gt;</t>
  </si>
  <si>
    <t>JAYARAMAN/MOGAN</t>
  </si>
  <si>
    <t xml:space="preserve">2481171	</t>
  </si>
  <si>
    <t xml:space="preserve">22032452956	</t>
  </si>
  <si>
    <t xml:space="preserve">17708090703	</t>
  </si>
  <si>
    <t>[普吉岛]卡塔坦尼海玥酒店 (SHA Extra Plus)(The Sea Galleri by Katathani (SHA Extra Plus))(5175731)</t>
  </si>
  <si>
    <t>时尚园景房&lt;特惠专享&gt;&lt;双人入住&gt;&lt;双早&gt;</t>
  </si>
  <si>
    <t>Vogelsang/Ralph,Vogelsang/Ralph</t>
  </si>
  <si>
    <t xml:space="preserve">2481194	</t>
  </si>
  <si>
    <t xml:space="preserve">10671208	</t>
  </si>
  <si>
    <t xml:space="preserve">17708545807	</t>
  </si>
  <si>
    <t>Khalid/Salha</t>
  </si>
  <si>
    <t xml:space="preserve">2481466	</t>
  </si>
  <si>
    <t xml:space="preserve">2119553	</t>
  </si>
  <si>
    <t xml:space="preserve">17708634762	</t>
  </si>
  <si>
    <t>Mat Yusof/Mohd Aizat</t>
  </si>
  <si>
    <t xml:space="preserve">2481534	</t>
  </si>
  <si>
    <t xml:space="preserve">5121650	</t>
  </si>
  <si>
    <t xml:space="preserve">17708439950	</t>
  </si>
  <si>
    <t>[哥打京那巴鲁]格兰迪酒店&amp;度假村(Grandis Hotels and Resorts)(4637340)</t>
  </si>
  <si>
    <t>高级房&lt;特价大促销&gt;&lt;双人入住&gt;&lt;双早&gt;&lt;普通会员&gt;</t>
  </si>
  <si>
    <t>BIN BATIDE/MOHD ADZWANSHAH</t>
  </si>
  <si>
    <t xml:space="preserve">2481396	</t>
  </si>
  <si>
    <t xml:space="preserve">17708680934	</t>
  </si>
  <si>
    <t>[曼谷]曼谷盛捷素坤逸通洛服务公寓(Somerset Sukhumvit Thonglor Bangkok)(5073193)</t>
  </si>
  <si>
    <t>行政工作室&lt;今日特价 &gt;&lt;双人入住&gt;&lt;双早&gt;</t>
  </si>
  <si>
    <t>sinnakum/siripong,sinnakum/siripong</t>
  </si>
  <si>
    <t xml:space="preserve">2481570	</t>
  </si>
  <si>
    <t xml:space="preserve">17708706787	</t>
  </si>
  <si>
    <t>Thitiwawongnon/Matina</t>
  </si>
  <si>
    <t xml:space="preserve">2481600	</t>
  </si>
  <si>
    <t xml:space="preserve">347019	</t>
  </si>
  <si>
    <t xml:space="preserve">17708907073	</t>
  </si>
  <si>
    <t>[曼谷]曼谷湄南河畔华美达广场酒店(SHA Plus+)(Ramada Plaza by Wyndham Bangkok Menam Riverside(SHA Plus+))(5014910)</t>
  </si>
  <si>
    <t>河景豪华特大床房&lt;双人入住&gt;&lt;双早&gt;</t>
  </si>
  <si>
    <t>Waitayaphat/Arthit</t>
  </si>
  <si>
    <t xml:space="preserve">2481706	</t>
  </si>
  <si>
    <t xml:space="preserve">acknowledge	</t>
  </si>
  <si>
    <t xml:space="preserve">17708971621	</t>
  </si>
  <si>
    <t>Salman/Salbiah</t>
  </si>
  <si>
    <t xml:space="preserve">2481736	</t>
  </si>
  <si>
    <t xml:space="preserve">5121651	</t>
  </si>
  <si>
    <t xml:space="preserve">17709088594	</t>
  </si>
  <si>
    <t>KWON/JUNZHENG</t>
  </si>
  <si>
    <t xml:space="preserve">2481820	</t>
  </si>
  <si>
    <t xml:space="preserve">199448	</t>
  </si>
  <si>
    <t xml:space="preserve">17709110347	</t>
  </si>
  <si>
    <t>基纳巴卢楼山景特大床房&lt;超值特惠&gt;&lt;双人入住&gt;&lt;双早&gt;</t>
  </si>
  <si>
    <t>Parag/Alisa</t>
  </si>
  <si>
    <t xml:space="preserve">2481844	</t>
  </si>
  <si>
    <t xml:space="preserve">11210341723	</t>
  </si>
  <si>
    <t xml:space="preserve">17709078165	</t>
  </si>
  <si>
    <t>Muthu/Loganathan</t>
  </si>
  <si>
    <t xml:space="preserve">2481813	</t>
  </si>
  <si>
    <t xml:space="preserve">5121652	</t>
  </si>
  <si>
    <t xml:space="preserve">17709240936	</t>
  </si>
  <si>
    <t>Kit/T</t>
  </si>
  <si>
    <t xml:space="preserve">2481936	</t>
  </si>
  <si>
    <t xml:space="preserve">347160	</t>
  </si>
  <si>
    <t xml:space="preserve">17709293820	</t>
  </si>
  <si>
    <t>Wilkinson/Russell,Wilkinson/Russell</t>
  </si>
  <si>
    <t xml:space="preserve">2481963	</t>
  </si>
  <si>
    <t xml:space="preserve">347164	</t>
  </si>
  <si>
    <t xml:space="preserve">17709341051	</t>
  </si>
  <si>
    <t>[曼谷]曼谷威客3號酒店 (SHA Plus+)(Vic3 Bangkok  (SHA Plus+))(5072852)</t>
  </si>
  <si>
    <t>一室行政双床房&lt;今日特价 &gt;&lt;双人入住&gt;&lt;双早&gt;</t>
  </si>
  <si>
    <t>sangchim/Rattana,sangchim/Rattana</t>
  </si>
  <si>
    <t xml:space="preserve">2481998	</t>
  </si>
  <si>
    <t xml:space="preserve">17709702300	</t>
  </si>
  <si>
    <t xml:space="preserve">2482227	</t>
  </si>
  <si>
    <t xml:space="preserve">347184	</t>
  </si>
  <si>
    <t xml:space="preserve">17709842714	</t>
  </si>
  <si>
    <t>[甲米]奥南菲奥雷度假村(Aonang Fiore Resort)(5494971)</t>
  </si>
  <si>
    <t>别墅(带按摩浴缸)&lt;双人入住&gt;&lt;双早&gt;</t>
  </si>
  <si>
    <t>mie/R,mie/R</t>
  </si>
  <si>
    <t xml:space="preserve">2482303	</t>
  </si>
  <si>
    <t xml:space="preserve">17709861452	</t>
  </si>
  <si>
    <t>Yap/Hong Keong</t>
  </si>
  <si>
    <t xml:space="preserve">2482315	</t>
  </si>
  <si>
    <t xml:space="preserve">163380	</t>
  </si>
  <si>
    <t xml:space="preserve">17714631183	</t>
  </si>
  <si>
    <t>yusof/raihana</t>
  </si>
  <si>
    <t xml:space="preserve">2482503	</t>
  </si>
  <si>
    <t xml:space="preserve">817120	</t>
  </si>
  <si>
    <t xml:space="preserve">17714657877	</t>
  </si>
  <si>
    <t xml:space="preserve">2482506	</t>
  </si>
  <si>
    <t xml:space="preserve">199452	</t>
  </si>
  <si>
    <t xml:space="preserve">17714784736	</t>
  </si>
  <si>
    <t>ZHOU/TAO</t>
  </si>
  <si>
    <t xml:space="preserve">2482534	</t>
  </si>
  <si>
    <t xml:space="preserve">799576	</t>
  </si>
  <si>
    <t xml:space="preserve">17715220532	</t>
  </si>
  <si>
    <t>高级双床房&lt;今日特价 &gt;&lt;双人入住&gt;&lt;无早&gt;</t>
  </si>
  <si>
    <t>XIA/QIAN,MA/JU,MA/JU</t>
  </si>
  <si>
    <t xml:space="preserve">2482639	</t>
  </si>
  <si>
    <t xml:space="preserve">799592	</t>
  </si>
  <si>
    <t xml:space="preserve">17716498198	</t>
  </si>
  <si>
    <t>[阿方索]双湖酒店(Twin Lakes Hotel)(88624306)</t>
  </si>
  <si>
    <t>高级房&lt;特价大促销&gt;&lt;双人入住&gt;&lt;双早&gt;</t>
  </si>
  <si>
    <t>Santos/Almari</t>
  </si>
  <si>
    <t xml:space="preserve">2483227	</t>
  </si>
  <si>
    <t xml:space="preserve">TLH 131270	</t>
  </si>
  <si>
    <t xml:space="preserve">17716577628	</t>
  </si>
  <si>
    <t>[吉隆坡]吉隆坡JW万豪酒店(JW Marriott Hotel Kuala Lumpur)(3799838)</t>
  </si>
  <si>
    <t>高级房&lt;双人入住&gt;&lt;早+晚餐&gt;</t>
  </si>
  <si>
    <t>Cheah/Dato dr cheah sin hing</t>
  </si>
  <si>
    <t xml:space="preserve">2483262	</t>
  </si>
  <si>
    <t xml:space="preserve">150377018	</t>
  </si>
  <si>
    <t xml:space="preserve">17716783335	</t>
  </si>
  <si>
    <t xml:space="preserve">2483391	</t>
  </si>
  <si>
    <t xml:space="preserve">799761	</t>
  </si>
  <si>
    <t xml:space="preserve">17716833871	</t>
  </si>
  <si>
    <t>[吉隆坡]吉隆坡丽思卡尔顿酒店(The Ritz-Carlton, Kuala Lumpur)(3799315)</t>
  </si>
  <si>
    <t>豪华特大床房&lt;双人入住&gt;&lt;早+晚餐&gt;</t>
  </si>
  <si>
    <t>NASRUDDIN/MOHAMMAD AMIRRUL</t>
  </si>
  <si>
    <t xml:space="preserve">2483433	</t>
  </si>
  <si>
    <t xml:space="preserve">150382929	</t>
  </si>
  <si>
    <t xml:space="preserve">17716805949	</t>
  </si>
  <si>
    <t>Shaharudin/Muhammad Syafiq</t>
  </si>
  <si>
    <t xml:space="preserve">2483407	</t>
  </si>
  <si>
    <t xml:space="preserve">817287	</t>
  </si>
  <si>
    <t xml:space="preserve">17716958266	</t>
  </si>
  <si>
    <t>[吉隆坡]辉盛凯贝丽(Capri by Fraser Bukit Bintang)(88638672)</t>
  </si>
  <si>
    <t>豪华大床一室房&lt;双人入住&gt;&lt;双早&gt;</t>
  </si>
  <si>
    <t>ZAINUDDIN/MOHAMED ZAFFRAN</t>
  </si>
  <si>
    <t xml:space="preserve">2483515	</t>
  </si>
  <si>
    <t xml:space="preserve">53925544-1	</t>
  </si>
  <si>
    <t xml:space="preserve">17716976426	</t>
  </si>
  <si>
    <t>TAMYIZ/MOHD NAZRI</t>
  </si>
  <si>
    <t xml:space="preserve">2483525	</t>
  </si>
  <si>
    <t xml:space="preserve">2119665	</t>
  </si>
  <si>
    <t xml:space="preserve">17717020036	</t>
  </si>
  <si>
    <t>LI/TEPU,Li/Wei</t>
  </si>
  <si>
    <t xml:space="preserve">2483554	</t>
  </si>
  <si>
    <t xml:space="preserve">799811	</t>
  </si>
  <si>
    <t xml:space="preserve">17717073392	</t>
  </si>
  <si>
    <t>[曼谷]曼谷美人鱼酒店(Hotel Mermaid Bangkok)(85397474)</t>
  </si>
  <si>
    <t>一室公寓大号床间&lt;今日特价 &gt;&lt;双人入住&gt;&lt;无早&gt;</t>
  </si>
  <si>
    <t>Swanston/Jeffrey</t>
  </si>
  <si>
    <t xml:space="preserve">2483584	</t>
  </si>
  <si>
    <t xml:space="preserve">57705	</t>
  </si>
  <si>
    <t xml:space="preserve">17717189024	</t>
  </si>
  <si>
    <t>经典高级套房&lt;特惠专享&gt;&lt;双人入住&gt;&lt;无早&gt;</t>
  </si>
  <si>
    <t>srisud/Nopparut</t>
  </si>
  <si>
    <t xml:space="preserve">2483644	</t>
  </si>
  <si>
    <t xml:space="preserve">288756	</t>
  </si>
  <si>
    <t xml:space="preserve">17717530274	</t>
  </si>
  <si>
    <t>kedjam/prompiriya</t>
  </si>
  <si>
    <t xml:space="preserve">2483850	</t>
  </si>
  <si>
    <t xml:space="preserve">799898	</t>
  </si>
  <si>
    <t xml:space="preserve">17717588777	</t>
  </si>
  <si>
    <t>MOKHTAR/MOHD HELMY</t>
  </si>
  <si>
    <t xml:space="preserve">2483882	</t>
  </si>
  <si>
    <t xml:space="preserve">150403524	</t>
  </si>
  <si>
    <t xml:space="preserve">17717683263	</t>
  </si>
  <si>
    <t xml:space="preserve">2483939	</t>
  </si>
  <si>
    <t xml:space="preserve">17717719124	</t>
  </si>
  <si>
    <t>Abdullah/Mohd Nasrullah</t>
  </si>
  <si>
    <t xml:space="preserve">2483954	</t>
  </si>
  <si>
    <t xml:space="preserve">17717828435	</t>
  </si>
  <si>
    <t>城市绿洲双床房&lt;双床&gt;&lt;双人入住&gt;&lt;双早&gt;</t>
  </si>
  <si>
    <t>Ismail/Zulhanim</t>
  </si>
  <si>
    <t xml:space="preserve">2484025	</t>
  </si>
  <si>
    <t xml:space="preserve">163565	</t>
  </si>
  <si>
    <t xml:space="preserve">17718063589	</t>
  </si>
  <si>
    <t>oonjit/puckapol</t>
  </si>
  <si>
    <t xml:space="preserve">2484199	</t>
  </si>
  <si>
    <t xml:space="preserve">799959	</t>
  </si>
  <si>
    <t>，</t>
  </si>
  <si>
    <t>本期扣款349.8元</t>
  </si>
  <si>
    <t>17614366735此单多收605元待退回</t>
  </si>
  <si>
    <t>本期扣款312.4</t>
  </si>
  <si>
    <t>A220328105451481</t>
  </si>
  <si>
    <t>A22032810561329</t>
  </si>
  <si>
    <t>A220328105731481</t>
  </si>
  <si>
    <t>CNY / HKD 当前参考汇率: 1.223717629</t>
  </si>
  <si>
    <t>总计：271245.8 CNY/
331928.27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</si>
  <si>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</si>
  <si>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</si>
  <si>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</si>
  <si>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</si>
  <si>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</si>
  <si>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</si>
  <si>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</si>
  <si>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</si>
  <si>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</si>
  <si>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</si>
  <si>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</si>
  <si>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</si>
  <si>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</si>
  <si>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</si>
  <si>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</si>
  <si>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</si>
  <si>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</si>
  <si>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</si>
  <si>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2022-03-26</t>
  </si>
  <si>
    <t>2484199</t>
  </si>
  <si>
    <t>诺富特暹罗广场酒店 (SHA Plus+)</t>
  </si>
  <si>
    <t>oonjit puckapol</t>
  </si>
  <si>
    <t>2022-03-27</t>
  </si>
  <si>
    <t>退房日周结</t>
  </si>
  <si>
    <t>250.00</t>
  </si>
  <si>
    <t>RMB</t>
  </si>
  <si>
    <t>0</t>
  </si>
  <si>
    <t>0.00</t>
  </si>
  <si>
    <t>携程国际直连(DD)</t>
  </si>
  <si>
    <t>01.011174</t>
  </si>
  <si>
    <t>2022-03-26 19:12:52</t>
  </si>
  <si>
    <t>否</t>
  </si>
  <si>
    <t>汇智国际旅游发展有限公司</t>
  </si>
  <si>
    <t>直采</t>
  </si>
  <si>
    <t>2484025</t>
  </si>
  <si>
    <t>吉隆坡柏威年酒店 · 悦榕庄管理</t>
  </si>
  <si>
    <t>Ismail Zulhanim</t>
  </si>
  <si>
    <t>625.00</t>
  </si>
  <si>
    <t>2022-03-26 17:08:51</t>
  </si>
  <si>
    <t>2483939</t>
  </si>
  <si>
    <t>哥打京那巴鲁香格里拉丹绒亚路酒店</t>
  </si>
  <si>
    <t>Parag Alisa</t>
  </si>
  <si>
    <t>591.00</t>
  </si>
  <si>
    <t>2022-03-26 16:18:15</t>
  </si>
  <si>
    <t>2483882</t>
  </si>
  <si>
    <t>吉隆坡JW万豪酒店</t>
  </si>
  <si>
    <t>MOKHTAR MOHD HELMY</t>
  </si>
  <si>
    <t>751.00</t>
  </si>
  <si>
    <t>2022-03-26 15:40:02</t>
  </si>
  <si>
    <t>2483850</t>
  </si>
  <si>
    <t>kedjam prompiriya</t>
  </si>
  <si>
    <t>2022-03-26 15:37:29</t>
  </si>
  <si>
    <t>2483644</t>
  </si>
  <si>
    <t>曼谷拉查丹利中心酒店  (SHA Plus+)</t>
  </si>
  <si>
    <t>srisud Nopparut</t>
  </si>
  <si>
    <t>520.00</t>
  </si>
  <si>
    <t>2022-03-26 14:27:25</t>
  </si>
  <si>
    <t>2483584</t>
  </si>
  <si>
    <t>曼谷美人鱼酒店</t>
  </si>
  <si>
    <t>Swanston Jeffrey</t>
  </si>
  <si>
    <t>182.00</t>
  </si>
  <si>
    <t>2022-03-26 12:12:11</t>
  </si>
  <si>
    <t>2483554</t>
  </si>
  <si>
    <t>LI TEPU,Li Wei</t>
  </si>
  <si>
    <t>318.00</t>
  </si>
  <si>
    <t>2022-03-26 12:51:49</t>
  </si>
  <si>
    <t>2483525</t>
  </si>
  <si>
    <t>槟城希迪特酒店(又称槟城龙城酒店) (槟城对抗新冠肺炎认证)</t>
  </si>
  <si>
    <t>TAMYIZ MOHD NAZRI</t>
  </si>
  <si>
    <t>340.00</t>
  </si>
  <si>
    <t>2022-03-26 11:57:09</t>
  </si>
  <si>
    <t>2483515</t>
  </si>
  <si>
    <t>辉盛凯贝丽打</t>
  </si>
  <si>
    <t>ZAINUDDIN MOHAMED ZAFFRAN</t>
  </si>
  <si>
    <t>320.00</t>
  </si>
  <si>
    <t>2022-03-26 16:55:56</t>
  </si>
  <si>
    <t>2483433</t>
  </si>
  <si>
    <t>吉隆坡丽思卡尔顿酒店</t>
  </si>
  <si>
    <t>NASRUDDIN MOHAMMAD AMIRRUL</t>
  </si>
  <si>
    <t>813.00</t>
  </si>
  <si>
    <t>2022-03-26 10:57:49</t>
  </si>
  <si>
    <t>2483407</t>
  </si>
  <si>
    <t>铂尔曼吉隆坡城市中心大酒店</t>
  </si>
  <si>
    <t>Shaharudin Muhammad Syafiq</t>
  </si>
  <si>
    <t>404.00</t>
  </si>
  <si>
    <t>2022-03-26 10:13:05</t>
  </si>
  <si>
    <t>2483391</t>
  </si>
  <si>
    <t>ZHOU TAO</t>
  </si>
  <si>
    <t>2022-03-26 09:40:46</t>
  </si>
  <si>
    <t>2483262</t>
  </si>
  <si>
    <t>Cheah Dato dr cheah sin hing</t>
  </si>
  <si>
    <t>2022-03-26 09:13:48</t>
  </si>
  <si>
    <t>2483227</t>
  </si>
  <si>
    <t>双湖酒店</t>
  </si>
  <si>
    <t>Santos Almari</t>
  </si>
  <si>
    <t>1155.00</t>
  </si>
  <si>
    <t>2022-03-26 15:16:58</t>
  </si>
  <si>
    <t>2022-03-25</t>
  </si>
  <si>
    <t>2482639</t>
  </si>
  <si>
    <t>XIA QIAN,MA JU,MA JU</t>
  </si>
  <si>
    <t>526.00</t>
  </si>
  <si>
    <t>2022-03-25 18:04:24</t>
  </si>
  <si>
    <t>2482534</t>
  </si>
  <si>
    <t>263.00</t>
  </si>
  <si>
    <t>2022-03-25 16:45:40</t>
  </si>
  <si>
    <t>2482506</t>
  </si>
  <si>
    <t>曼谷拉查达阿曼达酒店和公寓</t>
  </si>
  <si>
    <t>KWON JUNZHENG</t>
  </si>
  <si>
    <t>317.00</t>
  </si>
  <si>
    <t>2022-03-25 17:01:33</t>
  </si>
  <si>
    <t>2482503</t>
  </si>
  <si>
    <t>yusof raihana</t>
  </si>
  <si>
    <t>2022-03-25 16:30:57</t>
  </si>
  <si>
    <t>2482315</t>
  </si>
  <si>
    <t>Yap Hong Keong</t>
  </si>
  <si>
    <t>628.00</t>
  </si>
  <si>
    <t>2022-03-25 14:02:10</t>
  </si>
  <si>
    <t>2482303</t>
  </si>
  <si>
    <t>甲米奥南菲奥雷度假村</t>
  </si>
  <si>
    <t>mie R,mie R</t>
  </si>
  <si>
    <t>513.00</t>
  </si>
  <si>
    <t>2022-03-25 14:05:02</t>
  </si>
  <si>
    <t>2482227</t>
  </si>
  <si>
    <t>曼谷阿文苏昆维特酒店</t>
  </si>
  <si>
    <t>TRITRON SUNANTA</t>
  </si>
  <si>
    <t>253.00</t>
  </si>
  <si>
    <t>2022-03-25 13:15:23</t>
  </si>
  <si>
    <t>2481963</t>
  </si>
  <si>
    <t>Wilkinson Russell,Wilkinson Russell</t>
  </si>
  <si>
    <t>2022-03-25 11:19:32</t>
  </si>
  <si>
    <t>2481936</t>
  </si>
  <si>
    <t>Kit T</t>
  </si>
  <si>
    <t>2022-03-25 10:49:46</t>
  </si>
  <si>
    <t>2481844</t>
  </si>
  <si>
    <t>2022-03-25 10:36:07</t>
  </si>
  <si>
    <t>2481820</t>
  </si>
  <si>
    <t>323.00</t>
  </si>
  <si>
    <t>2022-03-25 10:01:54</t>
  </si>
  <si>
    <t>2481813</t>
  </si>
  <si>
    <t>槟城直落巴巷悦椿度假村 (槟城对抗新冠肺炎认证)</t>
  </si>
  <si>
    <t>Muthu Loganathan</t>
  </si>
  <si>
    <t>639.00</t>
  </si>
  <si>
    <t>2022-03-25 09:35:34</t>
  </si>
  <si>
    <t>2481736</t>
  </si>
  <si>
    <t>Salman Salbiah</t>
  </si>
  <si>
    <t>1278.00</t>
  </si>
  <si>
    <t>2022-03-25 09:34:15</t>
  </si>
  <si>
    <t>2481706</t>
  </si>
  <si>
    <t>曼谷华美达广场湄南河畔酒店</t>
  </si>
  <si>
    <t>Waitayaphat Arthit</t>
  </si>
  <si>
    <t>460.00</t>
  </si>
  <si>
    <t>2022-03-26 16:18:06</t>
  </si>
  <si>
    <t>2022-03-24</t>
  </si>
  <si>
    <t>2481600</t>
  </si>
  <si>
    <t>Thitiwawongnon Matina</t>
  </si>
  <si>
    <t>2022-03-24 23:35:51</t>
  </si>
  <si>
    <t>2481534</t>
  </si>
  <si>
    <t>Mat Yusof Mohd Aizat</t>
  </si>
  <si>
    <t>1917.00</t>
  </si>
  <si>
    <t>2022-03-25 10:06:43</t>
  </si>
  <si>
    <t>2481466</t>
  </si>
  <si>
    <t>Khalid Salha</t>
  </si>
  <si>
    <t>327.00</t>
  </si>
  <si>
    <t>2022-03-25 10:09:45</t>
  </si>
  <si>
    <t>2481396</t>
  </si>
  <si>
    <t>阁蓝帝酒店</t>
  </si>
  <si>
    <t>BIN BATIDE MOHD ADZWANSHAH</t>
  </si>
  <si>
    <t>295.00</t>
  </si>
  <si>
    <t>2022-03-25 13:57:09</t>
  </si>
  <si>
    <t>2481194</t>
  </si>
  <si>
    <t>卡塔坦尼海玥酒店 (SHA Extra Plus)</t>
  </si>
  <si>
    <t>Vogelsang Ralph,Vogelsang Ralph</t>
  </si>
  <si>
    <t>348.00</t>
  </si>
  <si>
    <t>2022-03-25 10:33:31</t>
  </si>
  <si>
    <t>2481171</t>
  </si>
  <si>
    <t>槟城长荣桂冠酒店</t>
  </si>
  <si>
    <t>JAYARAMAN MOGAN</t>
  </si>
  <si>
    <t>698.00</t>
  </si>
  <si>
    <t>2022-03-24 18:43:24</t>
  </si>
  <si>
    <t>17678857331-1</t>
  </si>
  <si>
    <t>2481015</t>
  </si>
  <si>
    <t>长滩岛市区酒店</t>
  </si>
  <si>
    <t>Franco Ira,Franco Ira</t>
  </si>
  <si>
    <t>2022-03-24 16:54:40</t>
  </si>
  <si>
    <t>2480913</t>
  </si>
  <si>
    <t>Barrett Praiwan</t>
  </si>
  <si>
    <t>510.00</t>
  </si>
  <si>
    <t>2022-03-24 18:08:27</t>
  </si>
  <si>
    <t>2480782</t>
  </si>
  <si>
    <t>CHEN MINGZHU,Lu Chaowu</t>
  </si>
  <si>
    <t>1112.00</t>
  </si>
  <si>
    <t>2022-03-24 14:34:23</t>
  </si>
  <si>
    <t>2480741</t>
  </si>
  <si>
    <t>曼谷铂尔曼皇权酒店</t>
  </si>
  <si>
    <t>LIM EUNYONG,KIM sirirat</t>
  </si>
  <si>
    <t>490.00</t>
  </si>
  <si>
    <t>2022-03-24 14:05:12</t>
  </si>
  <si>
    <t>2480708</t>
  </si>
  <si>
    <t>255.00</t>
  </si>
  <si>
    <t>2022-03-24 13:30:27</t>
  </si>
  <si>
    <t>2480694</t>
  </si>
  <si>
    <t>jang kilyong,jang kilyong</t>
  </si>
  <si>
    <t>765.00</t>
  </si>
  <si>
    <t>2022-03-24 13:28:58</t>
  </si>
  <si>
    <t>2480648</t>
  </si>
  <si>
    <t>TAN RIVIN</t>
  </si>
  <si>
    <t>2022-03-24 13:29:51</t>
  </si>
  <si>
    <t>2480593</t>
  </si>
  <si>
    <t>Burdette Chadwick</t>
  </si>
  <si>
    <t>2022-03-24 12:00:37</t>
  </si>
  <si>
    <t>2480572</t>
  </si>
  <si>
    <t>士乃宴宾雅酒店</t>
  </si>
  <si>
    <t>N Farhan</t>
  </si>
  <si>
    <t>370.00</t>
  </si>
  <si>
    <t>2022-03-24 11:46:04</t>
  </si>
  <si>
    <t>2480319</t>
  </si>
  <si>
    <t>Lim yanez Tristan Qilong</t>
  </si>
  <si>
    <t>2022-03-24 11:02:28</t>
  </si>
  <si>
    <t>2480304</t>
  </si>
  <si>
    <t>纽约特朗普国际酒店</t>
  </si>
  <si>
    <t>Jiang Shan,AMADA Ryuji</t>
  </si>
  <si>
    <t>14024.00</t>
  </si>
  <si>
    <t>2022-03-24 08:23:34</t>
  </si>
  <si>
    <t>2480295</t>
  </si>
  <si>
    <t>双威金字塔酒店</t>
  </si>
  <si>
    <t>Ee Guan xiong</t>
  </si>
  <si>
    <t>388.00</t>
  </si>
  <si>
    <t>2022-03-24 13:37:03</t>
  </si>
  <si>
    <t>17680084116,</t>
  </si>
  <si>
    <t>2022-03-23</t>
  </si>
  <si>
    <t>2480192</t>
  </si>
  <si>
    <t>Fernandez Ferdinand Jr</t>
  </si>
  <si>
    <t>1020.00</t>
  </si>
  <si>
    <t>-1020</t>
  </si>
  <si>
    <t>2022-03-24 10:16:35</t>
  </si>
  <si>
    <t>2480152</t>
  </si>
  <si>
    <t>CHIEW HUEI BOON,CHIEW HUEI BOON,CHIEW HUEI BOON,CHIEW HUEI BOON</t>
  </si>
  <si>
    <t>1236.00</t>
  </si>
  <si>
    <t>2022-03-24 11:51:09</t>
  </si>
  <si>
    <t>2480130</t>
  </si>
  <si>
    <t>Abd Rahman Hafidz</t>
  </si>
  <si>
    <t>339.00</t>
  </si>
  <si>
    <t>2022-03-24 11:05:25</t>
  </si>
  <si>
    <t>2480089</t>
  </si>
  <si>
    <t>ISMAIL SITI NORASIAH</t>
  </si>
  <si>
    <t>2022-03-24 11:00:40</t>
  </si>
  <si>
    <t>2479939</t>
  </si>
  <si>
    <t>Ng Jennifer</t>
  </si>
  <si>
    <t>324.00</t>
  </si>
  <si>
    <t>2022-03-24 11:02:00</t>
  </si>
  <si>
    <t>2479936</t>
  </si>
  <si>
    <t>奇德伦中心酒店 (SHA Extra Plus)</t>
  </si>
  <si>
    <t>Piyanoot Wongin,Piyanoot Wongin,Piyanoot Wongin,Piyanoot Wongin</t>
  </si>
  <si>
    <t>573.00</t>
  </si>
  <si>
    <t>2022-03-24 11:00:51</t>
  </si>
  <si>
    <t>2479783</t>
  </si>
  <si>
    <t>芭提雅湾景酒店</t>
  </si>
  <si>
    <t>Negreira Zeitune Carolina,Negreira Zeitune Carolina</t>
  </si>
  <si>
    <t>556.00</t>
  </si>
  <si>
    <t>2022-03-24 11:06:01</t>
  </si>
  <si>
    <t>2479776</t>
  </si>
  <si>
    <t>诺富特曼谷隆齐素坤逸酒店</t>
  </si>
  <si>
    <t>Tanopanuwat Jittarat</t>
  </si>
  <si>
    <t>268.00</t>
  </si>
  <si>
    <t>2022-03-24 14:25:47</t>
  </si>
  <si>
    <t>2479552</t>
  </si>
  <si>
    <t>yap yap kok keow</t>
  </si>
  <si>
    <t>369.00</t>
  </si>
  <si>
    <t>2022-03-23 17:01:22</t>
  </si>
  <si>
    <t>2479499</t>
  </si>
  <si>
    <t>pang wei chiat,pang wei chiat</t>
  </si>
  <si>
    <t>605.00</t>
  </si>
  <si>
    <t>2022-03-23 17:16:48</t>
  </si>
  <si>
    <t>2479478</t>
  </si>
  <si>
    <t>宁漫居</t>
  </si>
  <si>
    <t>garlick stephen,garlick stephen</t>
  </si>
  <si>
    <t>199.00</t>
  </si>
  <si>
    <t>2022-03-23 16:15:03</t>
  </si>
  <si>
    <t>2479446</t>
  </si>
  <si>
    <t>曼谷素旺那普机场奇迹酒店</t>
  </si>
  <si>
    <t>KAJORNVEKIN PICHAI</t>
  </si>
  <si>
    <t>187.00</t>
  </si>
  <si>
    <t>2022-03-23 17:33:01</t>
  </si>
  <si>
    <t>2479328</t>
  </si>
  <si>
    <t>曼谷JW万豪酒店</t>
  </si>
  <si>
    <t>Lin Fang yu</t>
  </si>
  <si>
    <t>558.00</t>
  </si>
  <si>
    <t>2022-03-24 11:48:04</t>
  </si>
  <si>
    <t>2479178</t>
  </si>
  <si>
    <t>Casa del Rio, 马六甲河畔之家</t>
  </si>
  <si>
    <t>Fuad Ahmad</t>
  </si>
  <si>
    <t>917.00</t>
  </si>
  <si>
    <t>2022-03-23 12:25:49</t>
  </si>
  <si>
    <t>2479074</t>
  </si>
  <si>
    <t>希思尔新山酒店</t>
  </si>
  <si>
    <t>Abd Rahim Noor Aishah,Zakaria Khairi Hafizi</t>
  </si>
  <si>
    <t>544.00</t>
  </si>
  <si>
    <t>2022-03-23 11:13:26</t>
  </si>
  <si>
    <t>2478993</t>
  </si>
  <si>
    <t>Dyana Farrisya,Dyana Farrisya,Dyana Farrisya</t>
  </si>
  <si>
    <t>2346.00</t>
  </si>
  <si>
    <t>2022-03-23 10:54:37</t>
  </si>
  <si>
    <t>2022-03-22</t>
  </si>
  <si>
    <t>2478687</t>
  </si>
  <si>
    <t>Musa Omar</t>
  </si>
  <si>
    <t>594.00</t>
  </si>
  <si>
    <t>2022-03-23 16:17:10</t>
  </si>
  <si>
    <t>2478602</t>
  </si>
  <si>
    <t>普吉岛悦榕庄(SHA Plus+)</t>
  </si>
  <si>
    <t>Talevski Loui</t>
  </si>
  <si>
    <t>3060.00</t>
  </si>
  <si>
    <t>2022-03-23 09:50:43</t>
  </si>
  <si>
    <t>2478551</t>
  </si>
  <si>
    <t>Vaitonis Ernestas,Vaitonis Ernestas</t>
  </si>
  <si>
    <t>294.00</t>
  </si>
  <si>
    <t>2022-03-28 08:21:35</t>
  </si>
  <si>
    <t>2478445</t>
  </si>
  <si>
    <t>WANG XIANHONG</t>
  </si>
  <si>
    <t>2148.00</t>
  </si>
  <si>
    <t>2022-03-23 10:49:07</t>
  </si>
  <si>
    <t>2478349</t>
  </si>
  <si>
    <t>华欣马拉喀什度假村及水疗中心</t>
  </si>
  <si>
    <t>HUANG ZIHANG</t>
  </si>
  <si>
    <t>907.00</t>
  </si>
  <si>
    <t>2022-03-23 09:50:32</t>
  </si>
  <si>
    <t>2477806</t>
  </si>
  <si>
    <t>Alshabani Haytham</t>
  </si>
  <si>
    <t>548.00</t>
  </si>
  <si>
    <t>2022-03-22 12:11:06</t>
  </si>
  <si>
    <t>2477756</t>
  </si>
  <si>
    <t>芭堤雅都喜天丽酒店</t>
  </si>
  <si>
    <t>LIU CHUNYANG</t>
  </si>
  <si>
    <t>904.00</t>
  </si>
  <si>
    <t>2022-03-23 08:10:56</t>
  </si>
  <si>
    <t>2477566</t>
  </si>
  <si>
    <t>ozaki shinichi,ozaki shinichi</t>
  </si>
  <si>
    <t>278.00</t>
  </si>
  <si>
    <t>2022-03-22 11:19:07</t>
  </si>
  <si>
    <t>2477556</t>
  </si>
  <si>
    <t>Steven Soh Wee Sian</t>
  </si>
  <si>
    <t>2022-03-22 09:03:02</t>
  </si>
  <si>
    <t>2022-03-21</t>
  </si>
  <si>
    <t>2477499</t>
  </si>
  <si>
    <t>OI WAH MENG</t>
  </si>
  <si>
    <t>2022-03-22 11:41:11</t>
  </si>
  <si>
    <t>2477111</t>
  </si>
  <si>
    <t>CHAN POH CHOON</t>
  </si>
  <si>
    <t>315.00</t>
  </si>
  <si>
    <t>2022-03-21 18:59:07</t>
  </si>
  <si>
    <t>2477101</t>
  </si>
  <si>
    <t>普吉岛JW万豪度假酒店</t>
  </si>
  <si>
    <t>LEI XIAOXIAO,HE JIAQING</t>
  </si>
  <si>
    <t>2110.00</t>
  </si>
  <si>
    <t>2022-03-21 19:07:12</t>
  </si>
  <si>
    <t>2476739</t>
  </si>
  <si>
    <t>Chantarasereekul Pisit</t>
  </si>
  <si>
    <t>351.00</t>
  </si>
  <si>
    <t>2022-03-21 18:01:41</t>
  </si>
  <si>
    <t>2476717</t>
  </si>
  <si>
    <t>Khalil Amr</t>
  </si>
  <si>
    <t>630.00</t>
  </si>
  <si>
    <t>2022-03-21 14:36:50</t>
  </si>
  <si>
    <t>2476712</t>
  </si>
  <si>
    <t>Pongwattikorn Raphatthakorn</t>
  </si>
  <si>
    <t>643.00</t>
  </si>
  <si>
    <t>2022-03-21 14:36:03</t>
  </si>
  <si>
    <t>2476626</t>
  </si>
  <si>
    <t>大华大酒店 (SHA Plus+)</t>
  </si>
  <si>
    <t>Renou JeanMichel,Renou JeanMichel</t>
  </si>
  <si>
    <t>990.00</t>
  </si>
  <si>
    <t>2022-03-21 13:36:01</t>
  </si>
  <si>
    <t>2476504</t>
  </si>
  <si>
    <t>mansor shaharuddin</t>
  </si>
  <si>
    <t>326.00</t>
  </si>
  <si>
    <t>2022-03-21 12:53:07</t>
  </si>
  <si>
    <t>2476357</t>
  </si>
  <si>
    <t>CHOW KIAN CHONG</t>
  </si>
  <si>
    <t>292.00</t>
  </si>
  <si>
    <t>2022-03-21 10:03:41</t>
  </si>
  <si>
    <t>2022-03-20</t>
  </si>
  <si>
    <t>2476133</t>
  </si>
  <si>
    <t>安科雷酒店</t>
  </si>
  <si>
    <t>A.MAHMOD DGSARIFAH,A.MAHMOD DGSARIFAH</t>
  </si>
  <si>
    <t>352.00</t>
  </si>
  <si>
    <t>2022-03-21 09:20:23</t>
  </si>
  <si>
    <t>2476050</t>
  </si>
  <si>
    <t>Aphivongpanya Wasin</t>
  </si>
  <si>
    <t>363.00</t>
  </si>
  <si>
    <t>2022-03-21 11:20:43</t>
  </si>
  <si>
    <t>2476006</t>
  </si>
  <si>
    <t>Dhas Dhasvaani Gunasagaran,Viveg Vivegananth</t>
  </si>
  <si>
    <t>2022-03-21 09:17:25</t>
  </si>
  <si>
    <t>2475906</t>
  </si>
  <si>
    <t>普吉岛阿玛瑞酒店(SHA Extra Plus)</t>
  </si>
  <si>
    <t>Al tamimi Mohammed</t>
  </si>
  <si>
    <t>2400.00</t>
  </si>
  <si>
    <t>2022-03-21 12:19:34</t>
  </si>
  <si>
    <t>2475813</t>
  </si>
  <si>
    <t>普吉岛卡利马度假村及水疗中心 (SHA Extra Plus)</t>
  </si>
  <si>
    <t>BRISTOW Hubert Roger Harry</t>
  </si>
  <si>
    <t>920.00</t>
  </si>
  <si>
    <t>2022-03-21 11:13:37</t>
  </si>
  <si>
    <t>2475748</t>
  </si>
  <si>
    <t>bin janim larry charles</t>
  </si>
  <si>
    <t>624.00</t>
  </si>
  <si>
    <t>2022-03-21 09:09:16</t>
  </si>
  <si>
    <t>2475744</t>
  </si>
  <si>
    <t>曼谷湄南河四季酒店</t>
  </si>
  <si>
    <t>Zhang Xinyu,Ho Szeki</t>
  </si>
  <si>
    <t>7110.00</t>
  </si>
  <si>
    <t>2022-03-20 20:03:50</t>
  </si>
  <si>
    <t>2475616</t>
  </si>
  <si>
    <t>deekhum puvanai,deekhum puvanai</t>
  </si>
  <si>
    <t>325.00</t>
  </si>
  <si>
    <t>2022-03-20 16:57:56</t>
  </si>
  <si>
    <t>2475580</t>
  </si>
  <si>
    <t>金边娱乐综合大楼酒店</t>
  </si>
  <si>
    <t>SONG MIN,YE JUN FENG</t>
  </si>
  <si>
    <t>3640.00</t>
  </si>
  <si>
    <t>2022-03-20 16:35:29</t>
  </si>
  <si>
    <t>2475505</t>
  </si>
  <si>
    <t>Vittaya Kansruang,Vittaya Kansruang</t>
  </si>
  <si>
    <t>2022-03-20 15:18:34</t>
  </si>
  <si>
    <t>2475448</t>
  </si>
  <si>
    <t>2022-03-20 14:14:58</t>
  </si>
  <si>
    <t>2475348</t>
  </si>
  <si>
    <t>Wan Ismail Wan Abdul Hakim</t>
  </si>
  <si>
    <t>2022-03-20 13:21:21</t>
  </si>
  <si>
    <t>2475306</t>
  </si>
  <si>
    <t>Ruhani Mohammad Hidayat</t>
  </si>
  <si>
    <t>2022-03-20 12:32:39</t>
  </si>
  <si>
    <t>2475218</t>
  </si>
  <si>
    <t>曼谷金玉素旺纳普酒店</t>
  </si>
  <si>
    <t>Panga Jinitcha</t>
  </si>
  <si>
    <t>330.00</t>
  </si>
  <si>
    <t>2022-03-20 11:39:59</t>
  </si>
  <si>
    <t>2475195</t>
  </si>
  <si>
    <t>Allen Montell,Allen Montell</t>
  </si>
  <si>
    <t>4240.00</t>
  </si>
  <si>
    <t>2022-03-20 11:35:38</t>
  </si>
  <si>
    <t>2475188</t>
  </si>
  <si>
    <t>巴东乐雅酒店</t>
  </si>
  <si>
    <t>stefano rossetti</t>
  </si>
  <si>
    <t>1624.00</t>
  </si>
  <si>
    <t>2022-03-20 10:56:21</t>
  </si>
  <si>
    <t>2475158</t>
  </si>
  <si>
    <t>盛泰澜拉普崂中央广场酒店</t>
  </si>
  <si>
    <t>LIU Ke</t>
  </si>
  <si>
    <t>2040.00</t>
  </si>
  <si>
    <t>2022-03-20 10:52:49</t>
  </si>
  <si>
    <t>2475157</t>
  </si>
  <si>
    <t>Halim Nur Hafizullah</t>
  </si>
  <si>
    <t>2022-03-20 10:47:59</t>
  </si>
  <si>
    <t>2475040</t>
  </si>
  <si>
    <t>YU TZUYEN</t>
  </si>
  <si>
    <t>495.00</t>
  </si>
  <si>
    <t>2022-03-20 09:53:34</t>
  </si>
  <si>
    <t>2474981</t>
  </si>
  <si>
    <t>HII长滩岛度假酒店</t>
  </si>
  <si>
    <t>2022-03-24 18:53:11</t>
  </si>
  <si>
    <t>2022-03-19</t>
  </si>
  <si>
    <t>2474359</t>
  </si>
  <si>
    <t>Khaiart Chanantorn,Khaiart Chanantorn</t>
  </si>
  <si>
    <t>2022-03-19 16:16:11</t>
  </si>
  <si>
    <t>2474341</t>
  </si>
  <si>
    <t>994.00</t>
  </si>
  <si>
    <t>2022-03-25 08:30:58</t>
  </si>
  <si>
    <t>2474291</t>
  </si>
  <si>
    <t>Mohd saad Mohd zaki</t>
  </si>
  <si>
    <t>2022-03-19 15:39:01</t>
  </si>
  <si>
    <t>2474270</t>
  </si>
  <si>
    <t>CHAN WAI HUNG</t>
  </si>
  <si>
    <t>1590.00</t>
  </si>
  <si>
    <t>2022-03-19 16:01:46</t>
  </si>
  <si>
    <t>2474227</t>
  </si>
  <si>
    <t>Wang ShuLei</t>
  </si>
  <si>
    <t>1841.00</t>
  </si>
  <si>
    <t>2022-03-19 15:09:45</t>
  </si>
  <si>
    <t>2474109</t>
  </si>
  <si>
    <t>Alabdouli Arif</t>
  </si>
  <si>
    <t>7518.00</t>
  </si>
  <si>
    <t>2022-03-19 22:03:03</t>
  </si>
  <si>
    <t>2473927</t>
  </si>
  <si>
    <t>Huan Jane Huan</t>
  </si>
  <si>
    <t>2022-03-19 12:30:18</t>
  </si>
  <si>
    <t>2473691</t>
  </si>
  <si>
    <t>XIE YUYAO</t>
  </si>
  <si>
    <t>8052.00</t>
  </si>
  <si>
    <t>2022-03-19 08:33:16</t>
  </si>
  <si>
    <t>2473650</t>
  </si>
  <si>
    <t>GAO CHANG JIU</t>
  </si>
  <si>
    <t>2226.00</t>
  </si>
  <si>
    <t>2022-03-19 13:28:07</t>
  </si>
  <si>
    <t>2473634</t>
  </si>
  <si>
    <t>Cole Oliver</t>
  </si>
  <si>
    <t>2022-03-19 08:49:44</t>
  </si>
  <si>
    <t>2473630</t>
  </si>
  <si>
    <t>曼谷阿玛瑞水门酒店</t>
  </si>
  <si>
    <t>ZHENG HUADONG</t>
  </si>
  <si>
    <t>472.00</t>
  </si>
  <si>
    <t>2022-03-20 16:55:21</t>
  </si>
  <si>
    <t>2473628</t>
  </si>
  <si>
    <t>丹纳兰卡威酒店</t>
  </si>
  <si>
    <t>Hamid Asimah</t>
  </si>
  <si>
    <t>2466.00</t>
  </si>
  <si>
    <t>2022-03-19 10:55:07</t>
  </si>
  <si>
    <t>2022-03-18</t>
  </si>
  <si>
    <t>2473605</t>
  </si>
  <si>
    <t>yooyanyong suthep</t>
  </si>
  <si>
    <t>274.00</t>
  </si>
  <si>
    <t>2022-03-19 09:52:02</t>
  </si>
  <si>
    <t>2473304</t>
  </si>
  <si>
    <t>海约翰坎普庄园酒店</t>
  </si>
  <si>
    <t>GO REYNALDO</t>
  </si>
  <si>
    <t>1555.00</t>
  </si>
  <si>
    <t>2022-03-21 11:59:34</t>
  </si>
  <si>
    <t>17667628245-2</t>
  </si>
  <si>
    <t>2473285</t>
  </si>
  <si>
    <t>苏梅岛W酒店</t>
  </si>
  <si>
    <t>Chen Xuehua</t>
  </si>
  <si>
    <t>2022-03-19 14:39:54</t>
  </si>
  <si>
    <t>2473233</t>
  </si>
  <si>
    <t>MANSOR MOHD SHOKRI</t>
  </si>
  <si>
    <t>2022-03-19 09:52:53</t>
  </si>
  <si>
    <t>2473007</t>
  </si>
  <si>
    <t>达拉海角度假酒店</t>
  </si>
  <si>
    <t>Uttamaram Elavaanil,Uttamaram Elavaanil</t>
  </si>
  <si>
    <t>731.00</t>
  </si>
  <si>
    <t>2022-03-18 17:46:06</t>
  </si>
  <si>
    <t>2472920</t>
  </si>
  <si>
    <t>juharni khairul izzat,ismail nurul huda</t>
  </si>
  <si>
    <t>2022-03-18 17:45:46</t>
  </si>
  <si>
    <t>2472778</t>
  </si>
  <si>
    <t>Griffiths Geoffrey Alan</t>
  </si>
  <si>
    <t>3960.00</t>
  </si>
  <si>
    <t>2022-03-18 16:36:39</t>
  </si>
  <si>
    <t>2472569</t>
  </si>
  <si>
    <t>Qi Yansheng</t>
  </si>
  <si>
    <t>1374.00</t>
  </si>
  <si>
    <t>2022-03-18 12:40:57</t>
  </si>
  <si>
    <t>2472528</t>
  </si>
  <si>
    <t>槟城宾乐雅饭店</t>
  </si>
  <si>
    <t>Adnan Muhammad Azam</t>
  </si>
  <si>
    <t>627.00</t>
  </si>
  <si>
    <t>2022-03-18 17:38:54</t>
  </si>
  <si>
    <t>2472447</t>
  </si>
  <si>
    <t>QUEK XIU YI</t>
  </si>
  <si>
    <t>2022-03-18 11:55:25</t>
  </si>
  <si>
    <t>2472265</t>
  </si>
  <si>
    <t>FENG XIXI,YANG SHIJIAO</t>
  </si>
  <si>
    <t>3248.00</t>
  </si>
  <si>
    <t>2022-03-18 08:32:53</t>
  </si>
  <si>
    <t>2472079</t>
  </si>
  <si>
    <t>Choi Siu Tong Edward,Delhoume Lorene Marie-Paule</t>
  </si>
  <si>
    <t>2022-03-18 10:28:31</t>
  </si>
  <si>
    <t>2022-03-17</t>
  </si>
  <si>
    <t>2472007</t>
  </si>
  <si>
    <t>纳玛卡度假卡马拉酒店</t>
  </si>
  <si>
    <t>Toche Suhaila,Toche Suhaila,Toche Suhaila,Toche Suhaila</t>
  </si>
  <si>
    <t>554.00</t>
  </si>
  <si>
    <t>2022-03-18 15:57:48</t>
  </si>
  <si>
    <t>2471828</t>
  </si>
  <si>
    <t>Dizon Pamela,Dizon Pamela</t>
  </si>
  <si>
    <t>1491.00</t>
  </si>
  <si>
    <t>2022-03-18 11:16:02</t>
  </si>
  <si>
    <t>2471673</t>
  </si>
  <si>
    <t>31570.00</t>
  </si>
  <si>
    <t>2022-03-19 14:40:19</t>
  </si>
  <si>
    <t>2471581</t>
  </si>
  <si>
    <t>Phikulhom Natnapa,Phikulhom Natnapa,Phikulhom Natnapa,Phikulhom Natnapa,Phikulhom Natnapa</t>
  </si>
  <si>
    <t>4600.00</t>
  </si>
  <si>
    <t>2022-03-17 19:05:13</t>
  </si>
  <si>
    <t>2471530</t>
  </si>
  <si>
    <t>IZZAH IZZAH JAILANI</t>
  </si>
  <si>
    <t>2022-03-18 09:54:23</t>
  </si>
  <si>
    <t>2471231</t>
  </si>
  <si>
    <t>promrugsa Thuckdanai,promrugsa Thuckdanai</t>
  </si>
  <si>
    <t>277.00</t>
  </si>
  <si>
    <t>2022-03-17 15:24:10</t>
  </si>
  <si>
    <t>2470717</t>
  </si>
  <si>
    <t>清迈香格里拉酒店</t>
  </si>
  <si>
    <t>YAN BING</t>
  </si>
  <si>
    <t>2312.00</t>
  </si>
  <si>
    <t>2022-03-17 12:00:56</t>
  </si>
  <si>
    <t>2470654</t>
  </si>
  <si>
    <t>拉查酒店</t>
  </si>
  <si>
    <t>Haberkorn Mirko,Haberkorn Mirko</t>
  </si>
  <si>
    <t>5505.00</t>
  </si>
  <si>
    <t>2022-03-17 09:40:18</t>
  </si>
  <si>
    <t>2470543</t>
  </si>
  <si>
    <t>abdul malek Nurhidayatul atikah,rosli Muhammad aiman</t>
  </si>
  <si>
    <t>2022-03-17 10:51:23</t>
  </si>
  <si>
    <t>2470500</t>
  </si>
  <si>
    <t>Lee Boon Heng,Wong Samuel</t>
  </si>
  <si>
    <t>2022-03-17 12:50:38</t>
  </si>
  <si>
    <t>2022-03-16</t>
  </si>
  <si>
    <t>2470332</t>
  </si>
  <si>
    <t>Quijano Leo,Quijano Leo,Quijano Leo,Quijano Leo</t>
  </si>
  <si>
    <t>4884.00</t>
  </si>
  <si>
    <t>2022-03-18 17:37:56</t>
  </si>
  <si>
    <t>2470279</t>
  </si>
  <si>
    <t>Shy Muhamad Syaibani Bin Ahmad,Muneerah Siti Muneerah Binti Ahmad</t>
  </si>
  <si>
    <t>2022-03-17 12:10:15</t>
  </si>
  <si>
    <t>2469665</t>
  </si>
  <si>
    <t>普林塞萨港顺化度假酒店-HII管理</t>
  </si>
  <si>
    <t>THERESIANDELENAMATHERESIANDELENA MA,THERESIANDELENAMATHERESIANDELENA MA</t>
  </si>
  <si>
    <t>422.00</t>
  </si>
  <si>
    <t>2022-03-18 11:44:41</t>
  </si>
  <si>
    <t>2469544</t>
  </si>
  <si>
    <t>Thongtawee Wariboot,Thongtawee Wariboot</t>
  </si>
  <si>
    <t>2022-03-16 15:15:09</t>
  </si>
  <si>
    <t>2022-03-15</t>
  </si>
  <si>
    <t>2468864</t>
  </si>
  <si>
    <t>Noraqilah Farisya Noraqilah</t>
  </si>
  <si>
    <t>1348.00</t>
  </si>
  <si>
    <t>2022-03-22 13:15:59</t>
  </si>
  <si>
    <t>2467827</t>
  </si>
  <si>
    <t>Egpasharawan Arnon</t>
  </si>
  <si>
    <t>1840.00</t>
  </si>
  <si>
    <t>2022-03-15 15:01:47</t>
  </si>
  <si>
    <t>2467446</t>
  </si>
  <si>
    <t>BINTI MOHD ZAINI SYUHADA RAJEMAH</t>
  </si>
  <si>
    <t>1644.00</t>
  </si>
  <si>
    <t>2022-03-15 10:48:22</t>
  </si>
  <si>
    <t>2022-03-14</t>
  </si>
  <si>
    <t>2467086</t>
  </si>
  <si>
    <t>普吉岛希尔顿阿卡迪亚温泉度假酒店 (SHA Extra Plus)</t>
  </si>
  <si>
    <t>CHOW CHI SHING JEFFREY,NG YIN HA</t>
  </si>
  <si>
    <t>1884.00</t>
  </si>
  <si>
    <t>2022-03-15 15:26:17</t>
  </si>
  <si>
    <t>2466863</t>
  </si>
  <si>
    <t>是拉差馨乐庭格兰德中心服务公寓</t>
  </si>
  <si>
    <t>HIRAMOTO RYUTA,HIRAMOTO RYUTA</t>
  </si>
  <si>
    <t>2022-03-15 13:34:34</t>
  </si>
  <si>
    <t>2466527</t>
  </si>
  <si>
    <t>Kucha Kusheraan</t>
  </si>
  <si>
    <t>2022-03-15 12:08:03</t>
  </si>
  <si>
    <t>2466405</t>
  </si>
  <si>
    <t>芽庄阿米亚娜度假村</t>
  </si>
  <si>
    <t>Luu TraMy,Luu TraMy</t>
  </si>
  <si>
    <t>1240.00</t>
  </si>
  <si>
    <t>2022-03-23 12:41:54</t>
  </si>
  <si>
    <t>2465878</t>
  </si>
  <si>
    <t>Dzinova Bronislava,Dzinova Bronislava</t>
  </si>
  <si>
    <t>2022-03-14 11:48:50</t>
  </si>
  <si>
    <t>2465542</t>
  </si>
  <si>
    <t>XIN WEI ERH,XIN WEI ERH</t>
  </si>
  <si>
    <t>2022-03-15 09:31:53</t>
  </si>
  <si>
    <t>2022-03-13</t>
  </si>
  <si>
    <t>2465349</t>
  </si>
  <si>
    <t>Teetat Anupong,Teetat Anupong</t>
  </si>
  <si>
    <t>398.00</t>
  </si>
  <si>
    <t>2022-03-13 22:08:44</t>
  </si>
  <si>
    <t>2465340</t>
  </si>
  <si>
    <t>Hoo San Lim,Hoo San Lim</t>
  </si>
  <si>
    <t>1653.00</t>
  </si>
  <si>
    <t>2022-03-14 09:27:40</t>
  </si>
  <si>
    <t>2022-03-12</t>
  </si>
  <si>
    <t>2463887</t>
  </si>
  <si>
    <t>Sea Liang Yek</t>
  </si>
  <si>
    <t>584.00</t>
  </si>
  <si>
    <t>2022-03-13 16:33:05</t>
  </si>
  <si>
    <t>2463030</t>
  </si>
  <si>
    <t>YOSHIKA MARIA JOSE,ZAREGARIZI BEHNAM</t>
  </si>
  <si>
    <t>2022-03-15 10:44:12</t>
  </si>
  <si>
    <t>2462753</t>
  </si>
  <si>
    <t>Keung Chia Pun,Keung Chia Pun</t>
  </si>
  <si>
    <t>4216.00</t>
  </si>
  <si>
    <t>2022-03-12 12:35:02</t>
  </si>
  <si>
    <t>2022-03-10</t>
  </si>
  <si>
    <t>2460367</t>
  </si>
  <si>
    <t>Co Abraham,Co Abraham</t>
  </si>
  <si>
    <t>1605.00</t>
  </si>
  <si>
    <t>-1605</t>
  </si>
  <si>
    <t>2022-03-20 16:29:37</t>
  </si>
  <si>
    <t>2459355</t>
  </si>
  <si>
    <t>新加坡威大酒店－劳明达</t>
  </si>
  <si>
    <t>THIPSOMBATH KAMONCHANOK</t>
  </si>
  <si>
    <t>534.00</t>
  </si>
  <si>
    <t>2022-03-10 12:23:49</t>
  </si>
  <si>
    <t>2022-03-09</t>
  </si>
  <si>
    <t>2457379</t>
  </si>
  <si>
    <t>C.Thing Khor</t>
  </si>
  <si>
    <t>313.00</t>
  </si>
  <si>
    <t>2022-03-09 13:58:19</t>
  </si>
  <si>
    <t>2457172</t>
  </si>
  <si>
    <t>WANG LIN</t>
  </si>
  <si>
    <t>4662.00</t>
  </si>
  <si>
    <t>2022-03-09 15:50:29</t>
  </si>
  <si>
    <t>17716498198,,</t>
  </si>
  <si>
    <t>2022-03-08</t>
  </si>
  <si>
    <t>2456663</t>
  </si>
  <si>
    <t>2022-03-24 14:33:04</t>
  </si>
  <si>
    <t>2455541</t>
  </si>
  <si>
    <t>长滩岛花园度假村</t>
  </si>
  <si>
    <t>Milan Ruby Sheila</t>
  </si>
  <si>
    <t>533.00</t>
  </si>
  <si>
    <t>2022-03-08 16:33:55</t>
  </si>
  <si>
    <t>2455540</t>
  </si>
  <si>
    <t>2022-03-10 12:03:12</t>
  </si>
  <si>
    <t>2022-03-07</t>
  </si>
  <si>
    <t>2454753</t>
  </si>
  <si>
    <t>abando danny</t>
  </si>
  <si>
    <t>1000.00</t>
  </si>
  <si>
    <t>2022-03-08 11:33:38</t>
  </si>
  <si>
    <t>2453920</t>
  </si>
  <si>
    <t>pinkaew Narumon,pinkaew Narumon</t>
  </si>
  <si>
    <t>1456.00</t>
  </si>
  <si>
    <t>2022-03-07 17:31:02</t>
  </si>
  <si>
    <t>2022-03-06</t>
  </si>
  <si>
    <t>2452928</t>
  </si>
  <si>
    <t>新加坡泛太平洋酒店</t>
  </si>
  <si>
    <t>Binte Mohd Nasir Izzah Firzanah</t>
  </si>
  <si>
    <t>1858.00</t>
  </si>
  <si>
    <t>2022-03-09 12:58:49</t>
  </si>
  <si>
    <t>2022-03-05</t>
  </si>
  <si>
    <t>2450369</t>
  </si>
  <si>
    <t>Jirankankorn Perika,Jirankankorn Perika</t>
  </si>
  <si>
    <t>1534.00</t>
  </si>
  <si>
    <t>2022-03-05 17:24:02</t>
  </si>
  <si>
    <t>2022-03-04</t>
  </si>
  <si>
    <t>2447962</t>
  </si>
  <si>
    <t>科伦曼谷酒店</t>
  </si>
  <si>
    <t>LIU WEIHONG</t>
  </si>
  <si>
    <t>5226.00</t>
  </si>
  <si>
    <t>2022-03-04 14:45:55</t>
  </si>
  <si>
    <t>2447398</t>
  </si>
  <si>
    <t>新加坡悦乐武吉士酒店</t>
  </si>
  <si>
    <t>Umar Iffah Zulaikha,Azman Nur Afrina</t>
  </si>
  <si>
    <t>2160.00</t>
  </si>
  <si>
    <t>2022-03-04 13:40:54</t>
  </si>
  <si>
    <t>2447379</t>
  </si>
  <si>
    <t>Narongkorn Den,Narongkorn Den</t>
  </si>
  <si>
    <t>728.00</t>
  </si>
  <si>
    <t>2022-03-04 09:21:01</t>
  </si>
  <si>
    <t>17659300492,,,,,</t>
  </si>
  <si>
    <t>2022-03-03</t>
  </si>
  <si>
    <t>2446603</t>
  </si>
  <si>
    <t>Quijano Leo</t>
  </si>
  <si>
    <t>2022-03-18 17:37:26</t>
  </si>
  <si>
    <t>17659300492,,</t>
  </si>
  <si>
    <t>2445980</t>
  </si>
  <si>
    <t>2022-03-18 15:01:56</t>
  </si>
  <si>
    <t>2022-03-02</t>
  </si>
  <si>
    <t>2445423</t>
  </si>
  <si>
    <t>乌龟岛海滩度假酒店</t>
  </si>
  <si>
    <t>Christofi Christopher,Christofi Christopher</t>
  </si>
  <si>
    <t>2724.00</t>
  </si>
  <si>
    <t>2022-03-03 11:17:11</t>
  </si>
  <si>
    <t>17659300492,</t>
  </si>
  <si>
    <t>2444986</t>
  </si>
  <si>
    <t>2022-03-18 17:37:11</t>
  </si>
  <si>
    <t>17690926845，</t>
  </si>
  <si>
    <t>2444963</t>
  </si>
  <si>
    <t>Francisco Raymond</t>
  </si>
  <si>
    <t>2022-03-23 14:14:00</t>
  </si>
  <si>
    <t>2444479</t>
  </si>
  <si>
    <t>WONG BENJIRO,SAHA ARNOB</t>
  </si>
  <si>
    <t>2392.00</t>
  </si>
  <si>
    <t>2022-03-02 16:53:10</t>
  </si>
  <si>
    <t>2444193</t>
  </si>
  <si>
    <t>赫纳恩丽景水疗度假村</t>
  </si>
  <si>
    <t>Gayle C. Arellano Katrina,Gayle C. Arellano Katrina,Gayle C. Arellano Katrina</t>
  </si>
  <si>
    <t>2340.00</t>
  </si>
  <si>
    <t>2022-03-03 16:00:20</t>
  </si>
  <si>
    <t>2022-02-28</t>
  </si>
  <si>
    <t>2441280</t>
  </si>
  <si>
    <t>长滩岛赫娜水晶沙度假酒店</t>
  </si>
  <si>
    <t>Dy Jan,Dy Jan,Dy Jan</t>
  </si>
  <si>
    <t>2589.00</t>
  </si>
  <si>
    <t>2022-03-02 16:24:31</t>
  </si>
  <si>
    <t>2439738</t>
  </si>
  <si>
    <t>MATSUSHITA YUUSHI</t>
  </si>
  <si>
    <t>720.00</t>
  </si>
  <si>
    <t>2022-02-28 10:44:26</t>
  </si>
  <si>
    <t>2439428</t>
  </si>
  <si>
    <t>Lokhande Sameer,Lokhande Sameer</t>
  </si>
  <si>
    <t>2272.00</t>
  </si>
  <si>
    <t>2022-02-28 10:00:59</t>
  </si>
  <si>
    <t>2022-02-27</t>
  </si>
  <si>
    <t>2439234</t>
  </si>
  <si>
    <t>ITO MASAYUKI,ITO MASAYUKI</t>
  </si>
  <si>
    <t>2022-02-28 10:00:45</t>
  </si>
  <si>
    <t>2022-02-24</t>
  </si>
  <si>
    <t>2434340</t>
  </si>
  <si>
    <t>Lagdamen Noel A,Lagdamen Noel A,Lagdamen Noel A,Lagdamen Noel A</t>
  </si>
  <si>
    <t>15025.00</t>
  </si>
  <si>
    <t>2022-02-25 16:44:30</t>
  </si>
  <si>
    <t>17676882395，</t>
  </si>
  <si>
    <t>2022-02-23</t>
  </si>
  <si>
    <t>2432387</t>
  </si>
  <si>
    <t>2022-03-21 11:59:42</t>
  </si>
  <si>
    <t>17659300492,,,,,,,</t>
  </si>
  <si>
    <t>2431871</t>
  </si>
  <si>
    <t>2022-03-26 10:50:23</t>
  </si>
  <si>
    <t>2022-02-21</t>
  </si>
  <si>
    <t>2428794</t>
  </si>
  <si>
    <t>park soyeun</t>
  </si>
  <si>
    <t>1908.00</t>
  </si>
  <si>
    <t>2022-03-03 11:04:26</t>
  </si>
  <si>
    <t>2022-02-18</t>
  </si>
  <si>
    <t>2422421</t>
  </si>
  <si>
    <t>清迈茶拉6号酒店</t>
  </si>
  <si>
    <t>Kutaratana Jenkit</t>
  </si>
  <si>
    <t>1755.00</t>
  </si>
  <si>
    <t>-1404</t>
  </si>
  <si>
    <t>2022-02-18 16:21:44</t>
  </si>
  <si>
    <t>2022-02-16</t>
  </si>
  <si>
    <t>2419996</t>
  </si>
  <si>
    <t>曼谷素坤逸卡尔顿酒店 (SHA Plus+)</t>
  </si>
  <si>
    <t>Mori Naoki,Mori Naoki</t>
  </si>
  <si>
    <t>788.00</t>
  </si>
  <si>
    <t>2022-02-19 18:48:38</t>
  </si>
  <si>
    <t>2419988</t>
  </si>
  <si>
    <t>Baumann Franco,Baumann Franco</t>
  </si>
  <si>
    <t>1466.00</t>
  </si>
  <si>
    <t>2022-02-16 19:04:00</t>
  </si>
  <si>
    <t>2022-02-15</t>
  </si>
  <si>
    <t>2419673</t>
  </si>
  <si>
    <t>Wygant Krittayamon</t>
  </si>
  <si>
    <t>333.00</t>
  </si>
  <si>
    <t>2022-02-17 09:54:52</t>
  </si>
  <si>
    <t>2022-02-09</t>
  </si>
  <si>
    <t>2416036</t>
  </si>
  <si>
    <t>芭堤雅暹罗海岸酒店</t>
  </si>
  <si>
    <t>Buehrle Darunee</t>
  </si>
  <si>
    <t>452.00</t>
  </si>
  <si>
    <t>2022-02-10 16:35:40</t>
  </si>
  <si>
    <t>2022-02-02</t>
  </si>
  <si>
    <t>2412228</t>
  </si>
  <si>
    <t>兰卡威成功度假村</t>
  </si>
  <si>
    <t>Othman Qasiratul Jannah Usmani binti Othman</t>
  </si>
  <si>
    <t>1780.00</t>
  </si>
  <si>
    <t>2022-02-03 14:52:52</t>
  </si>
  <si>
    <t>2412223</t>
  </si>
  <si>
    <t>Othman Suryamunawarah Usmani binti Othman</t>
  </si>
  <si>
    <t>2022-02-03 14:53:02</t>
  </si>
  <si>
    <t>2022-01-26</t>
  </si>
  <si>
    <t>2409268</t>
  </si>
  <si>
    <t>仙本那新帕丽酒店</t>
  </si>
  <si>
    <t>Mohd Fadli Bin Wan Ahmad Wan,Mohd Fadli Bin Wan Ahmad Wan,Mohd Fadli Bin Wan Ahmad Wan</t>
  </si>
  <si>
    <t>1846.00</t>
  </si>
  <si>
    <t>2022-01-30 17:26:16</t>
  </si>
  <si>
    <t>2409262</t>
  </si>
  <si>
    <t>Tarmizi Bin Hashim Ahmad,Tarmizi Bin Hashim Ahmad</t>
  </si>
  <si>
    <t>2022-01-30 17:26:29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</si>
</sst>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44644</v>
      </c>
      <c r="G2" s="6">
        <v>44646</v>
      </c>
      <c r="H2" s="4">
        <v>1</v>
      </c>
      <c r="I2" s="4">
        <v>2</v>
      </c>
      <c r="J2" s="4">
        <v>2</v>
      </c>
      <c r="K2" s="4" t="s">
        <v>30</v>
      </c>
      <c r="L2" s="4">
        <v>556</v>
      </c>
      <c r="M2" s="4">
        <v>556</v>
      </c>
      <c r="N2" s="4" t="s">
        <v>31</v>
      </c>
      <c r="O2" s="4" t="s">
        <v>32</v>
      </c>
      <c r="P2" s="4" t="s">
        <v>33</v>
      </c>
      <c r="Q2" s="4">
        <v>0</v>
      </c>
      <c r="R2" s="7">
        <v>44587</v>
      </c>
      <c r="S2" s="6">
        <v>44648</v>
      </c>
      <c r="T2" s="4" t="s">
        <v>34</v>
      </c>
      <c r="U2" s="4">
        <v>556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44644</v>
      </c>
      <c r="G3" s="6">
        <v>44646</v>
      </c>
      <c r="H3" s="4">
        <v>1</v>
      </c>
      <c r="I3" s="4">
        <v>2</v>
      </c>
      <c r="J3" s="4">
        <v>2</v>
      </c>
      <c r="K3" s="4" t="s">
        <v>30</v>
      </c>
      <c r="L3" s="4">
        <v>1846</v>
      </c>
      <c r="M3" s="4">
        <v>1846</v>
      </c>
      <c r="N3" s="4" t="s">
        <v>39</v>
      </c>
      <c r="O3" s="4" t="s">
        <v>32</v>
      </c>
      <c r="P3" s="4" t="s">
        <v>33</v>
      </c>
      <c r="Q3" s="4">
        <v>0</v>
      </c>
      <c r="R3" s="7">
        <v>44587</v>
      </c>
      <c r="S3" s="6">
        <v>44648</v>
      </c>
      <c r="T3" s="4" t="s">
        <v>34</v>
      </c>
      <c r="U3" s="4">
        <v>1846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44640</v>
      </c>
      <c r="G4" s="6">
        <v>44644</v>
      </c>
      <c r="H4" s="4">
        <v>1</v>
      </c>
      <c r="I4" s="4">
        <v>4</v>
      </c>
      <c r="J4" s="4">
        <v>4</v>
      </c>
      <c r="K4" s="4" t="s">
        <v>30</v>
      </c>
      <c r="L4" s="4">
        <v>1780</v>
      </c>
      <c r="M4" s="4">
        <v>1780</v>
      </c>
      <c r="N4" s="4" t="s">
        <v>45</v>
      </c>
      <c r="O4" s="4" t="s">
        <v>32</v>
      </c>
      <c r="P4" s="4" t="s">
        <v>33</v>
      </c>
      <c r="Q4" s="4">
        <v>0</v>
      </c>
      <c r="R4" s="7">
        <v>44594</v>
      </c>
      <c r="S4" s="6">
        <v>44648</v>
      </c>
      <c r="T4" s="4" t="s">
        <v>34</v>
      </c>
      <c r="U4" s="4">
        <v>1780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44640</v>
      </c>
      <c r="G5" s="6">
        <v>44644</v>
      </c>
      <c r="H5" s="4">
        <v>1</v>
      </c>
      <c r="I5" s="4">
        <v>4</v>
      </c>
      <c r="J5" s="4">
        <v>4</v>
      </c>
      <c r="K5" s="4" t="s">
        <v>30</v>
      </c>
      <c r="L5" s="4">
        <v>1780</v>
      </c>
      <c r="M5" s="4">
        <v>1780</v>
      </c>
      <c r="N5" s="4" t="s">
        <v>49</v>
      </c>
      <c r="O5" s="4" t="s">
        <v>32</v>
      </c>
      <c r="P5" s="4" t="s">
        <v>33</v>
      </c>
      <c r="Q5" s="4">
        <v>0</v>
      </c>
      <c r="R5" s="7">
        <v>44594</v>
      </c>
      <c r="S5" s="6">
        <v>44648</v>
      </c>
      <c r="T5" s="4" t="s">
        <v>34</v>
      </c>
      <c r="U5" s="4">
        <v>1780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44645</v>
      </c>
      <c r="G6" s="6">
        <v>44646</v>
      </c>
      <c r="H6" s="4">
        <v>1</v>
      </c>
      <c r="I6" s="4">
        <v>1</v>
      </c>
      <c r="J6" s="4">
        <v>1</v>
      </c>
      <c r="K6" s="4" t="s">
        <v>30</v>
      </c>
      <c r="L6" s="4">
        <v>452</v>
      </c>
      <c r="M6" s="4">
        <v>452</v>
      </c>
      <c r="N6" s="4" t="s">
        <v>55</v>
      </c>
      <c r="O6" s="4" t="s">
        <v>32</v>
      </c>
      <c r="P6" s="4" t="s">
        <v>33</v>
      </c>
      <c r="Q6" s="4">
        <v>0</v>
      </c>
      <c r="R6" s="7">
        <v>44601</v>
      </c>
      <c r="S6" s="6">
        <v>44648</v>
      </c>
      <c r="T6" s="4" t="s">
        <v>34</v>
      </c>
      <c r="U6" s="4">
        <v>452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44645</v>
      </c>
      <c r="G7" s="6">
        <v>44646</v>
      </c>
      <c r="H7" s="4">
        <v>1</v>
      </c>
      <c r="I7" s="4">
        <v>1</v>
      </c>
      <c r="J7" s="4">
        <v>1</v>
      </c>
      <c r="K7" s="4" t="s">
        <v>30</v>
      </c>
      <c r="L7" s="4">
        <v>333</v>
      </c>
      <c r="M7" s="4">
        <v>333</v>
      </c>
      <c r="N7" s="4" t="s">
        <v>61</v>
      </c>
      <c r="O7" s="4" t="s">
        <v>32</v>
      </c>
      <c r="P7" s="4" t="s">
        <v>33</v>
      </c>
      <c r="Q7" s="4">
        <v>0</v>
      </c>
      <c r="R7" s="7">
        <v>44607</v>
      </c>
      <c r="S7" s="6">
        <v>44648</v>
      </c>
      <c r="T7" s="4" t="s">
        <v>34</v>
      </c>
      <c r="U7" s="4">
        <v>333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44644</v>
      </c>
      <c r="G8" s="6">
        <v>44645</v>
      </c>
      <c r="H8" s="4">
        <v>1</v>
      </c>
      <c r="I8" s="4">
        <v>1</v>
      </c>
      <c r="J8" s="4">
        <v>1</v>
      </c>
      <c r="K8" s="4" t="s">
        <v>30</v>
      </c>
      <c r="L8" s="4">
        <v>1466</v>
      </c>
      <c r="M8" s="4">
        <v>1466</v>
      </c>
      <c r="N8" s="4" t="s">
        <v>67</v>
      </c>
      <c r="O8" s="4" t="s">
        <v>32</v>
      </c>
      <c r="P8" s="4" t="s">
        <v>33</v>
      </c>
      <c r="Q8" s="4">
        <v>0</v>
      </c>
      <c r="R8" s="7">
        <v>44608</v>
      </c>
      <c r="S8" s="6">
        <v>44648</v>
      </c>
      <c r="T8" s="4" t="s">
        <v>34</v>
      </c>
      <c r="U8" s="4">
        <v>1466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44646</v>
      </c>
      <c r="G9" s="6">
        <v>44647</v>
      </c>
      <c r="H9" s="4">
        <v>1</v>
      </c>
      <c r="I9" s="4">
        <v>1</v>
      </c>
      <c r="J9" s="4">
        <v>1</v>
      </c>
      <c r="K9" s="4" t="s">
        <v>30</v>
      </c>
      <c r="L9" s="4">
        <v>788</v>
      </c>
      <c r="M9" s="4">
        <v>788</v>
      </c>
      <c r="N9" s="4" t="s">
        <v>73</v>
      </c>
      <c r="O9" s="4" t="s">
        <v>32</v>
      </c>
      <c r="P9" s="4" t="s">
        <v>33</v>
      </c>
      <c r="Q9" s="4">
        <v>0</v>
      </c>
      <c r="R9" s="7">
        <v>44608</v>
      </c>
      <c r="S9" s="6">
        <v>44648</v>
      </c>
      <c r="T9" s="4" t="s">
        <v>34</v>
      </c>
      <c r="U9" s="4">
        <v>788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44644</v>
      </c>
      <c r="G10" s="6">
        <v>44645</v>
      </c>
      <c r="H10" s="4">
        <v>1</v>
      </c>
      <c r="I10" s="4">
        <v>1</v>
      </c>
      <c r="J10" s="4">
        <v>1</v>
      </c>
      <c r="K10" s="4" t="s">
        <v>30</v>
      </c>
      <c r="L10" s="4">
        <v>344</v>
      </c>
      <c r="M10" s="4">
        <v>344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44608</v>
      </c>
      <c r="S10" s="6">
        <v>44648</v>
      </c>
      <c r="T10" s="4" t="s">
        <v>34</v>
      </c>
      <c r="U10" s="4">
        <v>344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44646</v>
      </c>
      <c r="G11" s="6">
        <v>44647</v>
      </c>
      <c r="H11" s="4">
        <v>3</v>
      </c>
      <c r="I11" s="4">
        <v>1</v>
      </c>
      <c r="J11" s="4">
        <v>3</v>
      </c>
      <c r="K11" s="4" t="s">
        <v>30</v>
      </c>
      <c r="L11" s="4">
        <v>1755</v>
      </c>
      <c r="M11" s="4">
        <v>1755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44610</v>
      </c>
      <c r="S11" s="6">
        <v>44648</v>
      </c>
      <c r="T11" s="4" t="s">
        <v>34</v>
      </c>
      <c r="U11" s="4">
        <v>1755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44642</v>
      </c>
      <c r="G12" s="6">
        <v>44646</v>
      </c>
      <c r="H12" s="4">
        <v>1</v>
      </c>
      <c r="I12" s="4">
        <v>4</v>
      </c>
      <c r="J12" s="4">
        <v>4</v>
      </c>
      <c r="K12" s="4" t="s">
        <v>30</v>
      </c>
      <c r="L12" s="4">
        <v>4596</v>
      </c>
      <c r="M12" s="4">
        <v>4596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44610</v>
      </c>
      <c r="S12" s="6">
        <v>44648</v>
      </c>
      <c r="T12" s="4" t="s">
        <v>34</v>
      </c>
      <c r="U12" s="4">
        <v>4596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88</v>
      </c>
      <c r="B13" s="4" t="s">
        <v>26</v>
      </c>
      <c r="C13" s="4" t="s">
        <v>94</v>
      </c>
      <c r="D13" s="4" t="s">
        <v>89</v>
      </c>
      <c r="E13" s="4" t="s">
        <v>90</v>
      </c>
      <c r="F13" s="6">
        <v>44642</v>
      </c>
      <c r="G13" s="6">
        <v>44646</v>
      </c>
      <c r="H13" s="4">
        <v>1</v>
      </c>
      <c r="I13" s="4">
        <v>4</v>
      </c>
      <c r="J13" s="4">
        <v>4</v>
      </c>
      <c r="K13" s="4" t="s">
        <v>30</v>
      </c>
      <c r="L13" s="4">
        <v>-4596</v>
      </c>
      <c r="M13" s="4">
        <v>-4596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44610</v>
      </c>
      <c r="S13" s="6">
        <v>44648</v>
      </c>
      <c r="T13" s="4" t="s">
        <v>34</v>
      </c>
      <c r="U13" s="4">
        <v>-4596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44641</v>
      </c>
      <c r="G14" s="6">
        <v>44644</v>
      </c>
      <c r="H14" s="4">
        <v>1</v>
      </c>
      <c r="I14" s="4">
        <v>3</v>
      </c>
      <c r="J14" s="4">
        <v>3</v>
      </c>
      <c r="K14" s="4" t="s">
        <v>30</v>
      </c>
      <c r="L14" s="4">
        <v>1908</v>
      </c>
      <c r="M14" s="4">
        <v>1908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44613</v>
      </c>
      <c r="S14" s="6">
        <v>44648</v>
      </c>
      <c r="T14" s="4" t="s">
        <v>34</v>
      </c>
      <c r="U14" s="4">
        <v>1908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28</v>
      </c>
      <c r="E15" s="4" t="s">
        <v>102</v>
      </c>
      <c r="F15" s="6">
        <v>44644</v>
      </c>
      <c r="G15" s="6">
        <v>44646</v>
      </c>
      <c r="H15" s="4">
        <v>1</v>
      </c>
      <c r="I15" s="4">
        <v>2</v>
      </c>
      <c r="J15" s="4">
        <v>2</v>
      </c>
      <c r="K15" s="4" t="s">
        <v>30</v>
      </c>
      <c r="L15" s="4">
        <v>430</v>
      </c>
      <c r="M15" s="4">
        <v>430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44614</v>
      </c>
      <c r="S15" s="6">
        <v>44648</v>
      </c>
      <c r="T15" s="4" t="s">
        <v>34</v>
      </c>
      <c r="U15" s="4">
        <v>430</v>
      </c>
      <c r="V15" s="4">
        <v>0</v>
      </c>
      <c r="W15" s="4">
        <v>0</v>
      </c>
      <c r="X15" s="4" t="s">
        <v>104</v>
      </c>
      <c r="Y15" s="4" t="s">
        <v>93</v>
      </c>
    </row>
    <row r="16" s="4" customFormat="1" spans="1:25">
      <c r="A16" s="4" t="s">
        <v>101</v>
      </c>
      <c r="B16" s="4" t="s">
        <v>26</v>
      </c>
      <c r="C16" s="4" t="s">
        <v>94</v>
      </c>
      <c r="D16" s="4" t="s">
        <v>28</v>
      </c>
      <c r="E16" s="4" t="s">
        <v>102</v>
      </c>
      <c r="F16" s="6">
        <v>44644</v>
      </c>
      <c r="G16" s="6">
        <v>44646</v>
      </c>
      <c r="H16" s="4">
        <v>1</v>
      </c>
      <c r="I16" s="4">
        <v>2</v>
      </c>
      <c r="J16" s="4">
        <v>2</v>
      </c>
      <c r="K16" s="4" t="s">
        <v>30</v>
      </c>
      <c r="L16" s="4">
        <v>-430</v>
      </c>
      <c r="M16" s="4">
        <v>-430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44614</v>
      </c>
      <c r="S16" s="6">
        <v>44648</v>
      </c>
      <c r="T16" s="4" t="s">
        <v>34</v>
      </c>
      <c r="U16" s="4">
        <v>-430</v>
      </c>
      <c r="V16" s="4">
        <v>0</v>
      </c>
      <c r="W16" s="4">
        <v>0</v>
      </c>
      <c r="X16" s="4" t="s">
        <v>104</v>
      </c>
      <c r="Y16" s="4" t="s">
        <v>93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28</v>
      </c>
      <c r="E17" s="4" t="s">
        <v>102</v>
      </c>
      <c r="F17" s="6">
        <v>44644</v>
      </c>
      <c r="G17" s="6">
        <v>44646</v>
      </c>
      <c r="H17" s="4">
        <v>1</v>
      </c>
      <c r="I17" s="4">
        <v>2</v>
      </c>
      <c r="J17" s="4">
        <v>2</v>
      </c>
      <c r="K17" s="4" t="s">
        <v>30</v>
      </c>
      <c r="L17" s="4">
        <v>430</v>
      </c>
      <c r="M17" s="4">
        <v>430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44615</v>
      </c>
      <c r="S17" s="6">
        <v>44648</v>
      </c>
      <c r="T17" s="4" t="s">
        <v>34</v>
      </c>
      <c r="U17" s="4">
        <v>430</v>
      </c>
      <c r="V17" s="4">
        <v>0</v>
      </c>
      <c r="W17" s="4">
        <v>0</v>
      </c>
      <c r="X17" s="4" t="s">
        <v>106</v>
      </c>
      <c r="Y17" s="4" t="s">
        <v>93</v>
      </c>
    </row>
    <row r="18" s="4" customFormat="1" spans="1:25">
      <c r="A18" s="4" t="s">
        <v>105</v>
      </c>
      <c r="B18" s="4" t="s">
        <v>26</v>
      </c>
      <c r="C18" s="4" t="s">
        <v>94</v>
      </c>
      <c r="D18" s="4" t="s">
        <v>28</v>
      </c>
      <c r="E18" s="4" t="s">
        <v>102</v>
      </c>
      <c r="F18" s="6">
        <v>44644</v>
      </c>
      <c r="G18" s="6">
        <v>44646</v>
      </c>
      <c r="H18" s="4">
        <v>1</v>
      </c>
      <c r="I18" s="4">
        <v>2</v>
      </c>
      <c r="J18" s="4">
        <v>2</v>
      </c>
      <c r="K18" s="4" t="s">
        <v>30</v>
      </c>
      <c r="L18" s="4">
        <v>-430</v>
      </c>
      <c r="M18" s="4">
        <v>-430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44615</v>
      </c>
      <c r="S18" s="6">
        <v>44648</v>
      </c>
      <c r="T18" s="4" t="s">
        <v>34</v>
      </c>
      <c r="U18" s="4">
        <v>-430</v>
      </c>
      <c r="V18" s="4">
        <v>0</v>
      </c>
      <c r="W18" s="4">
        <v>0</v>
      </c>
      <c r="X18" s="4" t="s">
        <v>106</v>
      </c>
      <c r="Y18" s="4" t="s">
        <v>93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65</v>
      </c>
      <c r="E19" s="4" t="s">
        <v>108</v>
      </c>
      <c r="F19" s="6">
        <v>44640</v>
      </c>
      <c r="G19" s="6">
        <v>44645</v>
      </c>
      <c r="H19" s="4">
        <v>1</v>
      </c>
      <c r="I19" s="4">
        <v>5</v>
      </c>
      <c r="J19" s="4">
        <v>5</v>
      </c>
      <c r="K19" s="4" t="s">
        <v>30</v>
      </c>
      <c r="L19" s="4">
        <v>15025</v>
      </c>
      <c r="M19" s="4">
        <v>15025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44616</v>
      </c>
      <c r="S19" s="6">
        <v>44648</v>
      </c>
      <c r="T19" s="4" t="s">
        <v>34</v>
      </c>
      <c r="U19" s="4">
        <v>15025</v>
      </c>
      <c r="V19" s="4">
        <v>0</v>
      </c>
      <c r="W19" s="4">
        <v>0</v>
      </c>
      <c r="X19" s="4" t="s">
        <v>110</v>
      </c>
      <c r="Y19" s="4" t="s">
        <v>111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89</v>
      </c>
      <c r="E20" s="4" t="s">
        <v>90</v>
      </c>
      <c r="F20" s="6">
        <v>44644</v>
      </c>
      <c r="G20" s="6">
        <v>44646</v>
      </c>
      <c r="H20" s="4">
        <v>1</v>
      </c>
      <c r="I20" s="4">
        <v>2</v>
      </c>
      <c r="J20" s="4">
        <v>2</v>
      </c>
      <c r="K20" s="4" t="s">
        <v>30</v>
      </c>
      <c r="L20" s="4">
        <v>2272</v>
      </c>
      <c r="M20" s="4">
        <v>2272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44619</v>
      </c>
      <c r="S20" s="6">
        <v>44648</v>
      </c>
      <c r="T20" s="4" t="s">
        <v>34</v>
      </c>
      <c r="U20" s="4">
        <v>2272</v>
      </c>
      <c r="V20" s="4">
        <v>0</v>
      </c>
      <c r="W20" s="4">
        <v>0</v>
      </c>
      <c r="X20" s="4" t="s">
        <v>114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89</v>
      </c>
      <c r="E21" s="4" t="s">
        <v>90</v>
      </c>
      <c r="F21" s="6">
        <v>44641</v>
      </c>
      <c r="G21" s="6">
        <v>44643</v>
      </c>
      <c r="H21" s="4">
        <v>1</v>
      </c>
      <c r="I21" s="4">
        <v>2</v>
      </c>
      <c r="J21" s="4">
        <v>2</v>
      </c>
      <c r="K21" s="4" t="s">
        <v>30</v>
      </c>
      <c r="L21" s="4">
        <v>2272</v>
      </c>
      <c r="M21" s="4">
        <v>2272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44620</v>
      </c>
      <c r="S21" s="6">
        <v>44648</v>
      </c>
      <c r="T21" s="4" t="s">
        <v>34</v>
      </c>
      <c r="U21" s="4">
        <v>2272</v>
      </c>
      <c r="V21" s="4">
        <v>0</v>
      </c>
      <c r="W21" s="4">
        <v>0</v>
      </c>
      <c r="X21" s="4" t="s">
        <v>118</v>
      </c>
      <c r="Y21" s="4" t="s">
        <v>119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44644</v>
      </c>
      <c r="G22" s="6">
        <v>44645</v>
      </c>
      <c r="H22" s="4">
        <v>1</v>
      </c>
      <c r="I22" s="4">
        <v>1</v>
      </c>
      <c r="J22" s="4">
        <v>1</v>
      </c>
      <c r="K22" s="4" t="s">
        <v>30</v>
      </c>
      <c r="L22" s="4">
        <v>720</v>
      </c>
      <c r="M22" s="4">
        <v>720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44620</v>
      </c>
      <c r="S22" s="6">
        <v>44648</v>
      </c>
      <c r="T22" s="4" t="s">
        <v>34</v>
      </c>
      <c r="U22" s="4">
        <v>720</v>
      </c>
      <c r="V22" s="4">
        <v>0</v>
      </c>
      <c r="W22" s="4">
        <v>0</v>
      </c>
      <c r="X22" s="4" t="s">
        <v>124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44642</v>
      </c>
      <c r="G23" s="6">
        <v>44645</v>
      </c>
      <c r="H23" s="4">
        <v>1</v>
      </c>
      <c r="I23" s="4">
        <v>3</v>
      </c>
      <c r="J23" s="4">
        <v>3</v>
      </c>
      <c r="K23" s="4" t="s">
        <v>30</v>
      </c>
      <c r="L23" s="4">
        <v>2589</v>
      </c>
      <c r="M23" s="4">
        <v>2589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44620</v>
      </c>
      <c r="S23" s="6">
        <v>44648</v>
      </c>
      <c r="T23" s="4" t="s">
        <v>34</v>
      </c>
      <c r="U23" s="4">
        <v>2589</v>
      </c>
      <c r="V23" s="4">
        <v>0</v>
      </c>
      <c r="W23" s="4">
        <v>0</v>
      </c>
      <c r="X23" s="4" t="s">
        <v>130</v>
      </c>
      <c r="Y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44641</v>
      </c>
      <c r="G24" s="6">
        <v>44644</v>
      </c>
      <c r="H24" s="4">
        <v>1</v>
      </c>
      <c r="I24" s="4">
        <v>3</v>
      </c>
      <c r="J24" s="4">
        <v>3</v>
      </c>
      <c r="K24" s="4" t="s">
        <v>30</v>
      </c>
      <c r="L24" s="4">
        <v>2340</v>
      </c>
      <c r="M24" s="4">
        <v>2340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44622</v>
      </c>
      <c r="S24" s="6">
        <v>44648</v>
      </c>
      <c r="T24" s="4" t="s">
        <v>34</v>
      </c>
      <c r="U24" s="4">
        <v>2340</v>
      </c>
      <c r="V24" s="4">
        <v>0</v>
      </c>
      <c r="W24" s="4">
        <v>0</v>
      </c>
      <c r="X24" s="4" t="s">
        <v>136</v>
      </c>
      <c r="Y24" s="4" t="s">
        <v>137</v>
      </c>
    </row>
    <row r="25" s="4" customFormat="1" spans="1:26">
      <c r="A25" s="4" t="s">
        <v>138</v>
      </c>
      <c r="B25" s="4" t="s">
        <v>26</v>
      </c>
      <c r="C25" s="4" t="s">
        <v>27</v>
      </c>
      <c r="D25" s="4" t="s">
        <v>59</v>
      </c>
      <c r="E25" s="4" t="s">
        <v>139</v>
      </c>
      <c r="F25" s="6">
        <v>44641</v>
      </c>
      <c r="G25" s="6">
        <v>44645</v>
      </c>
      <c r="H25" s="4">
        <v>2</v>
      </c>
      <c r="I25" s="4">
        <v>4</v>
      </c>
      <c r="J25" s="4">
        <v>8</v>
      </c>
      <c r="K25" s="4" t="s">
        <v>30</v>
      </c>
      <c r="L25" s="4">
        <v>2392</v>
      </c>
      <c r="M25" s="4">
        <v>2392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44622</v>
      </c>
      <c r="S25" s="6">
        <v>44648</v>
      </c>
      <c r="T25" s="4" t="s">
        <v>34</v>
      </c>
      <c r="U25" s="4">
        <v>2392</v>
      </c>
      <c r="V25" s="4">
        <v>0</v>
      </c>
      <c r="W25" s="4">
        <v>0</v>
      </c>
      <c r="X25" s="4" t="s">
        <v>141</v>
      </c>
      <c r="Y25" s="4">
        <v>199133</v>
      </c>
      <c r="Z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89</v>
      </c>
      <c r="E26" s="4" t="s">
        <v>90</v>
      </c>
      <c r="F26" s="6">
        <v>44645</v>
      </c>
      <c r="G26" s="6">
        <v>44647</v>
      </c>
      <c r="H26" s="4">
        <v>1</v>
      </c>
      <c r="I26" s="4">
        <v>2</v>
      </c>
      <c r="J26" s="4">
        <v>2</v>
      </c>
      <c r="K26" s="4" t="s">
        <v>30</v>
      </c>
      <c r="L26" s="4">
        <v>2724</v>
      </c>
      <c r="M26" s="4">
        <v>2724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44622</v>
      </c>
      <c r="S26" s="6">
        <v>44648</v>
      </c>
      <c r="T26" s="4" t="s">
        <v>34</v>
      </c>
      <c r="U26" s="4">
        <v>2724</v>
      </c>
      <c r="V26" s="4">
        <v>0</v>
      </c>
      <c r="W26" s="4">
        <v>0</v>
      </c>
      <c r="X26" s="4" t="s">
        <v>145</v>
      </c>
      <c r="Y26" s="4" t="s">
        <v>146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121</v>
      </c>
      <c r="E27" s="4" t="s">
        <v>148</v>
      </c>
      <c r="F27" s="6">
        <v>44640</v>
      </c>
      <c r="G27" s="6">
        <v>44641</v>
      </c>
      <c r="H27" s="4">
        <v>1</v>
      </c>
      <c r="I27" s="4">
        <v>1</v>
      </c>
      <c r="J27" s="4">
        <v>1</v>
      </c>
      <c r="K27" s="4" t="s">
        <v>30</v>
      </c>
      <c r="L27" s="4">
        <v>728</v>
      </c>
      <c r="M27" s="4">
        <v>728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44624</v>
      </c>
      <c r="S27" s="6">
        <v>44648</v>
      </c>
      <c r="T27" s="4" t="s">
        <v>34</v>
      </c>
      <c r="U27" s="4">
        <v>728</v>
      </c>
      <c r="V27" s="4">
        <v>0</v>
      </c>
      <c r="W27" s="4">
        <v>0</v>
      </c>
      <c r="X27" s="4" t="s">
        <v>150</v>
      </c>
      <c r="Y27" s="4" t="s">
        <v>151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153</v>
      </c>
      <c r="E28" s="4" t="s">
        <v>154</v>
      </c>
      <c r="F28" s="6">
        <v>44640</v>
      </c>
      <c r="G28" s="6">
        <v>44643</v>
      </c>
      <c r="H28" s="4">
        <v>1</v>
      </c>
      <c r="I28" s="4">
        <v>3</v>
      </c>
      <c r="J28" s="4">
        <v>3</v>
      </c>
      <c r="K28" s="4" t="s">
        <v>30</v>
      </c>
      <c r="L28" s="4">
        <v>2160</v>
      </c>
      <c r="M28" s="4">
        <v>2160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44624</v>
      </c>
      <c r="S28" s="6">
        <v>44648</v>
      </c>
      <c r="T28" s="4" t="s">
        <v>34</v>
      </c>
      <c r="U28" s="4">
        <v>2160</v>
      </c>
      <c r="V28" s="4">
        <v>0</v>
      </c>
      <c r="W28" s="4">
        <v>0</v>
      </c>
      <c r="X28" s="4" t="s">
        <v>156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44626</v>
      </c>
      <c r="G29" s="6">
        <v>44641</v>
      </c>
      <c r="H29" s="4">
        <v>1</v>
      </c>
      <c r="I29" s="4">
        <v>15</v>
      </c>
      <c r="J29" s="4">
        <v>15</v>
      </c>
      <c r="K29" s="4" t="s">
        <v>30</v>
      </c>
      <c r="L29" s="4">
        <v>5226</v>
      </c>
      <c r="M29" s="4">
        <v>5226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44624</v>
      </c>
      <c r="S29" s="6">
        <v>44648</v>
      </c>
      <c r="T29" s="4" t="s">
        <v>34</v>
      </c>
      <c r="U29" s="4">
        <v>5226</v>
      </c>
      <c r="V29" s="4">
        <v>0</v>
      </c>
      <c r="W29" s="4">
        <v>0</v>
      </c>
      <c r="X29" s="4" t="s">
        <v>162</v>
      </c>
      <c r="Y29" s="4" t="s">
        <v>163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44640</v>
      </c>
      <c r="G30" s="6">
        <v>44642</v>
      </c>
      <c r="H30" s="4">
        <v>1</v>
      </c>
      <c r="I30" s="4">
        <v>2</v>
      </c>
      <c r="J30" s="4">
        <v>2</v>
      </c>
      <c r="K30" s="4" t="s">
        <v>30</v>
      </c>
      <c r="L30" s="4">
        <v>1400</v>
      </c>
      <c r="M30" s="4">
        <v>1400</v>
      </c>
      <c r="N30" s="4" t="s">
        <v>167</v>
      </c>
      <c r="O30" s="4" t="s">
        <v>32</v>
      </c>
      <c r="P30" s="4" t="s">
        <v>33</v>
      </c>
      <c r="Q30" s="4">
        <v>0</v>
      </c>
      <c r="R30" s="7">
        <v>44625</v>
      </c>
      <c r="S30" s="6">
        <v>44648</v>
      </c>
      <c r="T30" s="4" t="s">
        <v>34</v>
      </c>
      <c r="U30" s="4">
        <v>1400</v>
      </c>
      <c r="V30" s="4">
        <v>0</v>
      </c>
      <c r="W30" s="4">
        <v>0</v>
      </c>
      <c r="X30" s="4" t="s">
        <v>168</v>
      </c>
      <c r="Y30" s="4" t="s">
        <v>93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121</v>
      </c>
      <c r="E31" s="4" t="s">
        <v>170</v>
      </c>
      <c r="F31" s="6">
        <v>44639</v>
      </c>
      <c r="G31" s="6">
        <v>44641</v>
      </c>
      <c r="H31" s="4">
        <v>1</v>
      </c>
      <c r="I31" s="4">
        <v>2</v>
      </c>
      <c r="J31" s="4">
        <v>2</v>
      </c>
      <c r="K31" s="4" t="s">
        <v>30</v>
      </c>
      <c r="L31" s="4">
        <v>1534</v>
      </c>
      <c r="M31" s="4">
        <v>1534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44625</v>
      </c>
      <c r="S31" s="6">
        <v>44648</v>
      </c>
      <c r="T31" s="4" t="s">
        <v>34</v>
      </c>
      <c r="U31" s="4">
        <v>1534</v>
      </c>
      <c r="V31" s="4">
        <v>0</v>
      </c>
      <c r="W31" s="4">
        <v>0</v>
      </c>
      <c r="X31" s="4" t="s">
        <v>172</v>
      </c>
      <c r="Y31" s="4" t="s">
        <v>173</v>
      </c>
    </row>
    <row r="32" s="4" customFormat="1" spans="1:25">
      <c r="A32" s="4" t="s">
        <v>164</v>
      </c>
      <c r="B32" s="4" t="s">
        <v>26</v>
      </c>
      <c r="C32" s="4" t="s">
        <v>94</v>
      </c>
      <c r="D32" s="4" t="s">
        <v>165</v>
      </c>
      <c r="E32" s="4" t="s">
        <v>166</v>
      </c>
      <c r="F32" s="6">
        <v>44640</v>
      </c>
      <c r="G32" s="6">
        <v>44642</v>
      </c>
      <c r="H32" s="4">
        <v>1</v>
      </c>
      <c r="I32" s="4">
        <v>2</v>
      </c>
      <c r="J32" s="4">
        <v>2</v>
      </c>
      <c r="K32" s="4" t="s">
        <v>30</v>
      </c>
      <c r="L32" s="4">
        <v>-1400</v>
      </c>
      <c r="M32" s="4">
        <v>-1400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44625</v>
      </c>
      <c r="S32" s="6">
        <v>44648</v>
      </c>
      <c r="T32" s="4" t="s">
        <v>34</v>
      </c>
      <c r="U32" s="4">
        <v>-1400</v>
      </c>
      <c r="V32" s="4">
        <v>0</v>
      </c>
      <c r="W32" s="4">
        <v>0</v>
      </c>
      <c r="X32" s="4" t="s">
        <v>168</v>
      </c>
      <c r="Y32" s="4" t="s">
        <v>93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44646</v>
      </c>
      <c r="G33" s="6">
        <v>44647</v>
      </c>
      <c r="H33" s="4">
        <v>1</v>
      </c>
      <c r="I33" s="4">
        <v>1</v>
      </c>
      <c r="J33" s="4">
        <v>1</v>
      </c>
      <c r="K33" s="4" t="s">
        <v>30</v>
      </c>
      <c r="L33" s="4">
        <v>1858</v>
      </c>
      <c r="M33" s="4">
        <v>1858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44626</v>
      </c>
      <c r="S33" s="6">
        <v>44648</v>
      </c>
      <c r="T33" s="4" t="s">
        <v>34</v>
      </c>
      <c r="U33" s="4">
        <v>1858</v>
      </c>
      <c r="V33" s="4">
        <v>0</v>
      </c>
      <c r="W33" s="4">
        <v>0</v>
      </c>
      <c r="X33" s="4" t="s">
        <v>178</v>
      </c>
      <c r="Y33" s="4" t="s">
        <v>179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121</v>
      </c>
      <c r="E34" s="4" t="s">
        <v>148</v>
      </c>
      <c r="F34" s="6">
        <v>44642</v>
      </c>
      <c r="G34" s="6">
        <v>44644</v>
      </c>
      <c r="H34" s="4">
        <v>1</v>
      </c>
      <c r="I34" s="4">
        <v>2</v>
      </c>
      <c r="J34" s="4">
        <v>2</v>
      </c>
      <c r="K34" s="4" t="s">
        <v>30</v>
      </c>
      <c r="L34" s="4">
        <v>1456</v>
      </c>
      <c r="M34" s="4">
        <v>1456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44627</v>
      </c>
      <c r="S34" s="6">
        <v>44648</v>
      </c>
      <c r="T34" s="4" t="s">
        <v>34</v>
      </c>
      <c r="U34" s="4">
        <v>1456</v>
      </c>
      <c r="V34" s="4">
        <v>0</v>
      </c>
      <c r="W34" s="4">
        <v>0</v>
      </c>
      <c r="X34" s="4" t="s">
        <v>182</v>
      </c>
      <c r="Y34" s="4" t="s">
        <v>183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121</v>
      </c>
      <c r="E35" s="4" t="s">
        <v>148</v>
      </c>
      <c r="F35" s="6">
        <v>44642</v>
      </c>
      <c r="G35" s="6">
        <v>44644</v>
      </c>
      <c r="H35" s="4">
        <v>1</v>
      </c>
      <c r="I35" s="4">
        <v>2</v>
      </c>
      <c r="J35" s="4">
        <v>2</v>
      </c>
      <c r="K35" s="4" t="s">
        <v>30</v>
      </c>
      <c r="L35" s="4">
        <v>1456</v>
      </c>
      <c r="M35" s="4">
        <v>1456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44627</v>
      </c>
      <c r="S35" s="6">
        <v>44648</v>
      </c>
      <c r="T35" s="4" t="s">
        <v>34</v>
      </c>
      <c r="U35" s="4">
        <v>1456</v>
      </c>
      <c r="V35" s="4">
        <v>0</v>
      </c>
      <c r="W35" s="4">
        <v>0</v>
      </c>
      <c r="X35" s="4" t="s">
        <v>185</v>
      </c>
      <c r="Y35" s="4" t="s">
        <v>93</v>
      </c>
    </row>
    <row r="36" s="4" customFormat="1" spans="1:25">
      <c r="A36" s="4" t="s">
        <v>186</v>
      </c>
      <c r="B36" s="4" t="s">
        <v>26</v>
      </c>
      <c r="C36" s="4" t="s">
        <v>27</v>
      </c>
      <c r="D36" s="4" t="s">
        <v>187</v>
      </c>
      <c r="E36" s="4" t="s">
        <v>188</v>
      </c>
      <c r="F36" s="6">
        <v>44644</v>
      </c>
      <c r="G36" s="6">
        <v>44645</v>
      </c>
      <c r="H36" s="4">
        <v>1</v>
      </c>
      <c r="I36" s="4">
        <v>1</v>
      </c>
      <c r="J36" s="4">
        <v>1</v>
      </c>
      <c r="K36" s="4" t="s">
        <v>30</v>
      </c>
      <c r="L36" s="4">
        <v>1000</v>
      </c>
      <c r="M36" s="4">
        <v>1000</v>
      </c>
      <c r="N36" s="4" t="s">
        <v>189</v>
      </c>
      <c r="O36" s="4" t="s">
        <v>32</v>
      </c>
      <c r="P36" s="4" t="s">
        <v>33</v>
      </c>
      <c r="Q36" s="4">
        <v>0</v>
      </c>
      <c r="R36" s="7">
        <v>44627</v>
      </c>
      <c r="S36" s="6">
        <v>44648</v>
      </c>
      <c r="T36" s="4" t="s">
        <v>34</v>
      </c>
      <c r="U36" s="4">
        <v>1000</v>
      </c>
      <c r="V36" s="4">
        <v>0</v>
      </c>
      <c r="W36" s="4">
        <v>0</v>
      </c>
      <c r="X36" s="4" t="s">
        <v>190</v>
      </c>
      <c r="Y36" s="4" t="s">
        <v>191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44641</v>
      </c>
      <c r="G37" s="6">
        <v>44642</v>
      </c>
      <c r="H37" s="4">
        <v>1</v>
      </c>
      <c r="I37" s="4">
        <v>1</v>
      </c>
      <c r="J37" s="4">
        <v>1</v>
      </c>
      <c r="K37" s="4" t="s">
        <v>30</v>
      </c>
      <c r="L37" s="4">
        <v>533</v>
      </c>
      <c r="M37" s="4">
        <v>533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44628</v>
      </c>
      <c r="S37" s="6">
        <v>44648</v>
      </c>
      <c r="T37" s="4" t="s">
        <v>34</v>
      </c>
      <c r="U37" s="4">
        <v>533</v>
      </c>
      <c r="V37" s="4">
        <v>0</v>
      </c>
      <c r="W37" s="4">
        <v>0</v>
      </c>
      <c r="X37" s="4" t="s">
        <v>196</v>
      </c>
      <c r="Y37" s="4" t="s">
        <v>197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193</v>
      </c>
      <c r="E38" s="4" t="s">
        <v>194</v>
      </c>
      <c r="F38" s="6">
        <v>44641</v>
      </c>
      <c r="G38" s="6">
        <v>44642</v>
      </c>
      <c r="H38" s="4">
        <v>1</v>
      </c>
      <c r="I38" s="4">
        <v>1</v>
      </c>
      <c r="J38" s="4">
        <v>1</v>
      </c>
      <c r="K38" s="4" t="s">
        <v>30</v>
      </c>
      <c r="L38" s="4">
        <v>533</v>
      </c>
      <c r="M38" s="4">
        <v>533</v>
      </c>
      <c r="N38" s="4" t="s">
        <v>195</v>
      </c>
      <c r="O38" s="4" t="s">
        <v>32</v>
      </c>
      <c r="P38" s="4" t="s">
        <v>33</v>
      </c>
      <c r="Q38" s="4">
        <v>0</v>
      </c>
      <c r="R38" s="7">
        <v>44628</v>
      </c>
      <c r="S38" s="6">
        <v>44648</v>
      </c>
      <c r="T38" s="4" t="s">
        <v>34</v>
      </c>
      <c r="U38" s="4">
        <v>533</v>
      </c>
      <c r="V38" s="4">
        <v>0</v>
      </c>
      <c r="W38" s="4">
        <v>0</v>
      </c>
      <c r="X38" s="4" t="s">
        <v>199</v>
      </c>
      <c r="Y38" s="4" t="s">
        <v>200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59</v>
      </c>
      <c r="E39" s="4" t="s">
        <v>60</v>
      </c>
      <c r="F39" s="6">
        <v>44633</v>
      </c>
      <c r="G39" s="6">
        <v>44647</v>
      </c>
      <c r="H39" s="4">
        <v>1</v>
      </c>
      <c r="I39" s="4">
        <v>14</v>
      </c>
      <c r="J39" s="4">
        <v>14</v>
      </c>
      <c r="K39" s="4" t="s">
        <v>30</v>
      </c>
      <c r="L39" s="4">
        <v>4662</v>
      </c>
      <c r="M39" s="4">
        <v>4662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44629</v>
      </c>
      <c r="S39" s="6">
        <v>44648</v>
      </c>
      <c r="T39" s="4" t="s">
        <v>34</v>
      </c>
      <c r="U39" s="4">
        <v>4662</v>
      </c>
      <c r="V39" s="4">
        <v>0</v>
      </c>
      <c r="W39" s="4">
        <v>0</v>
      </c>
      <c r="X39" s="4" t="s">
        <v>203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44646</v>
      </c>
      <c r="G40" s="6">
        <v>44647</v>
      </c>
      <c r="H40" s="4">
        <v>1</v>
      </c>
      <c r="I40" s="4">
        <v>1</v>
      </c>
      <c r="J40" s="4">
        <v>1</v>
      </c>
      <c r="K40" s="4" t="s">
        <v>30</v>
      </c>
      <c r="L40" s="4">
        <v>313</v>
      </c>
      <c r="M40" s="4">
        <v>313</v>
      </c>
      <c r="N40" s="4" t="s">
        <v>208</v>
      </c>
      <c r="O40" s="4" t="s">
        <v>32</v>
      </c>
      <c r="P40" s="4" t="s">
        <v>33</v>
      </c>
      <c r="Q40" s="4">
        <v>0</v>
      </c>
      <c r="R40" s="7">
        <v>44629</v>
      </c>
      <c r="S40" s="6">
        <v>44648</v>
      </c>
      <c r="T40" s="4" t="s">
        <v>34</v>
      </c>
      <c r="U40" s="4">
        <v>313</v>
      </c>
      <c r="V40" s="4">
        <v>0</v>
      </c>
      <c r="W40" s="4">
        <v>0</v>
      </c>
      <c r="X40" s="4" t="s">
        <v>209</v>
      </c>
      <c r="Y40" s="4" t="s">
        <v>210</v>
      </c>
    </row>
    <row r="41" s="4" customFormat="1" spans="1:25">
      <c r="A41" s="4" t="s">
        <v>184</v>
      </c>
      <c r="B41" s="4" t="s">
        <v>26</v>
      </c>
      <c r="C41" s="4" t="s">
        <v>94</v>
      </c>
      <c r="D41" s="4" t="s">
        <v>121</v>
      </c>
      <c r="E41" s="4" t="s">
        <v>148</v>
      </c>
      <c r="F41" s="6">
        <v>44642</v>
      </c>
      <c r="G41" s="6">
        <v>44644</v>
      </c>
      <c r="H41" s="4">
        <v>1</v>
      </c>
      <c r="I41" s="4">
        <v>2</v>
      </c>
      <c r="J41" s="4">
        <v>2</v>
      </c>
      <c r="K41" s="4" t="s">
        <v>30</v>
      </c>
      <c r="L41" s="4">
        <v>-1456</v>
      </c>
      <c r="M41" s="4">
        <v>-1456</v>
      </c>
      <c r="N41" s="4" t="s">
        <v>181</v>
      </c>
      <c r="O41" s="4" t="s">
        <v>32</v>
      </c>
      <c r="P41" s="4" t="s">
        <v>33</v>
      </c>
      <c r="Q41" s="4">
        <v>0</v>
      </c>
      <c r="R41" s="7">
        <v>44627</v>
      </c>
      <c r="S41" s="6">
        <v>44648</v>
      </c>
      <c r="T41" s="4" t="s">
        <v>34</v>
      </c>
      <c r="U41" s="4">
        <v>-1456</v>
      </c>
      <c r="V41" s="4">
        <v>0</v>
      </c>
      <c r="W41" s="4">
        <v>0</v>
      </c>
      <c r="X41" s="4" t="s">
        <v>185</v>
      </c>
      <c r="Y41" s="4" t="s">
        <v>93</v>
      </c>
    </row>
    <row r="42" s="4" customFormat="1" spans="1:25">
      <c r="A42" s="4" t="s">
        <v>211</v>
      </c>
      <c r="B42" s="4" t="s">
        <v>26</v>
      </c>
      <c r="C42" s="4" t="s">
        <v>27</v>
      </c>
      <c r="D42" s="4" t="s">
        <v>96</v>
      </c>
      <c r="E42" s="4" t="s">
        <v>212</v>
      </c>
      <c r="F42" s="6">
        <v>44646</v>
      </c>
      <c r="G42" s="6">
        <v>44647</v>
      </c>
      <c r="H42" s="4">
        <v>1</v>
      </c>
      <c r="I42" s="4">
        <v>1</v>
      </c>
      <c r="J42" s="4">
        <v>1</v>
      </c>
      <c r="K42" s="4" t="s">
        <v>30</v>
      </c>
      <c r="L42" s="4">
        <v>534</v>
      </c>
      <c r="M42" s="4">
        <v>534</v>
      </c>
      <c r="N42" s="4" t="s">
        <v>213</v>
      </c>
      <c r="O42" s="4" t="s">
        <v>32</v>
      </c>
      <c r="P42" s="4" t="s">
        <v>33</v>
      </c>
      <c r="Q42" s="4">
        <v>0</v>
      </c>
      <c r="R42" s="7">
        <v>44630</v>
      </c>
      <c r="S42" s="6">
        <v>44648</v>
      </c>
      <c r="T42" s="4" t="s">
        <v>34</v>
      </c>
      <c r="U42" s="4">
        <v>534</v>
      </c>
      <c r="V42" s="4">
        <v>0</v>
      </c>
      <c r="W42" s="4">
        <v>0</v>
      </c>
      <c r="X42" s="4" t="s">
        <v>214</v>
      </c>
      <c r="Y42" s="4" t="s">
        <v>215</v>
      </c>
    </row>
    <row r="43" s="4" customFormat="1" spans="1:25">
      <c r="A43" s="4" t="s">
        <v>82</v>
      </c>
      <c r="B43" s="4" t="s">
        <v>26</v>
      </c>
      <c r="C43" s="4" t="s">
        <v>216</v>
      </c>
      <c r="D43" s="4" t="s">
        <v>83</v>
      </c>
      <c r="E43" s="4" t="s">
        <v>84</v>
      </c>
      <c r="F43" s="6">
        <v>44646</v>
      </c>
      <c r="G43" s="6">
        <v>44647</v>
      </c>
      <c r="H43" s="4">
        <v>3</v>
      </c>
      <c r="I43" s="4">
        <v>1</v>
      </c>
      <c r="J43" s="4">
        <v>3</v>
      </c>
      <c r="K43" s="4" t="s">
        <v>30</v>
      </c>
      <c r="L43" s="4">
        <v>-1404</v>
      </c>
      <c r="M43" s="4">
        <v>-1404</v>
      </c>
      <c r="N43" s="4" t="s">
        <v>85</v>
      </c>
      <c r="O43" s="4" t="s">
        <v>32</v>
      </c>
      <c r="P43" s="4" t="s">
        <v>33</v>
      </c>
      <c r="Q43" s="4">
        <v>0</v>
      </c>
      <c r="R43" s="7">
        <v>44610</v>
      </c>
      <c r="S43" s="6">
        <v>44648</v>
      </c>
      <c r="T43" s="4" t="s">
        <v>34</v>
      </c>
      <c r="U43" s="4">
        <v>-1404</v>
      </c>
      <c r="V43" s="4">
        <v>0</v>
      </c>
      <c r="W43" s="4">
        <v>0</v>
      </c>
      <c r="X43" s="4" t="s">
        <v>86</v>
      </c>
      <c r="Y43" s="4" t="s">
        <v>87</v>
      </c>
    </row>
    <row r="44" s="4" customFormat="1" spans="1:25">
      <c r="A44" s="4" t="s">
        <v>217</v>
      </c>
      <c r="B44" s="4" t="s">
        <v>26</v>
      </c>
      <c r="C44" s="4" t="s">
        <v>27</v>
      </c>
      <c r="D44" s="4" t="s">
        <v>187</v>
      </c>
      <c r="E44" s="4" t="s">
        <v>218</v>
      </c>
      <c r="F44" s="6">
        <v>44640</v>
      </c>
      <c r="G44" s="6">
        <v>44642</v>
      </c>
      <c r="H44" s="4">
        <v>1</v>
      </c>
      <c r="I44" s="4">
        <v>2</v>
      </c>
      <c r="J44" s="4">
        <v>2</v>
      </c>
      <c r="K44" s="4" t="s">
        <v>30</v>
      </c>
      <c r="L44" s="4">
        <v>1605</v>
      </c>
      <c r="M44" s="4">
        <v>1605</v>
      </c>
      <c r="N44" s="4" t="s">
        <v>219</v>
      </c>
      <c r="O44" s="4" t="s">
        <v>32</v>
      </c>
      <c r="P44" s="4" t="s">
        <v>33</v>
      </c>
      <c r="Q44" s="4">
        <v>0</v>
      </c>
      <c r="R44" s="7">
        <v>44630</v>
      </c>
      <c r="S44" s="6">
        <v>44648</v>
      </c>
      <c r="T44" s="4" t="s">
        <v>34</v>
      </c>
      <c r="U44" s="4">
        <v>1605</v>
      </c>
      <c r="V44" s="4">
        <v>0</v>
      </c>
      <c r="W44" s="4">
        <v>0</v>
      </c>
      <c r="X44" s="4" t="s">
        <v>220</v>
      </c>
      <c r="Y44" s="4" t="s">
        <v>93</v>
      </c>
    </row>
    <row r="45" s="4" customFormat="1" spans="1:25">
      <c r="A45" s="4" t="s">
        <v>221</v>
      </c>
      <c r="B45" s="4" t="s">
        <v>26</v>
      </c>
      <c r="C45" s="4" t="s">
        <v>27</v>
      </c>
      <c r="D45" s="4" t="s">
        <v>222</v>
      </c>
      <c r="E45" s="4" t="s">
        <v>223</v>
      </c>
      <c r="F45" s="6">
        <v>44636</v>
      </c>
      <c r="G45" s="6">
        <v>44644</v>
      </c>
      <c r="H45" s="4">
        <v>1</v>
      </c>
      <c r="I45" s="4">
        <v>8</v>
      </c>
      <c r="J45" s="4">
        <v>8</v>
      </c>
      <c r="K45" s="4" t="s">
        <v>30</v>
      </c>
      <c r="L45" s="4">
        <v>4216</v>
      </c>
      <c r="M45" s="4">
        <v>4216</v>
      </c>
      <c r="N45" s="4" t="s">
        <v>224</v>
      </c>
      <c r="O45" s="4" t="s">
        <v>32</v>
      </c>
      <c r="P45" s="4" t="s">
        <v>33</v>
      </c>
      <c r="Q45" s="4">
        <v>0</v>
      </c>
      <c r="R45" s="7">
        <v>44632</v>
      </c>
      <c r="S45" s="6">
        <v>44648</v>
      </c>
      <c r="T45" s="4" t="s">
        <v>34</v>
      </c>
      <c r="U45" s="4">
        <v>4216</v>
      </c>
      <c r="V45" s="4">
        <v>0</v>
      </c>
      <c r="W45" s="4">
        <v>0</v>
      </c>
      <c r="X45" s="4" t="s">
        <v>225</v>
      </c>
      <c r="Y45" s="4" t="s">
        <v>226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229</v>
      </c>
      <c r="F46" s="6">
        <v>44637</v>
      </c>
      <c r="G46" s="6">
        <v>44641</v>
      </c>
      <c r="H46" s="4">
        <v>1</v>
      </c>
      <c r="I46" s="4">
        <v>4</v>
      </c>
      <c r="J46" s="4">
        <v>4</v>
      </c>
      <c r="K46" s="4" t="s">
        <v>30</v>
      </c>
      <c r="L46" s="4">
        <v>2346</v>
      </c>
      <c r="M46" s="4">
        <v>2346</v>
      </c>
      <c r="N46" s="4" t="s">
        <v>230</v>
      </c>
      <c r="O46" s="4" t="s">
        <v>32</v>
      </c>
      <c r="P46" s="4" t="s">
        <v>33</v>
      </c>
      <c r="Q46" s="4">
        <v>0</v>
      </c>
      <c r="R46" s="7">
        <v>44632</v>
      </c>
      <c r="S46" s="6">
        <v>44648</v>
      </c>
      <c r="T46" s="4" t="s">
        <v>34</v>
      </c>
      <c r="U46" s="4">
        <v>2346</v>
      </c>
      <c r="V46" s="4">
        <v>0</v>
      </c>
      <c r="W46" s="4">
        <v>0</v>
      </c>
      <c r="X46" s="4" t="s">
        <v>231</v>
      </c>
      <c r="Y46" s="4" t="s">
        <v>232</v>
      </c>
    </row>
    <row r="47" s="4" customFormat="1" spans="1:25">
      <c r="A47" s="4" t="s">
        <v>233</v>
      </c>
      <c r="B47" s="4" t="s">
        <v>26</v>
      </c>
      <c r="C47" s="4" t="s">
        <v>27</v>
      </c>
      <c r="D47" s="4" t="s">
        <v>206</v>
      </c>
      <c r="E47" s="4" t="s">
        <v>234</v>
      </c>
      <c r="F47" s="6">
        <v>44645</v>
      </c>
      <c r="G47" s="6">
        <v>44647</v>
      </c>
      <c r="H47" s="4">
        <v>1</v>
      </c>
      <c r="I47" s="4">
        <v>2</v>
      </c>
      <c r="J47" s="4">
        <v>2</v>
      </c>
      <c r="K47" s="4" t="s">
        <v>30</v>
      </c>
      <c r="L47" s="4">
        <v>584</v>
      </c>
      <c r="M47" s="4">
        <v>584</v>
      </c>
      <c r="N47" s="4" t="s">
        <v>235</v>
      </c>
      <c r="O47" s="4" t="s">
        <v>32</v>
      </c>
      <c r="P47" s="4" t="s">
        <v>33</v>
      </c>
      <c r="Q47" s="4">
        <v>0</v>
      </c>
      <c r="R47" s="7">
        <v>44632</v>
      </c>
      <c r="S47" s="6">
        <v>44648</v>
      </c>
      <c r="T47" s="4" t="s">
        <v>34</v>
      </c>
      <c r="U47" s="4">
        <v>584</v>
      </c>
      <c r="V47" s="4">
        <v>0</v>
      </c>
      <c r="W47" s="4">
        <v>0</v>
      </c>
      <c r="X47" s="4" t="s">
        <v>236</v>
      </c>
      <c r="Y47" s="4" t="s">
        <v>237</v>
      </c>
    </row>
    <row r="48" s="4" customFormat="1" spans="1:25">
      <c r="A48" s="4" t="s">
        <v>238</v>
      </c>
      <c r="B48" s="4" t="s">
        <v>26</v>
      </c>
      <c r="C48" s="4" t="s">
        <v>27</v>
      </c>
      <c r="D48" s="4" t="s">
        <v>239</v>
      </c>
      <c r="E48" s="4" t="s">
        <v>240</v>
      </c>
      <c r="F48" s="6">
        <v>44639</v>
      </c>
      <c r="G48" s="6">
        <v>44642</v>
      </c>
      <c r="H48" s="4">
        <v>1</v>
      </c>
      <c r="I48" s="4">
        <v>3</v>
      </c>
      <c r="J48" s="4">
        <v>3</v>
      </c>
      <c r="K48" s="4" t="s">
        <v>30</v>
      </c>
      <c r="L48" s="4">
        <v>1653</v>
      </c>
      <c r="M48" s="4">
        <v>1653</v>
      </c>
      <c r="N48" s="4" t="s">
        <v>241</v>
      </c>
      <c r="O48" s="4" t="s">
        <v>32</v>
      </c>
      <c r="P48" s="4" t="s">
        <v>33</v>
      </c>
      <c r="Q48" s="4">
        <v>0</v>
      </c>
      <c r="R48" s="7">
        <v>44633</v>
      </c>
      <c r="S48" s="6">
        <v>44648</v>
      </c>
      <c r="T48" s="4" t="s">
        <v>34</v>
      </c>
      <c r="U48" s="4">
        <v>1653</v>
      </c>
      <c r="V48" s="4">
        <v>0</v>
      </c>
      <c r="W48" s="4">
        <v>0</v>
      </c>
      <c r="X48" s="4" t="s">
        <v>242</v>
      </c>
      <c r="Y48" s="4" t="s">
        <v>243</v>
      </c>
    </row>
    <row r="49" s="4" customFormat="1" spans="1:25">
      <c r="A49" s="4" t="s">
        <v>244</v>
      </c>
      <c r="B49" s="4" t="s">
        <v>26</v>
      </c>
      <c r="C49" s="4" t="s">
        <v>27</v>
      </c>
      <c r="D49" s="4" t="s">
        <v>245</v>
      </c>
      <c r="E49" s="4" t="s">
        <v>246</v>
      </c>
      <c r="F49" s="6">
        <v>44644</v>
      </c>
      <c r="G49" s="6">
        <v>44646</v>
      </c>
      <c r="H49" s="4">
        <v>1</v>
      </c>
      <c r="I49" s="4">
        <v>2</v>
      </c>
      <c r="J49" s="4">
        <v>2</v>
      </c>
      <c r="K49" s="4" t="s">
        <v>30</v>
      </c>
      <c r="L49" s="4">
        <v>398</v>
      </c>
      <c r="M49" s="4">
        <v>398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44633</v>
      </c>
      <c r="S49" s="6">
        <v>44648</v>
      </c>
      <c r="T49" s="4" t="s">
        <v>34</v>
      </c>
      <c r="U49" s="4">
        <v>398</v>
      </c>
      <c r="V49" s="4">
        <v>0</v>
      </c>
      <c r="W49" s="4">
        <v>0</v>
      </c>
      <c r="X49" s="4" t="s">
        <v>248</v>
      </c>
      <c r="Y49" s="4" t="s">
        <v>249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206</v>
      </c>
      <c r="E50" s="4" t="s">
        <v>207</v>
      </c>
      <c r="F50" s="6">
        <v>44642</v>
      </c>
      <c r="G50" s="6">
        <v>44643</v>
      </c>
      <c r="H50" s="4">
        <v>1</v>
      </c>
      <c r="I50" s="4">
        <v>1</v>
      </c>
      <c r="J50" s="4">
        <v>1</v>
      </c>
      <c r="K50" s="4" t="s">
        <v>30</v>
      </c>
      <c r="L50" s="4">
        <v>315</v>
      </c>
      <c r="M50" s="4">
        <v>315</v>
      </c>
      <c r="N50" s="4" t="s">
        <v>251</v>
      </c>
      <c r="O50" s="4" t="s">
        <v>32</v>
      </c>
      <c r="P50" s="4" t="s">
        <v>33</v>
      </c>
      <c r="Q50" s="4">
        <v>0</v>
      </c>
      <c r="R50" s="7">
        <v>44634</v>
      </c>
      <c r="S50" s="6">
        <v>44648</v>
      </c>
      <c r="T50" s="4" t="s">
        <v>34</v>
      </c>
      <c r="U50" s="4">
        <v>315</v>
      </c>
      <c r="V50" s="4">
        <v>0</v>
      </c>
      <c r="W50" s="4">
        <v>0</v>
      </c>
      <c r="X50" s="4" t="s">
        <v>252</v>
      </c>
      <c r="Y50" s="4" t="s">
        <v>253</v>
      </c>
    </row>
    <row r="51" s="4" customFormat="1" spans="1:25">
      <c r="A51" s="4" t="s">
        <v>254</v>
      </c>
      <c r="B51" s="4" t="s">
        <v>26</v>
      </c>
      <c r="C51" s="4" t="s">
        <v>27</v>
      </c>
      <c r="D51" s="4" t="s">
        <v>255</v>
      </c>
      <c r="E51" s="4" t="s">
        <v>256</v>
      </c>
      <c r="F51" s="6">
        <v>44634</v>
      </c>
      <c r="G51" s="6">
        <v>44641</v>
      </c>
      <c r="H51" s="4">
        <v>1</v>
      </c>
      <c r="I51" s="4">
        <v>7</v>
      </c>
      <c r="J51" s="4">
        <v>7</v>
      </c>
      <c r="K51" s="4" t="s">
        <v>30</v>
      </c>
      <c r="L51" s="4">
        <v>1624</v>
      </c>
      <c r="M51" s="4">
        <v>1624</v>
      </c>
      <c r="N51" s="4" t="s">
        <v>257</v>
      </c>
      <c r="O51" s="4" t="s">
        <v>32</v>
      </c>
      <c r="P51" s="4" t="s">
        <v>33</v>
      </c>
      <c r="Q51" s="4">
        <v>0</v>
      </c>
      <c r="R51" s="7">
        <v>44634</v>
      </c>
      <c r="S51" s="6">
        <v>44648</v>
      </c>
      <c r="T51" s="4" t="s">
        <v>34</v>
      </c>
      <c r="U51" s="4">
        <v>1624</v>
      </c>
      <c r="V51" s="4">
        <v>0</v>
      </c>
      <c r="W51" s="4">
        <v>0</v>
      </c>
      <c r="X51" s="4" t="s">
        <v>258</v>
      </c>
      <c r="Y51" s="4" t="s">
        <v>259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148</v>
      </c>
      <c r="F52" s="6">
        <v>44645</v>
      </c>
      <c r="G52" s="6">
        <v>44647</v>
      </c>
      <c r="H52" s="4">
        <v>1</v>
      </c>
      <c r="I52" s="4">
        <v>2</v>
      </c>
      <c r="J52" s="4">
        <v>2</v>
      </c>
      <c r="K52" s="4" t="s">
        <v>30</v>
      </c>
      <c r="L52" s="4">
        <v>1240</v>
      </c>
      <c r="M52" s="4">
        <v>1240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44634</v>
      </c>
      <c r="S52" s="6">
        <v>44648</v>
      </c>
      <c r="T52" s="4" t="s">
        <v>34</v>
      </c>
      <c r="U52" s="4">
        <v>1240</v>
      </c>
      <c r="V52" s="4">
        <v>0</v>
      </c>
      <c r="W52" s="4">
        <v>0</v>
      </c>
      <c r="X52" s="4" t="s">
        <v>263</v>
      </c>
      <c r="Y52" s="4" t="s">
        <v>264</v>
      </c>
    </row>
    <row r="53" s="4" customFormat="1" spans="1:25">
      <c r="A53" s="4" t="s">
        <v>265</v>
      </c>
      <c r="B53" s="4" t="s">
        <v>26</v>
      </c>
      <c r="C53" s="4" t="s">
        <v>27</v>
      </c>
      <c r="D53" s="4" t="s">
        <v>266</v>
      </c>
      <c r="E53" s="4" t="s">
        <v>148</v>
      </c>
      <c r="F53" s="6">
        <v>44646</v>
      </c>
      <c r="G53" s="6">
        <v>44647</v>
      </c>
      <c r="H53" s="4">
        <v>1</v>
      </c>
      <c r="I53" s="4">
        <v>1</v>
      </c>
      <c r="J53" s="4">
        <v>1</v>
      </c>
      <c r="K53" s="4" t="s">
        <v>30</v>
      </c>
      <c r="L53" s="4">
        <v>404</v>
      </c>
      <c r="M53" s="4">
        <v>404</v>
      </c>
      <c r="N53" s="4" t="s">
        <v>267</v>
      </c>
      <c r="O53" s="4" t="s">
        <v>32</v>
      </c>
      <c r="P53" s="4" t="s">
        <v>33</v>
      </c>
      <c r="Q53" s="4">
        <v>0</v>
      </c>
      <c r="R53" s="7">
        <v>44634</v>
      </c>
      <c r="S53" s="6">
        <v>44648</v>
      </c>
      <c r="T53" s="4" t="s">
        <v>34</v>
      </c>
      <c r="U53" s="4">
        <v>404</v>
      </c>
      <c r="V53" s="4">
        <v>0</v>
      </c>
      <c r="W53" s="4">
        <v>0</v>
      </c>
      <c r="X53" s="4" t="s">
        <v>268</v>
      </c>
      <c r="Y53" s="4" t="s">
        <v>269</v>
      </c>
    </row>
    <row r="54" s="4" customFormat="1" spans="1:25">
      <c r="A54" s="4" t="s">
        <v>270</v>
      </c>
      <c r="B54" s="4" t="s">
        <v>26</v>
      </c>
      <c r="C54" s="4" t="s">
        <v>27</v>
      </c>
      <c r="D54" s="4" t="s">
        <v>271</v>
      </c>
      <c r="E54" s="4" t="s">
        <v>272</v>
      </c>
      <c r="F54" s="6">
        <v>44639</v>
      </c>
      <c r="G54" s="6">
        <v>44641</v>
      </c>
      <c r="H54" s="4">
        <v>1</v>
      </c>
      <c r="I54" s="4">
        <v>2</v>
      </c>
      <c r="J54" s="4">
        <v>2</v>
      </c>
      <c r="K54" s="4" t="s">
        <v>30</v>
      </c>
      <c r="L54" s="4">
        <v>624</v>
      </c>
      <c r="M54" s="4">
        <v>624</v>
      </c>
      <c r="N54" s="4" t="s">
        <v>273</v>
      </c>
      <c r="O54" s="4" t="s">
        <v>32</v>
      </c>
      <c r="P54" s="4" t="s">
        <v>33</v>
      </c>
      <c r="Q54" s="4">
        <v>0</v>
      </c>
      <c r="R54" s="7">
        <v>44634</v>
      </c>
      <c r="S54" s="6">
        <v>44648</v>
      </c>
      <c r="T54" s="4" t="s">
        <v>34</v>
      </c>
      <c r="U54" s="4">
        <v>624</v>
      </c>
      <c r="V54" s="4">
        <v>0</v>
      </c>
      <c r="W54" s="4">
        <v>0</v>
      </c>
      <c r="X54" s="4" t="s">
        <v>274</v>
      </c>
      <c r="Y54" s="4" t="s">
        <v>275</v>
      </c>
    </row>
    <row r="55" s="4" customFormat="1" spans="1:25">
      <c r="A55" s="4" t="s">
        <v>276</v>
      </c>
      <c r="B55" s="4" t="s">
        <v>26</v>
      </c>
      <c r="C55" s="4" t="s">
        <v>27</v>
      </c>
      <c r="D55" s="4" t="s">
        <v>277</v>
      </c>
      <c r="E55" s="4" t="s">
        <v>278</v>
      </c>
      <c r="F55" s="6">
        <v>44641</v>
      </c>
      <c r="G55" s="6">
        <v>44644</v>
      </c>
      <c r="H55" s="4">
        <v>1</v>
      </c>
      <c r="I55" s="4">
        <v>3</v>
      </c>
      <c r="J55" s="4">
        <v>3</v>
      </c>
      <c r="K55" s="4" t="s">
        <v>30</v>
      </c>
      <c r="L55" s="4">
        <v>1884</v>
      </c>
      <c r="M55" s="4">
        <v>1884</v>
      </c>
      <c r="N55" s="4" t="s">
        <v>279</v>
      </c>
      <c r="O55" s="4" t="s">
        <v>32</v>
      </c>
      <c r="P55" s="4" t="s">
        <v>33</v>
      </c>
      <c r="Q55" s="4">
        <v>0</v>
      </c>
      <c r="R55" s="7">
        <v>44634</v>
      </c>
      <c r="S55" s="6">
        <v>44648</v>
      </c>
      <c r="T55" s="4" t="s">
        <v>34</v>
      </c>
      <c r="U55" s="4">
        <v>1884</v>
      </c>
      <c r="V55" s="4">
        <v>0</v>
      </c>
      <c r="W55" s="4">
        <v>0</v>
      </c>
      <c r="X55" s="4" t="s">
        <v>280</v>
      </c>
      <c r="Y55" s="4" t="s">
        <v>281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283</v>
      </c>
      <c r="E56" s="4" t="s">
        <v>284</v>
      </c>
      <c r="F56" s="6">
        <v>44645</v>
      </c>
      <c r="G56" s="6">
        <v>44647</v>
      </c>
      <c r="H56" s="4">
        <v>1</v>
      </c>
      <c r="I56" s="4">
        <v>2</v>
      </c>
      <c r="J56" s="4">
        <v>2</v>
      </c>
      <c r="K56" s="4" t="s">
        <v>30</v>
      </c>
      <c r="L56" s="4">
        <v>1644</v>
      </c>
      <c r="M56" s="4">
        <v>1644</v>
      </c>
      <c r="N56" s="4" t="s">
        <v>285</v>
      </c>
      <c r="O56" s="4" t="s">
        <v>32</v>
      </c>
      <c r="P56" s="4" t="s">
        <v>33</v>
      </c>
      <c r="Q56" s="4">
        <v>0</v>
      </c>
      <c r="R56" s="7">
        <v>44635</v>
      </c>
      <c r="S56" s="6">
        <v>44648</v>
      </c>
      <c r="T56" s="4" t="s">
        <v>34</v>
      </c>
      <c r="U56" s="4">
        <v>1644</v>
      </c>
      <c r="V56" s="4">
        <v>0</v>
      </c>
      <c r="W56" s="4">
        <v>0</v>
      </c>
      <c r="X56" s="4" t="s">
        <v>286</v>
      </c>
      <c r="Y56" s="4" t="s">
        <v>287</v>
      </c>
    </row>
    <row r="57" s="4" customFormat="1" spans="1:25">
      <c r="A57" s="4" t="s">
        <v>288</v>
      </c>
      <c r="B57" s="4" t="s">
        <v>26</v>
      </c>
      <c r="C57" s="4" t="s">
        <v>27</v>
      </c>
      <c r="D57" s="4" t="s">
        <v>289</v>
      </c>
      <c r="E57" s="4" t="s">
        <v>290</v>
      </c>
      <c r="F57" s="6">
        <v>44641</v>
      </c>
      <c r="G57" s="6">
        <v>44645</v>
      </c>
      <c r="H57" s="4">
        <v>1</v>
      </c>
      <c r="I57" s="4">
        <v>4</v>
      </c>
      <c r="J57" s="4">
        <v>4</v>
      </c>
      <c r="K57" s="4" t="s">
        <v>30</v>
      </c>
      <c r="L57" s="4">
        <v>1840</v>
      </c>
      <c r="M57" s="4">
        <v>1840</v>
      </c>
      <c r="N57" s="4" t="s">
        <v>291</v>
      </c>
      <c r="O57" s="4" t="s">
        <v>32</v>
      </c>
      <c r="P57" s="4" t="s">
        <v>33</v>
      </c>
      <c r="Q57" s="4">
        <v>0</v>
      </c>
      <c r="R57" s="7">
        <v>44635</v>
      </c>
      <c r="S57" s="6">
        <v>44648</v>
      </c>
      <c r="T57" s="4" t="s">
        <v>34</v>
      </c>
      <c r="U57" s="4">
        <v>1840</v>
      </c>
      <c r="V57" s="4">
        <v>0</v>
      </c>
      <c r="W57" s="4">
        <v>0</v>
      </c>
      <c r="X57" s="4" t="s">
        <v>292</v>
      </c>
      <c r="Y57" s="4" t="s">
        <v>293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228</v>
      </c>
      <c r="E58" s="4" t="s">
        <v>295</v>
      </c>
      <c r="F58" s="6">
        <v>44643</v>
      </c>
      <c r="G58" s="6">
        <v>44645</v>
      </c>
      <c r="H58" s="4">
        <v>1</v>
      </c>
      <c r="I58" s="4">
        <v>2</v>
      </c>
      <c r="J58" s="4">
        <v>2</v>
      </c>
      <c r="K58" s="4" t="s">
        <v>30</v>
      </c>
      <c r="L58" s="4">
        <v>1348</v>
      </c>
      <c r="M58" s="4">
        <v>1348</v>
      </c>
      <c r="N58" s="4" t="s">
        <v>296</v>
      </c>
      <c r="O58" s="4" t="s">
        <v>32</v>
      </c>
      <c r="P58" s="4" t="s">
        <v>33</v>
      </c>
      <c r="Q58" s="4">
        <v>0</v>
      </c>
      <c r="R58" s="7">
        <v>44635</v>
      </c>
      <c r="S58" s="6">
        <v>44648</v>
      </c>
      <c r="T58" s="4" t="s">
        <v>34</v>
      </c>
      <c r="U58" s="4">
        <v>1348</v>
      </c>
      <c r="V58" s="4">
        <v>0</v>
      </c>
      <c r="W58" s="4">
        <v>0</v>
      </c>
      <c r="X58" s="4" t="s">
        <v>297</v>
      </c>
      <c r="Y58" s="4" t="s">
        <v>298</v>
      </c>
    </row>
    <row r="59" s="4" customFormat="1" spans="1:25">
      <c r="A59" s="4" t="s">
        <v>76</v>
      </c>
      <c r="B59" s="4" t="s">
        <v>26</v>
      </c>
      <c r="C59" s="4" t="s">
        <v>94</v>
      </c>
      <c r="D59" s="4" t="s">
        <v>77</v>
      </c>
      <c r="E59" s="4" t="s">
        <v>78</v>
      </c>
      <c r="F59" s="6">
        <v>44644</v>
      </c>
      <c r="G59" s="6">
        <v>44645</v>
      </c>
      <c r="H59" s="4">
        <v>1</v>
      </c>
      <c r="I59" s="4">
        <v>1</v>
      </c>
      <c r="J59" s="4">
        <v>1</v>
      </c>
      <c r="K59" s="4" t="s">
        <v>30</v>
      </c>
      <c r="L59" s="4">
        <v>-344</v>
      </c>
      <c r="M59" s="4">
        <v>-344</v>
      </c>
      <c r="N59" s="4" t="s">
        <v>79</v>
      </c>
      <c r="O59" s="4" t="s">
        <v>32</v>
      </c>
      <c r="P59" s="4" t="s">
        <v>33</v>
      </c>
      <c r="Q59" s="4">
        <v>0</v>
      </c>
      <c r="R59" s="7">
        <v>44608</v>
      </c>
      <c r="S59" s="6">
        <v>44648</v>
      </c>
      <c r="T59" s="4" t="s">
        <v>34</v>
      </c>
      <c r="U59" s="4">
        <v>-344</v>
      </c>
      <c r="V59" s="4">
        <v>0</v>
      </c>
      <c r="W59" s="4">
        <v>0</v>
      </c>
      <c r="X59" s="4" t="s">
        <v>80</v>
      </c>
      <c r="Y59" s="4" t="s">
        <v>81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228</v>
      </c>
      <c r="E60" s="4" t="s">
        <v>229</v>
      </c>
      <c r="F60" s="6">
        <v>44641</v>
      </c>
      <c r="G60" s="6">
        <v>44642</v>
      </c>
      <c r="H60" s="4">
        <v>1</v>
      </c>
      <c r="I60" s="4">
        <v>1</v>
      </c>
      <c r="J60" s="4">
        <v>1</v>
      </c>
      <c r="K60" s="4" t="s">
        <v>30</v>
      </c>
      <c r="L60" s="4">
        <v>582</v>
      </c>
      <c r="M60" s="4">
        <v>582</v>
      </c>
      <c r="N60" s="4" t="s">
        <v>300</v>
      </c>
      <c r="O60" s="4" t="s">
        <v>32</v>
      </c>
      <c r="P60" s="4" t="s">
        <v>33</v>
      </c>
      <c r="Q60" s="4">
        <v>0</v>
      </c>
      <c r="R60" s="7">
        <v>44636</v>
      </c>
      <c r="S60" s="6">
        <v>44648</v>
      </c>
      <c r="T60" s="4" t="s">
        <v>34</v>
      </c>
      <c r="U60" s="4">
        <v>582</v>
      </c>
      <c r="V60" s="4">
        <v>0</v>
      </c>
      <c r="W60" s="4">
        <v>0</v>
      </c>
      <c r="X60" s="4" t="s">
        <v>301</v>
      </c>
      <c r="Y60" s="4" t="s">
        <v>93</v>
      </c>
    </row>
    <row r="61" s="4" customFormat="1" spans="1:25">
      <c r="A61" s="4" t="s">
        <v>302</v>
      </c>
      <c r="B61" s="4" t="s">
        <v>26</v>
      </c>
      <c r="C61" s="4" t="s">
        <v>27</v>
      </c>
      <c r="D61" s="4" t="s">
        <v>303</v>
      </c>
      <c r="E61" s="4" t="s">
        <v>304</v>
      </c>
      <c r="F61" s="6">
        <v>44638</v>
      </c>
      <c r="G61" s="6">
        <v>44646</v>
      </c>
      <c r="H61" s="4">
        <v>1</v>
      </c>
      <c r="I61" s="4">
        <v>8</v>
      </c>
      <c r="J61" s="4">
        <v>8</v>
      </c>
      <c r="K61" s="4" t="s">
        <v>30</v>
      </c>
      <c r="L61" s="4">
        <v>11911</v>
      </c>
      <c r="M61" s="4">
        <v>11911</v>
      </c>
      <c r="N61" s="4" t="s">
        <v>305</v>
      </c>
      <c r="O61" s="4" t="s">
        <v>32</v>
      </c>
      <c r="P61" s="4" t="s">
        <v>33</v>
      </c>
      <c r="Q61" s="4">
        <v>0</v>
      </c>
      <c r="R61" s="7">
        <v>44636</v>
      </c>
      <c r="S61" s="6">
        <v>44648</v>
      </c>
      <c r="T61" s="4" t="s">
        <v>34</v>
      </c>
      <c r="U61" s="4">
        <v>11911</v>
      </c>
      <c r="V61" s="4">
        <v>0</v>
      </c>
      <c r="W61" s="4">
        <v>0</v>
      </c>
      <c r="X61" s="4" t="s">
        <v>306</v>
      </c>
      <c r="Y61" s="4" t="s">
        <v>93</v>
      </c>
    </row>
    <row r="62" s="4" customFormat="1" spans="1:25">
      <c r="A62" s="4" t="s">
        <v>299</v>
      </c>
      <c r="B62" s="4" t="s">
        <v>26</v>
      </c>
      <c r="C62" s="4" t="s">
        <v>94</v>
      </c>
      <c r="D62" s="4" t="s">
        <v>228</v>
      </c>
      <c r="E62" s="4" t="s">
        <v>229</v>
      </c>
      <c r="F62" s="6">
        <v>44641</v>
      </c>
      <c r="G62" s="6">
        <v>44642</v>
      </c>
      <c r="H62" s="4">
        <v>1</v>
      </c>
      <c r="I62" s="4">
        <v>1</v>
      </c>
      <c r="J62" s="4">
        <v>1</v>
      </c>
      <c r="K62" s="4" t="s">
        <v>30</v>
      </c>
      <c r="L62" s="4">
        <v>-582</v>
      </c>
      <c r="M62" s="4">
        <v>-582</v>
      </c>
      <c r="N62" s="4" t="s">
        <v>300</v>
      </c>
      <c r="O62" s="4" t="s">
        <v>32</v>
      </c>
      <c r="P62" s="4" t="s">
        <v>33</v>
      </c>
      <c r="Q62" s="4">
        <v>0</v>
      </c>
      <c r="R62" s="7">
        <v>44636</v>
      </c>
      <c r="S62" s="6">
        <v>44648</v>
      </c>
      <c r="T62" s="4" t="s">
        <v>34</v>
      </c>
      <c r="U62" s="4">
        <v>-582</v>
      </c>
      <c r="V62" s="4">
        <v>0</v>
      </c>
      <c r="W62" s="4">
        <v>0</v>
      </c>
      <c r="X62" s="4" t="s">
        <v>301</v>
      </c>
      <c r="Y62" s="4" t="s">
        <v>93</v>
      </c>
    </row>
    <row r="63" s="4" customFormat="1" spans="1:25">
      <c r="A63" s="4" t="s">
        <v>302</v>
      </c>
      <c r="B63" s="4" t="s">
        <v>26</v>
      </c>
      <c r="C63" s="4" t="s">
        <v>94</v>
      </c>
      <c r="D63" s="4" t="s">
        <v>303</v>
      </c>
      <c r="E63" s="4" t="s">
        <v>304</v>
      </c>
      <c r="F63" s="6">
        <v>44638</v>
      </c>
      <c r="G63" s="6">
        <v>44646</v>
      </c>
      <c r="H63" s="4">
        <v>1</v>
      </c>
      <c r="I63" s="4">
        <v>8</v>
      </c>
      <c r="J63" s="4">
        <v>8</v>
      </c>
      <c r="K63" s="4" t="s">
        <v>30</v>
      </c>
      <c r="L63" s="4">
        <v>-11911</v>
      </c>
      <c r="M63" s="4">
        <v>-11911</v>
      </c>
      <c r="N63" s="4" t="s">
        <v>305</v>
      </c>
      <c r="O63" s="4" t="s">
        <v>32</v>
      </c>
      <c r="P63" s="4" t="s">
        <v>33</v>
      </c>
      <c r="Q63" s="4">
        <v>0</v>
      </c>
      <c r="R63" s="7">
        <v>44636</v>
      </c>
      <c r="S63" s="6">
        <v>44648</v>
      </c>
      <c r="T63" s="4" t="s">
        <v>34</v>
      </c>
      <c r="U63" s="4">
        <v>-11911</v>
      </c>
      <c r="V63" s="4">
        <v>0</v>
      </c>
      <c r="W63" s="4">
        <v>0</v>
      </c>
      <c r="X63" s="4" t="s">
        <v>306</v>
      </c>
      <c r="Y63" s="4" t="s">
        <v>93</v>
      </c>
    </row>
    <row r="64" s="4" customFormat="1" spans="1:25">
      <c r="A64" s="4" t="s">
        <v>307</v>
      </c>
      <c r="B64" s="4" t="s">
        <v>26</v>
      </c>
      <c r="C64" s="4" t="s">
        <v>27</v>
      </c>
      <c r="D64" s="4" t="s">
        <v>289</v>
      </c>
      <c r="E64" s="4" t="s">
        <v>290</v>
      </c>
      <c r="F64" s="6">
        <v>44642</v>
      </c>
      <c r="G64" s="6">
        <v>44644</v>
      </c>
      <c r="H64" s="4">
        <v>1</v>
      </c>
      <c r="I64" s="4">
        <v>2</v>
      </c>
      <c r="J64" s="4">
        <v>2</v>
      </c>
      <c r="K64" s="4" t="s">
        <v>30</v>
      </c>
      <c r="L64" s="4">
        <v>920</v>
      </c>
      <c r="M64" s="4">
        <v>920</v>
      </c>
      <c r="N64" s="4" t="s">
        <v>308</v>
      </c>
      <c r="O64" s="4" t="s">
        <v>32</v>
      </c>
      <c r="P64" s="4" t="s">
        <v>33</v>
      </c>
      <c r="Q64" s="4">
        <v>0</v>
      </c>
      <c r="R64" s="7">
        <v>44636</v>
      </c>
      <c r="S64" s="6">
        <v>44648</v>
      </c>
      <c r="T64" s="4" t="s">
        <v>34</v>
      </c>
      <c r="U64" s="4">
        <v>920</v>
      </c>
      <c r="V64" s="4">
        <v>0</v>
      </c>
      <c r="W64" s="4">
        <v>0</v>
      </c>
      <c r="X64" s="4" t="s">
        <v>309</v>
      </c>
      <c r="Y64" s="4" t="s">
        <v>310</v>
      </c>
    </row>
    <row r="65" s="4" customFormat="1" spans="1:25">
      <c r="A65" s="4" t="s">
        <v>311</v>
      </c>
      <c r="B65" s="4" t="s">
        <v>26</v>
      </c>
      <c r="C65" s="4" t="s">
        <v>27</v>
      </c>
      <c r="D65" s="4" t="s">
        <v>312</v>
      </c>
      <c r="E65" s="4" t="s">
        <v>313</v>
      </c>
      <c r="F65" s="6">
        <v>44644</v>
      </c>
      <c r="G65" s="6">
        <v>44645</v>
      </c>
      <c r="H65" s="4">
        <v>1</v>
      </c>
      <c r="I65" s="4">
        <v>1</v>
      </c>
      <c r="J65" s="4">
        <v>1</v>
      </c>
      <c r="K65" s="4" t="s">
        <v>30</v>
      </c>
      <c r="L65" s="4">
        <v>422</v>
      </c>
      <c r="M65" s="4">
        <v>422</v>
      </c>
      <c r="N65" s="4" t="s">
        <v>314</v>
      </c>
      <c r="O65" s="4" t="s">
        <v>32</v>
      </c>
      <c r="P65" s="4" t="s">
        <v>33</v>
      </c>
      <c r="Q65" s="4">
        <v>0</v>
      </c>
      <c r="R65" s="7">
        <v>44636</v>
      </c>
      <c r="S65" s="6">
        <v>44648</v>
      </c>
      <c r="T65" s="4" t="s">
        <v>34</v>
      </c>
      <c r="U65" s="4">
        <v>422</v>
      </c>
      <c r="V65" s="4">
        <v>0</v>
      </c>
      <c r="W65" s="4">
        <v>0</v>
      </c>
      <c r="X65" s="4" t="s">
        <v>315</v>
      </c>
      <c r="Y65" s="4" t="s">
        <v>316</v>
      </c>
    </row>
    <row r="66" s="4" customFormat="1" spans="1:25">
      <c r="A66" s="4" t="s">
        <v>317</v>
      </c>
      <c r="B66" s="4" t="s">
        <v>26</v>
      </c>
      <c r="C66" s="4" t="s">
        <v>27</v>
      </c>
      <c r="D66" s="4" t="s">
        <v>318</v>
      </c>
      <c r="E66" s="4" t="s">
        <v>319</v>
      </c>
      <c r="F66" s="6">
        <v>44646</v>
      </c>
      <c r="G66" s="6">
        <v>44647</v>
      </c>
      <c r="H66" s="4">
        <v>1</v>
      </c>
      <c r="I66" s="4">
        <v>1</v>
      </c>
      <c r="J66" s="4">
        <v>1</v>
      </c>
      <c r="K66" s="4" t="s">
        <v>30</v>
      </c>
      <c r="L66" s="4">
        <v>639</v>
      </c>
      <c r="M66" s="4">
        <v>639</v>
      </c>
      <c r="N66" s="4" t="s">
        <v>320</v>
      </c>
      <c r="O66" s="4" t="s">
        <v>32</v>
      </c>
      <c r="P66" s="4" t="s">
        <v>33</v>
      </c>
      <c r="Q66" s="4">
        <v>0</v>
      </c>
      <c r="R66" s="7">
        <v>44636</v>
      </c>
      <c r="S66" s="6">
        <v>44648</v>
      </c>
      <c r="T66" s="4" t="s">
        <v>34</v>
      </c>
      <c r="U66" s="4">
        <v>639</v>
      </c>
      <c r="V66" s="4">
        <v>0</v>
      </c>
      <c r="W66" s="4">
        <v>0</v>
      </c>
      <c r="X66" s="4" t="s">
        <v>321</v>
      </c>
      <c r="Y66" s="4" t="s">
        <v>322</v>
      </c>
    </row>
    <row r="67" s="4" customFormat="1" spans="1:28">
      <c r="A67" s="4" t="s">
        <v>323</v>
      </c>
      <c r="B67" s="4" t="s">
        <v>26</v>
      </c>
      <c r="C67" s="4" t="s">
        <v>27</v>
      </c>
      <c r="D67" s="4" t="s">
        <v>187</v>
      </c>
      <c r="E67" s="4" t="s">
        <v>218</v>
      </c>
      <c r="F67" s="6">
        <v>44645</v>
      </c>
      <c r="G67" s="6">
        <v>44647</v>
      </c>
      <c r="H67" s="4">
        <v>2</v>
      </c>
      <c r="I67" s="4">
        <v>2</v>
      </c>
      <c r="J67" s="4">
        <v>4</v>
      </c>
      <c r="K67" s="4" t="s">
        <v>30</v>
      </c>
      <c r="L67" s="4">
        <v>4884</v>
      </c>
      <c r="M67" s="4">
        <v>4884</v>
      </c>
      <c r="N67" s="4" t="s">
        <v>324</v>
      </c>
      <c r="O67" s="4" t="s">
        <v>32</v>
      </c>
      <c r="P67" s="4" t="s">
        <v>33</v>
      </c>
      <c r="Q67" s="4">
        <v>0</v>
      </c>
      <c r="R67" s="7">
        <v>44636</v>
      </c>
      <c r="S67" s="6">
        <v>44648</v>
      </c>
      <c r="T67" s="4" t="s">
        <v>34</v>
      </c>
      <c r="U67" s="4">
        <v>4884</v>
      </c>
      <c r="V67" s="4">
        <v>0</v>
      </c>
      <c r="W67" s="4">
        <v>0</v>
      </c>
      <c r="X67" s="4" t="s">
        <v>325</v>
      </c>
      <c r="Y67" s="4">
        <v>126330</v>
      </c>
      <c r="Z67" s="4">
        <v>127946</v>
      </c>
      <c r="AA67" s="4">
        <v>127842</v>
      </c>
      <c r="AB67" s="4" t="s">
        <v>326</v>
      </c>
    </row>
    <row r="68" s="4" customFormat="1" spans="1:25">
      <c r="A68" s="4" t="s">
        <v>327</v>
      </c>
      <c r="B68" s="4" t="s">
        <v>26</v>
      </c>
      <c r="C68" s="4" t="s">
        <v>27</v>
      </c>
      <c r="D68" s="4" t="s">
        <v>283</v>
      </c>
      <c r="E68" s="4" t="s">
        <v>284</v>
      </c>
      <c r="F68" s="6">
        <v>44639</v>
      </c>
      <c r="G68" s="6">
        <v>44642</v>
      </c>
      <c r="H68" s="4">
        <v>1</v>
      </c>
      <c r="I68" s="4">
        <v>3</v>
      </c>
      <c r="J68" s="4">
        <v>3</v>
      </c>
      <c r="K68" s="4" t="s">
        <v>30</v>
      </c>
      <c r="L68" s="4">
        <v>2466</v>
      </c>
      <c r="M68" s="4">
        <v>2466</v>
      </c>
      <c r="N68" s="4" t="s">
        <v>328</v>
      </c>
      <c r="O68" s="4" t="s">
        <v>32</v>
      </c>
      <c r="P68" s="4" t="s">
        <v>33</v>
      </c>
      <c r="Q68" s="4">
        <v>0</v>
      </c>
      <c r="R68" s="7">
        <v>44637</v>
      </c>
      <c r="S68" s="6">
        <v>44648</v>
      </c>
      <c r="T68" s="4" t="s">
        <v>34</v>
      </c>
      <c r="U68" s="4">
        <v>2466</v>
      </c>
      <c r="V68" s="4">
        <v>0</v>
      </c>
      <c r="W68" s="4">
        <v>0</v>
      </c>
      <c r="X68" s="4" t="s">
        <v>329</v>
      </c>
      <c r="Y68" s="4" t="s">
        <v>330</v>
      </c>
    </row>
    <row r="69" s="4" customFormat="1" spans="1:25">
      <c r="A69" s="4" t="s">
        <v>331</v>
      </c>
      <c r="B69" s="4" t="s">
        <v>26</v>
      </c>
      <c r="C69" s="4" t="s">
        <v>27</v>
      </c>
      <c r="D69" s="4" t="s">
        <v>318</v>
      </c>
      <c r="E69" s="4" t="s">
        <v>319</v>
      </c>
      <c r="F69" s="6">
        <v>44646</v>
      </c>
      <c r="G69" s="6">
        <v>44647</v>
      </c>
      <c r="H69" s="4">
        <v>1</v>
      </c>
      <c r="I69" s="4">
        <v>1</v>
      </c>
      <c r="J69" s="4">
        <v>1</v>
      </c>
      <c r="K69" s="4" t="s">
        <v>30</v>
      </c>
      <c r="L69" s="4">
        <v>639</v>
      </c>
      <c r="M69" s="4">
        <v>639</v>
      </c>
      <c r="N69" s="4" t="s">
        <v>332</v>
      </c>
      <c r="O69" s="4" t="s">
        <v>32</v>
      </c>
      <c r="P69" s="4" t="s">
        <v>33</v>
      </c>
      <c r="Q69" s="4">
        <v>0</v>
      </c>
      <c r="R69" s="7">
        <v>44637</v>
      </c>
      <c r="S69" s="6">
        <v>44648</v>
      </c>
      <c r="T69" s="4" t="s">
        <v>34</v>
      </c>
      <c r="U69" s="4">
        <v>639</v>
      </c>
      <c r="V69" s="4">
        <v>0</v>
      </c>
      <c r="W69" s="4">
        <v>0</v>
      </c>
      <c r="X69" s="4" t="s">
        <v>333</v>
      </c>
      <c r="Y69" s="4" t="s">
        <v>334</v>
      </c>
    </row>
    <row r="70" s="4" customFormat="1" spans="1:25">
      <c r="A70" s="4" t="s">
        <v>335</v>
      </c>
      <c r="B70" s="4" t="s">
        <v>26</v>
      </c>
      <c r="C70" s="4" t="s">
        <v>27</v>
      </c>
      <c r="D70" s="4" t="s">
        <v>336</v>
      </c>
      <c r="E70" s="4" t="s">
        <v>337</v>
      </c>
      <c r="F70" s="6">
        <v>44641</v>
      </c>
      <c r="G70" s="6">
        <v>44645</v>
      </c>
      <c r="H70" s="4">
        <v>1</v>
      </c>
      <c r="I70" s="4">
        <v>4</v>
      </c>
      <c r="J70" s="4">
        <v>4</v>
      </c>
      <c r="K70" s="4" t="s">
        <v>30</v>
      </c>
      <c r="L70" s="4">
        <v>2312</v>
      </c>
      <c r="M70" s="4">
        <v>2312</v>
      </c>
      <c r="N70" s="4" t="s">
        <v>338</v>
      </c>
      <c r="O70" s="4" t="s">
        <v>32</v>
      </c>
      <c r="P70" s="4" t="s">
        <v>33</v>
      </c>
      <c r="Q70" s="4">
        <v>0</v>
      </c>
      <c r="R70" s="7">
        <v>44637</v>
      </c>
      <c r="S70" s="6">
        <v>44648</v>
      </c>
      <c r="T70" s="4" t="s">
        <v>34</v>
      </c>
      <c r="U70" s="4">
        <v>2312</v>
      </c>
      <c r="V70" s="4">
        <v>0</v>
      </c>
      <c r="W70" s="4">
        <v>0</v>
      </c>
      <c r="X70" s="4" t="s">
        <v>339</v>
      </c>
      <c r="Y70" s="4" t="s">
        <v>340</v>
      </c>
    </row>
    <row r="71" s="4" customFormat="1" spans="1:25">
      <c r="A71" s="4" t="s">
        <v>341</v>
      </c>
      <c r="B71" s="4" t="s">
        <v>26</v>
      </c>
      <c r="C71" s="4" t="s">
        <v>27</v>
      </c>
      <c r="D71" s="4" t="s">
        <v>261</v>
      </c>
      <c r="E71" s="4" t="s">
        <v>170</v>
      </c>
      <c r="F71" s="6">
        <v>44639</v>
      </c>
      <c r="G71" s="6">
        <v>44641</v>
      </c>
      <c r="H71" s="4">
        <v>2</v>
      </c>
      <c r="I71" s="4">
        <v>2</v>
      </c>
      <c r="J71" s="4">
        <v>4</v>
      </c>
      <c r="K71" s="4" t="s">
        <v>30</v>
      </c>
      <c r="L71" s="4">
        <v>2480</v>
      </c>
      <c r="M71" s="4">
        <v>2480</v>
      </c>
      <c r="N71" s="4" t="s">
        <v>342</v>
      </c>
      <c r="O71" s="4" t="s">
        <v>32</v>
      </c>
      <c r="P71" s="4" t="s">
        <v>33</v>
      </c>
      <c r="Q71" s="4">
        <v>0</v>
      </c>
      <c r="R71" s="7">
        <v>44637</v>
      </c>
      <c r="S71" s="6">
        <v>44648</v>
      </c>
      <c r="T71" s="4" t="s">
        <v>34</v>
      </c>
      <c r="U71" s="4">
        <v>2480</v>
      </c>
      <c r="V71" s="4">
        <v>0</v>
      </c>
      <c r="W71" s="4">
        <v>0</v>
      </c>
      <c r="X71" s="4" t="s">
        <v>343</v>
      </c>
      <c r="Y71" s="4" t="s">
        <v>93</v>
      </c>
    </row>
    <row r="72" s="4" customFormat="1" spans="1:25">
      <c r="A72" s="4" t="s">
        <v>344</v>
      </c>
      <c r="B72" s="4" t="s">
        <v>26</v>
      </c>
      <c r="C72" s="4" t="s">
        <v>27</v>
      </c>
      <c r="D72" s="4" t="s">
        <v>261</v>
      </c>
      <c r="E72" s="4" t="s">
        <v>345</v>
      </c>
      <c r="F72" s="6">
        <v>44639</v>
      </c>
      <c r="G72" s="6">
        <v>44641</v>
      </c>
      <c r="H72" s="4">
        <v>1</v>
      </c>
      <c r="I72" s="4">
        <v>2</v>
      </c>
      <c r="J72" s="4">
        <v>2</v>
      </c>
      <c r="K72" s="4" t="s">
        <v>30</v>
      </c>
      <c r="L72" s="4">
        <v>2982</v>
      </c>
      <c r="M72" s="4">
        <v>2982</v>
      </c>
      <c r="N72" s="4" t="s">
        <v>346</v>
      </c>
      <c r="O72" s="4" t="s">
        <v>32</v>
      </c>
      <c r="P72" s="4" t="s">
        <v>33</v>
      </c>
      <c r="Q72" s="4">
        <v>0</v>
      </c>
      <c r="R72" s="7">
        <v>44637</v>
      </c>
      <c r="S72" s="6">
        <v>44648</v>
      </c>
      <c r="T72" s="4" t="s">
        <v>34</v>
      </c>
      <c r="U72" s="4">
        <v>2982</v>
      </c>
      <c r="V72" s="4">
        <v>0</v>
      </c>
      <c r="W72" s="4">
        <v>0</v>
      </c>
      <c r="X72" s="4" t="s">
        <v>347</v>
      </c>
      <c r="Y72" s="4" t="s">
        <v>93</v>
      </c>
    </row>
    <row r="73" s="4" customFormat="1" spans="1:25">
      <c r="A73" s="4" t="s">
        <v>341</v>
      </c>
      <c r="B73" s="4" t="s">
        <v>26</v>
      </c>
      <c r="C73" s="4" t="s">
        <v>94</v>
      </c>
      <c r="D73" s="4" t="s">
        <v>261</v>
      </c>
      <c r="E73" s="4" t="s">
        <v>170</v>
      </c>
      <c r="F73" s="6">
        <v>44639</v>
      </c>
      <c r="G73" s="6">
        <v>44641</v>
      </c>
      <c r="H73" s="4">
        <v>2</v>
      </c>
      <c r="I73" s="4">
        <v>2</v>
      </c>
      <c r="J73" s="4">
        <v>4</v>
      </c>
      <c r="K73" s="4" t="s">
        <v>30</v>
      </c>
      <c r="L73" s="4">
        <v>-2480</v>
      </c>
      <c r="M73" s="4">
        <v>-2480</v>
      </c>
      <c r="N73" s="4" t="s">
        <v>342</v>
      </c>
      <c r="O73" s="4" t="s">
        <v>32</v>
      </c>
      <c r="P73" s="4" t="s">
        <v>33</v>
      </c>
      <c r="Q73" s="4">
        <v>0</v>
      </c>
      <c r="R73" s="7">
        <v>44637</v>
      </c>
      <c r="S73" s="6">
        <v>44648</v>
      </c>
      <c r="T73" s="4" t="s">
        <v>34</v>
      </c>
      <c r="U73" s="4">
        <v>-2480</v>
      </c>
      <c r="V73" s="4">
        <v>0</v>
      </c>
      <c r="W73" s="4">
        <v>0</v>
      </c>
      <c r="X73" s="4" t="s">
        <v>343</v>
      </c>
      <c r="Y73" s="4" t="s">
        <v>93</v>
      </c>
    </row>
    <row r="74" s="4" customFormat="1" spans="1:25">
      <c r="A74" s="4" t="s">
        <v>344</v>
      </c>
      <c r="B74" s="4" t="s">
        <v>26</v>
      </c>
      <c r="C74" s="4" t="s">
        <v>94</v>
      </c>
      <c r="D74" s="4" t="s">
        <v>261</v>
      </c>
      <c r="E74" s="4" t="s">
        <v>345</v>
      </c>
      <c r="F74" s="6">
        <v>44639</v>
      </c>
      <c r="G74" s="6">
        <v>44641</v>
      </c>
      <c r="H74" s="4">
        <v>1</v>
      </c>
      <c r="I74" s="4">
        <v>2</v>
      </c>
      <c r="J74" s="4">
        <v>2</v>
      </c>
      <c r="K74" s="4" t="s">
        <v>30</v>
      </c>
      <c r="L74" s="4">
        <v>-2982</v>
      </c>
      <c r="M74" s="4">
        <v>-2982</v>
      </c>
      <c r="N74" s="4" t="s">
        <v>346</v>
      </c>
      <c r="O74" s="4" t="s">
        <v>32</v>
      </c>
      <c r="P74" s="4" t="s">
        <v>33</v>
      </c>
      <c r="Q74" s="4">
        <v>0</v>
      </c>
      <c r="R74" s="7">
        <v>44637</v>
      </c>
      <c r="S74" s="6">
        <v>44648</v>
      </c>
      <c r="T74" s="4" t="s">
        <v>34</v>
      </c>
      <c r="U74" s="4">
        <v>-2982</v>
      </c>
      <c r="V74" s="4">
        <v>0</v>
      </c>
      <c r="W74" s="4">
        <v>0</v>
      </c>
      <c r="X74" s="4" t="s">
        <v>347</v>
      </c>
      <c r="Y74" s="4" t="s">
        <v>93</v>
      </c>
    </row>
    <row r="75" s="4" customFormat="1" spans="1:25">
      <c r="A75" s="4" t="s">
        <v>348</v>
      </c>
      <c r="B75" s="4" t="s">
        <v>26</v>
      </c>
      <c r="C75" s="4" t="s">
        <v>27</v>
      </c>
      <c r="D75" s="4" t="s">
        <v>245</v>
      </c>
      <c r="E75" s="4" t="s">
        <v>349</v>
      </c>
      <c r="F75" s="6">
        <v>44644</v>
      </c>
      <c r="G75" s="6">
        <v>44645</v>
      </c>
      <c r="H75" s="4">
        <v>1</v>
      </c>
      <c r="I75" s="4">
        <v>1</v>
      </c>
      <c r="J75" s="4">
        <v>1</v>
      </c>
      <c r="K75" s="4" t="s">
        <v>30</v>
      </c>
      <c r="L75" s="4">
        <v>277</v>
      </c>
      <c r="M75" s="4">
        <v>277</v>
      </c>
      <c r="N75" s="4" t="s">
        <v>350</v>
      </c>
      <c r="O75" s="4" t="s">
        <v>32</v>
      </c>
      <c r="P75" s="4" t="s">
        <v>33</v>
      </c>
      <c r="Q75" s="4">
        <v>0</v>
      </c>
      <c r="R75" s="7">
        <v>44637</v>
      </c>
      <c r="S75" s="6">
        <v>44648</v>
      </c>
      <c r="T75" s="4" t="s">
        <v>34</v>
      </c>
      <c r="U75" s="4">
        <v>277</v>
      </c>
      <c r="V75" s="4">
        <v>0</v>
      </c>
      <c r="W75" s="4">
        <v>0</v>
      </c>
      <c r="X75" s="4" t="s">
        <v>351</v>
      </c>
      <c r="Y75" s="4" t="s">
        <v>352</v>
      </c>
    </row>
    <row r="76" s="4" customFormat="1" spans="1:25">
      <c r="A76" s="4" t="s">
        <v>353</v>
      </c>
      <c r="B76" s="4" t="s">
        <v>26</v>
      </c>
      <c r="C76" s="4" t="s">
        <v>27</v>
      </c>
      <c r="D76" s="4" t="s">
        <v>318</v>
      </c>
      <c r="E76" s="4" t="s">
        <v>319</v>
      </c>
      <c r="F76" s="6">
        <v>44645</v>
      </c>
      <c r="G76" s="6">
        <v>44646</v>
      </c>
      <c r="H76" s="4">
        <v>1</v>
      </c>
      <c r="I76" s="4">
        <v>1</v>
      </c>
      <c r="J76" s="4">
        <v>1</v>
      </c>
      <c r="K76" s="4" t="s">
        <v>30</v>
      </c>
      <c r="L76" s="4">
        <v>639</v>
      </c>
      <c r="M76" s="4">
        <v>639</v>
      </c>
      <c r="N76" s="4" t="s">
        <v>354</v>
      </c>
      <c r="O76" s="4" t="s">
        <v>32</v>
      </c>
      <c r="P76" s="4" t="s">
        <v>33</v>
      </c>
      <c r="Q76" s="4">
        <v>0</v>
      </c>
      <c r="R76" s="7">
        <v>44637</v>
      </c>
      <c r="S76" s="6">
        <v>44648</v>
      </c>
      <c r="T76" s="4" t="s">
        <v>34</v>
      </c>
      <c r="U76" s="4">
        <v>639</v>
      </c>
      <c r="V76" s="4">
        <v>0</v>
      </c>
      <c r="W76" s="4">
        <v>0</v>
      </c>
      <c r="X76" s="4" t="s">
        <v>355</v>
      </c>
      <c r="Y76" s="4" t="s">
        <v>356</v>
      </c>
    </row>
    <row r="77" s="4" customFormat="1" spans="1:25">
      <c r="A77" s="4" t="s">
        <v>357</v>
      </c>
      <c r="B77" s="4" t="s">
        <v>26</v>
      </c>
      <c r="C77" s="4" t="s">
        <v>27</v>
      </c>
      <c r="D77" s="4" t="s">
        <v>289</v>
      </c>
      <c r="E77" s="4" t="s">
        <v>290</v>
      </c>
      <c r="F77" s="6">
        <v>44641</v>
      </c>
      <c r="G77" s="6">
        <v>44643</v>
      </c>
      <c r="H77" s="4">
        <v>5</v>
      </c>
      <c r="I77" s="4">
        <v>2</v>
      </c>
      <c r="J77" s="4">
        <v>10</v>
      </c>
      <c r="K77" s="4" t="s">
        <v>30</v>
      </c>
      <c r="L77" s="4">
        <v>4600</v>
      </c>
      <c r="M77" s="4">
        <v>4600</v>
      </c>
      <c r="N77" s="4" t="s">
        <v>358</v>
      </c>
      <c r="O77" s="4" t="s">
        <v>32</v>
      </c>
      <c r="P77" s="4" t="s">
        <v>33</v>
      </c>
      <c r="Q77" s="4">
        <v>0</v>
      </c>
      <c r="R77" s="7">
        <v>44637</v>
      </c>
      <c r="S77" s="6">
        <v>44648</v>
      </c>
      <c r="T77" s="4" t="s">
        <v>34</v>
      </c>
      <c r="U77" s="4">
        <v>4600</v>
      </c>
      <c r="V77" s="4">
        <v>0</v>
      </c>
      <c r="W77" s="4">
        <v>0</v>
      </c>
      <c r="X77" s="4" t="s">
        <v>359</v>
      </c>
      <c r="Y77" s="4" t="s">
        <v>360</v>
      </c>
    </row>
    <row r="78" s="4" customFormat="1" spans="1:25">
      <c r="A78" s="4" t="s">
        <v>361</v>
      </c>
      <c r="B78" s="4" t="s">
        <v>26</v>
      </c>
      <c r="C78" s="4" t="s">
        <v>27</v>
      </c>
      <c r="D78" s="4" t="s">
        <v>362</v>
      </c>
      <c r="E78" s="4" t="s">
        <v>363</v>
      </c>
      <c r="F78" s="6">
        <v>44643</v>
      </c>
      <c r="G78" s="6">
        <v>44645</v>
      </c>
      <c r="H78" s="4">
        <v>1</v>
      </c>
      <c r="I78" s="4">
        <v>2</v>
      </c>
      <c r="J78" s="4">
        <v>2</v>
      </c>
      <c r="K78" s="4" t="s">
        <v>30</v>
      </c>
      <c r="L78" s="4">
        <v>31570</v>
      </c>
      <c r="M78" s="4">
        <v>31570</v>
      </c>
      <c r="N78" s="4" t="s">
        <v>364</v>
      </c>
      <c r="O78" s="4" t="s">
        <v>32</v>
      </c>
      <c r="P78" s="4" t="s">
        <v>33</v>
      </c>
      <c r="Q78" s="4">
        <v>0</v>
      </c>
      <c r="R78" s="7">
        <v>44637</v>
      </c>
      <c r="S78" s="6">
        <v>44648</v>
      </c>
      <c r="T78" s="4" t="s">
        <v>34</v>
      </c>
      <c r="U78" s="4">
        <v>31570</v>
      </c>
      <c r="V78" s="4">
        <v>0</v>
      </c>
      <c r="W78" s="4">
        <v>0</v>
      </c>
      <c r="X78" s="4" t="s">
        <v>365</v>
      </c>
      <c r="Y78" s="4" t="s">
        <v>366</v>
      </c>
    </row>
    <row r="79" s="4" customFormat="1" spans="1:25">
      <c r="A79" s="4" t="s">
        <v>367</v>
      </c>
      <c r="B79" s="4" t="s">
        <v>26</v>
      </c>
      <c r="C79" s="4" t="s">
        <v>27</v>
      </c>
      <c r="D79" s="4" t="s">
        <v>368</v>
      </c>
      <c r="E79" s="4" t="s">
        <v>369</v>
      </c>
      <c r="F79" s="6">
        <v>44641</v>
      </c>
      <c r="G79" s="6">
        <v>44644</v>
      </c>
      <c r="H79" s="4">
        <v>1</v>
      </c>
      <c r="I79" s="4">
        <v>3</v>
      </c>
      <c r="J79" s="4">
        <v>3</v>
      </c>
      <c r="K79" s="4" t="s">
        <v>30</v>
      </c>
      <c r="L79" s="4">
        <v>1491</v>
      </c>
      <c r="M79" s="4">
        <v>1491</v>
      </c>
      <c r="N79" s="4" t="s">
        <v>370</v>
      </c>
      <c r="O79" s="4" t="s">
        <v>32</v>
      </c>
      <c r="P79" s="4" t="s">
        <v>33</v>
      </c>
      <c r="Q79" s="4">
        <v>0</v>
      </c>
      <c r="R79" s="7">
        <v>44637</v>
      </c>
      <c r="S79" s="6">
        <v>44648</v>
      </c>
      <c r="T79" s="4" t="s">
        <v>34</v>
      </c>
      <c r="U79" s="4">
        <v>1491</v>
      </c>
      <c r="V79" s="4">
        <v>0</v>
      </c>
      <c r="W79" s="4">
        <v>0</v>
      </c>
      <c r="X79" s="4" t="s">
        <v>371</v>
      </c>
      <c r="Y79" s="4" t="s">
        <v>372</v>
      </c>
    </row>
    <row r="80" s="4" customFormat="1" spans="1:25">
      <c r="A80" s="4" t="s">
        <v>373</v>
      </c>
      <c r="B80" s="4" t="s">
        <v>26</v>
      </c>
      <c r="C80" s="4" t="s">
        <v>27</v>
      </c>
      <c r="D80" s="4" t="s">
        <v>374</v>
      </c>
      <c r="E80" s="4" t="s">
        <v>375</v>
      </c>
      <c r="F80" s="6">
        <v>44644</v>
      </c>
      <c r="G80" s="6">
        <v>44645</v>
      </c>
      <c r="H80" s="4">
        <v>2</v>
      </c>
      <c r="I80" s="4">
        <v>1</v>
      </c>
      <c r="J80" s="4">
        <v>2</v>
      </c>
      <c r="K80" s="4" t="s">
        <v>30</v>
      </c>
      <c r="L80" s="4">
        <v>554</v>
      </c>
      <c r="M80" s="4">
        <v>554</v>
      </c>
      <c r="N80" s="4" t="s">
        <v>376</v>
      </c>
      <c r="O80" s="4" t="s">
        <v>32</v>
      </c>
      <c r="P80" s="4" t="s">
        <v>33</v>
      </c>
      <c r="Q80" s="4">
        <v>0</v>
      </c>
      <c r="R80" s="7">
        <v>44637</v>
      </c>
      <c r="S80" s="6">
        <v>44648</v>
      </c>
      <c r="T80" s="4" t="s">
        <v>34</v>
      </c>
      <c r="U80" s="4">
        <v>554</v>
      </c>
      <c r="V80" s="4">
        <v>0</v>
      </c>
      <c r="W80" s="4">
        <v>0</v>
      </c>
      <c r="X80" s="4" t="s">
        <v>377</v>
      </c>
      <c r="Y80" s="4" t="s">
        <v>378</v>
      </c>
    </row>
    <row r="81" s="4" customFormat="1" spans="1:25">
      <c r="A81" s="4" t="s">
        <v>379</v>
      </c>
      <c r="B81" s="4" t="s">
        <v>26</v>
      </c>
      <c r="C81" s="4" t="s">
        <v>27</v>
      </c>
      <c r="D81" s="4" t="s">
        <v>380</v>
      </c>
      <c r="E81" s="4" t="s">
        <v>381</v>
      </c>
      <c r="F81" s="6">
        <v>44640</v>
      </c>
      <c r="G81" s="6">
        <v>44641</v>
      </c>
      <c r="H81" s="4">
        <v>1</v>
      </c>
      <c r="I81" s="4">
        <v>1</v>
      </c>
      <c r="J81" s="4">
        <v>1</v>
      </c>
      <c r="K81" s="4" t="s">
        <v>30</v>
      </c>
      <c r="L81" s="4">
        <v>3248</v>
      </c>
      <c r="M81" s="4">
        <v>3248</v>
      </c>
      <c r="N81" s="4" t="s">
        <v>382</v>
      </c>
      <c r="O81" s="4" t="s">
        <v>32</v>
      </c>
      <c r="P81" s="4" t="s">
        <v>33</v>
      </c>
      <c r="Q81" s="4">
        <v>0</v>
      </c>
      <c r="R81" s="7">
        <v>44638</v>
      </c>
      <c r="S81" s="6">
        <v>44648</v>
      </c>
      <c r="T81" s="4" t="s">
        <v>34</v>
      </c>
      <c r="U81" s="4">
        <v>3248</v>
      </c>
      <c r="V81" s="4">
        <v>0</v>
      </c>
      <c r="W81" s="4">
        <v>0</v>
      </c>
      <c r="X81" s="4" t="s">
        <v>383</v>
      </c>
      <c r="Y81" s="4" t="s">
        <v>384</v>
      </c>
    </row>
    <row r="82" s="4" customFormat="1" spans="1:25">
      <c r="A82" s="4" t="s">
        <v>385</v>
      </c>
      <c r="B82" s="4" t="s">
        <v>26</v>
      </c>
      <c r="C82" s="4" t="s">
        <v>27</v>
      </c>
      <c r="D82" s="4" t="s">
        <v>65</v>
      </c>
      <c r="E82" s="4" t="s">
        <v>386</v>
      </c>
      <c r="F82" s="6">
        <v>44645</v>
      </c>
      <c r="G82" s="6">
        <v>44647</v>
      </c>
      <c r="H82" s="4">
        <v>1</v>
      </c>
      <c r="I82" s="4">
        <v>2</v>
      </c>
      <c r="J82" s="4">
        <v>2</v>
      </c>
      <c r="K82" s="4" t="s">
        <v>30</v>
      </c>
      <c r="L82" s="4">
        <v>3960</v>
      </c>
      <c r="M82" s="4">
        <v>3960</v>
      </c>
      <c r="N82" s="4" t="s">
        <v>387</v>
      </c>
      <c r="O82" s="4" t="s">
        <v>32</v>
      </c>
      <c r="P82" s="4" t="s">
        <v>33</v>
      </c>
      <c r="Q82" s="4">
        <v>0</v>
      </c>
      <c r="R82" s="7">
        <v>44638</v>
      </c>
      <c r="S82" s="6">
        <v>44648</v>
      </c>
      <c r="T82" s="4" t="s">
        <v>34</v>
      </c>
      <c r="U82" s="4">
        <v>3960</v>
      </c>
      <c r="V82" s="4">
        <v>0</v>
      </c>
      <c r="W82" s="4">
        <v>0</v>
      </c>
      <c r="X82" s="4" t="s">
        <v>388</v>
      </c>
      <c r="Y82" s="4" t="s">
        <v>389</v>
      </c>
    </row>
    <row r="83" s="4" customFormat="1" spans="1:25">
      <c r="A83" s="4" t="s">
        <v>390</v>
      </c>
      <c r="B83" s="4" t="s">
        <v>26</v>
      </c>
      <c r="C83" s="4" t="s">
        <v>27</v>
      </c>
      <c r="D83" s="4" t="s">
        <v>283</v>
      </c>
      <c r="E83" s="4" t="s">
        <v>284</v>
      </c>
      <c r="F83" s="6">
        <v>44639</v>
      </c>
      <c r="G83" s="6">
        <v>44642</v>
      </c>
      <c r="H83" s="4">
        <v>1</v>
      </c>
      <c r="I83" s="4">
        <v>3</v>
      </c>
      <c r="J83" s="4">
        <v>3</v>
      </c>
      <c r="K83" s="4" t="s">
        <v>30</v>
      </c>
      <c r="L83" s="4">
        <v>2466</v>
      </c>
      <c r="M83" s="4">
        <v>2466</v>
      </c>
      <c r="N83" s="4" t="s">
        <v>391</v>
      </c>
      <c r="O83" s="4" t="s">
        <v>32</v>
      </c>
      <c r="P83" s="4" t="s">
        <v>33</v>
      </c>
      <c r="Q83" s="4">
        <v>0</v>
      </c>
      <c r="R83" s="7">
        <v>44638</v>
      </c>
      <c r="S83" s="6">
        <v>44648</v>
      </c>
      <c r="T83" s="4" t="s">
        <v>34</v>
      </c>
      <c r="U83" s="4">
        <v>2466</v>
      </c>
      <c r="V83" s="4">
        <v>0</v>
      </c>
      <c r="W83" s="4">
        <v>0</v>
      </c>
      <c r="X83" s="4" t="s">
        <v>392</v>
      </c>
      <c r="Y83" s="4" t="s">
        <v>393</v>
      </c>
    </row>
    <row r="84" s="4" customFormat="1" spans="1:25">
      <c r="A84" s="4" t="s">
        <v>394</v>
      </c>
      <c r="B84" s="4" t="s">
        <v>26</v>
      </c>
      <c r="C84" s="4" t="s">
        <v>27</v>
      </c>
      <c r="D84" s="4" t="s">
        <v>395</v>
      </c>
      <c r="E84" s="4" t="s">
        <v>396</v>
      </c>
      <c r="F84" s="6">
        <v>44638</v>
      </c>
      <c r="G84" s="6">
        <v>44641</v>
      </c>
      <c r="H84" s="4">
        <v>1</v>
      </c>
      <c r="I84" s="4">
        <v>3</v>
      </c>
      <c r="J84" s="4">
        <v>3</v>
      </c>
      <c r="K84" s="4" t="s">
        <v>30</v>
      </c>
      <c r="L84" s="4">
        <v>1374</v>
      </c>
      <c r="M84" s="4">
        <v>1374</v>
      </c>
      <c r="N84" s="4" t="s">
        <v>397</v>
      </c>
      <c r="O84" s="4" t="s">
        <v>32</v>
      </c>
      <c r="P84" s="4" t="s">
        <v>33</v>
      </c>
      <c r="Q84" s="4">
        <v>0</v>
      </c>
      <c r="R84" s="7">
        <v>44638</v>
      </c>
      <c r="S84" s="6">
        <v>44648</v>
      </c>
      <c r="T84" s="4" t="s">
        <v>34</v>
      </c>
      <c r="U84" s="4">
        <v>1374</v>
      </c>
      <c r="V84" s="4">
        <v>0</v>
      </c>
      <c r="W84" s="4">
        <v>0</v>
      </c>
      <c r="X84" s="4" t="s">
        <v>398</v>
      </c>
      <c r="Y84" s="4" t="s">
        <v>399</v>
      </c>
    </row>
    <row r="85" s="4" customFormat="1" spans="1:25">
      <c r="A85" s="4" t="s">
        <v>400</v>
      </c>
      <c r="B85" s="4" t="s">
        <v>26</v>
      </c>
      <c r="C85" s="4" t="s">
        <v>27</v>
      </c>
      <c r="D85" s="4" t="s">
        <v>401</v>
      </c>
      <c r="E85" s="4" t="s">
        <v>402</v>
      </c>
      <c r="F85" s="6">
        <v>44646</v>
      </c>
      <c r="G85" s="6">
        <v>44647</v>
      </c>
      <c r="H85" s="4">
        <v>1</v>
      </c>
      <c r="I85" s="4">
        <v>1</v>
      </c>
      <c r="J85" s="4">
        <v>1</v>
      </c>
      <c r="K85" s="4" t="s">
        <v>30</v>
      </c>
      <c r="L85" s="4">
        <v>627</v>
      </c>
      <c r="M85" s="4">
        <v>627</v>
      </c>
      <c r="N85" s="4" t="s">
        <v>403</v>
      </c>
      <c r="O85" s="4" t="s">
        <v>32</v>
      </c>
      <c r="P85" s="4" t="s">
        <v>33</v>
      </c>
      <c r="Q85" s="4">
        <v>0</v>
      </c>
      <c r="R85" s="7">
        <v>44638</v>
      </c>
      <c r="S85" s="6">
        <v>44648</v>
      </c>
      <c r="T85" s="4" t="s">
        <v>34</v>
      </c>
      <c r="U85" s="4">
        <v>627</v>
      </c>
      <c r="V85" s="4">
        <v>0</v>
      </c>
      <c r="W85" s="4">
        <v>0</v>
      </c>
      <c r="X85" s="4" t="s">
        <v>404</v>
      </c>
      <c r="Y85" s="4" t="s">
        <v>405</v>
      </c>
    </row>
    <row r="86" s="4" customFormat="1" spans="1:25">
      <c r="A86" s="4" t="s">
        <v>406</v>
      </c>
      <c r="B86" s="4" t="s">
        <v>26</v>
      </c>
      <c r="C86" s="4" t="s">
        <v>27</v>
      </c>
      <c r="D86" s="4" t="s">
        <v>407</v>
      </c>
      <c r="E86" s="4" t="s">
        <v>408</v>
      </c>
      <c r="F86" s="6">
        <v>44646</v>
      </c>
      <c r="G86" s="6">
        <v>44647</v>
      </c>
      <c r="H86" s="4">
        <v>1</v>
      </c>
      <c r="I86" s="4">
        <v>1</v>
      </c>
      <c r="J86" s="4">
        <v>1</v>
      </c>
      <c r="K86" s="4" t="s">
        <v>30</v>
      </c>
      <c r="L86" s="4">
        <v>1150</v>
      </c>
      <c r="M86" s="4">
        <v>1150</v>
      </c>
      <c r="N86" s="4" t="s">
        <v>409</v>
      </c>
      <c r="O86" s="4" t="s">
        <v>32</v>
      </c>
      <c r="P86" s="4" t="s">
        <v>33</v>
      </c>
      <c r="Q86" s="4">
        <v>0</v>
      </c>
      <c r="R86" s="7">
        <v>44638</v>
      </c>
      <c r="S86" s="6">
        <v>44648</v>
      </c>
      <c r="T86" s="4" t="s">
        <v>34</v>
      </c>
      <c r="U86" s="4">
        <v>1150</v>
      </c>
      <c r="V86" s="4">
        <v>0</v>
      </c>
      <c r="W86" s="4">
        <v>0</v>
      </c>
      <c r="X86" s="4" t="s">
        <v>410</v>
      </c>
      <c r="Y86" s="4" t="s">
        <v>93</v>
      </c>
    </row>
    <row r="87" s="4" customFormat="1" spans="1:25">
      <c r="A87" s="4" t="s">
        <v>411</v>
      </c>
      <c r="B87" s="4" t="s">
        <v>26</v>
      </c>
      <c r="C87" s="4" t="s">
        <v>27</v>
      </c>
      <c r="D87" s="4" t="s">
        <v>65</v>
      </c>
      <c r="E87" s="4" t="s">
        <v>386</v>
      </c>
      <c r="F87" s="6">
        <v>44644</v>
      </c>
      <c r="G87" s="6">
        <v>44646</v>
      </c>
      <c r="H87" s="4">
        <v>1</v>
      </c>
      <c r="I87" s="4">
        <v>2</v>
      </c>
      <c r="J87" s="4">
        <v>2</v>
      </c>
      <c r="K87" s="4" t="s">
        <v>30</v>
      </c>
      <c r="L87" s="4">
        <v>3960</v>
      </c>
      <c r="M87" s="4">
        <v>3960</v>
      </c>
      <c r="N87" s="4" t="s">
        <v>412</v>
      </c>
      <c r="O87" s="4" t="s">
        <v>32</v>
      </c>
      <c r="P87" s="4" t="s">
        <v>33</v>
      </c>
      <c r="Q87" s="4">
        <v>0</v>
      </c>
      <c r="R87" s="7">
        <v>44638</v>
      </c>
      <c r="S87" s="6">
        <v>44648</v>
      </c>
      <c r="T87" s="4" t="s">
        <v>34</v>
      </c>
      <c r="U87" s="4">
        <v>3960</v>
      </c>
      <c r="V87" s="4">
        <v>0</v>
      </c>
      <c r="W87" s="4">
        <v>0</v>
      </c>
      <c r="X87" s="4" t="s">
        <v>413</v>
      </c>
      <c r="Y87" s="4" t="s">
        <v>414</v>
      </c>
    </row>
    <row r="88" s="4" customFormat="1" spans="1:25">
      <c r="A88" s="4" t="s">
        <v>406</v>
      </c>
      <c r="B88" s="4" t="s">
        <v>26</v>
      </c>
      <c r="C88" s="4" t="s">
        <v>94</v>
      </c>
      <c r="D88" s="4" t="s">
        <v>407</v>
      </c>
      <c r="E88" s="4" t="s">
        <v>408</v>
      </c>
      <c r="F88" s="6">
        <v>44646</v>
      </c>
      <c r="G88" s="6">
        <v>44647</v>
      </c>
      <c r="H88" s="4">
        <v>1</v>
      </c>
      <c r="I88" s="4">
        <v>1</v>
      </c>
      <c r="J88" s="4">
        <v>1</v>
      </c>
      <c r="K88" s="4" t="s">
        <v>30</v>
      </c>
      <c r="L88" s="4">
        <v>-1150</v>
      </c>
      <c r="M88" s="4">
        <v>-1150</v>
      </c>
      <c r="N88" s="4" t="s">
        <v>409</v>
      </c>
      <c r="O88" s="4" t="s">
        <v>32</v>
      </c>
      <c r="P88" s="4" t="s">
        <v>33</v>
      </c>
      <c r="Q88" s="4">
        <v>0</v>
      </c>
      <c r="R88" s="7">
        <v>44638</v>
      </c>
      <c r="S88" s="6">
        <v>44648</v>
      </c>
      <c r="T88" s="4" t="s">
        <v>34</v>
      </c>
      <c r="U88" s="4">
        <v>-1150</v>
      </c>
      <c r="V88" s="4">
        <v>0</v>
      </c>
      <c r="W88" s="4">
        <v>0</v>
      </c>
      <c r="X88" s="4" t="s">
        <v>410</v>
      </c>
      <c r="Y88" s="4" t="s">
        <v>93</v>
      </c>
    </row>
    <row r="89" s="4" customFormat="1" spans="1:25">
      <c r="A89" s="4" t="s">
        <v>415</v>
      </c>
      <c r="B89" s="4" t="s">
        <v>26</v>
      </c>
      <c r="C89" s="4" t="s">
        <v>27</v>
      </c>
      <c r="D89" s="4" t="s">
        <v>318</v>
      </c>
      <c r="E89" s="4" t="s">
        <v>319</v>
      </c>
      <c r="F89" s="6">
        <v>44646</v>
      </c>
      <c r="G89" s="6">
        <v>44647</v>
      </c>
      <c r="H89" s="4">
        <v>1</v>
      </c>
      <c r="I89" s="4">
        <v>1</v>
      </c>
      <c r="J89" s="4">
        <v>1</v>
      </c>
      <c r="K89" s="4" t="s">
        <v>30</v>
      </c>
      <c r="L89" s="4">
        <v>639</v>
      </c>
      <c r="M89" s="4">
        <v>639</v>
      </c>
      <c r="N89" s="4" t="s">
        <v>416</v>
      </c>
      <c r="O89" s="4" t="s">
        <v>32</v>
      </c>
      <c r="P89" s="4" t="s">
        <v>33</v>
      </c>
      <c r="Q89" s="4">
        <v>0</v>
      </c>
      <c r="R89" s="7">
        <v>44638</v>
      </c>
      <c r="S89" s="6">
        <v>44648</v>
      </c>
      <c r="T89" s="4" t="s">
        <v>34</v>
      </c>
      <c r="U89" s="4">
        <v>639</v>
      </c>
      <c r="V89" s="4">
        <v>0</v>
      </c>
      <c r="W89" s="4">
        <v>0</v>
      </c>
      <c r="X89" s="4" t="s">
        <v>417</v>
      </c>
      <c r="Y89" s="4" t="s">
        <v>418</v>
      </c>
    </row>
    <row r="90" s="4" customFormat="1" spans="1:25">
      <c r="A90" s="4" t="s">
        <v>419</v>
      </c>
      <c r="B90" s="4" t="s">
        <v>26</v>
      </c>
      <c r="C90" s="4" t="s">
        <v>27</v>
      </c>
      <c r="D90" s="4" t="s">
        <v>121</v>
      </c>
      <c r="E90" s="4" t="s">
        <v>122</v>
      </c>
      <c r="F90" s="6">
        <v>44645</v>
      </c>
      <c r="G90" s="6">
        <v>44646</v>
      </c>
      <c r="H90" s="4">
        <v>1</v>
      </c>
      <c r="I90" s="4">
        <v>1</v>
      </c>
      <c r="J90" s="4">
        <v>1</v>
      </c>
      <c r="K90" s="4" t="s">
        <v>30</v>
      </c>
      <c r="L90" s="4">
        <v>731</v>
      </c>
      <c r="M90" s="4">
        <v>731</v>
      </c>
      <c r="N90" s="4" t="s">
        <v>420</v>
      </c>
      <c r="O90" s="4" t="s">
        <v>32</v>
      </c>
      <c r="P90" s="4" t="s">
        <v>33</v>
      </c>
      <c r="Q90" s="4">
        <v>0</v>
      </c>
      <c r="R90" s="7">
        <v>44638</v>
      </c>
      <c r="S90" s="6">
        <v>44648</v>
      </c>
      <c r="T90" s="4" t="s">
        <v>34</v>
      </c>
      <c r="U90" s="4">
        <v>731</v>
      </c>
      <c r="V90" s="4">
        <v>0</v>
      </c>
      <c r="W90" s="4">
        <v>0</v>
      </c>
      <c r="X90" s="4" t="s">
        <v>421</v>
      </c>
      <c r="Y90" s="4" t="s">
        <v>422</v>
      </c>
    </row>
    <row r="91" s="4" customFormat="1" spans="1:25">
      <c r="A91" s="4" t="s">
        <v>423</v>
      </c>
      <c r="B91" s="4" t="s">
        <v>26</v>
      </c>
      <c r="C91" s="4" t="s">
        <v>27</v>
      </c>
      <c r="D91" s="4" t="s">
        <v>206</v>
      </c>
      <c r="E91" s="4" t="s">
        <v>424</v>
      </c>
      <c r="F91" s="6">
        <v>44645</v>
      </c>
      <c r="G91" s="6">
        <v>44646</v>
      </c>
      <c r="H91" s="4">
        <v>1</v>
      </c>
      <c r="I91" s="4">
        <v>1</v>
      </c>
      <c r="J91" s="4">
        <v>1</v>
      </c>
      <c r="K91" s="4" t="s">
        <v>30</v>
      </c>
      <c r="L91" s="4">
        <v>292</v>
      </c>
      <c r="M91" s="4">
        <v>292</v>
      </c>
      <c r="N91" s="4" t="s">
        <v>425</v>
      </c>
      <c r="O91" s="4" t="s">
        <v>32</v>
      </c>
      <c r="P91" s="4" t="s">
        <v>33</v>
      </c>
      <c r="Q91" s="4">
        <v>0</v>
      </c>
      <c r="R91" s="7">
        <v>44638</v>
      </c>
      <c r="S91" s="6">
        <v>44648</v>
      </c>
      <c r="T91" s="4" t="s">
        <v>34</v>
      </c>
      <c r="U91" s="4">
        <v>292</v>
      </c>
      <c r="V91" s="4">
        <v>0</v>
      </c>
      <c r="W91" s="4">
        <v>0</v>
      </c>
      <c r="X91" s="4" t="s">
        <v>426</v>
      </c>
      <c r="Y91" s="4" t="s">
        <v>427</v>
      </c>
    </row>
    <row r="92" s="4" customFormat="1" spans="1:25">
      <c r="A92" s="4" t="s">
        <v>428</v>
      </c>
      <c r="B92" s="4" t="s">
        <v>26</v>
      </c>
      <c r="C92" s="4" t="s">
        <v>27</v>
      </c>
      <c r="D92" s="4" t="s">
        <v>407</v>
      </c>
      <c r="E92" s="4" t="s">
        <v>429</v>
      </c>
      <c r="F92" s="6">
        <v>44641</v>
      </c>
      <c r="G92" s="6">
        <v>44642</v>
      </c>
      <c r="H92" s="4">
        <v>1</v>
      </c>
      <c r="I92" s="4">
        <v>1</v>
      </c>
      <c r="J92" s="4">
        <v>1</v>
      </c>
      <c r="K92" s="4" t="s">
        <v>30</v>
      </c>
      <c r="L92" s="4">
        <v>850</v>
      </c>
      <c r="M92" s="4">
        <v>850</v>
      </c>
      <c r="N92" s="4" t="s">
        <v>430</v>
      </c>
      <c r="O92" s="4" t="s">
        <v>32</v>
      </c>
      <c r="P92" s="4" t="s">
        <v>33</v>
      </c>
      <c r="Q92" s="4">
        <v>0</v>
      </c>
      <c r="R92" s="7">
        <v>44638</v>
      </c>
      <c r="S92" s="6">
        <v>44648</v>
      </c>
      <c r="T92" s="4" t="s">
        <v>34</v>
      </c>
      <c r="U92" s="4">
        <v>850</v>
      </c>
      <c r="V92" s="4">
        <v>0</v>
      </c>
      <c r="W92" s="4">
        <v>0</v>
      </c>
      <c r="X92" s="4" t="s">
        <v>431</v>
      </c>
      <c r="Y92" s="4" t="s">
        <v>93</v>
      </c>
    </row>
    <row r="93" s="4" customFormat="1" spans="1:25">
      <c r="A93" s="4" t="s">
        <v>432</v>
      </c>
      <c r="B93" s="4" t="s">
        <v>26</v>
      </c>
      <c r="C93" s="4" t="s">
        <v>27</v>
      </c>
      <c r="D93" s="4" t="s">
        <v>187</v>
      </c>
      <c r="E93" s="4" t="s">
        <v>218</v>
      </c>
      <c r="F93" s="6">
        <v>44646</v>
      </c>
      <c r="G93" s="6">
        <v>44647</v>
      </c>
      <c r="H93" s="4">
        <v>1</v>
      </c>
      <c r="I93" s="4">
        <v>1</v>
      </c>
      <c r="J93" s="4">
        <v>1</v>
      </c>
      <c r="K93" s="4" t="s">
        <v>30</v>
      </c>
      <c r="L93" s="4">
        <v>1555</v>
      </c>
      <c r="M93" s="4">
        <v>1555</v>
      </c>
      <c r="N93" s="4" t="s">
        <v>433</v>
      </c>
      <c r="O93" s="4" t="s">
        <v>32</v>
      </c>
      <c r="P93" s="4" t="s">
        <v>33</v>
      </c>
      <c r="Q93" s="4">
        <v>0</v>
      </c>
      <c r="R93" s="7">
        <v>44638</v>
      </c>
      <c r="S93" s="6">
        <v>44648</v>
      </c>
      <c r="T93" s="4" t="s">
        <v>34</v>
      </c>
      <c r="U93" s="4">
        <v>1555</v>
      </c>
      <c r="V93" s="4">
        <v>0</v>
      </c>
      <c r="W93" s="4">
        <v>0</v>
      </c>
      <c r="X93" s="4" t="s">
        <v>434</v>
      </c>
      <c r="Y93" s="4" t="s">
        <v>435</v>
      </c>
    </row>
    <row r="94" s="4" customFormat="1" spans="1:25">
      <c r="A94" s="4" t="s">
        <v>436</v>
      </c>
      <c r="B94" s="4" t="s">
        <v>26</v>
      </c>
      <c r="C94" s="4" t="s">
        <v>27</v>
      </c>
      <c r="D94" s="4" t="s">
        <v>437</v>
      </c>
      <c r="E94" s="4" t="s">
        <v>438</v>
      </c>
      <c r="F94" s="6">
        <v>44640</v>
      </c>
      <c r="G94" s="6">
        <v>44641</v>
      </c>
      <c r="H94" s="4">
        <v>1</v>
      </c>
      <c r="I94" s="4">
        <v>1</v>
      </c>
      <c r="J94" s="4">
        <v>1</v>
      </c>
      <c r="K94" s="4" t="s">
        <v>30</v>
      </c>
      <c r="L94" s="4">
        <v>274</v>
      </c>
      <c r="M94" s="4">
        <v>274</v>
      </c>
      <c r="N94" s="4" t="s">
        <v>439</v>
      </c>
      <c r="O94" s="4" t="s">
        <v>32</v>
      </c>
      <c r="P94" s="4" t="s">
        <v>33</v>
      </c>
      <c r="Q94" s="4">
        <v>0</v>
      </c>
      <c r="R94" s="7">
        <v>44638</v>
      </c>
      <c r="S94" s="6">
        <v>44648</v>
      </c>
      <c r="T94" s="4" t="s">
        <v>34</v>
      </c>
      <c r="U94" s="4">
        <v>274</v>
      </c>
      <c r="V94" s="4">
        <v>0</v>
      </c>
      <c r="W94" s="4">
        <v>0</v>
      </c>
      <c r="X94" s="4" t="s">
        <v>440</v>
      </c>
      <c r="Y94" s="4" t="s">
        <v>441</v>
      </c>
    </row>
    <row r="95" s="4" customFormat="1" spans="1:25">
      <c r="A95" s="4" t="s">
        <v>442</v>
      </c>
      <c r="B95" s="4" t="s">
        <v>26</v>
      </c>
      <c r="C95" s="4" t="s">
        <v>27</v>
      </c>
      <c r="D95" s="4" t="s">
        <v>283</v>
      </c>
      <c r="E95" s="4" t="s">
        <v>284</v>
      </c>
      <c r="F95" s="6">
        <v>44644</v>
      </c>
      <c r="G95" s="6">
        <v>44647</v>
      </c>
      <c r="H95" s="4">
        <v>1</v>
      </c>
      <c r="I95" s="4">
        <v>3</v>
      </c>
      <c r="J95" s="4">
        <v>3</v>
      </c>
      <c r="K95" s="4" t="s">
        <v>30</v>
      </c>
      <c r="L95" s="4">
        <v>2466</v>
      </c>
      <c r="M95" s="4">
        <v>2466</v>
      </c>
      <c r="N95" s="4" t="s">
        <v>443</v>
      </c>
      <c r="O95" s="4" t="s">
        <v>32</v>
      </c>
      <c r="P95" s="4" t="s">
        <v>33</v>
      </c>
      <c r="Q95" s="4">
        <v>0</v>
      </c>
      <c r="R95" s="7">
        <v>44639</v>
      </c>
      <c r="S95" s="6">
        <v>44648</v>
      </c>
      <c r="T95" s="4" t="s">
        <v>34</v>
      </c>
      <c r="U95" s="4">
        <v>2466</v>
      </c>
      <c r="V95" s="4">
        <v>0</v>
      </c>
      <c r="W95" s="4">
        <v>0</v>
      </c>
      <c r="X95" s="4" t="s">
        <v>444</v>
      </c>
      <c r="Y95" s="4" t="s">
        <v>445</v>
      </c>
    </row>
    <row r="96" s="4" customFormat="1" spans="1:25">
      <c r="A96" s="4" t="s">
        <v>446</v>
      </c>
      <c r="B96" s="4" t="s">
        <v>26</v>
      </c>
      <c r="C96" s="4" t="s">
        <v>27</v>
      </c>
      <c r="D96" s="4" t="s">
        <v>447</v>
      </c>
      <c r="E96" s="4" t="s">
        <v>448</v>
      </c>
      <c r="F96" s="6">
        <v>44640</v>
      </c>
      <c r="G96" s="6">
        <v>44641</v>
      </c>
      <c r="H96" s="4">
        <v>1</v>
      </c>
      <c r="I96" s="4">
        <v>1</v>
      </c>
      <c r="J96" s="4">
        <v>1</v>
      </c>
      <c r="K96" s="4" t="s">
        <v>30</v>
      </c>
      <c r="L96" s="4">
        <v>472</v>
      </c>
      <c r="M96" s="4">
        <v>472</v>
      </c>
      <c r="N96" s="4" t="s">
        <v>449</v>
      </c>
      <c r="O96" s="4" t="s">
        <v>32</v>
      </c>
      <c r="P96" s="4" t="s">
        <v>33</v>
      </c>
      <c r="Q96" s="4">
        <v>0</v>
      </c>
      <c r="R96" s="7">
        <v>44639</v>
      </c>
      <c r="S96" s="6">
        <v>44648</v>
      </c>
      <c r="T96" s="4" t="s">
        <v>34</v>
      </c>
      <c r="U96" s="4">
        <v>472</v>
      </c>
      <c r="V96" s="4">
        <v>0</v>
      </c>
      <c r="W96" s="4">
        <v>0</v>
      </c>
      <c r="X96" s="4" t="s">
        <v>450</v>
      </c>
      <c r="Y96" s="4" t="s">
        <v>451</v>
      </c>
    </row>
    <row r="97" s="4" customFormat="1" spans="1:25">
      <c r="A97" s="4" t="s">
        <v>452</v>
      </c>
      <c r="B97" s="4" t="s">
        <v>26</v>
      </c>
      <c r="C97" s="4" t="s">
        <v>27</v>
      </c>
      <c r="D97" s="4" t="s">
        <v>59</v>
      </c>
      <c r="E97" s="4" t="s">
        <v>139</v>
      </c>
      <c r="F97" s="6">
        <v>44640</v>
      </c>
      <c r="G97" s="6">
        <v>44641</v>
      </c>
      <c r="H97" s="4">
        <v>1</v>
      </c>
      <c r="I97" s="4">
        <v>1</v>
      </c>
      <c r="J97" s="4">
        <v>1</v>
      </c>
      <c r="K97" s="4" t="s">
        <v>30</v>
      </c>
      <c r="L97" s="4">
        <v>325</v>
      </c>
      <c r="M97" s="4">
        <v>325</v>
      </c>
      <c r="N97" s="4" t="s">
        <v>453</v>
      </c>
      <c r="O97" s="4" t="s">
        <v>32</v>
      </c>
      <c r="P97" s="4" t="s">
        <v>33</v>
      </c>
      <c r="Q97" s="4">
        <v>0</v>
      </c>
      <c r="R97" s="7">
        <v>44639</v>
      </c>
      <c r="S97" s="6">
        <v>44648</v>
      </c>
      <c r="T97" s="4" t="s">
        <v>34</v>
      </c>
      <c r="U97" s="4">
        <v>325</v>
      </c>
      <c r="V97" s="4">
        <v>0</v>
      </c>
      <c r="W97" s="4">
        <v>0</v>
      </c>
      <c r="X97" s="4" t="s">
        <v>454</v>
      </c>
      <c r="Y97" s="4" t="s">
        <v>455</v>
      </c>
    </row>
    <row r="98" s="4" customFormat="1" spans="1:25">
      <c r="A98" s="4" t="s">
        <v>456</v>
      </c>
      <c r="B98" s="4" t="s">
        <v>26</v>
      </c>
      <c r="C98" s="4" t="s">
        <v>27</v>
      </c>
      <c r="D98" s="4" t="s">
        <v>437</v>
      </c>
      <c r="E98" s="4" t="s">
        <v>457</v>
      </c>
      <c r="F98" s="6">
        <v>44639</v>
      </c>
      <c r="G98" s="6">
        <v>44646</v>
      </c>
      <c r="H98" s="4">
        <v>1</v>
      </c>
      <c r="I98" s="4">
        <v>7</v>
      </c>
      <c r="J98" s="4">
        <v>7</v>
      </c>
      <c r="K98" s="4" t="s">
        <v>30</v>
      </c>
      <c r="L98" s="4">
        <v>2226</v>
      </c>
      <c r="M98" s="4">
        <v>2226</v>
      </c>
      <c r="N98" s="4" t="s">
        <v>458</v>
      </c>
      <c r="O98" s="4" t="s">
        <v>32</v>
      </c>
      <c r="P98" s="4" t="s">
        <v>33</v>
      </c>
      <c r="Q98" s="4">
        <v>0</v>
      </c>
      <c r="R98" s="7">
        <v>44639</v>
      </c>
      <c r="S98" s="6">
        <v>44648</v>
      </c>
      <c r="T98" s="4" t="s">
        <v>34</v>
      </c>
      <c r="U98" s="4">
        <v>2226</v>
      </c>
      <c r="V98" s="4">
        <v>0</v>
      </c>
      <c r="W98" s="4">
        <v>0</v>
      </c>
      <c r="X98" s="4" t="s">
        <v>459</v>
      </c>
      <c r="Y98" s="4" t="s">
        <v>460</v>
      </c>
    </row>
    <row r="99" s="4" customFormat="1" spans="1:25">
      <c r="A99" s="4" t="s">
        <v>428</v>
      </c>
      <c r="B99" s="4" t="s">
        <v>26</v>
      </c>
      <c r="C99" s="4" t="s">
        <v>94</v>
      </c>
      <c r="D99" s="4" t="s">
        <v>407</v>
      </c>
      <c r="E99" s="4" t="s">
        <v>429</v>
      </c>
      <c r="F99" s="6">
        <v>44641</v>
      </c>
      <c r="G99" s="6">
        <v>44642</v>
      </c>
      <c r="H99" s="4">
        <v>1</v>
      </c>
      <c r="I99" s="4">
        <v>1</v>
      </c>
      <c r="J99" s="4">
        <v>1</v>
      </c>
      <c r="K99" s="4" t="s">
        <v>30</v>
      </c>
      <c r="L99" s="4">
        <v>-850</v>
      </c>
      <c r="M99" s="4">
        <v>-850</v>
      </c>
      <c r="N99" s="4" t="s">
        <v>430</v>
      </c>
      <c r="O99" s="4" t="s">
        <v>32</v>
      </c>
      <c r="P99" s="4" t="s">
        <v>33</v>
      </c>
      <c r="Q99" s="4">
        <v>0</v>
      </c>
      <c r="R99" s="7">
        <v>44638</v>
      </c>
      <c r="S99" s="6">
        <v>44648</v>
      </c>
      <c r="T99" s="4" t="s">
        <v>34</v>
      </c>
      <c r="U99" s="4">
        <v>-850</v>
      </c>
      <c r="V99" s="4">
        <v>0</v>
      </c>
      <c r="W99" s="4">
        <v>0</v>
      </c>
      <c r="X99" s="4" t="s">
        <v>431</v>
      </c>
      <c r="Y99" s="4" t="s">
        <v>93</v>
      </c>
    </row>
    <row r="100" s="4" customFormat="1" spans="1:25">
      <c r="A100" s="4" t="s">
        <v>461</v>
      </c>
      <c r="B100" s="4" t="s">
        <v>26</v>
      </c>
      <c r="C100" s="4" t="s">
        <v>27</v>
      </c>
      <c r="D100" s="4" t="s">
        <v>380</v>
      </c>
      <c r="E100" s="4" t="s">
        <v>462</v>
      </c>
      <c r="F100" s="6">
        <v>44642</v>
      </c>
      <c r="G100" s="6">
        <v>44644</v>
      </c>
      <c r="H100" s="4">
        <v>1</v>
      </c>
      <c r="I100" s="4">
        <v>2</v>
      </c>
      <c r="J100" s="4">
        <v>2</v>
      </c>
      <c r="K100" s="4" t="s">
        <v>30</v>
      </c>
      <c r="L100" s="4">
        <v>8052</v>
      </c>
      <c r="M100" s="4">
        <v>8052</v>
      </c>
      <c r="N100" s="4" t="s">
        <v>463</v>
      </c>
      <c r="O100" s="4" t="s">
        <v>32</v>
      </c>
      <c r="P100" s="4" t="s">
        <v>33</v>
      </c>
      <c r="Q100" s="4">
        <v>0</v>
      </c>
      <c r="R100" s="7">
        <v>44639</v>
      </c>
      <c r="S100" s="6">
        <v>44648</v>
      </c>
      <c r="T100" s="4" t="s">
        <v>34</v>
      </c>
      <c r="U100" s="4">
        <v>8052</v>
      </c>
      <c r="V100" s="4">
        <v>0</v>
      </c>
      <c r="W100" s="4">
        <v>0</v>
      </c>
      <c r="X100" s="4" t="s">
        <v>464</v>
      </c>
      <c r="Y100" s="4" t="s">
        <v>465</v>
      </c>
    </row>
    <row r="101" s="4" customFormat="1" spans="1:25">
      <c r="A101" s="4" t="s">
        <v>466</v>
      </c>
      <c r="B101" s="4" t="s">
        <v>26</v>
      </c>
      <c r="C101" s="4" t="s">
        <v>27</v>
      </c>
      <c r="D101" s="4" t="s">
        <v>318</v>
      </c>
      <c r="E101" s="4" t="s">
        <v>319</v>
      </c>
      <c r="F101" s="6">
        <v>44646</v>
      </c>
      <c r="G101" s="6">
        <v>44647</v>
      </c>
      <c r="H101" s="4">
        <v>1</v>
      </c>
      <c r="I101" s="4">
        <v>1</v>
      </c>
      <c r="J101" s="4">
        <v>1</v>
      </c>
      <c r="K101" s="4" t="s">
        <v>30</v>
      </c>
      <c r="L101" s="4">
        <v>639</v>
      </c>
      <c r="M101" s="4">
        <v>639</v>
      </c>
      <c r="N101" s="4" t="s">
        <v>467</v>
      </c>
      <c r="O101" s="4" t="s">
        <v>32</v>
      </c>
      <c r="P101" s="4" t="s">
        <v>33</v>
      </c>
      <c r="Q101" s="4">
        <v>0</v>
      </c>
      <c r="R101" s="7">
        <v>44639</v>
      </c>
      <c r="S101" s="6">
        <v>44648</v>
      </c>
      <c r="T101" s="4" t="s">
        <v>34</v>
      </c>
      <c r="U101" s="4">
        <v>639</v>
      </c>
      <c r="V101" s="4">
        <v>0</v>
      </c>
      <c r="W101" s="4">
        <v>0</v>
      </c>
      <c r="X101" s="4" t="s">
        <v>468</v>
      </c>
      <c r="Y101" s="4" t="s">
        <v>469</v>
      </c>
    </row>
    <row r="102" s="4" customFormat="1" spans="1:26">
      <c r="A102" s="4" t="s">
        <v>470</v>
      </c>
      <c r="B102" s="4" t="s">
        <v>26</v>
      </c>
      <c r="C102" s="4" t="s">
        <v>27</v>
      </c>
      <c r="D102" s="4" t="s">
        <v>471</v>
      </c>
      <c r="E102" s="4" t="s">
        <v>472</v>
      </c>
      <c r="F102" s="6">
        <v>44640</v>
      </c>
      <c r="G102" s="6">
        <v>44647</v>
      </c>
      <c r="H102" s="4">
        <v>2</v>
      </c>
      <c r="I102" s="4">
        <v>7</v>
      </c>
      <c r="J102" s="4">
        <v>14</v>
      </c>
      <c r="K102" s="4" t="s">
        <v>30</v>
      </c>
      <c r="L102" s="4">
        <v>7518</v>
      </c>
      <c r="M102" s="4">
        <v>7518</v>
      </c>
      <c r="N102" s="4" t="s">
        <v>473</v>
      </c>
      <c r="O102" s="4" t="s">
        <v>32</v>
      </c>
      <c r="P102" s="4" t="s">
        <v>33</v>
      </c>
      <c r="Q102" s="4">
        <v>0</v>
      </c>
      <c r="R102" s="7">
        <v>44639</v>
      </c>
      <c r="S102" s="6">
        <v>44648</v>
      </c>
      <c r="T102" s="4" t="s">
        <v>34</v>
      </c>
      <c r="U102" s="4">
        <v>7518</v>
      </c>
      <c r="V102" s="4">
        <v>0</v>
      </c>
      <c r="W102" s="4">
        <v>0</v>
      </c>
      <c r="X102" s="4" t="s">
        <v>474</v>
      </c>
      <c r="Y102" s="4">
        <v>71165306</v>
      </c>
      <c r="Z102" s="4" t="s">
        <v>475</v>
      </c>
    </row>
    <row r="103" s="4" customFormat="1" spans="1:25">
      <c r="A103" s="4" t="s">
        <v>476</v>
      </c>
      <c r="B103" s="4" t="s">
        <v>26</v>
      </c>
      <c r="C103" s="4" t="s">
        <v>27</v>
      </c>
      <c r="D103" s="4" t="s">
        <v>437</v>
      </c>
      <c r="E103" s="4" t="s">
        <v>477</v>
      </c>
      <c r="F103" s="6">
        <v>44639</v>
      </c>
      <c r="G103" s="6">
        <v>44646</v>
      </c>
      <c r="H103" s="4">
        <v>1</v>
      </c>
      <c r="I103" s="4">
        <v>7</v>
      </c>
      <c r="J103" s="4">
        <v>7</v>
      </c>
      <c r="K103" s="4" t="s">
        <v>30</v>
      </c>
      <c r="L103" s="4">
        <v>1841</v>
      </c>
      <c r="M103" s="4">
        <v>1841</v>
      </c>
      <c r="N103" s="4" t="s">
        <v>478</v>
      </c>
      <c r="O103" s="4" t="s">
        <v>32</v>
      </c>
      <c r="P103" s="4" t="s">
        <v>33</v>
      </c>
      <c r="Q103" s="4">
        <v>0</v>
      </c>
      <c r="R103" s="7">
        <v>44639</v>
      </c>
      <c r="S103" s="6">
        <v>44648</v>
      </c>
      <c r="T103" s="4" t="s">
        <v>34</v>
      </c>
      <c r="U103" s="4">
        <v>1841</v>
      </c>
      <c r="V103" s="4">
        <v>0</v>
      </c>
      <c r="W103" s="4">
        <v>0</v>
      </c>
      <c r="X103" s="4" t="s">
        <v>479</v>
      </c>
      <c r="Y103" s="4" t="s">
        <v>480</v>
      </c>
    </row>
    <row r="104" s="4" customFormat="1" spans="1:25">
      <c r="A104" s="4" t="s">
        <v>481</v>
      </c>
      <c r="B104" s="4" t="s">
        <v>26</v>
      </c>
      <c r="C104" s="4" t="s">
        <v>27</v>
      </c>
      <c r="D104" s="4" t="s">
        <v>437</v>
      </c>
      <c r="E104" s="4" t="s">
        <v>457</v>
      </c>
      <c r="F104" s="6">
        <v>44640</v>
      </c>
      <c r="G104" s="6">
        <v>44645</v>
      </c>
      <c r="H104" s="4">
        <v>1</v>
      </c>
      <c r="I104" s="4">
        <v>5</v>
      </c>
      <c r="J104" s="4">
        <v>5</v>
      </c>
      <c r="K104" s="4" t="s">
        <v>30</v>
      </c>
      <c r="L104" s="4">
        <v>1590</v>
      </c>
      <c r="M104" s="4">
        <v>1590</v>
      </c>
      <c r="N104" s="4" t="s">
        <v>482</v>
      </c>
      <c r="O104" s="4" t="s">
        <v>32</v>
      </c>
      <c r="P104" s="4" t="s">
        <v>33</v>
      </c>
      <c r="Q104" s="4">
        <v>0</v>
      </c>
      <c r="R104" s="7">
        <v>44639</v>
      </c>
      <c r="S104" s="6">
        <v>44648</v>
      </c>
      <c r="T104" s="4" t="s">
        <v>34</v>
      </c>
      <c r="U104" s="4">
        <v>1590</v>
      </c>
      <c r="V104" s="4">
        <v>0</v>
      </c>
      <c r="W104" s="4">
        <v>0</v>
      </c>
      <c r="X104" s="4" t="s">
        <v>483</v>
      </c>
      <c r="Y104" s="4" t="s">
        <v>484</v>
      </c>
    </row>
    <row r="105" s="4" customFormat="1" spans="1:25">
      <c r="A105" s="4" t="s">
        <v>485</v>
      </c>
      <c r="B105" s="4" t="s">
        <v>26</v>
      </c>
      <c r="C105" s="4" t="s">
        <v>27</v>
      </c>
      <c r="D105" s="4" t="s">
        <v>368</v>
      </c>
      <c r="E105" s="4" t="s">
        <v>369</v>
      </c>
      <c r="F105" s="6">
        <v>44645</v>
      </c>
      <c r="G105" s="6">
        <v>44647</v>
      </c>
      <c r="H105" s="4">
        <v>1</v>
      </c>
      <c r="I105" s="4">
        <v>2</v>
      </c>
      <c r="J105" s="4">
        <v>2</v>
      </c>
      <c r="K105" s="4" t="s">
        <v>30</v>
      </c>
      <c r="L105" s="4">
        <v>994</v>
      </c>
      <c r="M105" s="4">
        <v>994</v>
      </c>
      <c r="N105" s="4" t="s">
        <v>486</v>
      </c>
      <c r="O105" s="4" t="s">
        <v>32</v>
      </c>
      <c r="P105" s="4" t="s">
        <v>33</v>
      </c>
      <c r="Q105" s="4">
        <v>0</v>
      </c>
      <c r="R105" s="7">
        <v>44639</v>
      </c>
      <c r="S105" s="6">
        <v>44648</v>
      </c>
      <c r="T105" s="4" t="s">
        <v>34</v>
      </c>
      <c r="U105" s="4">
        <v>994</v>
      </c>
      <c r="V105" s="4">
        <v>0</v>
      </c>
      <c r="W105" s="4">
        <v>0</v>
      </c>
      <c r="X105" s="4" t="s">
        <v>487</v>
      </c>
      <c r="Y105" s="4" t="s">
        <v>93</v>
      </c>
    </row>
    <row r="106" s="4" customFormat="1" spans="1:25">
      <c r="A106" s="4" t="s">
        <v>488</v>
      </c>
      <c r="B106" s="4" t="s">
        <v>26</v>
      </c>
      <c r="C106" s="4" t="s">
        <v>27</v>
      </c>
      <c r="D106" s="4" t="s">
        <v>318</v>
      </c>
      <c r="E106" s="4" t="s">
        <v>319</v>
      </c>
      <c r="F106" s="6">
        <v>44646</v>
      </c>
      <c r="G106" s="6">
        <v>44647</v>
      </c>
      <c r="H106" s="4">
        <v>1</v>
      </c>
      <c r="I106" s="4">
        <v>1</v>
      </c>
      <c r="J106" s="4">
        <v>1</v>
      </c>
      <c r="K106" s="4" t="s">
        <v>30</v>
      </c>
      <c r="L106" s="4">
        <v>639</v>
      </c>
      <c r="M106" s="4">
        <v>639</v>
      </c>
      <c r="N106" s="4" t="s">
        <v>489</v>
      </c>
      <c r="O106" s="4" t="s">
        <v>32</v>
      </c>
      <c r="P106" s="4" t="s">
        <v>33</v>
      </c>
      <c r="Q106" s="4">
        <v>0</v>
      </c>
      <c r="R106" s="7">
        <v>44639</v>
      </c>
      <c r="S106" s="6">
        <v>44648</v>
      </c>
      <c r="T106" s="4" t="s">
        <v>34</v>
      </c>
      <c r="U106" s="4">
        <v>639</v>
      </c>
      <c r="V106" s="4">
        <v>0</v>
      </c>
      <c r="W106" s="4">
        <v>0</v>
      </c>
      <c r="X106" s="4" t="s">
        <v>490</v>
      </c>
      <c r="Y106" s="4" t="s">
        <v>491</v>
      </c>
    </row>
    <row r="107" s="4" customFormat="1" spans="1:25">
      <c r="A107" s="4" t="s">
        <v>492</v>
      </c>
      <c r="B107" s="4" t="s">
        <v>26</v>
      </c>
      <c r="C107" s="4" t="s">
        <v>27</v>
      </c>
      <c r="D107" s="4" t="s">
        <v>59</v>
      </c>
      <c r="E107" s="4" t="s">
        <v>139</v>
      </c>
      <c r="F107" s="6">
        <v>44640</v>
      </c>
      <c r="G107" s="6">
        <v>44641</v>
      </c>
      <c r="H107" s="4">
        <v>1</v>
      </c>
      <c r="I107" s="4">
        <v>1</v>
      </c>
      <c r="J107" s="4">
        <v>1</v>
      </c>
      <c r="K107" s="4" t="s">
        <v>30</v>
      </c>
      <c r="L107" s="4">
        <v>325</v>
      </c>
      <c r="M107" s="4">
        <v>325</v>
      </c>
      <c r="N107" s="4" t="s">
        <v>493</v>
      </c>
      <c r="O107" s="4" t="s">
        <v>32</v>
      </c>
      <c r="P107" s="4" t="s">
        <v>33</v>
      </c>
      <c r="Q107" s="4">
        <v>0</v>
      </c>
      <c r="R107" s="7">
        <v>44639</v>
      </c>
      <c r="S107" s="6">
        <v>44648</v>
      </c>
      <c r="T107" s="4" t="s">
        <v>34</v>
      </c>
      <c r="U107" s="4">
        <v>325</v>
      </c>
      <c r="V107" s="4">
        <v>0</v>
      </c>
      <c r="W107" s="4">
        <v>0</v>
      </c>
      <c r="X107" s="4" t="s">
        <v>494</v>
      </c>
      <c r="Y107" s="4" t="s">
        <v>495</v>
      </c>
    </row>
    <row r="108" s="4" customFormat="1" spans="1:25">
      <c r="A108" s="4" t="s">
        <v>496</v>
      </c>
      <c r="B108" s="4" t="s">
        <v>26</v>
      </c>
      <c r="C108" s="4" t="s">
        <v>27</v>
      </c>
      <c r="D108" s="4" t="s">
        <v>289</v>
      </c>
      <c r="E108" s="4" t="s">
        <v>290</v>
      </c>
      <c r="F108" s="6">
        <v>44643</v>
      </c>
      <c r="G108" s="6">
        <v>44645</v>
      </c>
      <c r="H108" s="4">
        <v>1</v>
      </c>
      <c r="I108" s="4">
        <v>2</v>
      </c>
      <c r="J108" s="4">
        <v>2</v>
      </c>
      <c r="K108" s="4" t="s">
        <v>30</v>
      </c>
      <c r="L108" s="4">
        <v>920</v>
      </c>
      <c r="M108" s="4">
        <v>920</v>
      </c>
      <c r="N108" s="4" t="s">
        <v>497</v>
      </c>
      <c r="O108" s="4" t="s">
        <v>32</v>
      </c>
      <c r="P108" s="4" t="s">
        <v>33</v>
      </c>
      <c r="Q108" s="4">
        <v>0</v>
      </c>
      <c r="R108" s="7">
        <v>44639</v>
      </c>
      <c r="S108" s="6">
        <v>44648</v>
      </c>
      <c r="T108" s="4" t="s">
        <v>34</v>
      </c>
      <c r="U108" s="4">
        <v>920</v>
      </c>
      <c r="V108" s="4">
        <v>0</v>
      </c>
      <c r="W108" s="4">
        <v>0</v>
      </c>
      <c r="X108" s="4" t="s">
        <v>93</v>
      </c>
      <c r="Y108" s="4" t="s">
        <v>93</v>
      </c>
    </row>
    <row r="109" s="4" customFormat="1" spans="1:25">
      <c r="A109" s="4" t="s">
        <v>498</v>
      </c>
      <c r="B109" s="4" t="s">
        <v>26</v>
      </c>
      <c r="C109" s="4" t="s">
        <v>27</v>
      </c>
      <c r="D109" s="4" t="s">
        <v>368</v>
      </c>
      <c r="E109" s="4" t="s">
        <v>499</v>
      </c>
      <c r="F109" s="6">
        <v>44645</v>
      </c>
      <c r="G109" s="6">
        <v>44647</v>
      </c>
      <c r="H109" s="4">
        <v>1</v>
      </c>
      <c r="I109" s="4">
        <v>2</v>
      </c>
      <c r="J109" s="4">
        <v>2</v>
      </c>
      <c r="K109" s="4" t="s">
        <v>30</v>
      </c>
      <c r="L109" s="4">
        <v>1020</v>
      </c>
      <c r="M109" s="4">
        <v>1020</v>
      </c>
      <c r="N109" s="4" t="s">
        <v>500</v>
      </c>
      <c r="O109" s="4" t="s">
        <v>32</v>
      </c>
      <c r="P109" s="4" t="s">
        <v>33</v>
      </c>
      <c r="Q109" s="4">
        <v>0</v>
      </c>
      <c r="R109" s="7">
        <v>44640</v>
      </c>
      <c r="S109" s="6">
        <v>44648</v>
      </c>
      <c r="T109" s="4" t="s">
        <v>34</v>
      </c>
      <c r="U109" s="4">
        <v>1020</v>
      </c>
      <c r="V109" s="4">
        <v>0</v>
      </c>
      <c r="W109" s="4">
        <v>0</v>
      </c>
      <c r="X109" s="4" t="s">
        <v>501</v>
      </c>
      <c r="Y109" s="4" t="s">
        <v>93</v>
      </c>
    </row>
    <row r="110" s="4" customFormat="1" spans="1:25">
      <c r="A110" s="4" t="s">
        <v>502</v>
      </c>
      <c r="B110" s="4" t="s">
        <v>26</v>
      </c>
      <c r="C110" s="4" t="s">
        <v>27</v>
      </c>
      <c r="D110" s="4" t="s">
        <v>503</v>
      </c>
      <c r="E110" s="4" t="s">
        <v>504</v>
      </c>
      <c r="F110" s="6">
        <v>44640</v>
      </c>
      <c r="G110" s="6">
        <v>44641</v>
      </c>
      <c r="H110" s="4">
        <v>1</v>
      </c>
      <c r="I110" s="4">
        <v>1</v>
      </c>
      <c r="J110" s="4">
        <v>1</v>
      </c>
      <c r="K110" s="4" t="s">
        <v>30</v>
      </c>
      <c r="L110" s="4">
        <v>495</v>
      </c>
      <c r="M110" s="4">
        <v>495</v>
      </c>
      <c r="N110" s="4" t="s">
        <v>505</v>
      </c>
      <c r="O110" s="4" t="s">
        <v>32</v>
      </c>
      <c r="P110" s="4" t="s">
        <v>33</v>
      </c>
      <c r="Q110" s="4">
        <v>0</v>
      </c>
      <c r="R110" s="7">
        <v>44640</v>
      </c>
      <c r="S110" s="6">
        <v>44648</v>
      </c>
      <c r="T110" s="4" t="s">
        <v>34</v>
      </c>
      <c r="U110" s="4">
        <v>495</v>
      </c>
      <c r="V110" s="4">
        <v>0</v>
      </c>
      <c r="W110" s="4">
        <v>0</v>
      </c>
      <c r="X110" s="4" t="s">
        <v>506</v>
      </c>
      <c r="Y110" s="4" t="s">
        <v>507</v>
      </c>
    </row>
    <row r="111" s="4" customFormat="1" spans="1:25">
      <c r="A111" s="4" t="s">
        <v>496</v>
      </c>
      <c r="B111" s="4" t="s">
        <v>26</v>
      </c>
      <c r="C111" s="4" t="s">
        <v>94</v>
      </c>
      <c r="D111" s="4" t="s">
        <v>289</v>
      </c>
      <c r="E111" s="4" t="s">
        <v>290</v>
      </c>
      <c r="F111" s="6">
        <v>44643</v>
      </c>
      <c r="G111" s="6">
        <v>44645</v>
      </c>
      <c r="H111" s="4">
        <v>1</v>
      </c>
      <c r="I111" s="4">
        <v>2</v>
      </c>
      <c r="J111" s="4">
        <v>2</v>
      </c>
      <c r="K111" s="4" t="s">
        <v>30</v>
      </c>
      <c r="L111" s="4">
        <v>-920</v>
      </c>
      <c r="M111" s="4">
        <v>-920</v>
      </c>
      <c r="N111" s="4" t="s">
        <v>497</v>
      </c>
      <c r="O111" s="4" t="s">
        <v>32</v>
      </c>
      <c r="P111" s="4" t="s">
        <v>33</v>
      </c>
      <c r="Q111" s="4">
        <v>0</v>
      </c>
      <c r="R111" s="7">
        <v>44639</v>
      </c>
      <c r="S111" s="6">
        <v>44648</v>
      </c>
      <c r="T111" s="4" t="s">
        <v>34</v>
      </c>
      <c r="U111" s="4">
        <v>-920</v>
      </c>
      <c r="V111" s="4">
        <v>0</v>
      </c>
      <c r="W111" s="4">
        <v>0</v>
      </c>
      <c r="X111" s="4" t="s">
        <v>93</v>
      </c>
      <c r="Y111" s="4" t="s">
        <v>93</v>
      </c>
    </row>
    <row r="112" s="4" customFormat="1" spans="1:25">
      <c r="A112" s="4" t="s">
        <v>508</v>
      </c>
      <c r="B112" s="4" t="s">
        <v>26</v>
      </c>
      <c r="C112" s="4" t="s">
        <v>27</v>
      </c>
      <c r="D112" s="4" t="s">
        <v>318</v>
      </c>
      <c r="E112" s="4" t="s">
        <v>319</v>
      </c>
      <c r="F112" s="6">
        <v>44645</v>
      </c>
      <c r="G112" s="6">
        <v>44647</v>
      </c>
      <c r="H112" s="4">
        <v>1</v>
      </c>
      <c r="I112" s="4">
        <v>2</v>
      </c>
      <c r="J112" s="4">
        <v>2</v>
      </c>
      <c r="K112" s="4" t="s">
        <v>30</v>
      </c>
      <c r="L112" s="4">
        <v>1278</v>
      </c>
      <c r="M112" s="4">
        <v>1278</v>
      </c>
      <c r="N112" s="4" t="s">
        <v>509</v>
      </c>
      <c r="O112" s="4" t="s">
        <v>32</v>
      </c>
      <c r="P112" s="4" t="s">
        <v>33</v>
      </c>
      <c r="Q112" s="4">
        <v>0</v>
      </c>
      <c r="R112" s="7">
        <v>44640</v>
      </c>
      <c r="S112" s="6">
        <v>44648</v>
      </c>
      <c r="T112" s="4" t="s">
        <v>34</v>
      </c>
      <c r="U112" s="4">
        <v>1278</v>
      </c>
      <c r="V112" s="4">
        <v>0</v>
      </c>
      <c r="W112" s="4">
        <v>0</v>
      </c>
      <c r="X112" s="4" t="s">
        <v>510</v>
      </c>
      <c r="Y112" s="4" t="s">
        <v>511</v>
      </c>
    </row>
    <row r="113" s="4" customFormat="1" spans="1:25">
      <c r="A113" s="4" t="s">
        <v>512</v>
      </c>
      <c r="B113" s="4" t="s">
        <v>26</v>
      </c>
      <c r="C113" s="4" t="s">
        <v>27</v>
      </c>
      <c r="D113" s="4" t="s">
        <v>513</v>
      </c>
      <c r="E113" s="4" t="s">
        <v>514</v>
      </c>
      <c r="F113" s="6">
        <v>44641</v>
      </c>
      <c r="G113" s="6">
        <v>44645</v>
      </c>
      <c r="H113" s="4">
        <v>1</v>
      </c>
      <c r="I113" s="4">
        <v>4</v>
      </c>
      <c r="J113" s="4">
        <v>4</v>
      </c>
      <c r="K113" s="4" t="s">
        <v>30</v>
      </c>
      <c r="L113" s="4">
        <v>2040</v>
      </c>
      <c r="M113" s="4">
        <v>2040</v>
      </c>
      <c r="N113" s="4" t="s">
        <v>515</v>
      </c>
      <c r="O113" s="4" t="s">
        <v>32</v>
      </c>
      <c r="P113" s="4" t="s">
        <v>33</v>
      </c>
      <c r="Q113" s="4">
        <v>0</v>
      </c>
      <c r="R113" s="7">
        <v>44640</v>
      </c>
      <c r="S113" s="6">
        <v>44648</v>
      </c>
      <c r="T113" s="4" t="s">
        <v>34</v>
      </c>
      <c r="U113" s="4">
        <v>2040</v>
      </c>
      <c r="V113" s="4">
        <v>0</v>
      </c>
      <c r="W113" s="4">
        <v>0</v>
      </c>
      <c r="X113" s="4" t="s">
        <v>516</v>
      </c>
      <c r="Y113" s="4" t="s">
        <v>517</v>
      </c>
    </row>
    <row r="114" s="4" customFormat="1" spans="1:25">
      <c r="A114" s="4" t="s">
        <v>518</v>
      </c>
      <c r="B114" s="4" t="s">
        <v>26</v>
      </c>
      <c r="C114" s="4" t="s">
        <v>27</v>
      </c>
      <c r="D114" s="4" t="s">
        <v>255</v>
      </c>
      <c r="E114" s="4" t="s">
        <v>256</v>
      </c>
      <c r="F114" s="6">
        <v>44640</v>
      </c>
      <c r="G114" s="6">
        <v>44647</v>
      </c>
      <c r="H114" s="4">
        <v>1</v>
      </c>
      <c r="I114" s="4">
        <v>7</v>
      </c>
      <c r="J114" s="4">
        <v>7</v>
      </c>
      <c r="K114" s="4" t="s">
        <v>30</v>
      </c>
      <c r="L114" s="4">
        <v>1624</v>
      </c>
      <c r="M114" s="4">
        <v>1624</v>
      </c>
      <c r="N114" s="4" t="s">
        <v>519</v>
      </c>
      <c r="O114" s="4" t="s">
        <v>32</v>
      </c>
      <c r="P114" s="4" t="s">
        <v>33</v>
      </c>
      <c r="Q114" s="4">
        <v>0</v>
      </c>
      <c r="R114" s="7">
        <v>44640</v>
      </c>
      <c r="S114" s="6">
        <v>44648</v>
      </c>
      <c r="T114" s="4" t="s">
        <v>34</v>
      </c>
      <c r="U114" s="4">
        <v>1624</v>
      </c>
      <c r="V114" s="4">
        <v>0</v>
      </c>
      <c r="W114" s="4">
        <v>0</v>
      </c>
      <c r="X114" s="4" t="s">
        <v>520</v>
      </c>
      <c r="Y114" s="4" t="s">
        <v>521</v>
      </c>
    </row>
    <row r="115" s="4" customFormat="1" spans="1:25">
      <c r="A115" s="4" t="s">
        <v>522</v>
      </c>
      <c r="B115" s="4" t="s">
        <v>26</v>
      </c>
      <c r="C115" s="4" t="s">
        <v>27</v>
      </c>
      <c r="D115" s="4" t="s">
        <v>65</v>
      </c>
      <c r="E115" s="4" t="s">
        <v>386</v>
      </c>
      <c r="F115" s="6">
        <v>44640</v>
      </c>
      <c r="G115" s="6">
        <v>44642</v>
      </c>
      <c r="H115" s="4">
        <v>1</v>
      </c>
      <c r="I115" s="4">
        <v>2</v>
      </c>
      <c r="J115" s="4">
        <v>2</v>
      </c>
      <c r="K115" s="4" t="s">
        <v>30</v>
      </c>
      <c r="L115" s="4">
        <v>4240</v>
      </c>
      <c r="M115" s="4">
        <v>4240</v>
      </c>
      <c r="N115" s="4" t="s">
        <v>523</v>
      </c>
      <c r="O115" s="4" t="s">
        <v>32</v>
      </c>
      <c r="P115" s="4" t="s">
        <v>33</v>
      </c>
      <c r="Q115" s="4">
        <v>0</v>
      </c>
      <c r="R115" s="7">
        <v>44640</v>
      </c>
      <c r="S115" s="6">
        <v>44648</v>
      </c>
      <c r="T115" s="4" t="s">
        <v>34</v>
      </c>
      <c r="U115" s="4">
        <v>4240</v>
      </c>
      <c r="V115" s="4">
        <v>0</v>
      </c>
      <c r="W115" s="4">
        <v>0</v>
      </c>
      <c r="X115" s="4" t="s">
        <v>524</v>
      </c>
      <c r="Y115" s="4" t="s">
        <v>525</v>
      </c>
    </row>
    <row r="116" s="4" customFormat="1" spans="1:25">
      <c r="A116" s="4" t="s">
        <v>526</v>
      </c>
      <c r="B116" s="4" t="s">
        <v>26</v>
      </c>
      <c r="C116" s="4" t="s">
        <v>27</v>
      </c>
      <c r="D116" s="4" t="s">
        <v>527</v>
      </c>
      <c r="E116" s="4" t="s">
        <v>528</v>
      </c>
      <c r="F116" s="6">
        <v>44640</v>
      </c>
      <c r="G116" s="6">
        <v>44643</v>
      </c>
      <c r="H116" s="4">
        <v>1</v>
      </c>
      <c r="I116" s="4">
        <v>3</v>
      </c>
      <c r="J116" s="4">
        <v>3</v>
      </c>
      <c r="K116" s="4" t="s">
        <v>30</v>
      </c>
      <c r="L116" s="4">
        <v>330</v>
      </c>
      <c r="M116" s="4">
        <v>330</v>
      </c>
      <c r="N116" s="4" t="s">
        <v>529</v>
      </c>
      <c r="O116" s="4" t="s">
        <v>32</v>
      </c>
      <c r="P116" s="4" t="s">
        <v>33</v>
      </c>
      <c r="Q116" s="4">
        <v>0</v>
      </c>
      <c r="R116" s="7">
        <v>44640</v>
      </c>
      <c r="S116" s="6">
        <v>44648</v>
      </c>
      <c r="T116" s="4" t="s">
        <v>34</v>
      </c>
      <c r="U116" s="4">
        <v>330</v>
      </c>
      <c r="V116" s="4">
        <v>0</v>
      </c>
      <c r="W116" s="4">
        <v>0</v>
      </c>
      <c r="X116" s="4" t="s">
        <v>530</v>
      </c>
      <c r="Y116" s="4" t="s">
        <v>530</v>
      </c>
    </row>
    <row r="117" s="4" customFormat="1" spans="1:25">
      <c r="A117" s="4" t="s">
        <v>531</v>
      </c>
      <c r="B117" s="4" t="s">
        <v>26</v>
      </c>
      <c r="C117" s="4" t="s">
        <v>27</v>
      </c>
      <c r="D117" s="4" t="s">
        <v>532</v>
      </c>
      <c r="E117" s="4" t="s">
        <v>533</v>
      </c>
      <c r="F117" s="6">
        <v>44641</v>
      </c>
      <c r="G117" s="6">
        <v>44643</v>
      </c>
      <c r="H117" s="4">
        <v>1</v>
      </c>
      <c r="I117" s="4">
        <v>2</v>
      </c>
      <c r="J117" s="4">
        <v>2</v>
      </c>
      <c r="K117" s="4" t="s">
        <v>30</v>
      </c>
      <c r="L117" s="4">
        <v>544</v>
      </c>
      <c r="M117" s="4">
        <v>544</v>
      </c>
      <c r="N117" s="4" t="s">
        <v>534</v>
      </c>
      <c r="O117" s="4" t="s">
        <v>32</v>
      </c>
      <c r="P117" s="4" t="s">
        <v>33</v>
      </c>
      <c r="Q117" s="4">
        <v>0</v>
      </c>
      <c r="R117" s="7">
        <v>44640</v>
      </c>
      <c r="S117" s="6">
        <v>44648</v>
      </c>
      <c r="T117" s="4" t="s">
        <v>34</v>
      </c>
      <c r="U117" s="4">
        <v>544</v>
      </c>
      <c r="V117" s="4">
        <v>0</v>
      </c>
      <c r="W117" s="4">
        <v>0</v>
      </c>
      <c r="X117" s="4" t="s">
        <v>535</v>
      </c>
      <c r="Y117" s="4" t="s">
        <v>536</v>
      </c>
    </row>
    <row r="118" s="4" customFormat="1" spans="1:25">
      <c r="A118" s="4" t="s">
        <v>537</v>
      </c>
      <c r="B118" s="4" t="s">
        <v>26</v>
      </c>
      <c r="C118" s="4" t="s">
        <v>27</v>
      </c>
      <c r="D118" s="4" t="s">
        <v>318</v>
      </c>
      <c r="E118" s="4" t="s">
        <v>319</v>
      </c>
      <c r="F118" s="6">
        <v>44646</v>
      </c>
      <c r="G118" s="6">
        <v>44647</v>
      </c>
      <c r="H118" s="4">
        <v>1</v>
      </c>
      <c r="I118" s="4">
        <v>1</v>
      </c>
      <c r="J118" s="4">
        <v>1</v>
      </c>
      <c r="K118" s="4" t="s">
        <v>30</v>
      </c>
      <c r="L118" s="4">
        <v>639</v>
      </c>
      <c r="M118" s="4">
        <v>639</v>
      </c>
      <c r="N118" s="4" t="s">
        <v>538</v>
      </c>
      <c r="O118" s="4" t="s">
        <v>32</v>
      </c>
      <c r="P118" s="4" t="s">
        <v>33</v>
      </c>
      <c r="Q118" s="4">
        <v>0</v>
      </c>
      <c r="R118" s="7">
        <v>44640</v>
      </c>
      <c r="S118" s="6">
        <v>44648</v>
      </c>
      <c r="T118" s="4" t="s">
        <v>34</v>
      </c>
      <c r="U118" s="4">
        <v>639</v>
      </c>
      <c r="V118" s="4">
        <v>0</v>
      </c>
      <c r="W118" s="4">
        <v>0</v>
      </c>
      <c r="X118" s="4" t="s">
        <v>539</v>
      </c>
      <c r="Y118" s="4" t="s">
        <v>540</v>
      </c>
    </row>
    <row r="119" s="4" customFormat="1" spans="1:25">
      <c r="A119" s="4" t="s">
        <v>541</v>
      </c>
      <c r="B119" s="4" t="s">
        <v>26</v>
      </c>
      <c r="C119" s="4" t="s">
        <v>27</v>
      </c>
      <c r="D119" s="4" t="s">
        <v>542</v>
      </c>
      <c r="E119" s="4" t="s">
        <v>543</v>
      </c>
      <c r="F119" s="6">
        <v>44640</v>
      </c>
      <c r="G119" s="6">
        <v>44641</v>
      </c>
      <c r="H119" s="4">
        <v>1</v>
      </c>
      <c r="I119" s="4">
        <v>1</v>
      </c>
      <c r="J119" s="4">
        <v>1</v>
      </c>
      <c r="K119" s="4" t="s">
        <v>30</v>
      </c>
      <c r="L119" s="4">
        <v>336</v>
      </c>
      <c r="M119" s="4">
        <v>336</v>
      </c>
      <c r="N119" s="4" t="s">
        <v>544</v>
      </c>
      <c r="O119" s="4" t="s">
        <v>32</v>
      </c>
      <c r="P119" s="4" t="s">
        <v>33</v>
      </c>
      <c r="Q119" s="4">
        <v>0</v>
      </c>
      <c r="R119" s="7">
        <v>44640</v>
      </c>
      <c r="S119" s="6">
        <v>44648</v>
      </c>
      <c r="T119" s="4" t="s">
        <v>34</v>
      </c>
      <c r="U119" s="4">
        <v>336</v>
      </c>
      <c r="V119" s="4">
        <v>0</v>
      </c>
      <c r="W119" s="4">
        <v>0</v>
      </c>
      <c r="X119" s="4" t="s">
        <v>545</v>
      </c>
      <c r="Y119" s="4" t="s">
        <v>93</v>
      </c>
    </row>
    <row r="120" s="4" customFormat="1" spans="1:25">
      <c r="A120" s="4" t="s">
        <v>541</v>
      </c>
      <c r="B120" s="4" t="s">
        <v>26</v>
      </c>
      <c r="C120" s="4" t="s">
        <v>94</v>
      </c>
      <c r="D120" s="4" t="s">
        <v>542</v>
      </c>
      <c r="E120" s="4" t="s">
        <v>543</v>
      </c>
      <c r="F120" s="6">
        <v>44640</v>
      </c>
      <c r="G120" s="6">
        <v>44641</v>
      </c>
      <c r="H120" s="4">
        <v>1</v>
      </c>
      <c r="I120" s="4">
        <v>1</v>
      </c>
      <c r="J120" s="4">
        <v>1</v>
      </c>
      <c r="K120" s="4" t="s">
        <v>30</v>
      </c>
      <c r="L120" s="4">
        <v>-336</v>
      </c>
      <c r="M120" s="4">
        <v>-336</v>
      </c>
      <c r="N120" s="4" t="s">
        <v>544</v>
      </c>
      <c r="O120" s="4" t="s">
        <v>32</v>
      </c>
      <c r="P120" s="4" t="s">
        <v>33</v>
      </c>
      <c r="Q120" s="4">
        <v>0</v>
      </c>
      <c r="R120" s="7">
        <v>44640</v>
      </c>
      <c r="S120" s="6">
        <v>44648</v>
      </c>
      <c r="T120" s="4" t="s">
        <v>34</v>
      </c>
      <c r="U120" s="4">
        <v>-336</v>
      </c>
      <c r="V120" s="4">
        <v>0</v>
      </c>
      <c r="W120" s="4">
        <v>0</v>
      </c>
      <c r="X120" s="4" t="s">
        <v>545</v>
      </c>
      <c r="Y120" s="4" t="s">
        <v>93</v>
      </c>
    </row>
    <row r="121" s="4" customFormat="1" spans="1:25">
      <c r="A121" s="4" t="s">
        <v>546</v>
      </c>
      <c r="B121" s="4" t="s">
        <v>26</v>
      </c>
      <c r="C121" s="4" t="s">
        <v>27</v>
      </c>
      <c r="D121" s="4" t="s">
        <v>547</v>
      </c>
      <c r="E121" s="4" t="s">
        <v>548</v>
      </c>
      <c r="F121" s="6">
        <v>44640</v>
      </c>
      <c r="G121" s="6">
        <v>44641</v>
      </c>
      <c r="H121" s="4">
        <v>1</v>
      </c>
      <c r="I121" s="4">
        <v>1</v>
      </c>
      <c r="J121" s="4">
        <v>1</v>
      </c>
      <c r="K121" s="4" t="s">
        <v>30</v>
      </c>
      <c r="L121" s="4">
        <v>255</v>
      </c>
      <c r="M121" s="4">
        <v>255</v>
      </c>
      <c r="N121" s="4" t="s">
        <v>549</v>
      </c>
      <c r="O121" s="4" t="s">
        <v>32</v>
      </c>
      <c r="P121" s="4" t="s">
        <v>33</v>
      </c>
      <c r="Q121" s="4">
        <v>0</v>
      </c>
      <c r="R121" s="7">
        <v>44640</v>
      </c>
      <c r="S121" s="6">
        <v>44648</v>
      </c>
      <c r="T121" s="4" t="s">
        <v>34</v>
      </c>
      <c r="U121" s="4">
        <v>255</v>
      </c>
      <c r="V121" s="4">
        <v>0</v>
      </c>
      <c r="W121" s="4">
        <v>0</v>
      </c>
      <c r="X121" s="4" t="s">
        <v>550</v>
      </c>
      <c r="Y121" s="4" t="s">
        <v>551</v>
      </c>
    </row>
    <row r="122" s="4" customFormat="1" spans="1:25">
      <c r="A122" s="4" t="s">
        <v>552</v>
      </c>
      <c r="B122" s="4" t="s">
        <v>26</v>
      </c>
      <c r="C122" s="4" t="s">
        <v>27</v>
      </c>
      <c r="D122" s="4" t="s">
        <v>59</v>
      </c>
      <c r="E122" s="4" t="s">
        <v>139</v>
      </c>
      <c r="F122" s="6">
        <v>44640</v>
      </c>
      <c r="G122" s="6">
        <v>44641</v>
      </c>
      <c r="H122" s="4">
        <v>1</v>
      </c>
      <c r="I122" s="4">
        <v>1</v>
      </c>
      <c r="J122" s="4">
        <v>1</v>
      </c>
      <c r="K122" s="4" t="s">
        <v>30</v>
      </c>
      <c r="L122" s="4">
        <v>325</v>
      </c>
      <c r="M122" s="4">
        <v>325</v>
      </c>
      <c r="N122" s="4" t="s">
        <v>553</v>
      </c>
      <c r="O122" s="4" t="s">
        <v>32</v>
      </c>
      <c r="P122" s="4" t="s">
        <v>33</v>
      </c>
      <c r="Q122" s="4">
        <v>0</v>
      </c>
      <c r="R122" s="7">
        <v>44640</v>
      </c>
      <c r="S122" s="6">
        <v>44648</v>
      </c>
      <c r="T122" s="4" t="s">
        <v>34</v>
      </c>
      <c r="U122" s="4">
        <v>325</v>
      </c>
      <c r="V122" s="4">
        <v>0</v>
      </c>
      <c r="W122" s="4">
        <v>0</v>
      </c>
      <c r="X122" s="4" t="s">
        <v>554</v>
      </c>
      <c r="Y122" s="4" t="s">
        <v>555</v>
      </c>
    </row>
    <row r="123" s="4" customFormat="1" spans="1:25">
      <c r="A123" s="4" t="s">
        <v>556</v>
      </c>
      <c r="B123" s="4" t="s">
        <v>26</v>
      </c>
      <c r="C123" s="4" t="s">
        <v>27</v>
      </c>
      <c r="D123" s="4" t="s">
        <v>206</v>
      </c>
      <c r="E123" s="4" t="s">
        <v>234</v>
      </c>
      <c r="F123" s="6">
        <v>44640</v>
      </c>
      <c r="G123" s="6">
        <v>44641</v>
      </c>
      <c r="H123" s="4">
        <v>1</v>
      </c>
      <c r="I123" s="4">
        <v>1</v>
      </c>
      <c r="J123" s="4">
        <v>1</v>
      </c>
      <c r="K123" s="4" t="s">
        <v>30</v>
      </c>
      <c r="L123" s="4">
        <v>292</v>
      </c>
      <c r="M123" s="4">
        <v>292</v>
      </c>
      <c r="N123" s="4" t="s">
        <v>557</v>
      </c>
      <c r="O123" s="4" t="s">
        <v>32</v>
      </c>
      <c r="P123" s="4" t="s">
        <v>33</v>
      </c>
      <c r="Q123" s="4">
        <v>0</v>
      </c>
      <c r="R123" s="7">
        <v>44640</v>
      </c>
      <c r="S123" s="6">
        <v>44648</v>
      </c>
      <c r="T123" s="4" t="s">
        <v>34</v>
      </c>
      <c r="U123" s="4">
        <v>292</v>
      </c>
      <c r="V123" s="4">
        <v>0</v>
      </c>
      <c r="W123" s="4">
        <v>0</v>
      </c>
      <c r="X123" s="4" t="s">
        <v>558</v>
      </c>
      <c r="Y123" s="4" t="s">
        <v>93</v>
      </c>
    </row>
    <row r="124" s="4" customFormat="1" spans="1:25">
      <c r="A124" s="4" t="s">
        <v>556</v>
      </c>
      <c r="B124" s="4" t="s">
        <v>26</v>
      </c>
      <c r="C124" s="4" t="s">
        <v>94</v>
      </c>
      <c r="D124" s="4" t="s">
        <v>206</v>
      </c>
      <c r="E124" s="4" t="s">
        <v>234</v>
      </c>
      <c r="F124" s="6">
        <v>44640</v>
      </c>
      <c r="G124" s="6">
        <v>44641</v>
      </c>
      <c r="H124" s="4">
        <v>1</v>
      </c>
      <c r="I124" s="4">
        <v>1</v>
      </c>
      <c r="J124" s="4">
        <v>1</v>
      </c>
      <c r="K124" s="4" t="s">
        <v>30</v>
      </c>
      <c r="L124" s="4">
        <v>-292</v>
      </c>
      <c r="M124" s="4">
        <v>-292</v>
      </c>
      <c r="N124" s="4" t="s">
        <v>557</v>
      </c>
      <c r="O124" s="4" t="s">
        <v>32</v>
      </c>
      <c r="P124" s="4" t="s">
        <v>33</v>
      </c>
      <c r="Q124" s="4">
        <v>0</v>
      </c>
      <c r="R124" s="7">
        <v>44640</v>
      </c>
      <c r="S124" s="6">
        <v>44648</v>
      </c>
      <c r="T124" s="4" t="s">
        <v>34</v>
      </c>
      <c r="U124" s="4">
        <v>-292</v>
      </c>
      <c r="V124" s="4">
        <v>0</v>
      </c>
      <c r="W124" s="4">
        <v>0</v>
      </c>
      <c r="X124" s="4" t="s">
        <v>558</v>
      </c>
      <c r="Y124" s="4" t="s">
        <v>93</v>
      </c>
    </row>
    <row r="125" s="4" customFormat="1" spans="1:26">
      <c r="A125" s="4" t="s">
        <v>559</v>
      </c>
      <c r="B125" s="4" t="s">
        <v>26</v>
      </c>
      <c r="C125" s="4" t="s">
        <v>27</v>
      </c>
      <c r="D125" s="4" t="s">
        <v>395</v>
      </c>
      <c r="E125" s="4" t="s">
        <v>396</v>
      </c>
      <c r="F125" s="6">
        <v>44640</v>
      </c>
      <c r="G125" s="6">
        <v>44644</v>
      </c>
      <c r="H125" s="4">
        <v>2</v>
      </c>
      <c r="I125" s="4">
        <v>4</v>
      </c>
      <c r="J125" s="4">
        <v>8</v>
      </c>
      <c r="K125" s="4" t="s">
        <v>30</v>
      </c>
      <c r="L125" s="4">
        <v>3640</v>
      </c>
      <c r="M125" s="4">
        <v>3640</v>
      </c>
      <c r="N125" s="4" t="s">
        <v>560</v>
      </c>
      <c r="O125" s="4" t="s">
        <v>32</v>
      </c>
      <c r="P125" s="4" t="s">
        <v>33</v>
      </c>
      <c r="Q125" s="4">
        <v>0</v>
      </c>
      <c r="R125" s="7">
        <v>44640</v>
      </c>
      <c r="S125" s="6">
        <v>44648</v>
      </c>
      <c r="T125" s="4" t="s">
        <v>34</v>
      </c>
      <c r="U125" s="4">
        <v>3640</v>
      </c>
      <c r="V125" s="4">
        <v>0</v>
      </c>
      <c r="W125" s="4">
        <v>0</v>
      </c>
      <c r="X125" s="4" t="s">
        <v>561</v>
      </c>
      <c r="Y125" s="4">
        <v>756512</v>
      </c>
      <c r="Z125" s="4" t="s">
        <v>562</v>
      </c>
    </row>
    <row r="126" s="4" customFormat="1" spans="1:25">
      <c r="A126" s="4" t="s">
        <v>563</v>
      </c>
      <c r="B126" s="4" t="s">
        <v>26</v>
      </c>
      <c r="C126" s="4" t="s">
        <v>27</v>
      </c>
      <c r="D126" s="4" t="s">
        <v>59</v>
      </c>
      <c r="E126" s="4" t="s">
        <v>139</v>
      </c>
      <c r="F126" s="6">
        <v>44640</v>
      </c>
      <c r="G126" s="6">
        <v>44641</v>
      </c>
      <c r="H126" s="4">
        <v>1</v>
      </c>
      <c r="I126" s="4">
        <v>1</v>
      </c>
      <c r="J126" s="4">
        <v>1</v>
      </c>
      <c r="K126" s="4" t="s">
        <v>30</v>
      </c>
      <c r="L126" s="4">
        <v>325</v>
      </c>
      <c r="M126" s="4">
        <v>325</v>
      </c>
      <c r="N126" s="4" t="s">
        <v>564</v>
      </c>
      <c r="O126" s="4" t="s">
        <v>32</v>
      </c>
      <c r="P126" s="4" t="s">
        <v>33</v>
      </c>
      <c r="Q126" s="4">
        <v>0</v>
      </c>
      <c r="R126" s="7">
        <v>44640</v>
      </c>
      <c r="S126" s="6">
        <v>44648</v>
      </c>
      <c r="T126" s="4" t="s">
        <v>34</v>
      </c>
      <c r="U126" s="4">
        <v>325</v>
      </c>
      <c r="V126" s="4">
        <v>0</v>
      </c>
      <c r="W126" s="4">
        <v>0</v>
      </c>
      <c r="X126" s="4" t="s">
        <v>565</v>
      </c>
      <c r="Y126" s="4" t="s">
        <v>566</v>
      </c>
    </row>
    <row r="127" s="4" customFormat="1" spans="1:25">
      <c r="A127" s="4" t="s">
        <v>567</v>
      </c>
      <c r="B127" s="4" t="s">
        <v>26</v>
      </c>
      <c r="C127" s="4" t="s">
        <v>27</v>
      </c>
      <c r="D127" s="4" t="s">
        <v>568</v>
      </c>
      <c r="E127" s="4" t="s">
        <v>569</v>
      </c>
      <c r="F127" s="6">
        <v>44641</v>
      </c>
      <c r="G127" s="6">
        <v>44644</v>
      </c>
      <c r="H127" s="4">
        <v>1</v>
      </c>
      <c r="I127" s="4">
        <v>3</v>
      </c>
      <c r="J127" s="4">
        <v>3</v>
      </c>
      <c r="K127" s="4" t="s">
        <v>30</v>
      </c>
      <c r="L127" s="4">
        <v>7110</v>
      </c>
      <c r="M127" s="4">
        <v>7110</v>
      </c>
      <c r="N127" s="4" t="s">
        <v>570</v>
      </c>
      <c r="O127" s="4" t="s">
        <v>32</v>
      </c>
      <c r="P127" s="4" t="s">
        <v>33</v>
      </c>
      <c r="Q127" s="4">
        <v>0</v>
      </c>
      <c r="R127" s="7">
        <v>44640</v>
      </c>
      <c r="S127" s="6">
        <v>44648</v>
      </c>
      <c r="T127" s="4" t="s">
        <v>34</v>
      </c>
      <c r="U127" s="4">
        <v>7110</v>
      </c>
      <c r="V127" s="4">
        <v>0</v>
      </c>
      <c r="W127" s="4">
        <v>0</v>
      </c>
      <c r="X127" s="4" t="s">
        <v>571</v>
      </c>
      <c r="Y127" s="4" t="s">
        <v>572</v>
      </c>
    </row>
    <row r="128" s="4" customFormat="1" spans="1:25">
      <c r="A128" s="4" t="s">
        <v>573</v>
      </c>
      <c r="B128" s="4" t="s">
        <v>26</v>
      </c>
      <c r="C128" s="4" t="s">
        <v>27</v>
      </c>
      <c r="D128" s="4" t="s">
        <v>206</v>
      </c>
      <c r="E128" s="4" t="s">
        <v>574</v>
      </c>
      <c r="F128" s="6">
        <v>44641</v>
      </c>
      <c r="G128" s="6">
        <v>44643</v>
      </c>
      <c r="H128" s="4">
        <v>1</v>
      </c>
      <c r="I128" s="4">
        <v>2</v>
      </c>
      <c r="J128" s="4">
        <v>2</v>
      </c>
      <c r="K128" s="4" t="s">
        <v>30</v>
      </c>
      <c r="L128" s="4">
        <v>624</v>
      </c>
      <c r="M128" s="4">
        <v>624</v>
      </c>
      <c r="N128" s="4" t="s">
        <v>575</v>
      </c>
      <c r="O128" s="4" t="s">
        <v>32</v>
      </c>
      <c r="P128" s="4" t="s">
        <v>33</v>
      </c>
      <c r="Q128" s="4">
        <v>0</v>
      </c>
      <c r="R128" s="7">
        <v>44640</v>
      </c>
      <c r="S128" s="6">
        <v>44648</v>
      </c>
      <c r="T128" s="4" t="s">
        <v>34</v>
      </c>
      <c r="U128" s="4">
        <v>624</v>
      </c>
      <c r="V128" s="4">
        <v>0</v>
      </c>
      <c r="W128" s="4">
        <v>0</v>
      </c>
      <c r="X128" s="4" t="s">
        <v>576</v>
      </c>
      <c r="Y128" s="4" t="s">
        <v>577</v>
      </c>
    </row>
    <row r="129" s="4" customFormat="1" spans="1:25">
      <c r="A129" s="4" t="s">
        <v>578</v>
      </c>
      <c r="B129" s="4" t="s">
        <v>26</v>
      </c>
      <c r="C129" s="4" t="s">
        <v>27</v>
      </c>
      <c r="D129" s="4" t="s">
        <v>289</v>
      </c>
      <c r="E129" s="4" t="s">
        <v>290</v>
      </c>
      <c r="F129" s="6">
        <v>44641</v>
      </c>
      <c r="G129" s="6">
        <v>44643</v>
      </c>
      <c r="H129" s="4">
        <v>1</v>
      </c>
      <c r="I129" s="4">
        <v>2</v>
      </c>
      <c r="J129" s="4">
        <v>2</v>
      </c>
      <c r="K129" s="4" t="s">
        <v>30</v>
      </c>
      <c r="L129" s="4">
        <v>920</v>
      </c>
      <c r="M129" s="4">
        <v>920</v>
      </c>
      <c r="N129" s="4" t="s">
        <v>579</v>
      </c>
      <c r="O129" s="4" t="s">
        <v>32</v>
      </c>
      <c r="P129" s="4" t="s">
        <v>33</v>
      </c>
      <c r="Q129" s="4">
        <v>0</v>
      </c>
      <c r="R129" s="7">
        <v>44640</v>
      </c>
      <c r="S129" s="6">
        <v>44648</v>
      </c>
      <c r="T129" s="4" t="s">
        <v>34</v>
      </c>
      <c r="U129" s="4">
        <v>920</v>
      </c>
      <c r="V129" s="4">
        <v>0</v>
      </c>
      <c r="W129" s="4">
        <v>0</v>
      </c>
      <c r="X129" s="4" t="s">
        <v>580</v>
      </c>
      <c r="Y129" s="4" t="s">
        <v>581</v>
      </c>
    </row>
    <row r="130" s="4" customFormat="1" spans="1:25">
      <c r="A130" s="4" t="s">
        <v>582</v>
      </c>
      <c r="B130" s="4" t="s">
        <v>26</v>
      </c>
      <c r="C130" s="4" t="s">
        <v>27</v>
      </c>
      <c r="D130" s="4" t="s">
        <v>583</v>
      </c>
      <c r="E130" s="4" t="s">
        <v>584</v>
      </c>
      <c r="F130" s="6">
        <v>44642</v>
      </c>
      <c r="G130" s="6">
        <v>44645</v>
      </c>
      <c r="H130" s="4">
        <v>1</v>
      </c>
      <c r="I130" s="4">
        <v>3</v>
      </c>
      <c r="J130" s="4">
        <v>3</v>
      </c>
      <c r="K130" s="4" t="s">
        <v>30</v>
      </c>
      <c r="L130" s="4">
        <v>2400</v>
      </c>
      <c r="M130" s="4">
        <v>2400</v>
      </c>
      <c r="N130" s="4" t="s">
        <v>585</v>
      </c>
      <c r="O130" s="4" t="s">
        <v>32</v>
      </c>
      <c r="P130" s="4" t="s">
        <v>33</v>
      </c>
      <c r="Q130" s="4">
        <v>0</v>
      </c>
      <c r="R130" s="7">
        <v>44640</v>
      </c>
      <c r="S130" s="6">
        <v>44648</v>
      </c>
      <c r="T130" s="4" t="s">
        <v>34</v>
      </c>
      <c r="U130" s="4">
        <v>2400</v>
      </c>
      <c r="V130" s="4">
        <v>0</v>
      </c>
      <c r="W130" s="4">
        <v>0</v>
      </c>
      <c r="X130" s="4" t="s">
        <v>586</v>
      </c>
      <c r="Y130" s="4" t="s">
        <v>587</v>
      </c>
    </row>
    <row r="131" s="4" customFormat="1" spans="1:25">
      <c r="A131" s="4" t="s">
        <v>217</v>
      </c>
      <c r="B131" s="4" t="s">
        <v>26</v>
      </c>
      <c r="C131" s="4" t="s">
        <v>216</v>
      </c>
      <c r="D131" s="4" t="s">
        <v>187</v>
      </c>
      <c r="E131" s="4" t="s">
        <v>218</v>
      </c>
      <c r="F131" s="6">
        <v>44640</v>
      </c>
      <c r="G131" s="6">
        <v>44642</v>
      </c>
      <c r="H131" s="4">
        <v>1</v>
      </c>
      <c r="I131" s="4">
        <v>2</v>
      </c>
      <c r="J131" s="4">
        <v>2</v>
      </c>
      <c r="K131" s="4" t="s">
        <v>30</v>
      </c>
      <c r="L131" s="4">
        <v>-1000</v>
      </c>
      <c r="M131" s="4">
        <v>-1000</v>
      </c>
      <c r="N131" s="4" t="s">
        <v>219</v>
      </c>
      <c r="O131" s="4" t="s">
        <v>32</v>
      </c>
      <c r="P131" s="4" t="s">
        <v>33</v>
      </c>
      <c r="Q131" s="4">
        <v>0</v>
      </c>
      <c r="R131" s="7">
        <v>44630</v>
      </c>
      <c r="S131" s="6">
        <v>44648</v>
      </c>
      <c r="T131" s="4" t="s">
        <v>34</v>
      </c>
      <c r="U131" s="4">
        <v>-1000</v>
      </c>
      <c r="V131" s="4">
        <v>0</v>
      </c>
      <c r="W131" s="4">
        <v>0</v>
      </c>
      <c r="X131" s="4" t="s">
        <v>220</v>
      </c>
      <c r="Y131" s="4" t="s">
        <v>93</v>
      </c>
    </row>
    <row r="132" s="4" customFormat="1" spans="1:25">
      <c r="A132" s="4" t="s">
        <v>588</v>
      </c>
      <c r="B132" s="4" t="s">
        <v>26</v>
      </c>
      <c r="C132" s="4" t="s">
        <v>27</v>
      </c>
      <c r="D132" s="4" t="s">
        <v>206</v>
      </c>
      <c r="E132" s="4" t="s">
        <v>207</v>
      </c>
      <c r="F132" s="6">
        <v>44646</v>
      </c>
      <c r="G132" s="6">
        <v>44647</v>
      </c>
      <c r="H132" s="4">
        <v>1</v>
      </c>
      <c r="I132" s="4">
        <v>1</v>
      </c>
      <c r="J132" s="4">
        <v>1</v>
      </c>
      <c r="K132" s="4" t="s">
        <v>30</v>
      </c>
      <c r="L132" s="4">
        <v>315</v>
      </c>
      <c r="M132" s="4">
        <v>315</v>
      </c>
      <c r="N132" s="4" t="s">
        <v>589</v>
      </c>
      <c r="O132" s="4" t="s">
        <v>32</v>
      </c>
      <c r="P132" s="4" t="s">
        <v>33</v>
      </c>
      <c r="Q132" s="4">
        <v>0</v>
      </c>
      <c r="R132" s="7">
        <v>44640</v>
      </c>
      <c r="S132" s="6">
        <v>44648</v>
      </c>
      <c r="T132" s="4" t="s">
        <v>34</v>
      </c>
      <c r="U132" s="4">
        <v>315</v>
      </c>
      <c r="V132" s="4">
        <v>0</v>
      </c>
      <c r="W132" s="4">
        <v>0</v>
      </c>
      <c r="X132" s="4" t="s">
        <v>590</v>
      </c>
      <c r="Y132" s="4" t="s">
        <v>591</v>
      </c>
    </row>
    <row r="133" s="4" customFormat="1" spans="1:25">
      <c r="A133" s="4" t="s">
        <v>592</v>
      </c>
      <c r="B133" s="4" t="s">
        <v>26</v>
      </c>
      <c r="C133" s="4" t="s">
        <v>27</v>
      </c>
      <c r="D133" s="4" t="s">
        <v>547</v>
      </c>
      <c r="E133" s="4" t="s">
        <v>593</v>
      </c>
      <c r="F133" s="6">
        <v>44641</v>
      </c>
      <c r="G133" s="6">
        <v>44642</v>
      </c>
      <c r="H133" s="4">
        <v>1</v>
      </c>
      <c r="I133" s="4">
        <v>1</v>
      </c>
      <c r="J133" s="4">
        <v>1</v>
      </c>
      <c r="K133" s="4" t="s">
        <v>30</v>
      </c>
      <c r="L133" s="4">
        <v>363</v>
      </c>
      <c r="M133" s="4">
        <v>363</v>
      </c>
      <c r="N133" s="4" t="s">
        <v>594</v>
      </c>
      <c r="O133" s="4" t="s">
        <v>32</v>
      </c>
      <c r="P133" s="4" t="s">
        <v>33</v>
      </c>
      <c r="Q133" s="4">
        <v>0</v>
      </c>
      <c r="R133" s="7">
        <v>44640</v>
      </c>
      <c r="S133" s="6">
        <v>44648</v>
      </c>
      <c r="T133" s="4" t="s">
        <v>34</v>
      </c>
      <c r="U133" s="4">
        <v>363</v>
      </c>
      <c r="V133" s="4">
        <v>0</v>
      </c>
      <c r="W133" s="4">
        <v>0</v>
      </c>
      <c r="X133" s="4" t="s">
        <v>595</v>
      </c>
      <c r="Y133" s="4" t="s">
        <v>596</v>
      </c>
    </row>
    <row r="134" s="4" customFormat="1" spans="1:25">
      <c r="A134" s="4" t="s">
        <v>597</v>
      </c>
      <c r="B134" s="4" t="s">
        <v>26</v>
      </c>
      <c r="C134" s="4" t="s">
        <v>27</v>
      </c>
      <c r="D134" s="4" t="s">
        <v>598</v>
      </c>
      <c r="E134" s="4" t="s">
        <v>599</v>
      </c>
      <c r="F134" s="6">
        <v>44643</v>
      </c>
      <c r="G134" s="6">
        <v>44645</v>
      </c>
      <c r="H134" s="4">
        <v>1</v>
      </c>
      <c r="I134" s="4">
        <v>2</v>
      </c>
      <c r="J134" s="4">
        <v>2</v>
      </c>
      <c r="K134" s="4" t="s">
        <v>30</v>
      </c>
      <c r="L134" s="4">
        <v>352</v>
      </c>
      <c r="M134" s="4">
        <v>352</v>
      </c>
      <c r="N134" s="4" t="s">
        <v>600</v>
      </c>
      <c r="O134" s="4" t="s">
        <v>32</v>
      </c>
      <c r="P134" s="4" t="s">
        <v>33</v>
      </c>
      <c r="Q134" s="4">
        <v>0</v>
      </c>
      <c r="R134" s="7">
        <v>44640</v>
      </c>
      <c r="S134" s="6">
        <v>44648</v>
      </c>
      <c r="T134" s="4" t="s">
        <v>34</v>
      </c>
      <c r="U134" s="4">
        <v>352</v>
      </c>
      <c r="V134" s="4">
        <v>0</v>
      </c>
      <c r="W134" s="4">
        <v>0</v>
      </c>
      <c r="X134" s="4" t="s">
        <v>601</v>
      </c>
      <c r="Y134" s="4" t="s">
        <v>602</v>
      </c>
    </row>
    <row r="135" s="4" customFormat="1" spans="1:25">
      <c r="A135" s="4" t="s">
        <v>603</v>
      </c>
      <c r="B135" s="4" t="s">
        <v>26</v>
      </c>
      <c r="C135" s="4" t="s">
        <v>27</v>
      </c>
      <c r="D135" s="4" t="s">
        <v>206</v>
      </c>
      <c r="E135" s="4" t="s">
        <v>424</v>
      </c>
      <c r="F135" s="6">
        <v>44646</v>
      </c>
      <c r="G135" s="6">
        <v>44647</v>
      </c>
      <c r="H135" s="4">
        <v>1</v>
      </c>
      <c r="I135" s="4">
        <v>1</v>
      </c>
      <c r="J135" s="4">
        <v>1</v>
      </c>
      <c r="K135" s="4" t="s">
        <v>30</v>
      </c>
      <c r="L135" s="4">
        <v>292</v>
      </c>
      <c r="M135" s="4">
        <v>292</v>
      </c>
      <c r="N135" s="4" t="s">
        <v>604</v>
      </c>
      <c r="O135" s="4" t="s">
        <v>32</v>
      </c>
      <c r="P135" s="4" t="s">
        <v>33</v>
      </c>
      <c r="Q135" s="4">
        <v>0</v>
      </c>
      <c r="R135" s="7">
        <v>44641</v>
      </c>
      <c r="S135" s="6">
        <v>44648</v>
      </c>
      <c r="T135" s="4" t="s">
        <v>34</v>
      </c>
      <c r="U135" s="4">
        <v>292</v>
      </c>
      <c r="V135" s="4">
        <v>0</v>
      </c>
      <c r="W135" s="4">
        <v>0</v>
      </c>
      <c r="X135" s="4" t="s">
        <v>605</v>
      </c>
      <c r="Y135" s="4" t="s">
        <v>606</v>
      </c>
    </row>
    <row r="136" s="4" customFormat="1" spans="1:25">
      <c r="A136" s="4" t="s">
        <v>607</v>
      </c>
      <c r="B136" s="4" t="s">
        <v>26</v>
      </c>
      <c r="C136" s="4" t="s">
        <v>27</v>
      </c>
      <c r="D136" s="4" t="s">
        <v>206</v>
      </c>
      <c r="E136" s="4" t="s">
        <v>608</v>
      </c>
      <c r="F136" s="6">
        <v>44646</v>
      </c>
      <c r="G136" s="6">
        <v>44647</v>
      </c>
      <c r="H136" s="4">
        <v>1</v>
      </c>
      <c r="I136" s="4">
        <v>1</v>
      </c>
      <c r="J136" s="4">
        <v>1</v>
      </c>
      <c r="K136" s="4" t="s">
        <v>30</v>
      </c>
      <c r="L136" s="4">
        <v>326</v>
      </c>
      <c r="M136" s="4">
        <v>326</v>
      </c>
      <c r="N136" s="4" t="s">
        <v>609</v>
      </c>
      <c r="O136" s="4" t="s">
        <v>32</v>
      </c>
      <c r="P136" s="4" t="s">
        <v>33</v>
      </c>
      <c r="Q136" s="4">
        <v>0</v>
      </c>
      <c r="R136" s="7">
        <v>44641</v>
      </c>
      <c r="S136" s="6">
        <v>44648</v>
      </c>
      <c r="T136" s="4" t="s">
        <v>34</v>
      </c>
      <c r="U136" s="4">
        <v>326</v>
      </c>
      <c r="V136" s="4">
        <v>0</v>
      </c>
      <c r="W136" s="4">
        <v>0</v>
      </c>
      <c r="X136" s="4" t="s">
        <v>610</v>
      </c>
      <c r="Y136" s="4" t="s">
        <v>611</v>
      </c>
    </row>
    <row r="137" s="4" customFormat="1" spans="1:25">
      <c r="A137" s="4" t="s">
        <v>612</v>
      </c>
      <c r="B137" s="4" t="s">
        <v>26</v>
      </c>
      <c r="C137" s="4" t="s">
        <v>27</v>
      </c>
      <c r="D137" s="4" t="s">
        <v>613</v>
      </c>
      <c r="E137" s="4" t="s">
        <v>614</v>
      </c>
      <c r="F137" s="6">
        <v>44642</v>
      </c>
      <c r="G137" s="6">
        <v>44645</v>
      </c>
      <c r="H137" s="4">
        <v>1</v>
      </c>
      <c r="I137" s="4">
        <v>3</v>
      </c>
      <c r="J137" s="4">
        <v>3</v>
      </c>
      <c r="K137" s="4" t="s">
        <v>30</v>
      </c>
      <c r="L137" s="4">
        <v>990</v>
      </c>
      <c r="M137" s="4">
        <v>990</v>
      </c>
      <c r="N137" s="4" t="s">
        <v>615</v>
      </c>
      <c r="O137" s="4" t="s">
        <v>32</v>
      </c>
      <c r="P137" s="4" t="s">
        <v>33</v>
      </c>
      <c r="Q137" s="4">
        <v>0</v>
      </c>
      <c r="R137" s="7">
        <v>44641</v>
      </c>
      <c r="S137" s="6">
        <v>44648</v>
      </c>
      <c r="T137" s="4" t="s">
        <v>34</v>
      </c>
      <c r="U137" s="4">
        <v>990</v>
      </c>
      <c r="V137" s="4">
        <v>0</v>
      </c>
      <c r="W137" s="4">
        <v>0</v>
      </c>
      <c r="X137" s="4" t="s">
        <v>616</v>
      </c>
      <c r="Y137" s="4" t="s">
        <v>617</v>
      </c>
    </row>
    <row r="138" s="4" customFormat="1" spans="1:25">
      <c r="A138" s="4" t="s">
        <v>618</v>
      </c>
      <c r="B138" s="4" t="s">
        <v>26</v>
      </c>
      <c r="C138" s="4" t="s">
        <v>27</v>
      </c>
      <c r="D138" s="4" t="s">
        <v>471</v>
      </c>
      <c r="E138" s="4" t="s">
        <v>619</v>
      </c>
      <c r="F138" s="6">
        <v>44641</v>
      </c>
      <c r="G138" s="6">
        <v>44642</v>
      </c>
      <c r="H138" s="4">
        <v>1</v>
      </c>
      <c r="I138" s="4">
        <v>1</v>
      </c>
      <c r="J138" s="4">
        <v>1</v>
      </c>
      <c r="K138" s="4" t="s">
        <v>30</v>
      </c>
      <c r="L138" s="4">
        <v>643</v>
      </c>
      <c r="M138" s="4">
        <v>643</v>
      </c>
      <c r="N138" s="4" t="s">
        <v>620</v>
      </c>
      <c r="O138" s="4" t="s">
        <v>32</v>
      </c>
      <c r="P138" s="4" t="s">
        <v>33</v>
      </c>
      <c r="Q138" s="4">
        <v>0</v>
      </c>
      <c r="R138" s="7">
        <v>44641</v>
      </c>
      <c r="S138" s="6">
        <v>44648</v>
      </c>
      <c r="T138" s="4" t="s">
        <v>34</v>
      </c>
      <c r="U138" s="4">
        <v>643</v>
      </c>
      <c r="V138" s="4">
        <v>0</v>
      </c>
      <c r="W138" s="4">
        <v>0</v>
      </c>
      <c r="X138" s="4" t="s">
        <v>621</v>
      </c>
      <c r="Y138" s="4" t="s">
        <v>622</v>
      </c>
    </row>
    <row r="139" s="4" customFormat="1" spans="1:25">
      <c r="A139" s="4" t="s">
        <v>623</v>
      </c>
      <c r="B139" s="4" t="s">
        <v>26</v>
      </c>
      <c r="C139" s="4" t="s">
        <v>27</v>
      </c>
      <c r="D139" s="4" t="s">
        <v>206</v>
      </c>
      <c r="E139" s="4" t="s">
        <v>207</v>
      </c>
      <c r="F139" s="6">
        <v>44644</v>
      </c>
      <c r="G139" s="6">
        <v>44645</v>
      </c>
      <c r="H139" s="4">
        <v>2</v>
      </c>
      <c r="I139" s="4">
        <v>1</v>
      </c>
      <c r="J139" s="4">
        <v>2</v>
      </c>
      <c r="K139" s="4" t="s">
        <v>30</v>
      </c>
      <c r="L139" s="4">
        <v>630</v>
      </c>
      <c r="M139" s="4">
        <v>630</v>
      </c>
      <c r="N139" s="4" t="s">
        <v>624</v>
      </c>
      <c r="O139" s="4" t="s">
        <v>32</v>
      </c>
      <c r="P139" s="4" t="s">
        <v>33</v>
      </c>
      <c r="Q139" s="4">
        <v>0</v>
      </c>
      <c r="R139" s="7">
        <v>44641</v>
      </c>
      <c r="S139" s="6">
        <v>44648</v>
      </c>
      <c r="T139" s="4" t="s">
        <v>34</v>
      </c>
      <c r="U139" s="4">
        <v>630</v>
      </c>
      <c r="V139" s="4">
        <v>0</v>
      </c>
      <c r="W139" s="4">
        <v>0</v>
      </c>
      <c r="X139" s="4" t="s">
        <v>625</v>
      </c>
      <c r="Y139" s="4" t="s">
        <v>626</v>
      </c>
    </row>
    <row r="140" s="4" customFormat="1" spans="1:25">
      <c r="A140" s="4" t="s">
        <v>627</v>
      </c>
      <c r="B140" s="4" t="s">
        <v>26</v>
      </c>
      <c r="C140" s="4" t="s">
        <v>27</v>
      </c>
      <c r="D140" s="4" t="s">
        <v>547</v>
      </c>
      <c r="E140" s="4" t="s">
        <v>628</v>
      </c>
      <c r="F140" s="6">
        <v>44641</v>
      </c>
      <c r="G140" s="6">
        <v>44642</v>
      </c>
      <c r="H140" s="4">
        <v>1</v>
      </c>
      <c r="I140" s="4">
        <v>1</v>
      </c>
      <c r="J140" s="4">
        <v>1</v>
      </c>
      <c r="K140" s="4" t="s">
        <v>30</v>
      </c>
      <c r="L140" s="4">
        <v>351</v>
      </c>
      <c r="M140" s="4">
        <v>351</v>
      </c>
      <c r="N140" s="4" t="s">
        <v>629</v>
      </c>
      <c r="O140" s="4" t="s">
        <v>32</v>
      </c>
      <c r="P140" s="4" t="s">
        <v>33</v>
      </c>
      <c r="Q140" s="4">
        <v>0</v>
      </c>
      <c r="R140" s="7">
        <v>44641</v>
      </c>
      <c r="S140" s="6">
        <v>44648</v>
      </c>
      <c r="T140" s="4" t="s">
        <v>34</v>
      </c>
      <c r="U140" s="4">
        <v>351</v>
      </c>
      <c r="V140" s="4">
        <v>0</v>
      </c>
      <c r="W140" s="4">
        <v>0</v>
      </c>
      <c r="X140" s="4" t="s">
        <v>630</v>
      </c>
      <c r="Y140" s="4" t="s">
        <v>631</v>
      </c>
    </row>
    <row r="141" s="4" customFormat="1" spans="1:25">
      <c r="A141" s="4" t="s">
        <v>632</v>
      </c>
      <c r="B141" s="4" t="s">
        <v>26</v>
      </c>
      <c r="C141" s="4" t="s">
        <v>633</v>
      </c>
      <c r="D141" s="4" t="s">
        <v>634</v>
      </c>
      <c r="E141" s="4" t="s">
        <v>635</v>
      </c>
      <c r="F141" s="6">
        <v>44602</v>
      </c>
      <c r="G141" s="6">
        <v>44603</v>
      </c>
      <c r="H141" s="4">
        <v>1</v>
      </c>
      <c r="I141" s="4">
        <v>1</v>
      </c>
      <c r="J141" s="4">
        <v>1</v>
      </c>
      <c r="K141" s="4" t="s">
        <v>30</v>
      </c>
      <c r="L141" s="4">
        <v>-312.4</v>
      </c>
      <c r="M141" s="4">
        <v>-312.4</v>
      </c>
      <c r="N141" s="4" t="s">
        <v>636</v>
      </c>
      <c r="O141" s="4" t="s">
        <v>32</v>
      </c>
      <c r="P141" s="4" t="s">
        <v>33</v>
      </c>
      <c r="Q141" s="4">
        <v>0</v>
      </c>
      <c r="R141" s="7">
        <v>44596</v>
      </c>
      <c r="S141" s="6">
        <v>44648</v>
      </c>
      <c r="T141" s="4"/>
      <c r="U141" s="4">
        <v>0</v>
      </c>
      <c r="V141" s="4">
        <v>0</v>
      </c>
      <c r="W141" s="4">
        <v>0</v>
      </c>
      <c r="X141" s="4" t="s">
        <v>637</v>
      </c>
      <c r="Y141" s="4" t="s">
        <v>93</v>
      </c>
    </row>
    <row r="142" s="4" customFormat="1" spans="1:25">
      <c r="A142" s="4" t="s">
        <v>95</v>
      </c>
      <c r="B142" s="4" t="s">
        <v>26</v>
      </c>
      <c r="C142" s="4" t="s">
        <v>633</v>
      </c>
      <c r="D142" s="4" t="s">
        <v>638</v>
      </c>
      <c r="E142" s="4" t="s">
        <v>97</v>
      </c>
      <c r="F142" s="6">
        <v>44641</v>
      </c>
      <c r="G142" s="6">
        <v>44644</v>
      </c>
      <c r="H142" s="4">
        <v>1</v>
      </c>
      <c r="I142" s="4">
        <v>3</v>
      </c>
      <c r="J142" s="4">
        <v>3</v>
      </c>
      <c r="K142" s="4" t="s">
        <v>30</v>
      </c>
      <c r="L142" s="4">
        <v>-349.8</v>
      </c>
      <c r="M142" s="4">
        <v>-349.8</v>
      </c>
      <c r="N142" s="4" t="s">
        <v>98</v>
      </c>
      <c r="O142" s="4" t="s">
        <v>32</v>
      </c>
      <c r="P142" s="4" t="s">
        <v>33</v>
      </c>
      <c r="Q142" s="4">
        <v>0</v>
      </c>
      <c r="R142" s="7">
        <v>44613</v>
      </c>
      <c r="S142" s="6">
        <v>44648</v>
      </c>
      <c r="T142" s="4"/>
      <c r="U142" s="4">
        <v>0</v>
      </c>
      <c r="V142" s="4">
        <v>0</v>
      </c>
      <c r="W142" s="4">
        <v>0</v>
      </c>
      <c r="X142" s="4" t="s">
        <v>99</v>
      </c>
      <c r="Y142" s="4" t="s">
        <v>100</v>
      </c>
    </row>
    <row r="143" s="4" customFormat="1" spans="1:25">
      <c r="A143" s="4" t="s">
        <v>639</v>
      </c>
      <c r="B143" s="4" t="s">
        <v>26</v>
      </c>
      <c r="C143" s="4" t="s">
        <v>27</v>
      </c>
      <c r="D143" s="4" t="s">
        <v>640</v>
      </c>
      <c r="E143" s="4" t="s">
        <v>641</v>
      </c>
      <c r="F143" s="6">
        <v>44642</v>
      </c>
      <c r="G143" s="6">
        <v>44644</v>
      </c>
      <c r="H143" s="4">
        <v>1</v>
      </c>
      <c r="I143" s="4">
        <v>2</v>
      </c>
      <c r="J143" s="4">
        <v>2</v>
      </c>
      <c r="K143" s="4" t="s">
        <v>30</v>
      </c>
      <c r="L143" s="4">
        <v>2110</v>
      </c>
      <c r="M143" s="4">
        <v>2110</v>
      </c>
      <c r="N143" s="4" t="s">
        <v>642</v>
      </c>
      <c r="O143" s="4" t="s">
        <v>32</v>
      </c>
      <c r="P143" s="4" t="s">
        <v>33</v>
      </c>
      <c r="Q143" s="4">
        <v>0</v>
      </c>
      <c r="R143" s="7">
        <v>44641</v>
      </c>
      <c r="S143" s="6">
        <v>44648</v>
      </c>
      <c r="T143" s="4" t="s">
        <v>34</v>
      </c>
      <c r="U143" s="4">
        <v>2110</v>
      </c>
      <c r="V143" s="4">
        <v>0</v>
      </c>
      <c r="W143" s="4">
        <v>0</v>
      </c>
      <c r="X143" s="4" t="s">
        <v>643</v>
      </c>
      <c r="Y143" s="4" t="s">
        <v>644</v>
      </c>
    </row>
    <row r="144" s="4" customFormat="1" spans="1:25">
      <c r="A144" s="4" t="s">
        <v>645</v>
      </c>
      <c r="B144" s="4" t="s">
        <v>26</v>
      </c>
      <c r="C144" s="4" t="s">
        <v>27</v>
      </c>
      <c r="D144" s="4" t="s">
        <v>206</v>
      </c>
      <c r="E144" s="4" t="s">
        <v>207</v>
      </c>
      <c r="F144" s="6">
        <v>44643</v>
      </c>
      <c r="G144" s="6">
        <v>44644</v>
      </c>
      <c r="H144" s="4">
        <v>1</v>
      </c>
      <c r="I144" s="4">
        <v>1</v>
      </c>
      <c r="J144" s="4">
        <v>1</v>
      </c>
      <c r="K144" s="4" t="s">
        <v>30</v>
      </c>
      <c r="L144" s="4">
        <v>315</v>
      </c>
      <c r="M144" s="4">
        <v>315</v>
      </c>
      <c r="N144" s="4" t="s">
        <v>646</v>
      </c>
      <c r="O144" s="4" t="s">
        <v>32</v>
      </c>
      <c r="P144" s="4" t="s">
        <v>33</v>
      </c>
      <c r="Q144" s="4">
        <v>0</v>
      </c>
      <c r="R144" s="7">
        <v>44641</v>
      </c>
      <c r="S144" s="6">
        <v>44648</v>
      </c>
      <c r="T144" s="4" t="s">
        <v>34</v>
      </c>
      <c r="U144" s="4">
        <v>315</v>
      </c>
      <c r="V144" s="4">
        <v>0</v>
      </c>
      <c r="W144" s="4">
        <v>0</v>
      </c>
      <c r="X144" s="4" t="s">
        <v>647</v>
      </c>
      <c r="Y144" s="4" t="s">
        <v>648</v>
      </c>
    </row>
    <row r="145" s="4" customFormat="1" spans="1:25">
      <c r="A145" s="4" t="s">
        <v>649</v>
      </c>
      <c r="B145" s="4" t="s">
        <v>26</v>
      </c>
      <c r="C145" s="4" t="s">
        <v>27</v>
      </c>
      <c r="D145" s="4" t="s">
        <v>318</v>
      </c>
      <c r="E145" s="4" t="s">
        <v>319</v>
      </c>
      <c r="F145" s="6">
        <v>44645</v>
      </c>
      <c r="G145" s="6">
        <v>44646</v>
      </c>
      <c r="H145" s="4">
        <v>1</v>
      </c>
      <c r="I145" s="4">
        <v>1</v>
      </c>
      <c r="J145" s="4">
        <v>1</v>
      </c>
      <c r="K145" s="4" t="s">
        <v>30</v>
      </c>
      <c r="L145" s="4">
        <v>639</v>
      </c>
      <c r="M145" s="4">
        <v>639</v>
      </c>
      <c r="N145" s="4" t="s">
        <v>650</v>
      </c>
      <c r="O145" s="4" t="s">
        <v>32</v>
      </c>
      <c r="P145" s="4" t="s">
        <v>33</v>
      </c>
      <c r="Q145" s="4">
        <v>0</v>
      </c>
      <c r="R145" s="7">
        <v>44641</v>
      </c>
      <c r="S145" s="6">
        <v>44648</v>
      </c>
      <c r="T145" s="4" t="s">
        <v>34</v>
      </c>
      <c r="U145" s="4">
        <v>639</v>
      </c>
      <c r="V145" s="4">
        <v>0</v>
      </c>
      <c r="W145" s="4">
        <v>0</v>
      </c>
      <c r="X145" s="4" t="s">
        <v>651</v>
      </c>
      <c r="Y145" s="4" t="s">
        <v>652</v>
      </c>
    </row>
    <row r="146" s="4" customFormat="1" spans="1:25">
      <c r="A146" s="4" t="s">
        <v>653</v>
      </c>
      <c r="B146" s="4" t="s">
        <v>26</v>
      </c>
      <c r="C146" s="4" t="s">
        <v>27</v>
      </c>
      <c r="D146" s="4" t="s">
        <v>654</v>
      </c>
      <c r="E146" s="4" t="s">
        <v>655</v>
      </c>
      <c r="F146" s="6">
        <v>44646</v>
      </c>
      <c r="G146" s="6">
        <v>44647</v>
      </c>
      <c r="H146" s="4">
        <v>1</v>
      </c>
      <c r="I146" s="4">
        <v>1</v>
      </c>
      <c r="J146" s="4">
        <v>1</v>
      </c>
      <c r="K146" s="4" t="s">
        <v>30</v>
      </c>
      <c r="L146" s="4">
        <v>278</v>
      </c>
      <c r="M146" s="4">
        <v>278</v>
      </c>
      <c r="N146" s="4" t="s">
        <v>656</v>
      </c>
      <c r="O146" s="4" t="s">
        <v>32</v>
      </c>
      <c r="P146" s="4" t="s">
        <v>33</v>
      </c>
      <c r="Q146" s="4">
        <v>0</v>
      </c>
      <c r="R146" s="7">
        <v>44642</v>
      </c>
      <c r="S146" s="6">
        <v>44648</v>
      </c>
      <c r="T146" s="4" t="s">
        <v>34</v>
      </c>
      <c r="U146" s="4">
        <v>278</v>
      </c>
      <c r="V146" s="4">
        <v>0</v>
      </c>
      <c r="W146" s="4">
        <v>0</v>
      </c>
      <c r="X146" s="4" t="s">
        <v>657</v>
      </c>
      <c r="Y146" s="4" t="s">
        <v>658</v>
      </c>
    </row>
    <row r="147" s="4" customFormat="1" spans="1:25">
      <c r="A147" s="4" t="s">
        <v>659</v>
      </c>
      <c r="B147" s="4" t="s">
        <v>26</v>
      </c>
      <c r="C147" s="4" t="s">
        <v>27</v>
      </c>
      <c r="D147" s="4" t="s">
        <v>660</v>
      </c>
      <c r="E147" s="4" t="s">
        <v>661</v>
      </c>
      <c r="F147" s="6">
        <v>44642</v>
      </c>
      <c r="G147" s="6">
        <v>44643</v>
      </c>
      <c r="H147" s="4">
        <v>1</v>
      </c>
      <c r="I147" s="4">
        <v>1</v>
      </c>
      <c r="J147" s="4">
        <v>1</v>
      </c>
      <c r="K147" s="4" t="s">
        <v>30</v>
      </c>
      <c r="L147" s="4">
        <v>388</v>
      </c>
      <c r="M147" s="4">
        <v>388</v>
      </c>
      <c r="N147" s="4" t="s">
        <v>662</v>
      </c>
      <c r="O147" s="4" t="s">
        <v>32</v>
      </c>
      <c r="P147" s="4" t="s">
        <v>33</v>
      </c>
      <c r="Q147" s="4">
        <v>0</v>
      </c>
      <c r="R147" s="7">
        <v>44642</v>
      </c>
      <c r="S147" s="6">
        <v>44648</v>
      </c>
      <c r="T147" s="4" t="s">
        <v>34</v>
      </c>
      <c r="U147" s="4">
        <v>388</v>
      </c>
      <c r="V147" s="4">
        <v>0</v>
      </c>
      <c r="W147" s="4">
        <v>0</v>
      </c>
      <c r="X147" s="4" t="s">
        <v>663</v>
      </c>
      <c r="Y147" s="4" t="s">
        <v>664</v>
      </c>
    </row>
    <row r="148" s="4" customFormat="1" spans="1:25">
      <c r="A148" s="4" t="s">
        <v>665</v>
      </c>
      <c r="B148" s="4" t="s">
        <v>26</v>
      </c>
      <c r="C148" s="4" t="s">
        <v>27</v>
      </c>
      <c r="D148" s="4" t="s">
        <v>666</v>
      </c>
      <c r="E148" s="4" t="s">
        <v>148</v>
      </c>
      <c r="F148" s="6">
        <v>44643</v>
      </c>
      <c r="G148" s="6">
        <v>44645</v>
      </c>
      <c r="H148" s="4">
        <v>1</v>
      </c>
      <c r="I148" s="4">
        <v>2</v>
      </c>
      <c r="J148" s="4">
        <v>2</v>
      </c>
      <c r="K148" s="4" t="s">
        <v>30</v>
      </c>
      <c r="L148" s="4">
        <v>904</v>
      </c>
      <c r="M148" s="4">
        <v>904</v>
      </c>
      <c r="N148" s="4" t="s">
        <v>667</v>
      </c>
      <c r="O148" s="4" t="s">
        <v>32</v>
      </c>
      <c r="P148" s="4" t="s">
        <v>33</v>
      </c>
      <c r="Q148" s="4">
        <v>0</v>
      </c>
      <c r="R148" s="7">
        <v>44642</v>
      </c>
      <c r="S148" s="6">
        <v>44648</v>
      </c>
      <c r="T148" s="4" t="s">
        <v>34</v>
      </c>
      <c r="U148" s="4">
        <v>904</v>
      </c>
      <c r="V148" s="4">
        <v>0</v>
      </c>
      <c r="W148" s="4">
        <v>0</v>
      </c>
      <c r="X148" s="4" t="s">
        <v>668</v>
      </c>
      <c r="Y148" s="4" t="s">
        <v>669</v>
      </c>
    </row>
    <row r="149" s="4" customFormat="1" spans="1:25">
      <c r="A149" s="4" t="s">
        <v>670</v>
      </c>
      <c r="B149" s="4" t="s">
        <v>26</v>
      </c>
      <c r="C149" s="4" t="s">
        <v>27</v>
      </c>
      <c r="D149" s="4" t="s">
        <v>437</v>
      </c>
      <c r="E149" s="4" t="s">
        <v>438</v>
      </c>
      <c r="F149" s="6">
        <v>44642</v>
      </c>
      <c r="G149" s="6">
        <v>44644</v>
      </c>
      <c r="H149" s="4">
        <v>1</v>
      </c>
      <c r="I149" s="4">
        <v>2</v>
      </c>
      <c r="J149" s="4">
        <v>2</v>
      </c>
      <c r="K149" s="4" t="s">
        <v>30</v>
      </c>
      <c r="L149" s="4">
        <v>548</v>
      </c>
      <c r="M149" s="4">
        <v>548</v>
      </c>
      <c r="N149" s="4" t="s">
        <v>671</v>
      </c>
      <c r="O149" s="4" t="s">
        <v>32</v>
      </c>
      <c r="P149" s="4" t="s">
        <v>33</v>
      </c>
      <c r="Q149" s="4">
        <v>0</v>
      </c>
      <c r="R149" s="7">
        <v>44642</v>
      </c>
      <c r="S149" s="6">
        <v>44648</v>
      </c>
      <c r="T149" s="4" t="s">
        <v>34</v>
      </c>
      <c r="U149" s="4">
        <v>548</v>
      </c>
      <c r="V149" s="4">
        <v>0</v>
      </c>
      <c r="W149" s="4">
        <v>0</v>
      </c>
      <c r="X149" s="4" t="s">
        <v>672</v>
      </c>
      <c r="Y149" s="4" t="s">
        <v>673</v>
      </c>
    </row>
    <row r="150" s="4" customFormat="1" spans="1:25">
      <c r="A150" s="4" t="s">
        <v>674</v>
      </c>
      <c r="B150" s="4" t="s">
        <v>26</v>
      </c>
      <c r="C150" s="4" t="s">
        <v>27</v>
      </c>
      <c r="D150" s="4" t="s">
        <v>675</v>
      </c>
      <c r="E150" s="4" t="s">
        <v>676</v>
      </c>
      <c r="F150" s="6">
        <v>44646</v>
      </c>
      <c r="G150" s="6">
        <v>44647</v>
      </c>
      <c r="H150" s="4">
        <v>1</v>
      </c>
      <c r="I150" s="4">
        <v>1</v>
      </c>
      <c r="J150" s="4">
        <v>1</v>
      </c>
      <c r="K150" s="4" t="s">
        <v>30</v>
      </c>
      <c r="L150" s="4">
        <v>907</v>
      </c>
      <c r="M150" s="4">
        <v>907</v>
      </c>
      <c r="N150" s="4" t="s">
        <v>677</v>
      </c>
      <c r="O150" s="4" t="s">
        <v>32</v>
      </c>
      <c r="P150" s="4" t="s">
        <v>33</v>
      </c>
      <c r="Q150" s="4">
        <v>0</v>
      </c>
      <c r="R150" s="7">
        <v>44642</v>
      </c>
      <c r="S150" s="6">
        <v>44648</v>
      </c>
      <c r="T150" s="4" t="s">
        <v>34</v>
      </c>
      <c r="U150" s="4">
        <v>907</v>
      </c>
      <c r="V150" s="4">
        <v>0</v>
      </c>
      <c r="W150" s="4">
        <v>0</v>
      </c>
      <c r="X150" s="4" t="s">
        <v>678</v>
      </c>
      <c r="Y150" s="4" t="s">
        <v>679</v>
      </c>
    </row>
    <row r="151" s="4" customFormat="1" spans="1:25">
      <c r="A151" s="4" t="s">
        <v>680</v>
      </c>
      <c r="B151" s="4" t="s">
        <v>26</v>
      </c>
      <c r="C151" s="4" t="s">
        <v>27</v>
      </c>
      <c r="D151" s="4" t="s">
        <v>471</v>
      </c>
      <c r="E151" s="4" t="s">
        <v>472</v>
      </c>
      <c r="F151" s="6">
        <v>44643</v>
      </c>
      <c r="G151" s="6">
        <v>44647</v>
      </c>
      <c r="H151" s="4">
        <v>1</v>
      </c>
      <c r="I151" s="4">
        <v>4</v>
      </c>
      <c r="J151" s="4">
        <v>4</v>
      </c>
      <c r="K151" s="4" t="s">
        <v>30</v>
      </c>
      <c r="L151" s="4">
        <v>2148</v>
      </c>
      <c r="M151" s="4">
        <v>2148</v>
      </c>
      <c r="N151" s="4" t="s">
        <v>681</v>
      </c>
      <c r="O151" s="4" t="s">
        <v>32</v>
      </c>
      <c r="P151" s="4" t="s">
        <v>33</v>
      </c>
      <c r="Q151" s="4">
        <v>0</v>
      </c>
      <c r="R151" s="7">
        <v>44642</v>
      </c>
      <c r="S151" s="6">
        <v>44648</v>
      </c>
      <c r="T151" s="4" t="s">
        <v>34</v>
      </c>
      <c r="U151" s="4">
        <v>2148</v>
      </c>
      <c r="V151" s="4">
        <v>0</v>
      </c>
      <c r="W151" s="4">
        <v>0</v>
      </c>
      <c r="X151" s="4" t="s">
        <v>682</v>
      </c>
      <c r="Y151" s="4" t="s">
        <v>683</v>
      </c>
    </row>
    <row r="152" s="4" customFormat="1" spans="1:25">
      <c r="A152" s="4" t="s">
        <v>684</v>
      </c>
      <c r="B152" s="4" t="s">
        <v>26</v>
      </c>
      <c r="C152" s="4" t="s">
        <v>27</v>
      </c>
      <c r="D152" s="4" t="s">
        <v>547</v>
      </c>
      <c r="E152" s="4" t="s">
        <v>685</v>
      </c>
      <c r="F152" s="6">
        <v>44642</v>
      </c>
      <c r="G152" s="6">
        <v>44643</v>
      </c>
      <c r="H152" s="4">
        <v>1</v>
      </c>
      <c r="I152" s="4">
        <v>1</v>
      </c>
      <c r="J152" s="4">
        <v>1</v>
      </c>
      <c r="K152" s="4" t="s">
        <v>30</v>
      </c>
      <c r="L152" s="4">
        <v>294</v>
      </c>
      <c r="M152" s="4">
        <v>294</v>
      </c>
      <c r="N152" s="4" t="s">
        <v>686</v>
      </c>
      <c r="O152" s="4" t="s">
        <v>32</v>
      </c>
      <c r="P152" s="4" t="s">
        <v>33</v>
      </c>
      <c r="Q152" s="4">
        <v>0</v>
      </c>
      <c r="R152" s="7">
        <v>44642</v>
      </c>
      <c r="S152" s="6">
        <v>44648</v>
      </c>
      <c r="T152" s="4" t="s">
        <v>34</v>
      </c>
      <c r="U152" s="4">
        <v>294</v>
      </c>
      <c r="V152" s="4">
        <v>0</v>
      </c>
      <c r="W152" s="4">
        <v>0</v>
      </c>
      <c r="X152" s="4" t="s">
        <v>687</v>
      </c>
      <c r="Y152" s="4" t="s">
        <v>688</v>
      </c>
    </row>
    <row r="153" s="4" customFormat="1" spans="1:25">
      <c r="A153" s="4" t="s">
        <v>689</v>
      </c>
      <c r="B153" s="4" t="s">
        <v>26</v>
      </c>
      <c r="C153" s="4" t="s">
        <v>27</v>
      </c>
      <c r="D153" s="4" t="s">
        <v>65</v>
      </c>
      <c r="E153" s="4" t="s">
        <v>690</v>
      </c>
      <c r="F153" s="6">
        <v>44643</v>
      </c>
      <c r="G153" s="6">
        <v>44644</v>
      </c>
      <c r="H153" s="4">
        <v>1</v>
      </c>
      <c r="I153" s="4">
        <v>1</v>
      </c>
      <c r="J153" s="4">
        <v>1</v>
      </c>
      <c r="K153" s="4" t="s">
        <v>30</v>
      </c>
      <c r="L153" s="4">
        <v>3060</v>
      </c>
      <c r="M153" s="4">
        <v>3060</v>
      </c>
      <c r="N153" s="4" t="s">
        <v>691</v>
      </c>
      <c r="O153" s="4" t="s">
        <v>32</v>
      </c>
      <c r="P153" s="4" t="s">
        <v>33</v>
      </c>
      <c r="Q153" s="4">
        <v>0</v>
      </c>
      <c r="R153" s="7">
        <v>44642</v>
      </c>
      <c r="S153" s="6">
        <v>44648</v>
      </c>
      <c r="T153" s="4" t="s">
        <v>34</v>
      </c>
      <c r="U153" s="4">
        <v>3060</v>
      </c>
      <c r="V153" s="4">
        <v>0</v>
      </c>
      <c r="W153" s="4">
        <v>0</v>
      </c>
      <c r="X153" s="4" t="s">
        <v>692</v>
      </c>
      <c r="Y153" s="4" t="s">
        <v>693</v>
      </c>
    </row>
    <row r="154" s="4" customFormat="1" spans="1:25">
      <c r="A154" s="4" t="s">
        <v>694</v>
      </c>
      <c r="B154" s="4" t="s">
        <v>26</v>
      </c>
      <c r="C154" s="4" t="s">
        <v>27</v>
      </c>
      <c r="D154" s="4" t="s">
        <v>695</v>
      </c>
      <c r="E154" s="4" t="s">
        <v>696</v>
      </c>
      <c r="F154" s="6">
        <v>44645</v>
      </c>
      <c r="G154" s="6">
        <v>44647</v>
      </c>
      <c r="H154" s="4">
        <v>1</v>
      </c>
      <c r="I154" s="4">
        <v>2</v>
      </c>
      <c r="J154" s="4">
        <v>2</v>
      </c>
      <c r="K154" s="4" t="s">
        <v>30</v>
      </c>
      <c r="L154" s="4">
        <v>594</v>
      </c>
      <c r="M154" s="4">
        <v>594</v>
      </c>
      <c r="N154" s="4" t="s">
        <v>697</v>
      </c>
      <c r="O154" s="4" t="s">
        <v>32</v>
      </c>
      <c r="P154" s="4" t="s">
        <v>33</v>
      </c>
      <c r="Q154" s="4">
        <v>0</v>
      </c>
      <c r="R154" s="7">
        <v>44642</v>
      </c>
      <c r="S154" s="6">
        <v>44648</v>
      </c>
      <c r="T154" s="4" t="s">
        <v>34</v>
      </c>
      <c r="U154" s="4">
        <v>594</v>
      </c>
      <c r="V154" s="4">
        <v>0</v>
      </c>
      <c r="W154" s="4">
        <v>0</v>
      </c>
      <c r="X154" s="4" t="s">
        <v>698</v>
      </c>
      <c r="Y154" s="4" t="s">
        <v>699</v>
      </c>
    </row>
    <row r="155" s="4" customFormat="1" spans="1:26">
      <c r="A155" s="4" t="s">
        <v>700</v>
      </c>
      <c r="B155" s="4" t="s">
        <v>26</v>
      </c>
      <c r="C155" s="4" t="s">
        <v>27</v>
      </c>
      <c r="D155" s="4" t="s">
        <v>239</v>
      </c>
      <c r="E155" s="4" t="s">
        <v>701</v>
      </c>
      <c r="F155" s="6">
        <v>44644</v>
      </c>
      <c r="G155" s="6">
        <v>44646</v>
      </c>
      <c r="H155" s="4">
        <v>2</v>
      </c>
      <c r="I155" s="4">
        <v>2</v>
      </c>
      <c r="J155" s="4">
        <v>4</v>
      </c>
      <c r="K155" s="4" t="s">
        <v>30</v>
      </c>
      <c r="L155" s="4">
        <v>2346</v>
      </c>
      <c r="M155" s="4">
        <v>2346</v>
      </c>
      <c r="N155" s="4" t="s">
        <v>702</v>
      </c>
      <c r="O155" s="4" t="s">
        <v>32</v>
      </c>
      <c r="P155" s="4" t="s">
        <v>33</v>
      </c>
      <c r="Q155" s="4">
        <v>0</v>
      </c>
      <c r="R155" s="7">
        <v>44643</v>
      </c>
      <c r="S155" s="6">
        <v>44648</v>
      </c>
      <c r="T155" s="4" t="s">
        <v>34</v>
      </c>
      <c r="U155" s="4">
        <v>2346</v>
      </c>
      <c r="V155" s="4">
        <v>0</v>
      </c>
      <c r="W155" s="4">
        <v>0</v>
      </c>
      <c r="X155" s="4" t="s">
        <v>703</v>
      </c>
      <c r="Y155" s="4">
        <v>163111</v>
      </c>
      <c r="Z155" s="4" t="s">
        <v>704</v>
      </c>
    </row>
    <row r="156" s="4" customFormat="1" spans="1:25">
      <c r="A156" s="4" t="s">
        <v>705</v>
      </c>
      <c r="B156" s="4" t="s">
        <v>26</v>
      </c>
      <c r="C156" s="4" t="s">
        <v>27</v>
      </c>
      <c r="D156" s="4" t="s">
        <v>532</v>
      </c>
      <c r="E156" s="4" t="s">
        <v>533</v>
      </c>
      <c r="F156" s="6">
        <v>44644</v>
      </c>
      <c r="G156" s="6">
        <v>44646</v>
      </c>
      <c r="H156" s="4">
        <v>1</v>
      </c>
      <c r="I156" s="4">
        <v>2</v>
      </c>
      <c r="J156" s="4">
        <v>2</v>
      </c>
      <c r="K156" s="4" t="s">
        <v>30</v>
      </c>
      <c r="L156" s="4">
        <v>544</v>
      </c>
      <c r="M156" s="4">
        <v>544</v>
      </c>
      <c r="N156" s="4" t="s">
        <v>706</v>
      </c>
      <c r="O156" s="4" t="s">
        <v>32</v>
      </c>
      <c r="P156" s="4" t="s">
        <v>33</v>
      </c>
      <c r="Q156" s="4">
        <v>0</v>
      </c>
      <c r="R156" s="7">
        <v>44643</v>
      </c>
      <c r="S156" s="6">
        <v>44648</v>
      </c>
      <c r="T156" s="4" t="s">
        <v>34</v>
      </c>
      <c r="U156" s="4">
        <v>544</v>
      </c>
      <c r="V156" s="4">
        <v>0</v>
      </c>
      <c r="W156" s="4">
        <v>0</v>
      </c>
      <c r="X156" s="4" t="s">
        <v>707</v>
      </c>
      <c r="Y156" s="4" t="s">
        <v>708</v>
      </c>
    </row>
    <row r="157" s="4" customFormat="1" spans="1:25">
      <c r="A157" s="4" t="s">
        <v>709</v>
      </c>
      <c r="B157" s="4" t="s">
        <v>26</v>
      </c>
      <c r="C157" s="4" t="s">
        <v>27</v>
      </c>
      <c r="D157" s="4" t="s">
        <v>710</v>
      </c>
      <c r="E157" s="4" t="s">
        <v>711</v>
      </c>
      <c r="F157" s="6">
        <v>44645</v>
      </c>
      <c r="G157" s="6">
        <v>44646</v>
      </c>
      <c r="H157" s="4">
        <v>1</v>
      </c>
      <c r="I157" s="4">
        <v>1</v>
      </c>
      <c r="J157" s="4">
        <v>1</v>
      </c>
      <c r="K157" s="4" t="s">
        <v>30</v>
      </c>
      <c r="L157" s="4">
        <v>917</v>
      </c>
      <c r="M157" s="4">
        <v>917</v>
      </c>
      <c r="N157" s="4" t="s">
        <v>712</v>
      </c>
      <c r="O157" s="4" t="s">
        <v>32</v>
      </c>
      <c r="P157" s="4" t="s">
        <v>33</v>
      </c>
      <c r="Q157" s="4">
        <v>0</v>
      </c>
      <c r="R157" s="7">
        <v>44643</v>
      </c>
      <c r="S157" s="6">
        <v>44648</v>
      </c>
      <c r="T157" s="4" t="s">
        <v>34</v>
      </c>
      <c r="U157" s="4">
        <v>917</v>
      </c>
      <c r="V157" s="4">
        <v>0</v>
      </c>
      <c r="W157" s="4">
        <v>0</v>
      </c>
      <c r="X157" s="4" t="s">
        <v>713</v>
      </c>
      <c r="Y157" s="4" t="s">
        <v>714</v>
      </c>
    </row>
    <row r="158" s="4" customFormat="1" spans="1:25">
      <c r="A158" s="4" t="s">
        <v>715</v>
      </c>
      <c r="B158" s="4" t="s">
        <v>26</v>
      </c>
      <c r="C158" s="4" t="s">
        <v>27</v>
      </c>
      <c r="D158" s="4" t="s">
        <v>471</v>
      </c>
      <c r="E158" s="4" t="s">
        <v>716</v>
      </c>
      <c r="F158" s="6">
        <v>44646</v>
      </c>
      <c r="G158" s="6">
        <v>44647</v>
      </c>
      <c r="H158" s="4">
        <v>1</v>
      </c>
      <c r="I158" s="4">
        <v>1</v>
      </c>
      <c r="J158" s="4">
        <v>1</v>
      </c>
      <c r="K158" s="4" t="s">
        <v>30</v>
      </c>
      <c r="L158" s="4">
        <v>558</v>
      </c>
      <c r="M158" s="4">
        <v>558</v>
      </c>
      <c r="N158" s="4" t="s">
        <v>717</v>
      </c>
      <c r="O158" s="4" t="s">
        <v>32</v>
      </c>
      <c r="P158" s="4" t="s">
        <v>33</v>
      </c>
      <c r="Q158" s="4">
        <v>0</v>
      </c>
      <c r="R158" s="7">
        <v>44643</v>
      </c>
      <c r="S158" s="6">
        <v>44648</v>
      </c>
      <c r="T158" s="4" t="s">
        <v>34</v>
      </c>
      <c r="U158" s="4">
        <v>558</v>
      </c>
      <c r="V158" s="4">
        <v>0</v>
      </c>
      <c r="W158" s="4">
        <v>0</v>
      </c>
      <c r="X158" s="4" t="s">
        <v>718</v>
      </c>
      <c r="Y158" s="4" t="s">
        <v>719</v>
      </c>
    </row>
    <row r="159" s="4" customFormat="1" spans="1:25">
      <c r="A159" s="4" t="s">
        <v>720</v>
      </c>
      <c r="B159" s="4" t="s">
        <v>26</v>
      </c>
      <c r="C159" s="4" t="s">
        <v>27</v>
      </c>
      <c r="D159" s="4" t="s">
        <v>721</v>
      </c>
      <c r="E159" s="4" t="s">
        <v>122</v>
      </c>
      <c r="F159" s="6">
        <v>44646</v>
      </c>
      <c r="G159" s="6">
        <v>44647</v>
      </c>
      <c r="H159" s="4">
        <v>1</v>
      </c>
      <c r="I159" s="4">
        <v>1</v>
      </c>
      <c r="J159" s="4">
        <v>1</v>
      </c>
      <c r="K159" s="4" t="s">
        <v>30</v>
      </c>
      <c r="L159" s="4">
        <v>187</v>
      </c>
      <c r="M159" s="4">
        <v>187</v>
      </c>
      <c r="N159" s="4" t="s">
        <v>722</v>
      </c>
      <c r="O159" s="4" t="s">
        <v>32</v>
      </c>
      <c r="P159" s="4" t="s">
        <v>33</v>
      </c>
      <c r="Q159" s="4">
        <v>0</v>
      </c>
      <c r="R159" s="7">
        <v>44643</v>
      </c>
      <c r="S159" s="6">
        <v>44648</v>
      </c>
      <c r="T159" s="4" t="s">
        <v>34</v>
      </c>
      <c r="U159" s="4">
        <v>187</v>
      </c>
      <c r="V159" s="4">
        <v>0</v>
      </c>
      <c r="W159" s="4">
        <v>0</v>
      </c>
      <c r="X159" s="4" t="s">
        <v>723</v>
      </c>
      <c r="Y159" s="4" t="s">
        <v>724</v>
      </c>
    </row>
    <row r="160" s="4" customFormat="1" spans="1:25">
      <c r="A160" s="4" t="s">
        <v>725</v>
      </c>
      <c r="B160" s="4" t="s">
        <v>26</v>
      </c>
      <c r="C160" s="4" t="s">
        <v>27</v>
      </c>
      <c r="D160" s="4" t="s">
        <v>245</v>
      </c>
      <c r="E160" s="4" t="s">
        <v>246</v>
      </c>
      <c r="F160" s="6">
        <v>44643</v>
      </c>
      <c r="G160" s="6">
        <v>44644</v>
      </c>
      <c r="H160" s="4">
        <v>1</v>
      </c>
      <c r="I160" s="4">
        <v>1</v>
      </c>
      <c r="J160" s="4">
        <v>1</v>
      </c>
      <c r="K160" s="4" t="s">
        <v>30</v>
      </c>
      <c r="L160" s="4">
        <v>199</v>
      </c>
      <c r="M160" s="4">
        <v>199</v>
      </c>
      <c r="N160" s="4" t="s">
        <v>726</v>
      </c>
      <c r="O160" s="4" t="s">
        <v>32</v>
      </c>
      <c r="P160" s="4" t="s">
        <v>33</v>
      </c>
      <c r="Q160" s="4">
        <v>0</v>
      </c>
      <c r="R160" s="7">
        <v>44643</v>
      </c>
      <c r="S160" s="6">
        <v>44648</v>
      </c>
      <c r="T160" s="4" t="s">
        <v>34</v>
      </c>
      <c r="U160" s="4">
        <v>199</v>
      </c>
      <c r="V160" s="4">
        <v>0</v>
      </c>
      <c r="W160" s="4">
        <v>0</v>
      </c>
      <c r="X160" s="4" t="s">
        <v>727</v>
      </c>
      <c r="Y160" s="4" t="s">
        <v>728</v>
      </c>
    </row>
    <row r="161" s="4" customFormat="1" spans="1:25">
      <c r="A161" s="4" t="s">
        <v>729</v>
      </c>
      <c r="B161" s="4" t="s">
        <v>26</v>
      </c>
      <c r="C161" s="4" t="s">
        <v>27</v>
      </c>
      <c r="D161" s="4" t="s">
        <v>239</v>
      </c>
      <c r="E161" s="4" t="s">
        <v>240</v>
      </c>
      <c r="F161" s="6">
        <v>44646</v>
      </c>
      <c r="G161" s="6">
        <v>44647</v>
      </c>
      <c r="H161" s="4">
        <v>1</v>
      </c>
      <c r="I161" s="4">
        <v>1</v>
      </c>
      <c r="J161" s="4">
        <v>1</v>
      </c>
      <c r="K161" s="4" t="s">
        <v>30</v>
      </c>
      <c r="L161" s="4">
        <v>605</v>
      </c>
      <c r="M161" s="4">
        <v>605</v>
      </c>
      <c r="N161" s="4" t="s">
        <v>730</v>
      </c>
      <c r="O161" s="4" t="s">
        <v>32</v>
      </c>
      <c r="P161" s="4" t="s">
        <v>33</v>
      </c>
      <c r="Q161" s="4">
        <v>0</v>
      </c>
      <c r="R161" s="7">
        <v>44643</v>
      </c>
      <c r="S161" s="6">
        <v>44648</v>
      </c>
      <c r="T161" s="4" t="s">
        <v>34</v>
      </c>
      <c r="U161" s="4">
        <v>605</v>
      </c>
      <c r="V161" s="4">
        <v>0</v>
      </c>
      <c r="W161" s="4">
        <v>0</v>
      </c>
      <c r="X161" s="4" t="s">
        <v>731</v>
      </c>
      <c r="Y161" s="4" t="s">
        <v>732</v>
      </c>
    </row>
    <row r="162" s="4" customFormat="1" spans="1:25">
      <c r="A162" s="4" t="s">
        <v>733</v>
      </c>
      <c r="B162" s="4" t="s">
        <v>26</v>
      </c>
      <c r="C162" s="4" t="s">
        <v>27</v>
      </c>
      <c r="D162" s="4" t="s">
        <v>206</v>
      </c>
      <c r="E162" s="4" t="s">
        <v>734</v>
      </c>
      <c r="F162" s="6">
        <v>44645</v>
      </c>
      <c r="G162" s="6">
        <v>44646</v>
      </c>
      <c r="H162" s="4">
        <v>1</v>
      </c>
      <c r="I162" s="4">
        <v>1</v>
      </c>
      <c r="J162" s="4">
        <v>1</v>
      </c>
      <c r="K162" s="4" t="s">
        <v>30</v>
      </c>
      <c r="L162" s="4">
        <v>369</v>
      </c>
      <c r="M162" s="4">
        <v>369</v>
      </c>
      <c r="N162" s="4" t="s">
        <v>735</v>
      </c>
      <c r="O162" s="4" t="s">
        <v>32</v>
      </c>
      <c r="P162" s="4" t="s">
        <v>33</v>
      </c>
      <c r="Q162" s="4">
        <v>0</v>
      </c>
      <c r="R162" s="7">
        <v>44643</v>
      </c>
      <c r="S162" s="6">
        <v>44648</v>
      </c>
      <c r="T162" s="4" t="s">
        <v>34</v>
      </c>
      <c r="U162" s="4">
        <v>369</v>
      </c>
      <c r="V162" s="4">
        <v>0</v>
      </c>
      <c r="W162" s="4">
        <v>0</v>
      </c>
      <c r="X162" s="4" t="s">
        <v>736</v>
      </c>
      <c r="Y162" s="4" t="s">
        <v>737</v>
      </c>
    </row>
    <row r="163" s="4" customFormat="1" spans="1:25">
      <c r="A163" s="4" t="s">
        <v>738</v>
      </c>
      <c r="B163" s="4" t="s">
        <v>26</v>
      </c>
      <c r="C163" s="4" t="s">
        <v>27</v>
      </c>
      <c r="D163" s="4" t="s">
        <v>739</v>
      </c>
      <c r="E163" s="4" t="s">
        <v>528</v>
      </c>
      <c r="F163" s="6">
        <v>44646</v>
      </c>
      <c r="G163" s="6">
        <v>44647</v>
      </c>
      <c r="H163" s="4">
        <v>1</v>
      </c>
      <c r="I163" s="4">
        <v>1</v>
      </c>
      <c r="J163" s="4">
        <v>1</v>
      </c>
      <c r="K163" s="4" t="s">
        <v>30</v>
      </c>
      <c r="L163" s="4">
        <v>268</v>
      </c>
      <c r="M163" s="4">
        <v>268</v>
      </c>
      <c r="N163" s="4" t="s">
        <v>740</v>
      </c>
      <c r="O163" s="4" t="s">
        <v>32</v>
      </c>
      <c r="P163" s="4" t="s">
        <v>33</v>
      </c>
      <c r="Q163" s="4">
        <v>0</v>
      </c>
      <c r="R163" s="7">
        <v>44643</v>
      </c>
      <c r="S163" s="6">
        <v>44648</v>
      </c>
      <c r="T163" s="4" t="s">
        <v>34</v>
      </c>
      <c r="U163" s="4">
        <v>268</v>
      </c>
      <c r="V163" s="4">
        <v>0</v>
      </c>
      <c r="W163" s="4">
        <v>0</v>
      </c>
      <c r="X163" s="4" t="s">
        <v>741</v>
      </c>
      <c r="Y163" s="4" t="s">
        <v>742</v>
      </c>
    </row>
    <row r="164" s="4" customFormat="1" spans="1:25">
      <c r="A164" s="4" t="s">
        <v>743</v>
      </c>
      <c r="B164" s="4" t="s">
        <v>26</v>
      </c>
      <c r="C164" s="4" t="s">
        <v>27</v>
      </c>
      <c r="D164" s="4" t="s">
        <v>654</v>
      </c>
      <c r="E164" s="4" t="s">
        <v>655</v>
      </c>
      <c r="F164" s="6">
        <v>44645</v>
      </c>
      <c r="G164" s="6">
        <v>44647</v>
      </c>
      <c r="H164" s="4">
        <v>1</v>
      </c>
      <c r="I164" s="4">
        <v>2</v>
      </c>
      <c r="J164" s="4">
        <v>2</v>
      </c>
      <c r="K164" s="4" t="s">
        <v>30</v>
      </c>
      <c r="L164" s="4">
        <v>556</v>
      </c>
      <c r="M164" s="4">
        <v>556</v>
      </c>
      <c r="N164" s="4" t="s">
        <v>744</v>
      </c>
      <c r="O164" s="4" t="s">
        <v>32</v>
      </c>
      <c r="P164" s="4" t="s">
        <v>33</v>
      </c>
      <c r="Q164" s="4">
        <v>0</v>
      </c>
      <c r="R164" s="7">
        <v>44643</v>
      </c>
      <c r="S164" s="6">
        <v>44648</v>
      </c>
      <c r="T164" s="4" t="s">
        <v>34</v>
      </c>
      <c r="U164" s="4">
        <v>556</v>
      </c>
      <c r="V164" s="4">
        <v>0</v>
      </c>
      <c r="W164" s="4">
        <v>0</v>
      </c>
      <c r="X164" s="4" t="s">
        <v>745</v>
      </c>
      <c r="Y164" s="4" t="s">
        <v>746</v>
      </c>
    </row>
    <row r="165" s="4" customFormat="1" spans="1:25">
      <c r="A165" s="4" t="s">
        <v>747</v>
      </c>
      <c r="B165" s="4" t="s">
        <v>26</v>
      </c>
      <c r="C165" s="4" t="s">
        <v>27</v>
      </c>
      <c r="D165" s="4" t="s">
        <v>748</v>
      </c>
      <c r="E165" s="4" t="s">
        <v>749</v>
      </c>
      <c r="F165" s="6">
        <v>44645</v>
      </c>
      <c r="G165" s="6">
        <v>44646</v>
      </c>
      <c r="H165" s="4">
        <v>1</v>
      </c>
      <c r="I165" s="4">
        <v>1</v>
      </c>
      <c r="J165" s="4">
        <v>1</v>
      </c>
      <c r="K165" s="4" t="s">
        <v>30</v>
      </c>
      <c r="L165" s="4">
        <v>573</v>
      </c>
      <c r="M165" s="4">
        <v>573</v>
      </c>
      <c r="N165" s="4" t="s">
        <v>750</v>
      </c>
      <c r="O165" s="4" t="s">
        <v>32</v>
      </c>
      <c r="P165" s="4" t="s">
        <v>33</v>
      </c>
      <c r="Q165" s="4">
        <v>0</v>
      </c>
      <c r="R165" s="7">
        <v>44643</v>
      </c>
      <c r="S165" s="6">
        <v>44648</v>
      </c>
      <c r="T165" s="4" t="s">
        <v>34</v>
      </c>
      <c r="U165" s="4">
        <v>573</v>
      </c>
      <c r="V165" s="4">
        <v>0</v>
      </c>
      <c r="W165" s="4">
        <v>0</v>
      </c>
      <c r="X165" s="4" t="s">
        <v>751</v>
      </c>
      <c r="Y165" s="4" t="s">
        <v>752</v>
      </c>
    </row>
    <row r="166" s="4" customFormat="1" spans="1:25">
      <c r="A166" s="4" t="s">
        <v>753</v>
      </c>
      <c r="B166" s="4" t="s">
        <v>26</v>
      </c>
      <c r="C166" s="4" t="s">
        <v>27</v>
      </c>
      <c r="D166" s="4" t="s">
        <v>206</v>
      </c>
      <c r="E166" s="4" t="s">
        <v>754</v>
      </c>
      <c r="F166" s="6">
        <v>44646</v>
      </c>
      <c r="G166" s="6">
        <v>44647</v>
      </c>
      <c r="H166" s="4">
        <v>1</v>
      </c>
      <c r="I166" s="4">
        <v>1</v>
      </c>
      <c r="J166" s="4">
        <v>1</v>
      </c>
      <c r="K166" s="4" t="s">
        <v>30</v>
      </c>
      <c r="L166" s="4">
        <v>324</v>
      </c>
      <c r="M166" s="4">
        <v>324</v>
      </c>
      <c r="N166" s="4" t="s">
        <v>755</v>
      </c>
      <c r="O166" s="4" t="s">
        <v>32</v>
      </c>
      <c r="P166" s="4" t="s">
        <v>33</v>
      </c>
      <c r="Q166" s="4">
        <v>0</v>
      </c>
      <c r="R166" s="7">
        <v>44643</v>
      </c>
      <c r="S166" s="6">
        <v>44648</v>
      </c>
      <c r="T166" s="4" t="s">
        <v>34</v>
      </c>
      <c r="U166" s="4">
        <v>324</v>
      </c>
      <c r="V166" s="4">
        <v>0</v>
      </c>
      <c r="W166" s="4">
        <v>0</v>
      </c>
      <c r="X166" s="4" t="s">
        <v>756</v>
      </c>
      <c r="Y166" s="4" t="s">
        <v>757</v>
      </c>
    </row>
    <row r="167" s="4" customFormat="1" spans="1:25">
      <c r="A167" s="4" t="s">
        <v>758</v>
      </c>
      <c r="B167" s="4" t="s">
        <v>26</v>
      </c>
      <c r="C167" s="4" t="s">
        <v>27</v>
      </c>
      <c r="D167" s="4" t="s">
        <v>660</v>
      </c>
      <c r="E167" s="4" t="s">
        <v>661</v>
      </c>
      <c r="F167" s="6">
        <v>44645</v>
      </c>
      <c r="G167" s="6">
        <v>44646</v>
      </c>
      <c r="H167" s="4">
        <v>1</v>
      </c>
      <c r="I167" s="4">
        <v>1</v>
      </c>
      <c r="J167" s="4">
        <v>1</v>
      </c>
      <c r="K167" s="4" t="s">
        <v>30</v>
      </c>
      <c r="L167" s="4">
        <v>388</v>
      </c>
      <c r="M167" s="4">
        <v>388</v>
      </c>
      <c r="N167" s="4" t="s">
        <v>759</v>
      </c>
      <c r="O167" s="4" t="s">
        <v>32</v>
      </c>
      <c r="P167" s="4" t="s">
        <v>33</v>
      </c>
      <c r="Q167" s="4">
        <v>0</v>
      </c>
      <c r="R167" s="7">
        <v>44643</v>
      </c>
      <c r="S167" s="6">
        <v>44648</v>
      </c>
      <c r="T167" s="4" t="s">
        <v>34</v>
      </c>
      <c r="U167" s="4">
        <v>388</v>
      </c>
      <c r="V167" s="4">
        <v>0</v>
      </c>
      <c r="W167" s="4">
        <v>0</v>
      </c>
      <c r="X167" s="4" t="s">
        <v>760</v>
      </c>
      <c r="Y167" s="4" t="s">
        <v>761</v>
      </c>
    </row>
    <row r="168" s="4" customFormat="1" spans="1:26">
      <c r="A168" s="4" t="s">
        <v>762</v>
      </c>
      <c r="B168" s="4" t="s">
        <v>26</v>
      </c>
      <c r="C168" s="4" t="s">
        <v>27</v>
      </c>
      <c r="D168" s="4" t="s">
        <v>239</v>
      </c>
      <c r="E168" s="4" t="s">
        <v>240</v>
      </c>
      <c r="F168" s="6">
        <v>44645</v>
      </c>
      <c r="G168" s="6">
        <v>44646</v>
      </c>
      <c r="H168" s="4">
        <v>2</v>
      </c>
      <c r="I168" s="4">
        <v>1</v>
      </c>
      <c r="J168" s="4">
        <v>2</v>
      </c>
      <c r="K168" s="4" t="s">
        <v>30</v>
      </c>
      <c r="L168" s="4">
        <v>1236</v>
      </c>
      <c r="M168" s="4">
        <v>1236</v>
      </c>
      <c r="N168" s="4" t="s">
        <v>763</v>
      </c>
      <c r="O168" s="4" t="s">
        <v>32</v>
      </c>
      <c r="P168" s="4" t="s">
        <v>33</v>
      </c>
      <c r="Q168" s="4">
        <v>0</v>
      </c>
      <c r="R168" s="7">
        <v>44643</v>
      </c>
      <c r="S168" s="6">
        <v>44648</v>
      </c>
      <c r="T168" s="4" t="s">
        <v>34</v>
      </c>
      <c r="U168" s="4">
        <v>1236</v>
      </c>
      <c r="V168" s="4">
        <v>0</v>
      </c>
      <c r="W168" s="4">
        <v>0</v>
      </c>
      <c r="X168" s="4" t="s">
        <v>764</v>
      </c>
      <c r="Y168" s="4">
        <v>163218</v>
      </c>
      <c r="Z168" s="4" t="s">
        <v>765</v>
      </c>
    </row>
    <row r="169" s="4" customFormat="1" spans="1:25">
      <c r="A169" s="4" t="s">
        <v>766</v>
      </c>
      <c r="B169" s="4" t="s">
        <v>26</v>
      </c>
      <c r="C169" s="4" t="s">
        <v>27</v>
      </c>
      <c r="D169" s="4" t="s">
        <v>206</v>
      </c>
      <c r="E169" s="4" t="s">
        <v>608</v>
      </c>
      <c r="F169" s="6">
        <v>44645</v>
      </c>
      <c r="G169" s="6">
        <v>44646</v>
      </c>
      <c r="H169" s="4">
        <v>1</v>
      </c>
      <c r="I169" s="4">
        <v>1</v>
      </c>
      <c r="J169" s="4">
        <v>1</v>
      </c>
      <c r="K169" s="4" t="s">
        <v>30</v>
      </c>
      <c r="L169" s="4">
        <v>339</v>
      </c>
      <c r="M169" s="4">
        <v>339</v>
      </c>
      <c r="N169" s="4" t="s">
        <v>767</v>
      </c>
      <c r="O169" s="4" t="s">
        <v>32</v>
      </c>
      <c r="P169" s="4" t="s">
        <v>33</v>
      </c>
      <c r="Q169" s="4">
        <v>0</v>
      </c>
      <c r="R169" s="7">
        <v>44643</v>
      </c>
      <c r="S169" s="6">
        <v>44648</v>
      </c>
      <c r="T169" s="4" t="s">
        <v>34</v>
      </c>
      <c r="U169" s="4">
        <v>339</v>
      </c>
      <c r="V169" s="4">
        <v>0</v>
      </c>
      <c r="W169" s="4">
        <v>0</v>
      </c>
      <c r="X169" s="4" t="s">
        <v>768</v>
      </c>
      <c r="Y169" s="4" t="s">
        <v>769</v>
      </c>
    </row>
    <row r="170" s="4" customFormat="1" spans="1:25">
      <c r="A170" s="4" t="s">
        <v>770</v>
      </c>
      <c r="B170" s="4" t="s">
        <v>26</v>
      </c>
      <c r="C170" s="4" t="s">
        <v>27</v>
      </c>
      <c r="D170" s="4" t="s">
        <v>660</v>
      </c>
      <c r="E170" s="4" t="s">
        <v>661</v>
      </c>
      <c r="F170" s="6">
        <v>44646</v>
      </c>
      <c r="G170" s="6">
        <v>44647</v>
      </c>
      <c r="H170" s="4">
        <v>1</v>
      </c>
      <c r="I170" s="4">
        <v>1</v>
      </c>
      <c r="J170" s="4">
        <v>1</v>
      </c>
      <c r="K170" s="4" t="s">
        <v>30</v>
      </c>
      <c r="L170" s="4">
        <v>388</v>
      </c>
      <c r="M170" s="4">
        <v>388</v>
      </c>
      <c r="N170" s="4" t="s">
        <v>771</v>
      </c>
      <c r="O170" s="4" t="s">
        <v>32</v>
      </c>
      <c r="P170" s="4" t="s">
        <v>33</v>
      </c>
      <c r="Q170" s="4">
        <v>0</v>
      </c>
      <c r="R170" s="7">
        <v>44644</v>
      </c>
      <c r="S170" s="6">
        <v>44648</v>
      </c>
      <c r="T170" s="4" t="s">
        <v>34</v>
      </c>
      <c r="U170" s="4">
        <v>388</v>
      </c>
      <c r="V170" s="4">
        <v>0</v>
      </c>
      <c r="W170" s="4">
        <v>0</v>
      </c>
      <c r="X170" s="4" t="s">
        <v>772</v>
      </c>
      <c r="Y170" s="4" t="s">
        <v>773</v>
      </c>
    </row>
    <row r="171" s="4" customFormat="1" spans="1:25">
      <c r="A171" s="4" t="s">
        <v>774</v>
      </c>
      <c r="B171" s="4" t="s">
        <v>26</v>
      </c>
      <c r="C171" s="4" t="s">
        <v>27</v>
      </c>
      <c r="D171" s="4" t="s">
        <v>380</v>
      </c>
      <c r="E171" s="4" t="s">
        <v>775</v>
      </c>
      <c r="F171" s="6">
        <v>44645</v>
      </c>
      <c r="G171" s="6">
        <v>44647</v>
      </c>
      <c r="H171" s="4">
        <v>1</v>
      </c>
      <c r="I171" s="4">
        <v>2</v>
      </c>
      <c r="J171" s="4">
        <v>2</v>
      </c>
      <c r="K171" s="4" t="s">
        <v>30</v>
      </c>
      <c r="L171" s="4">
        <v>14024</v>
      </c>
      <c r="M171" s="4">
        <v>14024</v>
      </c>
      <c r="N171" s="4" t="s">
        <v>776</v>
      </c>
      <c r="O171" s="4" t="s">
        <v>32</v>
      </c>
      <c r="P171" s="4" t="s">
        <v>33</v>
      </c>
      <c r="Q171" s="4">
        <v>0</v>
      </c>
      <c r="R171" s="7">
        <v>44644</v>
      </c>
      <c r="S171" s="6">
        <v>44648</v>
      </c>
      <c r="T171" s="4" t="s">
        <v>34</v>
      </c>
      <c r="U171" s="4">
        <v>14024</v>
      </c>
      <c r="V171" s="4">
        <v>0</v>
      </c>
      <c r="W171" s="4">
        <v>0</v>
      </c>
      <c r="X171" s="4" t="s">
        <v>777</v>
      </c>
      <c r="Y171" s="4" t="s">
        <v>778</v>
      </c>
    </row>
    <row r="172" s="4" customFormat="1" spans="1:25">
      <c r="A172" s="4" t="s">
        <v>779</v>
      </c>
      <c r="B172" s="4" t="s">
        <v>26</v>
      </c>
      <c r="C172" s="4" t="s">
        <v>27</v>
      </c>
      <c r="D172" s="4" t="s">
        <v>547</v>
      </c>
      <c r="E172" s="4" t="s">
        <v>548</v>
      </c>
      <c r="F172" s="6">
        <v>44644</v>
      </c>
      <c r="G172" s="6">
        <v>44645</v>
      </c>
      <c r="H172" s="4">
        <v>1</v>
      </c>
      <c r="I172" s="4">
        <v>1</v>
      </c>
      <c r="J172" s="4">
        <v>1</v>
      </c>
      <c r="K172" s="4" t="s">
        <v>30</v>
      </c>
      <c r="L172" s="4">
        <v>255</v>
      </c>
      <c r="M172" s="4">
        <v>255</v>
      </c>
      <c r="N172" s="4" t="s">
        <v>780</v>
      </c>
      <c r="O172" s="4" t="s">
        <v>32</v>
      </c>
      <c r="P172" s="4" t="s">
        <v>33</v>
      </c>
      <c r="Q172" s="4">
        <v>0</v>
      </c>
      <c r="R172" s="7">
        <v>44644</v>
      </c>
      <c r="S172" s="6">
        <v>44648</v>
      </c>
      <c r="T172" s="4" t="s">
        <v>34</v>
      </c>
      <c r="U172" s="4">
        <v>255</v>
      </c>
      <c r="V172" s="4">
        <v>0</v>
      </c>
      <c r="W172" s="4">
        <v>0</v>
      </c>
      <c r="X172" s="4" t="s">
        <v>781</v>
      </c>
      <c r="Y172" s="4" t="s">
        <v>782</v>
      </c>
    </row>
    <row r="173" s="4" customFormat="1" spans="1:25">
      <c r="A173" s="4" t="s">
        <v>783</v>
      </c>
      <c r="B173" s="4" t="s">
        <v>26</v>
      </c>
      <c r="C173" s="4" t="s">
        <v>27</v>
      </c>
      <c r="D173" s="4" t="s">
        <v>784</v>
      </c>
      <c r="E173" s="4" t="s">
        <v>148</v>
      </c>
      <c r="F173" s="6">
        <v>44644</v>
      </c>
      <c r="G173" s="6">
        <v>44645</v>
      </c>
      <c r="H173" s="4">
        <v>1</v>
      </c>
      <c r="I173" s="4">
        <v>1</v>
      </c>
      <c r="J173" s="4">
        <v>1</v>
      </c>
      <c r="K173" s="4" t="s">
        <v>30</v>
      </c>
      <c r="L173" s="4">
        <v>370</v>
      </c>
      <c r="M173" s="4">
        <v>370</v>
      </c>
      <c r="N173" s="4" t="s">
        <v>785</v>
      </c>
      <c r="O173" s="4" t="s">
        <v>32</v>
      </c>
      <c r="P173" s="4" t="s">
        <v>33</v>
      </c>
      <c r="Q173" s="4">
        <v>0</v>
      </c>
      <c r="R173" s="7">
        <v>44644</v>
      </c>
      <c r="S173" s="6">
        <v>44648</v>
      </c>
      <c r="T173" s="4" t="s">
        <v>34</v>
      </c>
      <c r="U173" s="4">
        <v>370</v>
      </c>
      <c r="V173" s="4">
        <v>0</v>
      </c>
      <c r="W173" s="4">
        <v>0</v>
      </c>
      <c r="X173" s="4" t="s">
        <v>786</v>
      </c>
      <c r="Y173" s="4" t="s">
        <v>787</v>
      </c>
    </row>
    <row r="174" s="4" customFormat="1" spans="1:25">
      <c r="A174" s="4" t="s">
        <v>788</v>
      </c>
      <c r="B174" s="4" t="s">
        <v>26</v>
      </c>
      <c r="C174" s="4" t="s">
        <v>27</v>
      </c>
      <c r="D174" s="4" t="s">
        <v>547</v>
      </c>
      <c r="E174" s="4" t="s">
        <v>789</v>
      </c>
      <c r="F174" s="6">
        <v>44644</v>
      </c>
      <c r="G174" s="6">
        <v>44645</v>
      </c>
      <c r="H174" s="4">
        <v>1</v>
      </c>
      <c r="I174" s="4">
        <v>1</v>
      </c>
      <c r="J174" s="4">
        <v>1</v>
      </c>
      <c r="K174" s="4" t="s">
        <v>30</v>
      </c>
      <c r="L174" s="4">
        <v>255</v>
      </c>
      <c r="M174" s="4">
        <v>255</v>
      </c>
      <c r="N174" s="4" t="s">
        <v>790</v>
      </c>
      <c r="O174" s="4" t="s">
        <v>32</v>
      </c>
      <c r="P174" s="4" t="s">
        <v>33</v>
      </c>
      <c r="Q174" s="4">
        <v>0</v>
      </c>
      <c r="R174" s="7">
        <v>44644</v>
      </c>
      <c r="S174" s="6">
        <v>44648</v>
      </c>
      <c r="T174" s="4" t="s">
        <v>34</v>
      </c>
      <c r="U174" s="4">
        <v>255</v>
      </c>
      <c r="V174" s="4">
        <v>0</v>
      </c>
      <c r="W174" s="4">
        <v>0</v>
      </c>
      <c r="X174" s="4" t="s">
        <v>791</v>
      </c>
      <c r="Y174" s="4" t="s">
        <v>792</v>
      </c>
    </row>
    <row r="175" s="4" customFormat="1" spans="1:25">
      <c r="A175" s="4" t="s">
        <v>793</v>
      </c>
      <c r="B175" s="4" t="s">
        <v>26</v>
      </c>
      <c r="C175" s="4" t="s">
        <v>27</v>
      </c>
      <c r="D175" s="4" t="s">
        <v>318</v>
      </c>
      <c r="E175" s="4" t="s">
        <v>319</v>
      </c>
      <c r="F175" s="6">
        <v>44644</v>
      </c>
      <c r="G175" s="6">
        <v>44646</v>
      </c>
      <c r="H175" s="4">
        <v>1</v>
      </c>
      <c r="I175" s="4">
        <v>2</v>
      </c>
      <c r="J175" s="4">
        <v>2</v>
      </c>
      <c r="K175" s="4" t="s">
        <v>30</v>
      </c>
      <c r="L175" s="4">
        <v>1278</v>
      </c>
      <c r="M175" s="4">
        <v>1278</v>
      </c>
      <c r="N175" s="4" t="s">
        <v>794</v>
      </c>
      <c r="O175" s="4" t="s">
        <v>32</v>
      </c>
      <c r="P175" s="4" t="s">
        <v>33</v>
      </c>
      <c r="Q175" s="4">
        <v>0</v>
      </c>
      <c r="R175" s="7">
        <v>44644</v>
      </c>
      <c r="S175" s="6">
        <v>44648</v>
      </c>
      <c r="T175" s="4" t="s">
        <v>34</v>
      </c>
      <c r="U175" s="4">
        <v>1278</v>
      </c>
      <c r="V175" s="4">
        <v>0</v>
      </c>
      <c r="W175" s="4">
        <v>0</v>
      </c>
      <c r="X175" s="4" t="s">
        <v>795</v>
      </c>
      <c r="Y175" s="4" t="s">
        <v>796</v>
      </c>
    </row>
    <row r="176" s="4" customFormat="1" spans="1:25">
      <c r="A176" s="4" t="s">
        <v>797</v>
      </c>
      <c r="B176" s="4" t="s">
        <v>26</v>
      </c>
      <c r="C176" s="4" t="s">
        <v>27</v>
      </c>
      <c r="D176" s="4" t="s">
        <v>547</v>
      </c>
      <c r="E176" s="4" t="s">
        <v>548</v>
      </c>
      <c r="F176" s="6">
        <v>44644</v>
      </c>
      <c r="G176" s="6">
        <v>44647</v>
      </c>
      <c r="H176" s="4">
        <v>1</v>
      </c>
      <c r="I176" s="4">
        <v>3</v>
      </c>
      <c r="J176" s="4">
        <v>3</v>
      </c>
      <c r="K176" s="4" t="s">
        <v>30</v>
      </c>
      <c r="L176" s="4">
        <v>765</v>
      </c>
      <c r="M176" s="4">
        <v>765</v>
      </c>
      <c r="N176" s="4" t="s">
        <v>798</v>
      </c>
      <c r="O176" s="4" t="s">
        <v>32</v>
      </c>
      <c r="P176" s="4" t="s">
        <v>33</v>
      </c>
      <c r="Q176" s="4">
        <v>0</v>
      </c>
      <c r="R176" s="7">
        <v>44644</v>
      </c>
      <c r="S176" s="6">
        <v>44648</v>
      </c>
      <c r="T176" s="4" t="s">
        <v>34</v>
      </c>
      <c r="U176" s="4">
        <v>765</v>
      </c>
      <c r="V176" s="4">
        <v>0</v>
      </c>
      <c r="W176" s="4">
        <v>0</v>
      </c>
      <c r="X176" s="4" t="s">
        <v>799</v>
      </c>
      <c r="Y176" s="4" t="s">
        <v>800</v>
      </c>
    </row>
    <row r="177" s="4" customFormat="1" spans="1:25">
      <c r="A177" s="4" t="s">
        <v>801</v>
      </c>
      <c r="B177" s="4" t="s">
        <v>26</v>
      </c>
      <c r="C177" s="4" t="s">
        <v>27</v>
      </c>
      <c r="D177" s="4" t="s">
        <v>547</v>
      </c>
      <c r="E177" s="4" t="s">
        <v>548</v>
      </c>
      <c r="F177" s="6">
        <v>44644</v>
      </c>
      <c r="G177" s="6">
        <v>44645</v>
      </c>
      <c r="H177" s="4">
        <v>1</v>
      </c>
      <c r="I177" s="4">
        <v>1</v>
      </c>
      <c r="J177" s="4">
        <v>1</v>
      </c>
      <c r="K177" s="4" t="s">
        <v>30</v>
      </c>
      <c r="L177" s="4">
        <v>255</v>
      </c>
      <c r="M177" s="4">
        <v>255</v>
      </c>
      <c r="N177" s="4" t="s">
        <v>549</v>
      </c>
      <c r="O177" s="4" t="s">
        <v>32</v>
      </c>
      <c r="P177" s="4" t="s">
        <v>33</v>
      </c>
      <c r="Q177" s="4">
        <v>0</v>
      </c>
      <c r="R177" s="7">
        <v>44644</v>
      </c>
      <c r="S177" s="6">
        <v>44648</v>
      </c>
      <c r="T177" s="4" t="s">
        <v>34</v>
      </c>
      <c r="U177" s="4">
        <v>255</v>
      </c>
      <c r="V177" s="4">
        <v>0</v>
      </c>
      <c r="W177" s="4">
        <v>0</v>
      </c>
      <c r="X177" s="4" t="s">
        <v>802</v>
      </c>
      <c r="Y177" s="4" t="s">
        <v>803</v>
      </c>
    </row>
    <row r="178" s="4" customFormat="1" spans="1:25">
      <c r="A178" s="4" t="s">
        <v>804</v>
      </c>
      <c r="B178" s="4" t="s">
        <v>26</v>
      </c>
      <c r="C178" s="4" t="s">
        <v>27</v>
      </c>
      <c r="D178" s="4" t="s">
        <v>503</v>
      </c>
      <c r="E178" s="4" t="s">
        <v>84</v>
      </c>
      <c r="F178" s="6">
        <v>44644</v>
      </c>
      <c r="G178" s="6">
        <v>44645</v>
      </c>
      <c r="H178" s="4">
        <v>1</v>
      </c>
      <c r="I178" s="4">
        <v>1</v>
      </c>
      <c r="J178" s="4">
        <v>1</v>
      </c>
      <c r="K178" s="4" t="s">
        <v>30</v>
      </c>
      <c r="L178" s="4">
        <v>490</v>
      </c>
      <c r="M178" s="4">
        <v>490</v>
      </c>
      <c r="N178" s="4" t="s">
        <v>805</v>
      </c>
      <c r="O178" s="4" t="s">
        <v>32</v>
      </c>
      <c r="P178" s="4" t="s">
        <v>33</v>
      </c>
      <c r="Q178" s="4">
        <v>0</v>
      </c>
      <c r="R178" s="7">
        <v>44644</v>
      </c>
      <c r="S178" s="6">
        <v>44648</v>
      </c>
      <c r="T178" s="4" t="s">
        <v>34</v>
      </c>
      <c r="U178" s="4">
        <v>490</v>
      </c>
      <c r="V178" s="4">
        <v>0</v>
      </c>
      <c r="W178" s="4">
        <v>0</v>
      </c>
      <c r="X178" s="4" t="s">
        <v>806</v>
      </c>
      <c r="Y178" s="4" t="s">
        <v>807</v>
      </c>
    </row>
    <row r="179" s="4" customFormat="1" spans="1:26">
      <c r="A179" s="4" t="s">
        <v>808</v>
      </c>
      <c r="B179" s="4" t="s">
        <v>26</v>
      </c>
      <c r="C179" s="4" t="s">
        <v>27</v>
      </c>
      <c r="D179" s="4" t="s">
        <v>239</v>
      </c>
      <c r="E179" s="4" t="s">
        <v>809</v>
      </c>
      <c r="F179" s="6">
        <v>44644</v>
      </c>
      <c r="G179" s="6">
        <v>44645</v>
      </c>
      <c r="H179" s="4">
        <v>2</v>
      </c>
      <c r="I179" s="4">
        <v>1</v>
      </c>
      <c r="J179" s="4">
        <v>2</v>
      </c>
      <c r="K179" s="4" t="s">
        <v>30</v>
      </c>
      <c r="L179" s="4">
        <v>1112</v>
      </c>
      <c r="M179" s="4">
        <v>1112</v>
      </c>
      <c r="N179" s="4" t="s">
        <v>810</v>
      </c>
      <c r="O179" s="4" t="s">
        <v>32</v>
      </c>
      <c r="P179" s="4" t="s">
        <v>33</v>
      </c>
      <c r="Q179" s="4">
        <v>0</v>
      </c>
      <c r="R179" s="7">
        <v>44644</v>
      </c>
      <c r="S179" s="6">
        <v>44648</v>
      </c>
      <c r="T179" s="4" t="s">
        <v>34</v>
      </c>
      <c r="U179" s="4">
        <v>1112</v>
      </c>
      <c r="V179" s="4">
        <v>0</v>
      </c>
      <c r="W179" s="4">
        <v>0</v>
      </c>
      <c r="X179" s="4" t="s">
        <v>811</v>
      </c>
      <c r="Y179" s="4">
        <v>163258</v>
      </c>
      <c r="Z179" s="4" t="s">
        <v>812</v>
      </c>
    </row>
    <row r="180" s="4" customFormat="1" spans="1:26">
      <c r="A180" s="4" t="s">
        <v>813</v>
      </c>
      <c r="B180" s="4" t="s">
        <v>26</v>
      </c>
      <c r="C180" s="4" t="s">
        <v>27</v>
      </c>
      <c r="D180" s="4" t="s">
        <v>547</v>
      </c>
      <c r="E180" s="4" t="s">
        <v>548</v>
      </c>
      <c r="F180" s="6">
        <v>44646</v>
      </c>
      <c r="G180" s="6">
        <v>44647</v>
      </c>
      <c r="H180" s="4">
        <v>2</v>
      </c>
      <c r="I180" s="4">
        <v>1</v>
      </c>
      <c r="J180" s="4">
        <v>2</v>
      </c>
      <c r="K180" s="4" t="s">
        <v>30</v>
      </c>
      <c r="L180" s="4">
        <v>510</v>
      </c>
      <c r="M180" s="4">
        <v>510</v>
      </c>
      <c r="N180" s="4" t="s">
        <v>814</v>
      </c>
      <c r="O180" s="4" t="s">
        <v>32</v>
      </c>
      <c r="P180" s="4" t="s">
        <v>33</v>
      </c>
      <c r="Q180" s="4">
        <v>0</v>
      </c>
      <c r="R180" s="7">
        <v>44644</v>
      </c>
      <c r="S180" s="6">
        <v>44648</v>
      </c>
      <c r="T180" s="4" t="s">
        <v>34</v>
      </c>
      <c r="U180" s="4">
        <v>510</v>
      </c>
      <c r="V180" s="4">
        <v>0</v>
      </c>
      <c r="W180" s="4">
        <v>0</v>
      </c>
      <c r="X180" s="4" t="s">
        <v>815</v>
      </c>
      <c r="Y180" s="4">
        <v>346990</v>
      </c>
      <c r="Z180" s="4" t="s">
        <v>816</v>
      </c>
    </row>
    <row r="181" s="4" customFormat="1" spans="1:25">
      <c r="A181" s="4" t="s">
        <v>817</v>
      </c>
      <c r="B181" s="4" t="s">
        <v>26</v>
      </c>
      <c r="C181" s="4" t="s">
        <v>27</v>
      </c>
      <c r="D181" s="4" t="s">
        <v>206</v>
      </c>
      <c r="E181" s="4" t="s">
        <v>818</v>
      </c>
      <c r="F181" s="6">
        <v>44645</v>
      </c>
      <c r="G181" s="6">
        <v>44647</v>
      </c>
      <c r="H181" s="4">
        <v>1</v>
      </c>
      <c r="I181" s="4">
        <v>2</v>
      </c>
      <c r="J181" s="4">
        <v>2</v>
      </c>
      <c r="K181" s="4" t="s">
        <v>30</v>
      </c>
      <c r="L181" s="4">
        <v>698</v>
      </c>
      <c r="M181" s="4">
        <v>698</v>
      </c>
      <c r="N181" s="4" t="s">
        <v>819</v>
      </c>
      <c r="O181" s="4" t="s">
        <v>32</v>
      </c>
      <c r="P181" s="4" t="s">
        <v>33</v>
      </c>
      <c r="Q181" s="4">
        <v>0</v>
      </c>
      <c r="R181" s="7">
        <v>44644</v>
      </c>
      <c r="S181" s="6">
        <v>44648</v>
      </c>
      <c r="T181" s="4" t="s">
        <v>34</v>
      </c>
      <c r="U181" s="4">
        <v>698</v>
      </c>
      <c r="V181" s="4">
        <v>0</v>
      </c>
      <c r="W181" s="4">
        <v>0</v>
      </c>
      <c r="X181" s="4" t="s">
        <v>820</v>
      </c>
      <c r="Y181" s="4" t="s">
        <v>821</v>
      </c>
    </row>
    <row r="182" s="4" customFormat="1" spans="1:25">
      <c r="A182" s="4" t="s">
        <v>822</v>
      </c>
      <c r="B182" s="4" t="s">
        <v>26</v>
      </c>
      <c r="C182" s="4" t="s">
        <v>27</v>
      </c>
      <c r="D182" s="4" t="s">
        <v>823</v>
      </c>
      <c r="E182" s="4" t="s">
        <v>824</v>
      </c>
      <c r="F182" s="6">
        <v>44645</v>
      </c>
      <c r="G182" s="6">
        <v>44646</v>
      </c>
      <c r="H182" s="4">
        <v>1</v>
      </c>
      <c r="I182" s="4">
        <v>1</v>
      </c>
      <c r="J182" s="4">
        <v>1</v>
      </c>
      <c r="K182" s="4" t="s">
        <v>30</v>
      </c>
      <c r="L182" s="4">
        <v>348</v>
      </c>
      <c r="M182" s="4">
        <v>348</v>
      </c>
      <c r="N182" s="4" t="s">
        <v>825</v>
      </c>
      <c r="O182" s="4" t="s">
        <v>32</v>
      </c>
      <c r="P182" s="4" t="s">
        <v>33</v>
      </c>
      <c r="Q182" s="4">
        <v>0</v>
      </c>
      <c r="R182" s="7">
        <v>44644</v>
      </c>
      <c r="S182" s="6">
        <v>44648</v>
      </c>
      <c r="T182" s="4" t="s">
        <v>34</v>
      </c>
      <c r="U182" s="4">
        <v>348</v>
      </c>
      <c r="V182" s="4">
        <v>0</v>
      </c>
      <c r="W182" s="4">
        <v>0</v>
      </c>
      <c r="X182" s="4" t="s">
        <v>826</v>
      </c>
      <c r="Y182" s="4" t="s">
        <v>827</v>
      </c>
    </row>
    <row r="183" s="4" customFormat="1" spans="1:25">
      <c r="A183" s="4" t="s">
        <v>828</v>
      </c>
      <c r="B183" s="4" t="s">
        <v>26</v>
      </c>
      <c r="C183" s="4" t="s">
        <v>27</v>
      </c>
      <c r="D183" s="4" t="s">
        <v>695</v>
      </c>
      <c r="E183" s="4" t="s">
        <v>148</v>
      </c>
      <c r="F183" s="6">
        <v>44645</v>
      </c>
      <c r="G183" s="6">
        <v>44646</v>
      </c>
      <c r="H183" s="4">
        <v>1</v>
      </c>
      <c r="I183" s="4">
        <v>1</v>
      </c>
      <c r="J183" s="4">
        <v>1</v>
      </c>
      <c r="K183" s="4" t="s">
        <v>30</v>
      </c>
      <c r="L183" s="4">
        <v>327</v>
      </c>
      <c r="M183" s="4">
        <v>327</v>
      </c>
      <c r="N183" s="4" t="s">
        <v>829</v>
      </c>
      <c r="O183" s="4" t="s">
        <v>32</v>
      </c>
      <c r="P183" s="4" t="s">
        <v>33</v>
      </c>
      <c r="Q183" s="4">
        <v>0</v>
      </c>
      <c r="R183" s="7">
        <v>44644</v>
      </c>
      <c r="S183" s="6">
        <v>44648</v>
      </c>
      <c r="T183" s="4" t="s">
        <v>34</v>
      </c>
      <c r="U183" s="4">
        <v>327</v>
      </c>
      <c r="V183" s="4">
        <v>0</v>
      </c>
      <c r="W183" s="4">
        <v>0</v>
      </c>
      <c r="X183" s="4" t="s">
        <v>830</v>
      </c>
      <c r="Y183" s="4" t="s">
        <v>831</v>
      </c>
    </row>
    <row r="184" s="4" customFormat="1" spans="1:25">
      <c r="A184" s="4" t="s">
        <v>832</v>
      </c>
      <c r="B184" s="4" t="s">
        <v>26</v>
      </c>
      <c r="C184" s="4" t="s">
        <v>27</v>
      </c>
      <c r="D184" s="4" t="s">
        <v>318</v>
      </c>
      <c r="E184" s="4" t="s">
        <v>319</v>
      </c>
      <c r="F184" s="6">
        <v>44645</v>
      </c>
      <c r="G184" s="6">
        <v>44646</v>
      </c>
      <c r="H184" s="4">
        <v>3</v>
      </c>
      <c r="I184" s="4">
        <v>1</v>
      </c>
      <c r="J184" s="4">
        <v>3</v>
      </c>
      <c r="K184" s="4" t="s">
        <v>30</v>
      </c>
      <c r="L184" s="4">
        <v>1917</v>
      </c>
      <c r="M184" s="4">
        <v>1917</v>
      </c>
      <c r="N184" s="4" t="s">
        <v>833</v>
      </c>
      <c r="O184" s="4" t="s">
        <v>32</v>
      </c>
      <c r="P184" s="4" t="s">
        <v>33</v>
      </c>
      <c r="Q184" s="4">
        <v>0</v>
      </c>
      <c r="R184" s="7">
        <v>44644</v>
      </c>
      <c r="S184" s="6">
        <v>44648</v>
      </c>
      <c r="T184" s="4" t="s">
        <v>34</v>
      </c>
      <c r="U184" s="4">
        <v>1917</v>
      </c>
      <c r="V184" s="4">
        <v>0</v>
      </c>
      <c r="W184" s="4">
        <v>0</v>
      </c>
      <c r="X184" s="4" t="s">
        <v>834</v>
      </c>
      <c r="Y184" s="4" t="s">
        <v>835</v>
      </c>
    </row>
    <row r="185" s="4" customFormat="1" spans="1:25">
      <c r="A185" s="4" t="s">
        <v>836</v>
      </c>
      <c r="B185" s="4" t="s">
        <v>26</v>
      </c>
      <c r="C185" s="4" t="s">
        <v>27</v>
      </c>
      <c r="D185" s="4" t="s">
        <v>837</v>
      </c>
      <c r="E185" s="4" t="s">
        <v>838</v>
      </c>
      <c r="F185" s="6">
        <v>44645</v>
      </c>
      <c r="G185" s="6">
        <v>44646</v>
      </c>
      <c r="H185" s="4">
        <v>1</v>
      </c>
      <c r="I185" s="4">
        <v>1</v>
      </c>
      <c r="J185" s="4">
        <v>1</v>
      </c>
      <c r="K185" s="4" t="s">
        <v>30</v>
      </c>
      <c r="L185" s="4">
        <v>295</v>
      </c>
      <c r="M185" s="4">
        <v>295</v>
      </c>
      <c r="N185" s="4" t="s">
        <v>839</v>
      </c>
      <c r="O185" s="4" t="s">
        <v>32</v>
      </c>
      <c r="P185" s="4" t="s">
        <v>33</v>
      </c>
      <c r="Q185" s="4">
        <v>0</v>
      </c>
      <c r="R185" s="7">
        <v>44644</v>
      </c>
      <c r="S185" s="6">
        <v>44648</v>
      </c>
      <c r="T185" s="4" t="s">
        <v>34</v>
      </c>
      <c r="U185" s="4">
        <v>295</v>
      </c>
      <c r="V185" s="4">
        <v>0</v>
      </c>
      <c r="W185" s="4">
        <v>0</v>
      </c>
      <c r="X185" s="4" t="s">
        <v>840</v>
      </c>
      <c r="Y185" s="4" t="s">
        <v>93</v>
      </c>
    </row>
    <row r="186" s="4" customFormat="1" spans="1:25">
      <c r="A186" s="4" t="s">
        <v>841</v>
      </c>
      <c r="B186" s="4" t="s">
        <v>26</v>
      </c>
      <c r="C186" s="4" t="s">
        <v>27</v>
      </c>
      <c r="D186" s="4" t="s">
        <v>842</v>
      </c>
      <c r="E186" s="4" t="s">
        <v>843</v>
      </c>
      <c r="F186" s="6">
        <v>44645</v>
      </c>
      <c r="G186" s="6">
        <v>44646</v>
      </c>
      <c r="H186" s="4">
        <v>1</v>
      </c>
      <c r="I186" s="4">
        <v>1</v>
      </c>
      <c r="J186" s="4">
        <v>1</v>
      </c>
      <c r="K186" s="4" t="s">
        <v>30</v>
      </c>
      <c r="L186" s="4">
        <v>487</v>
      </c>
      <c r="M186" s="4">
        <v>487</v>
      </c>
      <c r="N186" s="4" t="s">
        <v>844</v>
      </c>
      <c r="O186" s="4" t="s">
        <v>32</v>
      </c>
      <c r="P186" s="4" t="s">
        <v>33</v>
      </c>
      <c r="Q186" s="4">
        <v>0</v>
      </c>
      <c r="R186" s="7">
        <v>44644</v>
      </c>
      <c r="S186" s="6">
        <v>44648</v>
      </c>
      <c r="T186" s="4" t="s">
        <v>34</v>
      </c>
      <c r="U186" s="4">
        <v>487</v>
      </c>
      <c r="V186" s="4">
        <v>0</v>
      </c>
      <c r="W186" s="4">
        <v>0</v>
      </c>
      <c r="X186" s="4" t="s">
        <v>845</v>
      </c>
      <c r="Y186" s="4" t="s">
        <v>93</v>
      </c>
    </row>
    <row r="187" s="4" customFormat="1" spans="1:25">
      <c r="A187" s="4" t="s">
        <v>846</v>
      </c>
      <c r="B187" s="4" t="s">
        <v>26</v>
      </c>
      <c r="C187" s="4" t="s">
        <v>27</v>
      </c>
      <c r="D187" s="4" t="s">
        <v>547</v>
      </c>
      <c r="E187" s="4" t="s">
        <v>548</v>
      </c>
      <c r="F187" s="6">
        <v>44644</v>
      </c>
      <c r="G187" s="6">
        <v>44645</v>
      </c>
      <c r="H187" s="4">
        <v>1</v>
      </c>
      <c r="I187" s="4">
        <v>1</v>
      </c>
      <c r="J187" s="4">
        <v>1</v>
      </c>
      <c r="K187" s="4" t="s">
        <v>30</v>
      </c>
      <c r="L187" s="4">
        <v>253</v>
      </c>
      <c r="M187" s="4">
        <v>253</v>
      </c>
      <c r="N187" s="4" t="s">
        <v>847</v>
      </c>
      <c r="O187" s="4" t="s">
        <v>32</v>
      </c>
      <c r="P187" s="4" t="s">
        <v>33</v>
      </c>
      <c r="Q187" s="4">
        <v>0</v>
      </c>
      <c r="R187" s="7">
        <v>44644</v>
      </c>
      <c r="S187" s="6">
        <v>44648</v>
      </c>
      <c r="T187" s="4" t="s">
        <v>34</v>
      </c>
      <c r="U187" s="4">
        <v>253</v>
      </c>
      <c r="V187" s="4">
        <v>0</v>
      </c>
      <c r="W187" s="4">
        <v>0</v>
      </c>
      <c r="X187" s="4" t="s">
        <v>848</v>
      </c>
      <c r="Y187" s="4" t="s">
        <v>849</v>
      </c>
    </row>
    <row r="188" s="4" customFormat="1" spans="1:25">
      <c r="A188" s="4" t="s">
        <v>841</v>
      </c>
      <c r="B188" s="4" t="s">
        <v>26</v>
      </c>
      <c r="C188" s="4" t="s">
        <v>94</v>
      </c>
      <c r="D188" s="4" t="s">
        <v>842</v>
      </c>
      <c r="E188" s="4" t="s">
        <v>843</v>
      </c>
      <c r="F188" s="6">
        <v>44645</v>
      </c>
      <c r="G188" s="6">
        <v>44646</v>
      </c>
      <c r="H188" s="4">
        <v>1</v>
      </c>
      <c r="I188" s="4">
        <v>1</v>
      </c>
      <c r="J188" s="4">
        <v>1</v>
      </c>
      <c r="K188" s="4" t="s">
        <v>30</v>
      </c>
      <c r="L188" s="4">
        <v>-487</v>
      </c>
      <c r="M188" s="4">
        <v>-487</v>
      </c>
      <c r="N188" s="4" t="s">
        <v>844</v>
      </c>
      <c r="O188" s="4" t="s">
        <v>32</v>
      </c>
      <c r="P188" s="4" t="s">
        <v>33</v>
      </c>
      <c r="Q188" s="4">
        <v>0</v>
      </c>
      <c r="R188" s="7">
        <v>44644</v>
      </c>
      <c r="S188" s="6">
        <v>44648</v>
      </c>
      <c r="T188" s="4" t="s">
        <v>34</v>
      </c>
      <c r="U188" s="4">
        <v>-487</v>
      </c>
      <c r="V188" s="4">
        <v>0</v>
      </c>
      <c r="W188" s="4">
        <v>0</v>
      </c>
      <c r="X188" s="4" t="s">
        <v>845</v>
      </c>
      <c r="Y188" s="4" t="s">
        <v>93</v>
      </c>
    </row>
    <row r="189" s="4" customFormat="1" spans="1:25">
      <c r="A189" s="4" t="s">
        <v>850</v>
      </c>
      <c r="B189" s="4" t="s">
        <v>26</v>
      </c>
      <c r="C189" s="4" t="s">
        <v>27</v>
      </c>
      <c r="D189" s="4" t="s">
        <v>851</v>
      </c>
      <c r="E189" s="4" t="s">
        <v>852</v>
      </c>
      <c r="F189" s="6">
        <v>44646</v>
      </c>
      <c r="G189" s="6">
        <v>44647</v>
      </c>
      <c r="H189" s="4">
        <v>1</v>
      </c>
      <c r="I189" s="4">
        <v>1</v>
      </c>
      <c r="J189" s="4">
        <v>1</v>
      </c>
      <c r="K189" s="4" t="s">
        <v>30</v>
      </c>
      <c r="L189" s="4">
        <v>460</v>
      </c>
      <c r="M189" s="4">
        <v>460</v>
      </c>
      <c r="N189" s="4" t="s">
        <v>853</v>
      </c>
      <c r="O189" s="4" t="s">
        <v>32</v>
      </c>
      <c r="P189" s="4" t="s">
        <v>33</v>
      </c>
      <c r="Q189" s="4">
        <v>0</v>
      </c>
      <c r="R189" s="7">
        <v>44645</v>
      </c>
      <c r="S189" s="6">
        <v>44648</v>
      </c>
      <c r="T189" s="4" t="s">
        <v>34</v>
      </c>
      <c r="U189" s="4">
        <v>460</v>
      </c>
      <c r="V189" s="4">
        <v>0</v>
      </c>
      <c r="W189" s="4">
        <v>0</v>
      </c>
      <c r="X189" s="4" t="s">
        <v>854</v>
      </c>
      <c r="Y189" s="4" t="s">
        <v>855</v>
      </c>
    </row>
    <row r="190" s="4" customFormat="1" spans="1:25">
      <c r="A190" s="4" t="s">
        <v>856</v>
      </c>
      <c r="B190" s="4" t="s">
        <v>26</v>
      </c>
      <c r="C190" s="4" t="s">
        <v>27</v>
      </c>
      <c r="D190" s="4" t="s">
        <v>318</v>
      </c>
      <c r="E190" s="4" t="s">
        <v>319</v>
      </c>
      <c r="F190" s="6">
        <v>44645</v>
      </c>
      <c r="G190" s="6">
        <v>44646</v>
      </c>
      <c r="H190" s="4">
        <v>2</v>
      </c>
      <c r="I190" s="4">
        <v>1</v>
      </c>
      <c r="J190" s="4">
        <v>2</v>
      </c>
      <c r="K190" s="4" t="s">
        <v>30</v>
      </c>
      <c r="L190" s="4">
        <v>1278</v>
      </c>
      <c r="M190" s="4">
        <v>1278</v>
      </c>
      <c r="N190" s="4" t="s">
        <v>857</v>
      </c>
      <c r="O190" s="4" t="s">
        <v>32</v>
      </c>
      <c r="P190" s="4" t="s">
        <v>33</v>
      </c>
      <c r="Q190" s="4">
        <v>0</v>
      </c>
      <c r="R190" s="7">
        <v>44645</v>
      </c>
      <c r="S190" s="6">
        <v>44648</v>
      </c>
      <c r="T190" s="4" t="s">
        <v>34</v>
      </c>
      <c r="U190" s="4">
        <v>1278</v>
      </c>
      <c r="V190" s="4">
        <v>0</v>
      </c>
      <c r="W190" s="4">
        <v>0</v>
      </c>
      <c r="X190" s="4" t="s">
        <v>858</v>
      </c>
      <c r="Y190" s="4" t="s">
        <v>859</v>
      </c>
    </row>
    <row r="191" s="4" customFormat="1" spans="1:25">
      <c r="A191" s="4" t="s">
        <v>860</v>
      </c>
      <c r="B191" s="4" t="s">
        <v>26</v>
      </c>
      <c r="C191" s="4" t="s">
        <v>27</v>
      </c>
      <c r="D191" s="4" t="s">
        <v>59</v>
      </c>
      <c r="E191" s="4" t="s">
        <v>139</v>
      </c>
      <c r="F191" s="6">
        <v>44645</v>
      </c>
      <c r="G191" s="6">
        <v>44646</v>
      </c>
      <c r="H191" s="4">
        <v>1</v>
      </c>
      <c r="I191" s="4">
        <v>1</v>
      </c>
      <c r="J191" s="4">
        <v>1</v>
      </c>
      <c r="K191" s="4" t="s">
        <v>30</v>
      </c>
      <c r="L191" s="4">
        <v>323</v>
      </c>
      <c r="M191" s="4">
        <v>323</v>
      </c>
      <c r="N191" s="4" t="s">
        <v>861</v>
      </c>
      <c r="O191" s="4" t="s">
        <v>32</v>
      </c>
      <c r="P191" s="4" t="s">
        <v>33</v>
      </c>
      <c r="Q191" s="4">
        <v>0</v>
      </c>
      <c r="R191" s="7">
        <v>44645</v>
      </c>
      <c r="S191" s="6">
        <v>44648</v>
      </c>
      <c r="T191" s="4" t="s">
        <v>34</v>
      </c>
      <c r="U191" s="4">
        <v>323</v>
      </c>
      <c r="V191" s="4">
        <v>0</v>
      </c>
      <c r="W191" s="4">
        <v>0</v>
      </c>
      <c r="X191" s="4" t="s">
        <v>862</v>
      </c>
      <c r="Y191" s="4" t="s">
        <v>863</v>
      </c>
    </row>
    <row r="192" s="4" customFormat="1" spans="1:25">
      <c r="A192" s="4" t="s">
        <v>864</v>
      </c>
      <c r="B192" s="4" t="s">
        <v>26</v>
      </c>
      <c r="C192" s="4" t="s">
        <v>27</v>
      </c>
      <c r="D192" s="4" t="s">
        <v>228</v>
      </c>
      <c r="E192" s="4" t="s">
        <v>865</v>
      </c>
      <c r="F192" s="6">
        <v>44645</v>
      </c>
      <c r="G192" s="6">
        <v>44646</v>
      </c>
      <c r="H192" s="4">
        <v>1</v>
      </c>
      <c r="I192" s="4">
        <v>1</v>
      </c>
      <c r="J192" s="4">
        <v>1</v>
      </c>
      <c r="K192" s="4" t="s">
        <v>30</v>
      </c>
      <c r="L192" s="4">
        <v>591</v>
      </c>
      <c r="M192" s="4">
        <v>591</v>
      </c>
      <c r="N192" s="4" t="s">
        <v>866</v>
      </c>
      <c r="O192" s="4" t="s">
        <v>32</v>
      </c>
      <c r="P192" s="4" t="s">
        <v>33</v>
      </c>
      <c r="Q192" s="4">
        <v>0</v>
      </c>
      <c r="R192" s="7">
        <v>44645</v>
      </c>
      <c r="S192" s="6">
        <v>44648</v>
      </c>
      <c r="T192" s="4" t="s">
        <v>34</v>
      </c>
      <c r="U192" s="4">
        <v>591</v>
      </c>
      <c r="V192" s="4">
        <v>0</v>
      </c>
      <c r="W192" s="4">
        <v>0</v>
      </c>
      <c r="X192" s="4" t="s">
        <v>867</v>
      </c>
      <c r="Y192" s="4" t="s">
        <v>868</v>
      </c>
    </row>
    <row r="193" s="4" customFormat="1" spans="1:25">
      <c r="A193" s="4" t="s">
        <v>869</v>
      </c>
      <c r="B193" s="4" t="s">
        <v>26</v>
      </c>
      <c r="C193" s="4" t="s">
        <v>27</v>
      </c>
      <c r="D193" s="4" t="s">
        <v>318</v>
      </c>
      <c r="E193" s="4" t="s">
        <v>319</v>
      </c>
      <c r="F193" s="6">
        <v>44645</v>
      </c>
      <c r="G193" s="6">
        <v>44646</v>
      </c>
      <c r="H193" s="4">
        <v>1</v>
      </c>
      <c r="I193" s="4">
        <v>1</v>
      </c>
      <c r="J193" s="4">
        <v>1</v>
      </c>
      <c r="K193" s="4" t="s">
        <v>30</v>
      </c>
      <c r="L193" s="4">
        <v>639</v>
      </c>
      <c r="M193" s="4">
        <v>639</v>
      </c>
      <c r="N193" s="4" t="s">
        <v>870</v>
      </c>
      <c r="O193" s="4" t="s">
        <v>32</v>
      </c>
      <c r="P193" s="4" t="s">
        <v>33</v>
      </c>
      <c r="Q193" s="4">
        <v>0</v>
      </c>
      <c r="R193" s="7">
        <v>44645</v>
      </c>
      <c r="S193" s="6">
        <v>44648</v>
      </c>
      <c r="T193" s="4" t="s">
        <v>34</v>
      </c>
      <c r="U193" s="4">
        <v>639</v>
      </c>
      <c r="V193" s="4">
        <v>0</v>
      </c>
      <c r="W193" s="4">
        <v>0</v>
      </c>
      <c r="X193" s="4" t="s">
        <v>871</v>
      </c>
      <c r="Y193" s="4" t="s">
        <v>872</v>
      </c>
    </row>
    <row r="194" s="4" customFormat="1" spans="1:25">
      <c r="A194" s="4" t="s">
        <v>873</v>
      </c>
      <c r="B194" s="4" t="s">
        <v>26</v>
      </c>
      <c r="C194" s="4" t="s">
        <v>27</v>
      </c>
      <c r="D194" s="4" t="s">
        <v>547</v>
      </c>
      <c r="E194" s="4" t="s">
        <v>548</v>
      </c>
      <c r="F194" s="6">
        <v>44645</v>
      </c>
      <c r="G194" s="6">
        <v>44646</v>
      </c>
      <c r="H194" s="4">
        <v>1</v>
      </c>
      <c r="I194" s="4">
        <v>1</v>
      </c>
      <c r="J194" s="4">
        <v>1</v>
      </c>
      <c r="K194" s="4" t="s">
        <v>30</v>
      </c>
      <c r="L194" s="4">
        <v>253</v>
      </c>
      <c r="M194" s="4">
        <v>253</v>
      </c>
      <c r="N194" s="4" t="s">
        <v>874</v>
      </c>
      <c r="O194" s="4" t="s">
        <v>32</v>
      </c>
      <c r="P194" s="4" t="s">
        <v>33</v>
      </c>
      <c r="Q194" s="4">
        <v>0</v>
      </c>
      <c r="R194" s="7">
        <v>44645</v>
      </c>
      <c r="S194" s="6">
        <v>44648</v>
      </c>
      <c r="T194" s="4" t="s">
        <v>34</v>
      </c>
      <c r="U194" s="4">
        <v>253</v>
      </c>
      <c r="V194" s="4">
        <v>0</v>
      </c>
      <c r="W194" s="4">
        <v>0</v>
      </c>
      <c r="X194" s="4" t="s">
        <v>875</v>
      </c>
      <c r="Y194" s="4" t="s">
        <v>876</v>
      </c>
    </row>
    <row r="195" s="4" customFormat="1" spans="1:25">
      <c r="A195" s="4" t="s">
        <v>877</v>
      </c>
      <c r="B195" s="4" t="s">
        <v>26</v>
      </c>
      <c r="C195" s="4" t="s">
        <v>27</v>
      </c>
      <c r="D195" s="4" t="s">
        <v>547</v>
      </c>
      <c r="E195" s="4" t="s">
        <v>789</v>
      </c>
      <c r="F195" s="6">
        <v>44645</v>
      </c>
      <c r="G195" s="6">
        <v>44646</v>
      </c>
      <c r="H195" s="4">
        <v>1</v>
      </c>
      <c r="I195" s="4">
        <v>1</v>
      </c>
      <c r="J195" s="4">
        <v>1</v>
      </c>
      <c r="K195" s="4" t="s">
        <v>30</v>
      </c>
      <c r="L195" s="4">
        <v>253</v>
      </c>
      <c r="M195" s="4">
        <v>253</v>
      </c>
      <c r="N195" s="4" t="s">
        <v>878</v>
      </c>
      <c r="O195" s="4" t="s">
        <v>32</v>
      </c>
      <c r="P195" s="4" t="s">
        <v>33</v>
      </c>
      <c r="Q195" s="4">
        <v>0</v>
      </c>
      <c r="R195" s="7">
        <v>44645</v>
      </c>
      <c r="S195" s="6">
        <v>44648</v>
      </c>
      <c r="T195" s="4" t="s">
        <v>34</v>
      </c>
      <c r="U195" s="4">
        <v>253</v>
      </c>
      <c r="V195" s="4">
        <v>0</v>
      </c>
      <c r="W195" s="4">
        <v>0</v>
      </c>
      <c r="X195" s="4" t="s">
        <v>879</v>
      </c>
      <c r="Y195" s="4" t="s">
        <v>880</v>
      </c>
    </row>
    <row r="196" s="4" customFormat="1" spans="1:25">
      <c r="A196" s="4" t="s">
        <v>881</v>
      </c>
      <c r="B196" s="4" t="s">
        <v>26</v>
      </c>
      <c r="C196" s="4" t="s">
        <v>27</v>
      </c>
      <c r="D196" s="4" t="s">
        <v>882</v>
      </c>
      <c r="E196" s="4" t="s">
        <v>883</v>
      </c>
      <c r="F196" s="6">
        <v>44645</v>
      </c>
      <c r="G196" s="6">
        <v>44646</v>
      </c>
      <c r="H196" s="4">
        <v>1</v>
      </c>
      <c r="I196" s="4">
        <v>1</v>
      </c>
      <c r="J196" s="4">
        <v>1</v>
      </c>
      <c r="K196" s="4" t="s">
        <v>30</v>
      </c>
      <c r="L196" s="4">
        <v>260</v>
      </c>
      <c r="M196" s="4">
        <v>260</v>
      </c>
      <c r="N196" s="4" t="s">
        <v>884</v>
      </c>
      <c r="O196" s="4" t="s">
        <v>32</v>
      </c>
      <c r="P196" s="4" t="s">
        <v>33</v>
      </c>
      <c r="Q196" s="4">
        <v>0</v>
      </c>
      <c r="R196" s="7">
        <v>44645</v>
      </c>
      <c r="S196" s="6">
        <v>44648</v>
      </c>
      <c r="T196" s="4" t="s">
        <v>34</v>
      </c>
      <c r="U196" s="4">
        <v>260</v>
      </c>
      <c r="V196" s="4">
        <v>0</v>
      </c>
      <c r="W196" s="4">
        <v>0</v>
      </c>
      <c r="X196" s="4" t="s">
        <v>885</v>
      </c>
      <c r="Y196" s="4" t="s">
        <v>93</v>
      </c>
    </row>
    <row r="197" s="4" customFormat="1" spans="1:25">
      <c r="A197" s="4" t="s">
        <v>881</v>
      </c>
      <c r="B197" s="4" t="s">
        <v>26</v>
      </c>
      <c r="C197" s="4" t="s">
        <v>94</v>
      </c>
      <c r="D197" s="4" t="s">
        <v>882</v>
      </c>
      <c r="E197" s="4" t="s">
        <v>883</v>
      </c>
      <c r="F197" s="6">
        <v>44645</v>
      </c>
      <c r="G197" s="6">
        <v>44646</v>
      </c>
      <c r="H197" s="4">
        <v>1</v>
      </c>
      <c r="I197" s="4">
        <v>1</v>
      </c>
      <c r="J197" s="4">
        <v>1</v>
      </c>
      <c r="K197" s="4" t="s">
        <v>30</v>
      </c>
      <c r="L197" s="4">
        <v>-260</v>
      </c>
      <c r="M197" s="4">
        <v>-260</v>
      </c>
      <c r="N197" s="4" t="s">
        <v>884</v>
      </c>
      <c r="O197" s="4" t="s">
        <v>32</v>
      </c>
      <c r="P197" s="4" t="s">
        <v>33</v>
      </c>
      <c r="Q197" s="4">
        <v>0</v>
      </c>
      <c r="R197" s="7">
        <v>44645</v>
      </c>
      <c r="S197" s="6">
        <v>44648</v>
      </c>
      <c r="T197" s="4" t="s">
        <v>34</v>
      </c>
      <c r="U197" s="4">
        <v>-260</v>
      </c>
      <c r="V197" s="4">
        <v>0</v>
      </c>
      <c r="W197" s="4">
        <v>0</v>
      </c>
      <c r="X197" s="4" t="s">
        <v>885</v>
      </c>
      <c r="Y197" s="4" t="s">
        <v>93</v>
      </c>
    </row>
    <row r="198" s="4" customFormat="1" spans="1:25">
      <c r="A198" s="4" t="s">
        <v>886</v>
      </c>
      <c r="B198" s="4" t="s">
        <v>26</v>
      </c>
      <c r="C198" s="4" t="s">
        <v>27</v>
      </c>
      <c r="D198" s="4" t="s">
        <v>547</v>
      </c>
      <c r="E198" s="4" t="s">
        <v>548</v>
      </c>
      <c r="F198" s="6">
        <v>44645</v>
      </c>
      <c r="G198" s="6">
        <v>44646</v>
      </c>
      <c r="H198" s="4">
        <v>1</v>
      </c>
      <c r="I198" s="4">
        <v>1</v>
      </c>
      <c r="J198" s="4">
        <v>1</v>
      </c>
      <c r="K198" s="4" t="s">
        <v>30</v>
      </c>
      <c r="L198" s="4">
        <v>253</v>
      </c>
      <c r="M198" s="4">
        <v>253</v>
      </c>
      <c r="N198" s="4" t="s">
        <v>549</v>
      </c>
      <c r="O198" s="4" t="s">
        <v>32</v>
      </c>
      <c r="P198" s="4" t="s">
        <v>33</v>
      </c>
      <c r="Q198" s="4">
        <v>0</v>
      </c>
      <c r="R198" s="7">
        <v>44645</v>
      </c>
      <c r="S198" s="6">
        <v>44648</v>
      </c>
      <c r="T198" s="4" t="s">
        <v>34</v>
      </c>
      <c r="U198" s="4">
        <v>253</v>
      </c>
      <c r="V198" s="4">
        <v>0</v>
      </c>
      <c r="W198" s="4">
        <v>0</v>
      </c>
      <c r="X198" s="4" t="s">
        <v>887</v>
      </c>
      <c r="Y198" s="4" t="s">
        <v>888</v>
      </c>
    </row>
    <row r="199" s="4" customFormat="1" spans="1:25">
      <c r="A199" s="4" t="s">
        <v>889</v>
      </c>
      <c r="B199" s="4" t="s">
        <v>26</v>
      </c>
      <c r="C199" s="4" t="s">
        <v>27</v>
      </c>
      <c r="D199" s="4" t="s">
        <v>890</v>
      </c>
      <c r="E199" s="4" t="s">
        <v>891</v>
      </c>
      <c r="F199" s="6">
        <v>44645</v>
      </c>
      <c r="G199" s="6">
        <v>44646</v>
      </c>
      <c r="H199" s="4">
        <v>1</v>
      </c>
      <c r="I199" s="4">
        <v>1</v>
      </c>
      <c r="J199" s="4">
        <v>1</v>
      </c>
      <c r="K199" s="4" t="s">
        <v>30</v>
      </c>
      <c r="L199" s="4">
        <v>513</v>
      </c>
      <c r="M199" s="4">
        <v>513</v>
      </c>
      <c r="N199" s="4" t="s">
        <v>892</v>
      </c>
      <c r="O199" s="4" t="s">
        <v>32</v>
      </c>
      <c r="P199" s="4" t="s">
        <v>33</v>
      </c>
      <c r="Q199" s="4">
        <v>0</v>
      </c>
      <c r="R199" s="7">
        <v>44645</v>
      </c>
      <c r="S199" s="6">
        <v>44648</v>
      </c>
      <c r="T199" s="4" t="s">
        <v>34</v>
      </c>
      <c r="U199" s="4">
        <v>513</v>
      </c>
      <c r="V199" s="4">
        <v>0</v>
      </c>
      <c r="W199" s="4">
        <v>0</v>
      </c>
      <c r="X199" s="4" t="s">
        <v>893</v>
      </c>
      <c r="Y199" s="4" t="s">
        <v>893</v>
      </c>
    </row>
    <row r="200" s="4" customFormat="1" spans="1:25">
      <c r="A200" s="4" t="s">
        <v>894</v>
      </c>
      <c r="B200" s="4" t="s">
        <v>26</v>
      </c>
      <c r="C200" s="4" t="s">
        <v>27</v>
      </c>
      <c r="D200" s="4" t="s">
        <v>239</v>
      </c>
      <c r="E200" s="4" t="s">
        <v>240</v>
      </c>
      <c r="F200" s="6">
        <v>44646</v>
      </c>
      <c r="G200" s="6">
        <v>44647</v>
      </c>
      <c r="H200" s="4">
        <v>1</v>
      </c>
      <c r="I200" s="4">
        <v>1</v>
      </c>
      <c r="J200" s="4">
        <v>1</v>
      </c>
      <c r="K200" s="4" t="s">
        <v>30</v>
      </c>
      <c r="L200" s="4">
        <v>628</v>
      </c>
      <c r="M200" s="4">
        <v>628</v>
      </c>
      <c r="N200" s="4" t="s">
        <v>895</v>
      </c>
      <c r="O200" s="4" t="s">
        <v>32</v>
      </c>
      <c r="P200" s="4" t="s">
        <v>33</v>
      </c>
      <c r="Q200" s="4">
        <v>0</v>
      </c>
      <c r="R200" s="7">
        <v>44645</v>
      </c>
      <c r="S200" s="6">
        <v>44648</v>
      </c>
      <c r="T200" s="4" t="s">
        <v>34</v>
      </c>
      <c r="U200" s="4">
        <v>628</v>
      </c>
      <c r="V200" s="4">
        <v>0</v>
      </c>
      <c r="W200" s="4">
        <v>0</v>
      </c>
      <c r="X200" s="4" t="s">
        <v>896</v>
      </c>
      <c r="Y200" s="4" t="s">
        <v>897</v>
      </c>
    </row>
    <row r="201" s="4" customFormat="1" spans="1:25">
      <c r="A201" s="4" t="s">
        <v>898</v>
      </c>
      <c r="B201" s="4" t="s">
        <v>26</v>
      </c>
      <c r="C201" s="4" t="s">
        <v>27</v>
      </c>
      <c r="D201" s="4" t="s">
        <v>266</v>
      </c>
      <c r="E201" s="4" t="s">
        <v>148</v>
      </c>
      <c r="F201" s="6">
        <v>44645</v>
      </c>
      <c r="G201" s="6">
        <v>44646</v>
      </c>
      <c r="H201" s="4">
        <v>1</v>
      </c>
      <c r="I201" s="4">
        <v>1</v>
      </c>
      <c r="J201" s="4">
        <v>1</v>
      </c>
      <c r="K201" s="4" t="s">
        <v>30</v>
      </c>
      <c r="L201" s="4">
        <v>404</v>
      </c>
      <c r="M201" s="4">
        <v>404</v>
      </c>
      <c r="N201" s="4" t="s">
        <v>899</v>
      </c>
      <c r="O201" s="4" t="s">
        <v>32</v>
      </c>
      <c r="P201" s="4" t="s">
        <v>33</v>
      </c>
      <c r="Q201" s="4">
        <v>0</v>
      </c>
      <c r="R201" s="7">
        <v>44645</v>
      </c>
      <c r="S201" s="6">
        <v>44648</v>
      </c>
      <c r="T201" s="4" t="s">
        <v>34</v>
      </c>
      <c r="U201" s="4">
        <v>404</v>
      </c>
      <c r="V201" s="4">
        <v>0</v>
      </c>
      <c r="W201" s="4">
        <v>0</v>
      </c>
      <c r="X201" s="4" t="s">
        <v>900</v>
      </c>
      <c r="Y201" s="4" t="s">
        <v>901</v>
      </c>
    </row>
    <row r="202" s="4" customFormat="1" spans="1:25">
      <c r="A202" s="4" t="s">
        <v>902</v>
      </c>
      <c r="B202" s="4" t="s">
        <v>26</v>
      </c>
      <c r="C202" s="4" t="s">
        <v>27</v>
      </c>
      <c r="D202" s="4" t="s">
        <v>59</v>
      </c>
      <c r="E202" s="4" t="s">
        <v>139</v>
      </c>
      <c r="F202" s="6">
        <v>44646</v>
      </c>
      <c r="G202" s="6">
        <v>44647</v>
      </c>
      <c r="H202" s="4">
        <v>1</v>
      </c>
      <c r="I202" s="4">
        <v>1</v>
      </c>
      <c r="J202" s="4">
        <v>1</v>
      </c>
      <c r="K202" s="4" t="s">
        <v>30</v>
      </c>
      <c r="L202" s="4">
        <v>317</v>
      </c>
      <c r="M202" s="4">
        <v>317</v>
      </c>
      <c r="N202" s="4" t="s">
        <v>861</v>
      </c>
      <c r="O202" s="4" t="s">
        <v>32</v>
      </c>
      <c r="P202" s="4" t="s">
        <v>33</v>
      </c>
      <c r="Q202" s="4">
        <v>0</v>
      </c>
      <c r="R202" s="7">
        <v>44645</v>
      </c>
      <c r="S202" s="6">
        <v>44648</v>
      </c>
      <c r="T202" s="4" t="s">
        <v>34</v>
      </c>
      <c r="U202" s="4">
        <v>317</v>
      </c>
      <c r="V202" s="4">
        <v>0</v>
      </c>
      <c r="W202" s="4">
        <v>0</v>
      </c>
      <c r="X202" s="4" t="s">
        <v>903</v>
      </c>
      <c r="Y202" s="4" t="s">
        <v>904</v>
      </c>
    </row>
    <row r="203" s="4" customFormat="1" spans="1:25">
      <c r="A203" s="4" t="s">
        <v>905</v>
      </c>
      <c r="B203" s="4" t="s">
        <v>26</v>
      </c>
      <c r="C203" s="4" t="s">
        <v>27</v>
      </c>
      <c r="D203" s="4" t="s">
        <v>437</v>
      </c>
      <c r="E203" s="4" t="s">
        <v>477</v>
      </c>
      <c r="F203" s="6">
        <v>44645</v>
      </c>
      <c r="G203" s="6">
        <v>44646</v>
      </c>
      <c r="H203" s="4">
        <v>1</v>
      </c>
      <c r="I203" s="4">
        <v>1</v>
      </c>
      <c r="J203" s="4">
        <v>1</v>
      </c>
      <c r="K203" s="4" t="s">
        <v>30</v>
      </c>
      <c r="L203" s="4">
        <v>263</v>
      </c>
      <c r="M203" s="4">
        <v>263</v>
      </c>
      <c r="N203" s="4" t="s">
        <v>906</v>
      </c>
      <c r="O203" s="4" t="s">
        <v>32</v>
      </c>
      <c r="P203" s="4" t="s">
        <v>33</v>
      </c>
      <c r="Q203" s="4">
        <v>0</v>
      </c>
      <c r="R203" s="7">
        <v>44645</v>
      </c>
      <c r="S203" s="6">
        <v>44648</v>
      </c>
      <c r="T203" s="4" t="s">
        <v>34</v>
      </c>
      <c r="U203" s="4">
        <v>263</v>
      </c>
      <c r="V203" s="4">
        <v>0</v>
      </c>
      <c r="W203" s="4">
        <v>0</v>
      </c>
      <c r="X203" s="4" t="s">
        <v>907</v>
      </c>
      <c r="Y203" s="4" t="s">
        <v>908</v>
      </c>
    </row>
    <row r="204" s="4" customFormat="1" spans="1:26">
      <c r="A204" s="4" t="s">
        <v>909</v>
      </c>
      <c r="B204" s="4" t="s">
        <v>26</v>
      </c>
      <c r="C204" s="4" t="s">
        <v>27</v>
      </c>
      <c r="D204" s="4" t="s">
        <v>437</v>
      </c>
      <c r="E204" s="4" t="s">
        <v>910</v>
      </c>
      <c r="F204" s="6">
        <v>44645</v>
      </c>
      <c r="G204" s="6">
        <v>44646</v>
      </c>
      <c r="H204" s="4">
        <v>2</v>
      </c>
      <c r="I204" s="4">
        <v>1</v>
      </c>
      <c r="J204" s="4">
        <v>2</v>
      </c>
      <c r="K204" s="4" t="s">
        <v>30</v>
      </c>
      <c r="L204" s="4">
        <v>526</v>
      </c>
      <c r="M204" s="4">
        <v>526</v>
      </c>
      <c r="N204" s="4" t="s">
        <v>911</v>
      </c>
      <c r="O204" s="4" t="s">
        <v>32</v>
      </c>
      <c r="P204" s="4" t="s">
        <v>33</v>
      </c>
      <c r="Q204" s="4">
        <v>0</v>
      </c>
      <c r="R204" s="7">
        <v>44645</v>
      </c>
      <c r="S204" s="6">
        <v>44648</v>
      </c>
      <c r="T204" s="4" t="s">
        <v>34</v>
      </c>
      <c r="U204" s="4">
        <v>526</v>
      </c>
      <c r="V204" s="4">
        <v>0</v>
      </c>
      <c r="W204" s="4">
        <v>0</v>
      </c>
      <c r="X204" s="4" t="s">
        <v>912</v>
      </c>
      <c r="Y204" s="4">
        <v>799591</v>
      </c>
      <c r="Z204" s="4" t="s">
        <v>913</v>
      </c>
    </row>
    <row r="205" s="4" customFormat="1" spans="1:25">
      <c r="A205" s="4" t="s">
        <v>914</v>
      </c>
      <c r="B205" s="4" t="s">
        <v>26</v>
      </c>
      <c r="C205" s="4" t="s">
        <v>27</v>
      </c>
      <c r="D205" s="4" t="s">
        <v>915</v>
      </c>
      <c r="E205" s="4" t="s">
        <v>916</v>
      </c>
      <c r="F205" s="6">
        <v>44646</v>
      </c>
      <c r="G205" s="6">
        <v>44647</v>
      </c>
      <c r="H205" s="4">
        <v>1</v>
      </c>
      <c r="I205" s="4">
        <v>1</v>
      </c>
      <c r="J205" s="4">
        <v>1</v>
      </c>
      <c r="K205" s="4" t="s">
        <v>30</v>
      </c>
      <c r="L205" s="4">
        <v>1155</v>
      </c>
      <c r="M205" s="4">
        <v>1155</v>
      </c>
      <c r="N205" s="4" t="s">
        <v>917</v>
      </c>
      <c r="O205" s="4" t="s">
        <v>32</v>
      </c>
      <c r="P205" s="4" t="s">
        <v>33</v>
      </c>
      <c r="Q205" s="4">
        <v>0</v>
      </c>
      <c r="R205" s="7">
        <v>44646</v>
      </c>
      <c r="S205" s="6">
        <v>44648</v>
      </c>
      <c r="T205" s="4" t="s">
        <v>34</v>
      </c>
      <c r="U205" s="4">
        <v>1155</v>
      </c>
      <c r="V205" s="4">
        <v>0</v>
      </c>
      <c r="W205" s="4">
        <v>0</v>
      </c>
      <c r="X205" s="4" t="s">
        <v>918</v>
      </c>
      <c r="Y205" s="4" t="s">
        <v>919</v>
      </c>
    </row>
    <row r="206" s="4" customFormat="1" spans="1:25">
      <c r="A206" s="4" t="s">
        <v>920</v>
      </c>
      <c r="B206" s="4" t="s">
        <v>26</v>
      </c>
      <c r="C206" s="4" t="s">
        <v>27</v>
      </c>
      <c r="D206" s="4" t="s">
        <v>921</v>
      </c>
      <c r="E206" s="4" t="s">
        <v>922</v>
      </c>
      <c r="F206" s="6">
        <v>44646</v>
      </c>
      <c r="G206" s="6">
        <v>44647</v>
      </c>
      <c r="H206" s="4">
        <v>1</v>
      </c>
      <c r="I206" s="4">
        <v>1</v>
      </c>
      <c r="J206" s="4">
        <v>1</v>
      </c>
      <c r="K206" s="4" t="s">
        <v>30</v>
      </c>
      <c r="L206" s="4">
        <v>751</v>
      </c>
      <c r="M206" s="4">
        <v>751</v>
      </c>
      <c r="N206" s="4" t="s">
        <v>923</v>
      </c>
      <c r="O206" s="4" t="s">
        <v>32</v>
      </c>
      <c r="P206" s="4" t="s">
        <v>33</v>
      </c>
      <c r="Q206" s="4">
        <v>0</v>
      </c>
      <c r="R206" s="7">
        <v>44646</v>
      </c>
      <c r="S206" s="6">
        <v>44648</v>
      </c>
      <c r="T206" s="4" t="s">
        <v>34</v>
      </c>
      <c r="U206" s="4">
        <v>751</v>
      </c>
      <c r="V206" s="4">
        <v>0</v>
      </c>
      <c r="W206" s="4">
        <v>0</v>
      </c>
      <c r="X206" s="4" t="s">
        <v>924</v>
      </c>
      <c r="Y206" s="4" t="s">
        <v>925</v>
      </c>
    </row>
    <row r="207" s="4" customFormat="1" spans="1:25">
      <c r="A207" s="4" t="s">
        <v>926</v>
      </c>
      <c r="B207" s="4" t="s">
        <v>26</v>
      </c>
      <c r="C207" s="4" t="s">
        <v>27</v>
      </c>
      <c r="D207" s="4" t="s">
        <v>437</v>
      </c>
      <c r="E207" s="4" t="s">
        <v>477</v>
      </c>
      <c r="F207" s="6">
        <v>44646</v>
      </c>
      <c r="G207" s="6">
        <v>44647</v>
      </c>
      <c r="H207" s="4">
        <v>1</v>
      </c>
      <c r="I207" s="4">
        <v>1</v>
      </c>
      <c r="J207" s="4">
        <v>1</v>
      </c>
      <c r="K207" s="4" t="s">
        <v>30</v>
      </c>
      <c r="L207" s="4">
        <v>250</v>
      </c>
      <c r="M207" s="4">
        <v>250</v>
      </c>
      <c r="N207" s="4" t="s">
        <v>906</v>
      </c>
      <c r="O207" s="4" t="s">
        <v>32</v>
      </c>
      <c r="P207" s="4" t="s">
        <v>33</v>
      </c>
      <c r="Q207" s="4">
        <v>0</v>
      </c>
      <c r="R207" s="7">
        <v>44646</v>
      </c>
      <c r="S207" s="6">
        <v>44648</v>
      </c>
      <c r="T207" s="4" t="s">
        <v>34</v>
      </c>
      <c r="U207" s="4">
        <v>250</v>
      </c>
      <c r="V207" s="4">
        <v>0</v>
      </c>
      <c r="W207" s="4">
        <v>0</v>
      </c>
      <c r="X207" s="4" t="s">
        <v>927</v>
      </c>
      <c r="Y207" s="4" t="s">
        <v>928</v>
      </c>
    </row>
    <row r="208" s="4" customFormat="1" spans="1:25">
      <c r="A208" s="4" t="s">
        <v>929</v>
      </c>
      <c r="B208" s="4" t="s">
        <v>26</v>
      </c>
      <c r="C208" s="4" t="s">
        <v>27</v>
      </c>
      <c r="D208" s="4" t="s">
        <v>930</v>
      </c>
      <c r="E208" s="4" t="s">
        <v>931</v>
      </c>
      <c r="F208" s="6">
        <v>44646</v>
      </c>
      <c r="G208" s="6">
        <v>44647</v>
      </c>
      <c r="H208" s="4">
        <v>1</v>
      </c>
      <c r="I208" s="4">
        <v>1</v>
      </c>
      <c r="J208" s="4">
        <v>1</v>
      </c>
      <c r="K208" s="4" t="s">
        <v>30</v>
      </c>
      <c r="L208" s="4">
        <v>813</v>
      </c>
      <c r="M208" s="4">
        <v>813</v>
      </c>
      <c r="N208" s="4" t="s">
        <v>932</v>
      </c>
      <c r="O208" s="4" t="s">
        <v>32</v>
      </c>
      <c r="P208" s="4" t="s">
        <v>33</v>
      </c>
      <c r="Q208" s="4">
        <v>0</v>
      </c>
      <c r="R208" s="7">
        <v>44646</v>
      </c>
      <c r="S208" s="6">
        <v>44648</v>
      </c>
      <c r="T208" s="4" t="s">
        <v>34</v>
      </c>
      <c r="U208" s="4">
        <v>813</v>
      </c>
      <c r="V208" s="4">
        <v>0</v>
      </c>
      <c r="W208" s="4">
        <v>0</v>
      </c>
      <c r="X208" s="4" t="s">
        <v>933</v>
      </c>
      <c r="Y208" s="4" t="s">
        <v>934</v>
      </c>
    </row>
    <row r="209" s="4" customFormat="1" spans="1:25">
      <c r="A209" s="4" t="s">
        <v>935</v>
      </c>
      <c r="B209" s="4" t="s">
        <v>26</v>
      </c>
      <c r="C209" s="4" t="s">
        <v>27</v>
      </c>
      <c r="D209" s="4" t="s">
        <v>266</v>
      </c>
      <c r="E209" s="4" t="s">
        <v>170</v>
      </c>
      <c r="F209" s="6">
        <v>44646</v>
      </c>
      <c r="G209" s="6">
        <v>44647</v>
      </c>
      <c r="H209" s="4">
        <v>1</v>
      </c>
      <c r="I209" s="4">
        <v>1</v>
      </c>
      <c r="J209" s="4">
        <v>1</v>
      </c>
      <c r="K209" s="4" t="s">
        <v>30</v>
      </c>
      <c r="L209" s="4">
        <v>404</v>
      </c>
      <c r="M209" s="4">
        <v>404</v>
      </c>
      <c r="N209" s="4" t="s">
        <v>936</v>
      </c>
      <c r="O209" s="4" t="s">
        <v>32</v>
      </c>
      <c r="P209" s="4" t="s">
        <v>33</v>
      </c>
      <c r="Q209" s="4">
        <v>0</v>
      </c>
      <c r="R209" s="7">
        <v>44646</v>
      </c>
      <c r="S209" s="6">
        <v>44648</v>
      </c>
      <c r="T209" s="4" t="s">
        <v>34</v>
      </c>
      <c r="U209" s="4">
        <v>404</v>
      </c>
      <c r="V209" s="4">
        <v>0</v>
      </c>
      <c r="W209" s="4">
        <v>0</v>
      </c>
      <c r="X209" s="4" t="s">
        <v>937</v>
      </c>
      <c r="Y209" s="4" t="s">
        <v>938</v>
      </c>
    </row>
    <row r="210" s="4" customFormat="1" spans="1:25">
      <c r="A210" s="4" t="s">
        <v>939</v>
      </c>
      <c r="B210" s="4" t="s">
        <v>26</v>
      </c>
      <c r="C210" s="4" t="s">
        <v>27</v>
      </c>
      <c r="D210" s="4" t="s">
        <v>940</v>
      </c>
      <c r="E210" s="4" t="s">
        <v>941</v>
      </c>
      <c r="F210" s="6">
        <v>44646</v>
      </c>
      <c r="G210" s="6">
        <v>44647</v>
      </c>
      <c r="H210" s="4">
        <v>1</v>
      </c>
      <c r="I210" s="4">
        <v>1</v>
      </c>
      <c r="J210" s="4">
        <v>1</v>
      </c>
      <c r="K210" s="4" t="s">
        <v>30</v>
      </c>
      <c r="L210" s="4">
        <v>320</v>
      </c>
      <c r="M210" s="4">
        <v>320</v>
      </c>
      <c r="N210" s="4" t="s">
        <v>942</v>
      </c>
      <c r="O210" s="4" t="s">
        <v>32</v>
      </c>
      <c r="P210" s="4" t="s">
        <v>33</v>
      </c>
      <c r="Q210" s="4">
        <v>0</v>
      </c>
      <c r="R210" s="7">
        <v>44646</v>
      </c>
      <c r="S210" s="6">
        <v>44648</v>
      </c>
      <c r="T210" s="4" t="s">
        <v>34</v>
      </c>
      <c r="U210" s="4">
        <v>320</v>
      </c>
      <c r="V210" s="4">
        <v>0</v>
      </c>
      <c r="W210" s="4">
        <v>0</v>
      </c>
      <c r="X210" s="4" t="s">
        <v>943</v>
      </c>
      <c r="Y210" s="4" t="s">
        <v>944</v>
      </c>
    </row>
    <row r="211" s="4" customFormat="1" spans="1:25">
      <c r="A211" s="4" t="s">
        <v>945</v>
      </c>
      <c r="B211" s="4" t="s">
        <v>26</v>
      </c>
      <c r="C211" s="4" t="s">
        <v>27</v>
      </c>
      <c r="D211" s="4" t="s">
        <v>695</v>
      </c>
      <c r="E211" s="4" t="s">
        <v>148</v>
      </c>
      <c r="F211" s="6">
        <v>44646</v>
      </c>
      <c r="G211" s="6">
        <v>44647</v>
      </c>
      <c r="H211" s="4">
        <v>1</v>
      </c>
      <c r="I211" s="4">
        <v>1</v>
      </c>
      <c r="J211" s="4">
        <v>1</v>
      </c>
      <c r="K211" s="4" t="s">
        <v>30</v>
      </c>
      <c r="L211" s="4">
        <v>340</v>
      </c>
      <c r="M211" s="4">
        <v>340</v>
      </c>
      <c r="N211" s="4" t="s">
        <v>946</v>
      </c>
      <c r="O211" s="4" t="s">
        <v>32</v>
      </c>
      <c r="P211" s="4" t="s">
        <v>33</v>
      </c>
      <c r="Q211" s="4">
        <v>0</v>
      </c>
      <c r="R211" s="7">
        <v>44646</v>
      </c>
      <c r="S211" s="6">
        <v>44648</v>
      </c>
      <c r="T211" s="4" t="s">
        <v>34</v>
      </c>
      <c r="U211" s="4">
        <v>340</v>
      </c>
      <c r="V211" s="4">
        <v>0</v>
      </c>
      <c r="W211" s="4">
        <v>0</v>
      </c>
      <c r="X211" s="4" t="s">
        <v>947</v>
      </c>
      <c r="Y211" s="4" t="s">
        <v>948</v>
      </c>
    </row>
    <row r="212" s="4" customFormat="1" spans="1:25">
      <c r="A212" s="4" t="s">
        <v>949</v>
      </c>
      <c r="B212" s="4" t="s">
        <v>26</v>
      </c>
      <c r="C212" s="4" t="s">
        <v>27</v>
      </c>
      <c r="D212" s="4" t="s">
        <v>437</v>
      </c>
      <c r="E212" s="4" t="s">
        <v>457</v>
      </c>
      <c r="F212" s="6">
        <v>44646</v>
      </c>
      <c r="G212" s="6">
        <v>44647</v>
      </c>
      <c r="H212" s="4">
        <v>1</v>
      </c>
      <c r="I212" s="4">
        <v>1</v>
      </c>
      <c r="J212" s="4">
        <v>1</v>
      </c>
      <c r="K212" s="4" t="s">
        <v>30</v>
      </c>
      <c r="L212" s="4">
        <v>318</v>
      </c>
      <c r="M212" s="4">
        <v>318</v>
      </c>
      <c r="N212" s="4" t="s">
        <v>950</v>
      </c>
      <c r="O212" s="4" t="s">
        <v>32</v>
      </c>
      <c r="P212" s="4" t="s">
        <v>33</v>
      </c>
      <c r="Q212" s="4">
        <v>0</v>
      </c>
      <c r="R212" s="7">
        <v>44646</v>
      </c>
      <c r="S212" s="6">
        <v>44648</v>
      </c>
      <c r="T212" s="4" t="s">
        <v>34</v>
      </c>
      <c r="U212" s="4">
        <v>318</v>
      </c>
      <c r="V212" s="4">
        <v>0</v>
      </c>
      <c r="W212" s="4">
        <v>0</v>
      </c>
      <c r="X212" s="4" t="s">
        <v>951</v>
      </c>
      <c r="Y212" s="4" t="s">
        <v>952</v>
      </c>
    </row>
    <row r="213" s="4" customFormat="1" spans="1:25">
      <c r="A213" s="4" t="s">
        <v>953</v>
      </c>
      <c r="B213" s="4" t="s">
        <v>26</v>
      </c>
      <c r="C213" s="4" t="s">
        <v>27</v>
      </c>
      <c r="D213" s="4" t="s">
        <v>954</v>
      </c>
      <c r="E213" s="4" t="s">
        <v>955</v>
      </c>
      <c r="F213" s="6">
        <v>44646</v>
      </c>
      <c r="G213" s="6">
        <v>44647</v>
      </c>
      <c r="H213" s="4">
        <v>1</v>
      </c>
      <c r="I213" s="4">
        <v>1</v>
      </c>
      <c r="J213" s="4">
        <v>1</v>
      </c>
      <c r="K213" s="4" t="s">
        <v>30</v>
      </c>
      <c r="L213" s="4">
        <v>182</v>
      </c>
      <c r="M213" s="4">
        <v>182</v>
      </c>
      <c r="N213" s="4" t="s">
        <v>956</v>
      </c>
      <c r="O213" s="4" t="s">
        <v>32</v>
      </c>
      <c r="P213" s="4" t="s">
        <v>33</v>
      </c>
      <c r="Q213" s="4">
        <v>0</v>
      </c>
      <c r="R213" s="7">
        <v>44646</v>
      </c>
      <c r="S213" s="6">
        <v>44648</v>
      </c>
      <c r="T213" s="4" t="s">
        <v>34</v>
      </c>
      <c r="U213" s="4">
        <v>182</v>
      </c>
      <c r="V213" s="4">
        <v>0</v>
      </c>
      <c r="W213" s="4">
        <v>0</v>
      </c>
      <c r="X213" s="4" t="s">
        <v>957</v>
      </c>
      <c r="Y213" s="4" t="s">
        <v>958</v>
      </c>
    </row>
    <row r="214" s="4" customFormat="1" spans="1:25">
      <c r="A214" s="4" t="s">
        <v>959</v>
      </c>
      <c r="B214" s="4" t="s">
        <v>26</v>
      </c>
      <c r="C214" s="4" t="s">
        <v>27</v>
      </c>
      <c r="D214" s="4" t="s">
        <v>222</v>
      </c>
      <c r="E214" s="4" t="s">
        <v>960</v>
      </c>
      <c r="F214" s="6">
        <v>44646</v>
      </c>
      <c r="G214" s="6">
        <v>44647</v>
      </c>
      <c r="H214" s="4">
        <v>1</v>
      </c>
      <c r="I214" s="4">
        <v>1</v>
      </c>
      <c r="J214" s="4">
        <v>1</v>
      </c>
      <c r="K214" s="4" t="s">
        <v>30</v>
      </c>
      <c r="L214" s="4">
        <v>520</v>
      </c>
      <c r="M214" s="4">
        <v>520</v>
      </c>
      <c r="N214" s="4" t="s">
        <v>961</v>
      </c>
      <c r="O214" s="4" t="s">
        <v>32</v>
      </c>
      <c r="P214" s="4" t="s">
        <v>33</v>
      </c>
      <c r="Q214" s="4">
        <v>0</v>
      </c>
      <c r="R214" s="7">
        <v>44646</v>
      </c>
      <c r="S214" s="6">
        <v>44648</v>
      </c>
      <c r="T214" s="4" t="s">
        <v>34</v>
      </c>
      <c r="U214" s="4">
        <v>520</v>
      </c>
      <c r="V214" s="4">
        <v>0</v>
      </c>
      <c r="W214" s="4">
        <v>0</v>
      </c>
      <c r="X214" s="4" t="s">
        <v>962</v>
      </c>
      <c r="Y214" s="4" t="s">
        <v>963</v>
      </c>
    </row>
    <row r="215" s="4" customFormat="1" spans="1:25">
      <c r="A215" s="4" t="s">
        <v>964</v>
      </c>
      <c r="B215" s="4" t="s">
        <v>26</v>
      </c>
      <c r="C215" s="4" t="s">
        <v>27</v>
      </c>
      <c r="D215" s="4" t="s">
        <v>437</v>
      </c>
      <c r="E215" s="4" t="s">
        <v>477</v>
      </c>
      <c r="F215" s="6">
        <v>44646</v>
      </c>
      <c r="G215" s="6">
        <v>44647</v>
      </c>
      <c r="H215" s="4">
        <v>1</v>
      </c>
      <c r="I215" s="4">
        <v>1</v>
      </c>
      <c r="J215" s="4">
        <v>1</v>
      </c>
      <c r="K215" s="4" t="s">
        <v>30</v>
      </c>
      <c r="L215" s="4">
        <v>250</v>
      </c>
      <c r="M215" s="4">
        <v>250</v>
      </c>
      <c r="N215" s="4" t="s">
        <v>965</v>
      </c>
      <c r="O215" s="4" t="s">
        <v>32</v>
      </c>
      <c r="P215" s="4" t="s">
        <v>33</v>
      </c>
      <c r="Q215" s="4">
        <v>0</v>
      </c>
      <c r="R215" s="7">
        <v>44646</v>
      </c>
      <c r="S215" s="6">
        <v>44648</v>
      </c>
      <c r="T215" s="4" t="s">
        <v>34</v>
      </c>
      <c r="U215" s="4">
        <v>250</v>
      </c>
      <c r="V215" s="4">
        <v>0</v>
      </c>
      <c r="W215" s="4">
        <v>0</v>
      </c>
      <c r="X215" s="4" t="s">
        <v>966</v>
      </c>
      <c r="Y215" s="4" t="s">
        <v>967</v>
      </c>
    </row>
    <row r="216" s="4" customFormat="1" spans="1:25">
      <c r="A216" s="4" t="s">
        <v>968</v>
      </c>
      <c r="B216" s="4" t="s">
        <v>26</v>
      </c>
      <c r="C216" s="4" t="s">
        <v>27</v>
      </c>
      <c r="D216" s="4" t="s">
        <v>921</v>
      </c>
      <c r="E216" s="4" t="s">
        <v>922</v>
      </c>
      <c r="F216" s="6">
        <v>44646</v>
      </c>
      <c r="G216" s="6">
        <v>44647</v>
      </c>
      <c r="H216" s="4">
        <v>1</v>
      </c>
      <c r="I216" s="4">
        <v>1</v>
      </c>
      <c r="J216" s="4">
        <v>1</v>
      </c>
      <c r="K216" s="4" t="s">
        <v>30</v>
      </c>
      <c r="L216" s="4">
        <v>751</v>
      </c>
      <c r="M216" s="4">
        <v>751</v>
      </c>
      <c r="N216" s="4" t="s">
        <v>969</v>
      </c>
      <c r="O216" s="4" t="s">
        <v>32</v>
      </c>
      <c r="P216" s="4" t="s">
        <v>33</v>
      </c>
      <c r="Q216" s="4">
        <v>0</v>
      </c>
      <c r="R216" s="7">
        <v>44646</v>
      </c>
      <c r="S216" s="6">
        <v>44648</v>
      </c>
      <c r="T216" s="4" t="s">
        <v>34</v>
      </c>
      <c r="U216" s="4">
        <v>751</v>
      </c>
      <c r="V216" s="4">
        <v>0</v>
      </c>
      <c r="W216" s="4">
        <v>0</v>
      </c>
      <c r="X216" s="4" t="s">
        <v>970</v>
      </c>
      <c r="Y216" s="4" t="s">
        <v>971</v>
      </c>
    </row>
    <row r="217" s="4" customFormat="1" spans="1:25">
      <c r="A217" s="4" t="s">
        <v>972</v>
      </c>
      <c r="B217" s="4" t="s">
        <v>26</v>
      </c>
      <c r="C217" s="4" t="s">
        <v>27</v>
      </c>
      <c r="D217" s="4" t="s">
        <v>228</v>
      </c>
      <c r="E217" s="4" t="s">
        <v>865</v>
      </c>
      <c r="F217" s="6">
        <v>44646</v>
      </c>
      <c r="G217" s="6">
        <v>44647</v>
      </c>
      <c r="H217" s="4">
        <v>1</v>
      </c>
      <c r="I217" s="4">
        <v>1</v>
      </c>
      <c r="J217" s="4">
        <v>1</v>
      </c>
      <c r="K217" s="4" t="s">
        <v>30</v>
      </c>
      <c r="L217" s="4">
        <v>591</v>
      </c>
      <c r="M217" s="4">
        <v>591</v>
      </c>
      <c r="N217" s="4" t="s">
        <v>866</v>
      </c>
      <c r="O217" s="4" t="s">
        <v>32</v>
      </c>
      <c r="P217" s="4" t="s">
        <v>33</v>
      </c>
      <c r="Q217" s="4">
        <v>0</v>
      </c>
      <c r="R217" s="7">
        <v>44646</v>
      </c>
      <c r="S217" s="6">
        <v>44648</v>
      </c>
      <c r="T217" s="4" t="s">
        <v>34</v>
      </c>
      <c r="U217" s="4">
        <v>591</v>
      </c>
      <c r="V217" s="4">
        <v>0</v>
      </c>
      <c r="W217" s="4">
        <v>0</v>
      </c>
      <c r="X217" s="4" t="s">
        <v>973</v>
      </c>
      <c r="Y217" s="4" t="s">
        <v>868</v>
      </c>
    </row>
    <row r="218" s="4" customFormat="1" spans="1:25">
      <c r="A218" s="4" t="s">
        <v>974</v>
      </c>
      <c r="B218" s="4" t="s">
        <v>26</v>
      </c>
      <c r="C218" s="4" t="s">
        <v>27</v>
      </c>
      <c r="D218" s="4" t="s">
        <v>695</v>
      </c>
      <c r="E218" s="4" t="s">
        <v>148</v>
      </c>
      <c r="F218" s="6">
        <v>44646</v>
      </c>
      <c r="G218" s="6">
        <v>44647</v>
      </c>
      <c r="H218" s="4">
        <v>1</v>
      </c>
      <c r="I218" s="4">
        <v>1</v>
      </c>
      <c r="J218" s="4">
        <v>1</v>
      </c>
      <c r="K218" s="4" t="s">
        <v>30</v>
      </c>
      <c r="L218" s="4">
        <v>340</v>
      </c>
      <c r="M218" s="4">
        <v>340</v>
      </c>
      <c r="N218" s="4" t="s">
        <v>975</v>
      </c>
      <c r="O218" s="4" t="s">
        <v>32</v>
      </c>
      <c r="P218" s="4" t="s">
        <v>33</v>
      </c>
      <c r="Q218" s="4">
        <v>0</v>
      </c>
      <c r="R218" s="7">
        <v>44646</v>
      </c>
      <c r="S218" s="6">
        <v>44648</v>
      </c>
      <c r="T218" s="4" t="s">
        <v>34</v>
      </c>
      <c r="U218" s="4">
        <v>340</v>
      </c>
      <c r="V218" s="4">
        <v>0</v>
      </c>
      <c r="W218" s="4">
        <v>0</v>
      </c>
      <c r="X218" s="4" t="s">
        <v>976</v>
      </c>
      <c r="Y218" s="4" t="s">
        <v>93</v>
      </c>
    </row>
    <row r="219" s="4" customFormat="1" spans="1:25">
      <c r="A219" s="4" t="s">
        <v>977</v>
      </c>
      <c r="B219" s="4" t="s">
        <v>26</v>
      </c>
      <c r="C219" s="4" t="s">
        <v>27</v>
      </c>
      <c r="D219" s="4" t="s">
        <v>239</v>
      </c>
      <c r="E219" s="4" t="s">
        <v>978</v>
      </c>
      <c r="F219" s="6">
        <v>44646</v>
      </c>
      <c r="G219" s="6">
        <v>44647</v>
      </c>
      <c r="H219" s="4">
        <v>1</v>
      </c>
      <c r="I219" s="4">
        <v>1</v>
      </c>
      <c r="J219" s="4">
        <v>1</v>
      </c>
      <c r="K219" s="4" t="s">
        <v>30</v>
      </c>
      <c r="L219" s="4">
        <v>625</v>
      </c>
      <c r="M219" s="4">
        <v>625</v>
      </c>
      <c r="N219" s="4" t="s">
        <v>979</v>
      </c>
      <c r="O219" s="4" t="s">
        <v>32</v>
      </c>
      <c r="P219" s="4" t="s">
        <v>33</v>
      </c>
      <c r="Q219" s="4">
        <v>0</v>
      </c>
      <c r="R219" s="7">
        <v>44646</v>
      </c>
      <c r="S219" s="6">
        <v>44648</v>
      </c>
      <c r="T219" s="4" t="s">
        <v>34</v>
      </c>
      <c r="U219" s="4">
        <v>625</v>
      </c>
      <c r="V219" s="4">
        <v>0</v>
      </c>
      <c r="W219" s="4">
        <v>0</v>
      </c>
      <c r="X219" s="4" t="s">
        <v>980</v>
      </c>
      <c r="Y219" s="4" t="s">
        <v>981</v>
      </c>
    </row>
    <row r="220" s="4" customFormat="1" spans="1:25">
      <c r="A220" s="4" t="s">
        <v>974</v>
      </c>
      <c r="B220" s="4" t="s">
        <v>26</v>
      </c>
      <c r="C220" s="4" t="s">
        <v>94</v>
      </c>
      <c r="D220" s="4" t="s">
        <v>695</v>
      </c>
      <c r="E220" s="4" t="s">
        <v>148</v>
      </c>
      <c r="F220" s="6">
        <v>44646</v>
      </c>
      <c r="G220" s="6">
        <v>44647</v>
      </c>
      <c r="H220" s="4">
        <v>1</v>
      </c>
      <c r="I220" s="4">
        <v>1</v>
      </c>
      <c r="J220" s="4">
        <v>1</v>
      </c>
      <c r="K220" s="4" t="s">
        <v>30</v>
      </c>
      <c r="L220" s="4">
        <v>-340</v>
      </c>
      <c r="M220" s="4">
        <v>-340</v>
      </c>
      <c r="N220" s="4" t="s">
        <v>975</v>
      </c>
      <c r="O220" s="4" t="s">
        <v>32</v>
      </c>
      <c r="P220" s="4" t="s">
        <v>33</v>
      </c>
      <c r="Q220" s="4">
        <v>0</v>
      </c>
      <c r="R220" s="7">
        <v>44646</v>
      </c>
      <c r="S220" s="6">
        <v>44648</v>
      </c>
      <c r="T220" s="4" t="s">
        <v>34</v>
      </c>
      <c r="U220" s="4">
        <v>-340</v>
      </c>
      <c r="V220" s="4">
        <v>0</v>
      </c>
      <c r="W220" s="4">
        <v>0</v>
      </c>
      <c r="X220" s="4" t="s">
        <v>976</v>
      </c>
      <c r="Y220" s="4" t="s">
        <v>93</v>
      </c>
    </row>
    <row r="221" s="4" customFormat="1" spans="1:25">
      <c r="A221" s="4" t="s">
        <v>982</v>
      </c>
      <c r="B221" s="4" t="s">
        <v>26</v>
      </c>
      <c r="C221" s="4" t="s">
        <v>27</v>
      </c>
      <c r="D221" s="4" t="s">
        <v>437</v>
      </c>
      <c r="E221" s="4" t="s">
        <v>477</v>
      </c>
      <c r="F221" s="6">
        <v>44646</v>
      </c>
      <c r="G221" s="6">
        <v>44647</v>
      </c>
      <c r="H221" s="4">
        <v>1</v>
      </c>
      <c r="I221" s="4">
        <v>1</v>
      </c>
      <c r="J221" s="4">
        <v>1</v>
      </c>
      <c r="K221" s="4" t="s">
        <v>30</v>
      </c>
      <c r="L221" s="4">
        <v>250</v>
      </c>
      <c r="M221" s="4">
        <v>250</v>
      </c>
      <c r="N221" s="4" t="s">
        <v>983</v>
      </c>
      <c r="O221" s="4" t="s">
        <v>32</v>
      </c>
      <c r="P221" s="4" t="s">
        <v>33</v>
      </c>
      <c r="Q221" s="4">
        <v>0</v>
      </c>
      <c r="R221" s="7">
        <v>44646</v>
      </c>
      <c r="S221" s="6">
        <v>44648</v>
      </c>
      <c r="T221" s="4" t="s">
        <v>34</v>
      </c>
      <c r="U221" s="4">
        <v>250</v>
      </c>
      <c r="V221" s="4">
        <v>0</v>
      </c>
      <c r="W221" s="4">
        <v>0</v>
      </c>
      <c r="X221" s="4" t="s">
        <v>984</v>
      </c>
      <c r="Y221" s="4" t="s">
        <v>985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1"/>
  <sheetViews>
    <sheetView tabSelected="1" workbookViewId="0">
      <selection activeCell="A207" sqref="A207:F211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6" width="10.375" style="4"/>
    <col min="7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986</v>
      </c>
    </row>
    <row r="2" s="4" customFormat="1" hidden="1" spans="1:9">
      <c r="A2" s="5">
        <v>17236092677</v>
      </c>
      <c r="B2" s="6">
        <v>44644</v>
      </c>
      <c r="C2" s="6">
        <v>44646</v>
      </c>
      <c r="D2" s="4">
        <v>556</v>
      </c>
      <c r="E2" s="4" t="str">
        <f>VLOOKUP(A2,HOP!A:L,12,0)</f>
        <v>556.00</v>
      </c>
      <c r="F2" s="4" t="str">
        <f>VLOOKUP(A2,HOP!A:C,3,0)</f>
        <v>2409262</v>
      </c>
      <c r="G2" s="4">
        <f>D2-E2</f>
        <v>0</v>
      </c>
      <c r="H2" s="4" t="str">
        <f>$H$1&amp;F2</f>
        <v>，2409262</v>
      </c>
      <c r="I2" s="4" t="str">
        <f>VLOOKUP(A2,HOP!A:U,21,0)</f>
        <v>直采</v>
      </c>
    </row>
    <row r="3" s="4" customFormat="1" hidden="1" spans="1:9">
      <c r="A3" s="5">
        <v>17236106555</v>
      </c>
      <c r="B3" s="6">
        <v>44644</v>
      </c>
      <c r="C3" s="6">
        <v>44646</v>
      </c>
      <c r="D3" s="4">
        <v>1846</v>
      </c>
      <c r="E3" s="4" t="str">
        <f>VLOOKUP(A3,HOP!A:L,12,0)</f>
        <v>1846.00</v>
      </c>
      <c r="F3" s="4" t="str">
        <f>VLOOKUP(A3,HOP!A:C,3,0)</f>
        <v>2409268</v>
      </c>
      <c r="G3" s="4">
        <f t="shared" ref="G3:G34" si="0">D3-E3</f>
        <v>0</v>
      </c>
      <c r="H3" s="4" t="str">
        <f t="shared" ref="H3:H34" si="1">$H$1&amp;F3</f>
        <v>，2409268</v>
      </c>
      <c r="I3" s="4" t="str">
        <f>VLOOKUP(A3,HOP!A:U,21,0)</f>
        <v>直采</v>
      </c>
    </row>
    <row r="4" s="4" customFormat="1" hidden="1" spans="1:9">
      <c r="A4" s="5">
        <v>17272113746</v>
      </c>
      <c r="B4" s="6">
        <v>44640</v>
      </c>
      <c r="C4" s="6">
        <v>44644</v>
      </c>
      <c r="D4" s="4">
        <v>1780</v>
      </c>
      <c r="E4" s="4" t="str">
        <f>VLOOKUP(A4,HOP!A:L,12,0)</f>
        <v>1780.00</v>
      </c>
      <c r="F4" s="4" t="str">
        <f>VLOOKUP(A4,HOP!A:C,3,0)</f>
        <v>2412223</v>
      </c>
      <c r="G4" s="4">
        <f t="shared" si="0"/>
        <v>0</v>
      </c>
      <c r="H4" s="4" t="str">
        <f t="shared" si="1"/>
        <v>，2412223</v>
      </c>
      <c r="I4" s="4" t="str">
        <f>VLOOKUP(A4,HOP!A:U,21,0)</f>
        <v>直采</v>
      </c>
    </row>
    <row r="5" s="4" customFormat="1" hidden="1" spans="1:9">
      <c r="A5" s="5">
        <v>17272124720</v>
      </c>
      <c r="B5" s="6">
        <v>44640</v>
      </c>
      <c r="C5" s="6">
        <v>44644</v>
      </c>
      <c r="D5" s="4">
        <v>1780</v>
      </c>
      <c r="E5" s="4" t="str">
        <f>VLOOKUP(A5,HOP!A:L,12,0)</f>
        <v>1780.00</v>
      </c>
      <c r="F5" s="4" t="str">
        <f>VLOOKUP(A5,HOP!A:C,3,0)</f>
        <v>2412228</v>
      </c>
      <c r="G5" s="4">
        <f t="shared" si="0"/>
        <v>0</v>
      </c>
      <c r="H5" s="4" t="str">
        <f t="shared" si="1"/>
        <v>，2412228</v>
      </c>
      <c r="I5" s="4" t="str">
        <f>VLOOKUP(A5,HOP!A:U,21,0)</f>
        <v>直采</v>
      </c>
    </row>
    <row r="6" s="4" customFormat="1" hidden="1" spans="1:9">
      <c r="A6" s="5">
        <v>17320144977</v>
      </c>
      <c r="B6" s="6">
        <v>44645</v>
      </c>
      <c r="C6" s="6">
        <v>44646</v>
      </c>
      <c r="D6" s="4">
        <v>452</v>
      </c>
      <c r="E6" s="4" t="str">
        <f>VLOOKUP(A6,HOP!A:L,12,0)</f>
        <v>452.00</v>
      </c>
      <c r="F6" s="4" t="str">
        <f>VLOOKUP(A6,HOP!A:C,3,0)</f>
        <v>2416036</v>
      </c>
      <c r="G6" s="4">
        <f t="shared" si="0"/>
        <v>0</v>
      </c>
      <c r="H6" s="4" t="str">
        <f t="shared" si="1"/>
        <v>，2416036</v>
      </c>
      <c r="I6" s="4" t="str">
        <f>VLOOKUP(A6,HOP!A:U,21,0)</f>
        <v>直采</v>
      </c>
    </row>
    <row r="7" s="4" customFormat="1" hidden="1" spans="1:9">
      <c r="A7" s="5">
        <v>17368184650</v>
      </c>
      <c r="B7" s="6">
        <v>44645</v>
      </c>
      <c r="C7" s="6">
        <v>44646</v>
      </c>
      <c r="D7" s="4">
        <v>333</v>
      </c>
      <c r="E7" s="4" t="str">
        <f>VLOOKUP(A7,HOP!A:L,12,0)</f>
        <v>333.00</v>
      </c>
      <c r="F7" s="4" t="str">
        <f>VLOOKUP(A7,HOP!A:C,3,0)</f>
        <v>2419673</v>
      </c>
      <c r="G7" s="4">
        <f t="shared" si="0"/>
        <v>0</v>
      </c>
      <c r="H7" s="4" t="str">
        <f t="shared" si="1"/>
        <v>，2419673</v>
      </c>
      <c r="I7" s="4" t="str">
        <f>VLOOKUP(A7,HOP!A:U,21,0)</f>
        <v>直采</v>
      </c>
    </row>
    <row r="8" s="4" customFormat="1" hidden="1" spans="1:9">
      <c r="A8" s="5">
        <v>17370878170</v>
      </c>
      <c r="B8" s="6">
        <v>44644</v>
      </c>
      <c r="C8" s="6">
        <v>44645</v>
      </c>
      <c r="D8" s="4">
        <v>1466</v>
      </c>
      <c r="E8" s="4" t="str">
        <f>VLOOKUP(A8,HOP!A:L,12,0)</f>
        <v>1466.00</v>
      </c>
      <c r="F8" s="4" t="str">
        <f>VLOOKUP(A8,HOP!A:C,3,0)</f>
        <v>2419988</v>
      </c>
      <c r="G8" s="4">
        <f t="shared" si="0"/>
        <v>0</v>
      </c>
      <c r="H8" s="4" t="str">
        <f t="shared" si="1"/>
        <v>，2419988</v>
      </c>
      <c r="I8" s="4" t="str">
        <f>VLOOKUP(A8,HOP!A:U,21,0)</f>
        <v>直采</v>
      </c>
    </row>
    <row r="9" s="4" customFormat="1" hidden="1" spans="1:9">
      <c r="A9" s="5">
        <v>17373893283</v>
      </c>
      <c r="B9" s="6">
        <v>44646</v>
      </c>
      <c r="C9" s="6">
        <v>44647</v>
      </c>
      <c r="D9" s="4">
        <v>788</v>
      </c>
      <c r="E9" s="4" t="str">
        <f>VLOOKUP(A9,HOP!A:L,12,0)</f>
        <v>788.00</v>
      </c>
      <c r="F9" s="4" t="str">
        <f>VLOOKUP(A9,HOP!A:C,3,0)</f>
        <v>2419996</v>
      </c>
      <c r="G9" s="4">
        <f t="shared" si="0"/>
        <v>0</v>
      </c>
      <c r="H9" s="4" t="str">
        <f t="shared" si="1"/>
        <v>，2419996</v>
      </c>
      <c r="I9" s="4" t="str">
        <f>VLOOKUP(A9,HOP!A:U,21,0)</f>
        <v>直采</v>
      </c>
    </row>
    <row r="10" s="4" customFormat="1" hidden="1" spans="1:9">
      <c r="A10" s="5">
        <v>17375814572</v>
      </c>
      <c r="B10" s="6">
        <v>44644</v>
      </c>
      <c r="C10" s="6">
        <v>44645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17412467145</v>
      </c>
      <c r="B11" s="6">
        <v>44646</v>
      </c>
      <c r="C11" s="6">
        <v>44647</v>
      </c>
      <c r="D11" s="4">
        <v>351</v>
      </c>
      <c r="E11" s="4" t="str">
        <f>VLOOKUP(A11,HOP!A:L,12,0)</f>
        <v>351.00</v>
      </c>
      <c r="F11" s="4" t="str">
        <f>VLOOKUP(A11,HOP!A:C,3,0)</f>
        <v>2422421</v>
      </c>
      <c r="G11" s="4">
        <f t="shared" si="0"/>
        <v>0</v>
      </c>
      <c r="H11" s="4" t="str">
        <f t="shared" si="1"/>
        <v>，2422421</v>
      </c>
      <c r="I11" s="4" t="str">
        <f>VLOOKUP(A11,HOP!A:U,21,0)</f>
        <v>直采</v>
      </c>
    </row>
    <row r="12" s="4" customFormat="1" hidden="1" spans="1:9">
      <c r="A12" s="5">
        <v>17414597628</v>
      </c>
      <c r="B12" s="6">
        <v>44642</v>
      </c>
      <c r="C12" s="6">
        <v>44646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10">
      <c r="A13" s="5">
        <v>17439856496</v>
      </c>
      <c r="B13" s="6">
        <v>44641</v>
      </c>
      <c r="C13" s="6">
        <v>44644</v>
      </c>
      <c r="D13" s="4">
        <v>1558.2</v>
      </c>
      <c r="E13" s="4" t="str">
        <f>VLOOKUP(A13,HOP!A:L,12,0)</f>
        <v>1908.00</v>
      </c>
      <c r="F13" s="4" t="str">
        <f>VLOOKUP(A13,HOP!A:C,3,0)</f>
        <v>2428794</v>
      </c>
      <c r="G13" s="4">
        <f>D13-E13</f>
        <v>-349.8</v>
      </c>
      <c r="H13" s="4" t="str">
        <f t="shared" si="1"/>
        <v>，2428794</v>
      </c>
      <c r="I13" s="4" t="str">
        <f>VLOOKUP(A13,HOP!A:U,21,0)</f>
        <v>直采</v>
      </c>
      <c r="J13" s="4" t="s">
        <v>987</v>
      </c>
    </row>
    <row r="14" s="4" customFormat="1" hidden="1" spans="1:9">
      <c r="A14" s="5">
        <v>17454894145</v>
      </c>
      <c r="B14" s="6">
        <v>44644</v>
      </c>
      <c r="C14" s="6">
        <v>44646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17456033533</v>
      </c>
      <c r="B15" s="6">
        <v>44644</v>
      </c>
      <c r="C15" s="6">
        <v>44646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17474216556</v>
      </c>
      <c r="B16" s="6">
        <v>44640</v>
      </c>
      <c r="C16" s="6">
        <v>44645</v>
      </c>
      <c r="D16" s="4">
        <v>15025</v>
      </c>
      <c r="E16" s="4" t="str">
        <f>VLOOKUP(A16,HOP!A:L,12,0)</f>
        <v>15025.00</v>
      </c>
      <c r="F16" s="4" t="str">
        <f>VLOOKUP(A16,HOP!A:C,3,0)</f>
        <v>2434340</v>
      </c>
      <c r="G16" s="4">
        <f t="shared" si="0"/>
        <v>0</v>
      </c>
      <c r="H16" s="4" t="str">
        <f t="shared" si="1"/>
        <v>，2434340</v>
      </c>
      <c r="I16" s="4" t="str">
        <f>VLOOKUP(A16,HOP!A:U,21,0)</f>
        <v>直采</v>
      </c>
    </row>
    <row r="17" s="4" customFormat="1" hidden="1" spans="1:9">
      <c r="A17" s="5">
        <v>17509232845</v>
      </c>
      <c r="B17" s="6">
        <v>44644</v>
      </c>
      <c r="C17" s="6">
        <v>44646</v>
      </c>
      <c r="D17" s="4">
        <v>2272</v>
      </c>
      <c r="E17" s="4" t="str">
        <f>VLOOKUP(A17,HOP!A:L,12,0)</f>
        <v>2272.00</v>
      </c>
      <c r="F17" s="4" t="str">
        <f>VLOOKUP(A17,HOP!A:C,3,0)</f>
        <v>2439234</v>
      </c>
      <c r="G17" s="4">
        <f t="shared" si="0"/>
        <v>0</v>
      </c>
      <c r="H17" s="4" t="str">
        <f t="shared" si="1"/>
        <v>，2439234</v>
      </c>
      <c r="I17" s="4" t="str">
        <f>VLOOKUP(A17,HOP!A:U,21,0)</f>
        <v>直采</v>
      </c>
    </row>
    <row r="18" s="4" customFormat="1" hidden="1" spans="1:9">
      <c r="A18" s="5">
        <v>17509792846</v>
      </c>
      <c r="B18" s="6">
        <v>44641</v>
      </c>
      <c r="C18" s="6">
        <v>44643</v>
      </c>
      <c r="D18" s="4">
        <v>2272</v>
      </c>
      <c r="E18" s="4" t="str">
        <f>VLOOKUP(A18,HOP!A:L,12,0)</f>
        <v>2272.00</v>
      </c>
      <c r="F18" s="4" t="str">
        <f>VLOOKUP(A18,HOP!A:C,3,0)</f>
        <v>2439428</v>
      </c>
      <c r="G18" s="4">
        <f t="shared" si="0"/>
        <v>0</v>
      </c>
      <c r="H18" s="4" t="str">
        <f t="shared" si="1"/>
        <v>，2439428</v>
      </c>
      <c r="I18" s="4" t="str">
        <f>VLOOKUP(A18,HOP!A:U,21,0)</f>
        <v>直采</v>
      </c>
    </row>
    <row r="19" s="4" customFormat="1" hidden="1" spans="1:9">
      <c r="A19" s="5">
        <v>17510329214</v>
      </c>
      <c r="B19" s="6">
        <v>44644</v>
      </c>
      <c r="C19" s="6">
        <v>44645</v>
      </c>
      <c r="D19" s="4">
        <v>720</v>
      </c>
      <c r="E19" s="4" t="str">
        <f>VLOOKUP(A19,HOP!A:L,12,0)</f>
        <v>720.00</v>
      </c>
      <c r="F19" s="4" t="str">
        <f>VLOOKUP(A19,HOP!A:C,3,0)</f>
        <v>2439738</v>
      </c>
      <c r="G19" s="4">
        <f t="shared" si="0"/>
        <v>0</v>
      </c>
      <c r="H19" s="4" t="str">
        <f t="shared" si="1"/>
        <v>，2439738</v>
      </c>
      <c r="I19" s="4" t="str">
        <f>VLOOKUP(A19,HOP!A:U,21,0)</f>
        <v>直采</v>
      </c>
    </row>
    <row r="20" s="4" customFormat="1" hidden="1" spans="1:9">
      <c r="A20" s="5">
        <v>17517724390</v>
      </c>
      <c r="B20" s="6">
        <v>44642</v>
      </c>
      <c r="C20" s="6">
        <v>44645</v>
      </c>
      <c r="D20" s="4">
        <v>2589</v>
      </c>
      <c r="E20" s="4" t="str">
        <f>VLOOKUP(A20,HOP!A:L,12,0)</f>
        <v>2589.00</v>
      </c>
      <c r="F20" s="4" t="str">
        <f>VLOOKUP(A20,HOP!A:C,3,0)</f>
        <v>2441280</v>
      </c>
      <c r="G20" s="4">
        <f t="shared" si="0"/>
        <v>0</v>
      </c>
      <c r="H20" s="4" t="str">
        <f t="shared" si="1"/>
        <v>，2441280</v>
      </c>
      <c r="I20" s="4" t="str">
        <f>VLOOKUP(A20,HOP!A:U,21,0)</f>
        <v>直采</v>
      </c>
    </row>
    <row r="21" s="4" customFormat="1" hidden="1" spans="1:9">
      <c r="A21" s="5">
        <v>17533648939</v>
      </c>
      <c r="B21" s="6">
        <v>44641</v>
      </c>
      <c r="C21" s="6">
        <v>44644</v>
      </c>
      <c r="D21" s="4">
        <v>2340</v>
      </c>
      <c r="E21" s="4" t="str">
        <f>VLOOKUP(A21,HOP!A:L,12,0)</f>
        <v>2340.00</v>
      </c>
      <c r="F21" s="4" t="str">
        <f>VLOOKUP(A21,HOP!A:C,3,0)</f>
        <v>2444193</v>
      </c>
      <c r="G21" s="4">
        <f t="shared" si="0"/>
        <v>0</v>
      </c>
      <c r="H21" s="4" t="str">
        <f t="shared" si="1"/>
        <v>，2444193</v>
      </c>
      <c r="I21" s="4" t="str">
        <f>VLOOKUP(A21,HOP!A:U,21,0)</f>
        <v>直采</v>
      </c>
    </row>
    <row r="22" s="4" customFormat="1" hidden="1" spans="1:9">
      <c r="A22" s="5">
        <v>17534281474</v>
      </c>
      <c r="B22" s="6">
        <v>44641</v>
      </c>
      <c r="C22" s="6">
        <v>44645</v>
      </c>
      <c r="D22" s="4">
        <v>2392</v>
      </c>
      <c r="E22" s="4" t="str">
        <f>VLOOKUP(A22,HOP!A:L,12,0)</f>
        <v>2392.00</v>
      </c>
      <c r="F22" s="4" t="str">
        <f>VLOOKUP(A22,HOP!A:C,3,0)</f>
        <v>2444479</v>
      </c>
      <c r="G22" s="4">
        <f t="shared" si="0"/>
        <v>0</v>
      </c>
      <c r="H22" s="4" t="str">
        <f t="shared" si="1"/>
        <v>，2444479</v>
      </c>
      <c r="I22" s="4" t="str">
        <f>VLOOKUP(A22,HOP!A:U,21,0)</f>
        <v>直采</v>
      </c>
    </row>
    <row r="23" s="4" customFormat="1" hidden="1" spans="1:9">
      <c r="A23" s="5">
        <v>17540691251</v>
      </c>
      <c r="B23" s="6">
        <v>44645</v>
      </c>
      <c r="C23" s="6">
        <v>44647</v>
      </c>
      <c r="D23" s="4">
        <v>2724</v>
      </c>
      <c r="E23" s="4" t="str">
        <f>VLOOKUP(A23,HOP!A:L,12,0)</f>
        <v>2724.00</v>
      </c>
      <c r="F23" s="4" t="str">
        <f>VLOOKUP(A23,HOP!A:C,3,0)</f>
        <v>2445423</v>
      </c>
      <c r="G23" s="4">
        <f t="shared" si="0"/>
        <v>0</v>
      </c>
      <c r="H23" s="4" t="str">
        <f t="shared" si="1"/>
        <v>，2445423</v>
      </c>
      <c r="I23" s="4" t="str">
        <f>VLOOKUP(A23,HOP!A:U,21,0)</f>
        <v>直采</v>
      </c>
    </row>
    <row r="24" s="4" customFormat="1" hidden="1" spans="1:9">
      <c r="A24" s="5">
        <v>17549542531</v>
      </c>
      <c r="B24" s="6">
        <v>44640</v>
      </c>
      <c r="C24" s="6">
        <v>44641</v>
      </c>
      <c r="D24" s="4">
        <v>728</v>
      </c>
      <c r="E24" s="4" t="str">
        <f>VLOOKUP(A24,HOP!A:L,12,0)</f>
        <v>728.00</v>
      </c>
      <c r="F24" s="4" t="str">
        <f>VLOOKUP(A24,HOP!A:C,3,0)</f>
        <v>2447379</v>
      </c>
      <c r="G24" s="4">
        <f t="shared" si="0"/>
        <v>0</v>
      </c>
      <c r="H24" s="4" t="str">
        <f t="shared" si="1"/>
        <v>，2447379</v>
      </c>
      <c r="I24" s="4" t="str">
        <f>VLOOKUP(A24,HOP!A:U,21,0)</f>
        <v>直采</v>
      </c>
    </row>
    <row r="25" s="4" customFormat="1" hidden="1" spans="1:9">
      <c r="A25" s="5">
        <v>17549601892</v>
      </c>
      <c r="B25" s="6">
        <v>44640</v>
      </c>
      <c r="C25" s="6">
        <v>44643</v>
      </c>
      <c r="D25" s="4">
        <v>2160</v>
      </c>
      <c r="E25" s="4" t="str">
        <f>VLOOKUP(A25,HOP!A:L,12,0)</f>
        <v>2160.00</v>
      </c>
      <c r="F25" s="4" t="str">
        <f>VLOOKUP(A25,HOP!A:C,3,0)</f>
        <v>2447398</v>
      </c>
      <c r="G25" s="4">
        <f t="shared" si="0"/>
        <v>0</v>
      </c>
      <c r="H25" s="4" t="str">
        <f t="shared" si="1"/>
        <v>，2447398</v>
      </c>
      <c r="I25" s="4" t="str">
        <f>VLOOKUP(A25,HOP!A:U,21,0)</f>
        <v>直采</v>
      </c>
    </row>
    <row r="26" s="4" customFormat="1" hidden="1" spans="1:9">
      <c r="A26" s="5">
        <v>17554908953</v>
      </c>
      <c r="B26" s="6">
        <v>44626</v>
      </c>
      <c r="C26" s="6">
        <v>44641</v>
      </c>
      <c r="D26" s="4">
        <v>5226</v>
      </c>
      <c r="E26" s="4" t="str">
        <f>VLOOKUP(A26,HOP!A:L,12,0)</f>
        <v>5226.00</v>
      </c>
      <c r="F26" s="4" t="str">
        <f>VLOOKUP(A26,HOP!A:C,3,0)</f>
        <v>2447962</v>
      </c>
      <c r="G26" s="4">
        <f t="shared" si="0"/>
        <v>0</v>
      </c>
      <c r="H26" s="4" t="str">
        <f t="shared" si="1"/>
        <v>，2447962</v>
      </c>
      <c r="I26" s="4" t="str">
        <f>VLOOKUP(A26,HOP!A:U,21,0)</f>
        <v>直采</v>
      </c>
    </row>
    <row r="27" s="4" customFormat="1" hidden="1" spans="1:9">
      <c r="A27" s="5">
        <v>17564212999</v>
      </c>
      <c r="B27" s="6">
        <v>44640</v>
      </c>
      <c r="C27" s="6">
        <v>44642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17565095306</v>
      </c>
      <c r="B28" s="6">
        <v>44639</v>
      </c>
      <c r="C28" s="6">
        <v>44641</v>
      </c>
      <c r="D28" s="4">
        <v>1534</v>
      </c>
      <c r="E28" s="4" t="str">
        <f>VLOOKUP(A28,HOP!A:L,12,0)</f>
        <v>1534.00</v>
      </c>
      <c r="F28" s="4" t="str">
        <f>VLOOKUP(A28,HOP!A:C,3,0)</f>
        <v>2450369</v>
      </c>
      <c r="G28" s="4">
        <f t="shared" si="0"/>
        <v>0</v>
      </c>
      <c r="H28" s="4" t="str">
        <f t="shared" si="1"/>
        <v>，2450369</v>
      </c>
      <c r="I28" s="4" t="str">
        <f>VLOOKUP(A28,HOP!A:U,21,0)</f>
        <v>直采</v>
      </c>
    </row>
    <row r="29" s="4" customFormat="1" hidden="1" spans="1:9">
      <c r="A29" s="5">
        <v>17580726857</v>
      </c>
      <c r="B29" s="6">
        <v>44646</v>
      </c>
      <c r="C29" s="6">
        <v>44647</v>
      </c>
      <c r="D29" s="4">
        <v>1858</v>
      </c>
      <c r="E29" s="4" t="str">
        <f>VLOOKUP(A29,HOP!A:L,12,0)</f>
        <v>1858.00</v>
      </c>
      <c r="F29" s="4" t="str">
        <f>VLOOKUP(A29,HOP!A:C,3,0)</f>
        <v>2452928</v>
      </c>
      <c r="G29" s="4">
        <f t="shared" si="0"/>
        <v>0</v>
      </c>
      <c r="H29" s="4" t="str">
        <f t="shared" si="1"/>
        <v>，2452928</v>
      </c>
      <c r="I29" s="4" t="str">
        <f>VLOOKUP(A29,HOP!A:U,21,0)</f>
        <v>直采</v>
      </c>
    </row>
    <row r="30" s="4" customFormat="1" hidden="1" spans="1:9">
      <c r="A30" s="5">
        <v>17583208204</v>
      </c>
      <c r="B30" s="6">
        <v>44642</v>
      </c>
      <c r="C30" s="6">
        <v>44644</v>
      </c>
      <c r="D30" s="4">
        <v>1456</v>
      </c>
      <c r="E30" s="4" t="str">
        <f>VLOOKUP(A30,HOP!A:L,12,0)</f>
        <v>1456.00</v>
      </c>
      <c r="F30" s="4" t="str">
        <f>VLOOKUP(A30,HOP!A:C,3,0)</f>
        <v>2453920</v>
      </c>
      <c r="G30" s="4">
        <f t="shared" si="0"/>
        <v>0</v>
      </c>
      <c r="H30" s="4" t="str">
        <f t="shared" si="1"/>
        <v>，2453920</v>
      </c>
      <c r="I30" s="4" t="str">
        <f>VLOOKUP(A30,HOP!A:U,21,0)</f>
        <v>直采</v>
      </c>
    </row>
    <row r="31" s="4" customFormat="1" hidden="1" spans="1:9">
      <c r="A31" s="5">
        <v>17583211058</v>
      </c>
      <c r="B31" s="6">
        <v>44642</v>
      </c>
      <c r="C31" s="6">
        <v>44644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17589332304</v>
      </c>
      <c r="B32" s="6">
        <v>44644</v>
      </c>
      <c r="C32" s="6">
        <v>44645</v>
      </c>
      <c r="D32" s="4">
        <v>1000</v>
      </c>
      <c r="E32" s="4" t="str">
        <f>VLOOKUP(A32,HOP!A:L,12,0)</f>
        <v>1000.00</v>
      </c>
      <c r="F32" s="4" t="str">
        <f>VLOOKUP(A32,HOP!A:C,3,0)</f>
        <v>2454753</v>
      </c>
      <c r="G32" s="4">
        <f t="shared" si="0"/>
        <v>0</v>
      </c>
      <c r="H32" s="4" t="str">
        <f t="shared" si="1"/>
        <v>，2454753</v>
      </c>
      <c r="I32" s="4" t="str">
        <f>VLOOKUP(A32,HOP!A:U,21,0)</f>
        <v>直采</v>
      </c>
    </row>
    <row r="33" s="4" customFormat="1" hidden="1" spans="1:9">
      <c r="A33" s="5">
        <v>17591036316</v>
      </c>
      <c r="B33" s="6">
        <v>44641</v>
      </c>
      <c r="C33" s="6">
        <v>44642</v>
      </c>
      <c r="D33" s="4">
        <v>533</v>
      </c>
      <c r="E33" s="4" t="str">
        <f>VLOOKUP(A33,HOP!A:L,12,0)</f>
        <v>533.00</v>
      </c>
      <c r="F33" s="4" t="str">
        <f>VLOOKUP(A33,HOP!A:C,3,0)</f>
        <v>2455540</v>
      </c>
      <c r="G33" s="4">
        <f t="shared" si="0"/>
        <v>0</v>
      </c>
      <c r="H33" s="4" t="str">
        <f t="shared" si="1"/>
        <v>，2455540</v>
      </c>
      <c r="I33" s="4" t="str">
        <f>VLOOKUP(A33,HOP!A:U,21,0)</f>
        <v>直采</v>
      </c>
    </row>
    <row r="34" s="4" customFormat="1" hidden="1" spans="1:9">
      <c r="A34" s="5">
        <v>17591040494</v>
      </c>
      <c r="B34" s="6">
        <v>44641</v>
      </c>
      <c r="C34" s="6">
        <v>44642</v>
      </c>
      <c r="D34" s="4">
        <v>533</v>
      </c>
      <c r="E34" s="4" t="str">
        <f>VLOOKUP(A34,HOP!A:L,12,0)</f>
        <v>533.00</v>
      </c>
      <c r="F34" s="4" t="str">
        <f>VLOOKUP(A34,HOP!A:C,3,0)</f>
        <v>2455541</v>
      </c>
      <c r="G34" s="4">
        <f t="shared" si="0"/>
        <v>0</v>
      </c>
      <c r="H34" s="4" t="str">
        <f t="shared" si="1"/>
        <v>，2455541</v>
      </c>
      <c r="I34" s="4" t="str">
        <f>VLOOKUP(A34,HOP!A:U,21,0)</f>
        <v>直采</v>
      </c>
    </row>
    <row r="35" s="4" customFormat="1" hidden="1" spans="1:9">
      <c r="A35" s="5">
        <v>17599295935</v>
      </c>
      <c r="B35" s="6">
        <v>44633</v>
      </c>
      <c r="C35" s="6">
        <v>44647</v>
      </c>
      <c r="D35" s="4">
        <v>4662</v>
      </c>
      <c r="E35" s="4" t="str">
        <f>VLOOKUP(A35,HOP!A:L,12,0)</f>
        <v>4662.00</v>
      </c>
      <c r="F35" s="4" t="str">
        <f>VLOOKUP(A35,HOP!A:C,3,0)</f>
        <v>2457172</v>
      </c>
      <c r="G35" s="4">
        <f t="shared" ref="G35:G66" si="2">D35-E35</f>
        <v>0</v>
      </c>
      <c r="H35" s="4" t="str">
        <f t="shared" ref="H35:H66" si="3">$H$1&amp;F35</f>
        <v>，2457172</v>
      </c>
      <c r="I35" s="4" t="str">
        <f>VLOOKUP(A35,HOP!A:U,21,0)</f>
        <v>直采</v>
      </c>
    </row>
    <row r="36" s="4" customFormat="1" hidden="1" spans="1:9">
      <c r="A36" s="5">
        <v>17599698275</v>
      </c>
      <c r="B36" s="6">
        <v>44646</v>
      </c>
      <c r="C36" s="6">
        <v>44647</v>
      </c>
      <c r="D36" s="4">
        <v>313</v>
      </c>
      <c r="E36" s="4" t="str">
        <f>VLOOKUP(A36,HOP!A:L,12,0)</f>
        <v>313.00</v>
      </c>
      <c r="F36" s="4" t="str">
        <f>VLOOKUP(A36,HOP!A:C,3,0)</f>
        <v>2457379</v>
      </c>
      <c r="G36" s="4">
        <f t="shared" si="2"/>
        <v>0</v>
      </c>
      <c r="H36" s="4" t="str">
        <f t="shared" si="3"/>
        <v>，2457379</v>
      </c>
      <c r="I36" s="4" t="str">
        <f>VLOOKUP(A36,HOP!A:U,21,0)</f>
        <v>直采</v>
      </c>
    </row>
    <row r="37" s="4" customFormat="1" hidden="1" spans="1:9">
      <c r="A37" s="5">
        <v>17612248648</v>
      </c>
      <c r="B37" s="6">
        <v>44646</v>
      </c>
      <c r="C37" s="6">
        <v>44647</v>
      </c>
      <c r="D37" s="4">
        <v>534</v>
      </c>
      <c r="E37" s="4" t="str">
        <f>VLOOKUP(A37,HOP!A:L,12,0)</f>
        <v>534.00</v>
      </c>
      <c r="F37" s="4" t="str">
        <f>VLOOKUP(A37,HOP!A:C,3,0)</f>
        <v>2459355</v>
      </c>
      <c r="G37" s="4">
        <f t="shared" si="2"/>
        <v>0</v>
      </c>
      <c r="H37" s="4" t="str">
        <f t="shared" si="3"/>
        <v>，2459355</v>
      </c>
      <c r="I37" s="4" t="str">
        <f>VLOOKUP(A37,HOP!A:U,21,0)</f>
        <v>直采</v>
      </c>
    </row>
    <row r="38" s="4" customFormat="1" spans="1:10">
      <c r="A38" s="5">
        <v>17614366735</v>
      </c>
      <c r="B38" s="6">
        <v>44640</v>
      </c>
      <c r="C38" s="6">
        <v>44642</v>
      </c>
      <c r="D38" s="4">
        <v>605</v>
      </c>
      <c r="E38" s="4" t="str">
        <f>VLOOKUP(A38,HOP!A:L,12,0)</f>
        <v>0.00</v>
      </c>
      <c r="F38" s="4" t="str">
        <f>VLOOKUP(A38,HOP!A:C,3,0)</f>
        <v>2460367</v>
      </c>
      <c r="G38" s="4">
        <f t="shared" si="2"/>
        <v>605</v>
      </c>
      <c r="H38" s="4" t="str">
        <f t="shared" si="3"/>
        <v>，2460367</v>
      </c>
      <c r="I38" s="4" t="str">
        <f>VLOOKUP(A38,HOP!A:U,21,0)</f>
        <v>直采</v>
      </c>
      <c r="J38" s="4" t="s">
        <v>988</v>
      </c>
    </row>
    <row r="39" s="4" customFormat="1" hidden="1" spans="1:9">
      <c r="A39" s="5">
        <v>17629149740</v>
      </c>
      <c r="B39" s="6">
        <v>44636</v>
      </c>
      <c r="C39" s="6">
        <v>44644</v>
      </c>
      <c r="D39" s="4">
        <v>4216</v>
      </c>
      <c r="E39" s="4" t="str">
        <f>VLOOKUP(A39,HOP!A:L,12,0)</f>
        <v>4216.00</v>
      </c>
      <c r="F39" s="4" t="str">
        <f>VLOOKUP(A39,HOP!A:C,3,0)</f>
        <v>2462753</v>
      </c>
      <c r="G39" s="4">
        <f t="shared" si="2"/>
        <v>0</v>
      </c>
      <c r="H39" s="4" t="str">
        <f t="shared" si="3"/>
        <v>，2462753</v>
      </c>
      <c r="I39" s="4" t="str">
        <f>VLOOKUP(A39,HOP!A:U,21,0)</f>
        <v>直采</v>
      </c>
    </row>
    <row r="40" s="4" customFormat="1" hidden="1" spans="1:9">
      <c r="A40" s="5">
        <v>17629781587</v>
      </c>
      <c r="B40" s="6">
        <v>44637</v>
      </c>
      <c r="C40" s="6">
        <v>44641</v>
      </c>
      <c r="D40" s="4">
        <v>2346</v>
      </c>
      <c r="E40" s="4" t="str">
        <f>VLOOKUP(A40,HOP!A:L,12,0)</f>
        <v>2346.00</v>
      </c>
      <c r="F40" s="4" t="str">
        <f>VLOOKUP(A40,HOP!A:C,3,0)</f>
        <v>2463030</v>
      </c>
      <c r="G40" s="4">
        <f t="shared" si="2"/>
        <v>0</v>
      </c>
      <c r="H40" s="4" t="str">
        <f t="shared" si="3"/>
        <v>，2463030</v>
      </c>
      <c r="I40" s="4" t="str">
        <f>VLOOKUP(A40,HOP!A:U,21,0)</f>
        <v>直采</v>
      </c>
    </row>
    <row r="41" s="4" customFormat="1" hidden="1" spans="1:9">
      <c r="A41" s="5">
        <v>17634832737</v>
      </c>
      <c r="B41" s="6">
        <v>44645</v>
      </c>
      <c r="C41" s="6">
        <v>44647</v>
      </c>
      <c r="D41" s="4">
        <v>584</v>
      </c>
      <c r="E41" s="4" t="str">
        <f>VLOOKUP(A41,HOP!A:L,12,0)</f>
        <v>584.00</v>
      </c>
      <c r="F41" s="4" t="str">
        <f>VLOOKUP(A41,HOP!A:C,3,0)</f>
        <v>2463887</v>
      </c>
      <c r="G41" s="4">
        <f t="shared" si="2"/>
        <v>0</v>
      </c>
      <c r="H41" s="4" t="str">
        <f t="shared" si="3"/>
        <v>，2463887</v>
      </c>
      <c r="I41" s="4" t="str">
        <f>VLOOKUP(A41,HOP!A:U,21,0)</f>
        <v>直采</v>
      </c>
    </row>
    <row r="42" s="4" customFormat="1" hidden="1" spans="1:9">
      <c r="A42" s="5">
        <v>17641745982</v>
      </c>
      <c r="B42" s="6">
        <v>44639</v>
      </c>
      <c r="C42" s="6">
        <v>44642</v>
      </c>
      <c r="D42" s="4">
        <v>1653</v>
      </c>
      <c r="E42" s="4" t="str">
        <f>VLOOKUP(A42,HOP!A:L,12,0)</f>
        <v>1653.00</v>
      </c>
      <c r="F42" s="4" t="str">
        <f>VLOOKUP(A42,HOP!A:C,3,0)</f>
        <v>2465340</v>
      </c>
      <c r="G42" s="4">
        <f t="shared" si="2"/>
        <v>0</v>
      </c>
      <c r="H42" s="4" t="str">
        <f t="shared" si="3"/>
        <v>，2465340</v>
      </c>
      <c r="I42" s="4" t="str">
        <f>VLOOKUP(A42,HOP!A:U,21,0)</f>
        <v>直采</v>
      </c>
    </row>
    <row r="43" s="4" customFormat="1" hidden="1" spans="1:9">
      <c r="A43" s="5">
        <v>17641754783</v>
      </c>
      <c r="B43" s="6">
        <v>44644</v>
      </c>
      <c r="C43" s="6">
        <v>44646</v>
      </c>
      <c r="D43" s="4">
        <v>398</v>
      </c>
      <c r="E43" s="4" t="str">
        <f>VLOOKUP(A43,HOP!A:L,12,0)</f>
        <v>398.00</v>
      </c>
      <c r="F43" s="4" t="str">
        <f>VLOOKUP(A43,HOP!A:C,3,0)</f>
        <v>2465349</v>
      </c>
      <c r="G43" s="4">
        <f t="shared" si="2"/>
        <v>0</v>
      </c>
      <c r="H43" s="4" t="str">
        <f t="shared" si="3"/>
        <v>，2465349</v>
      </c>
      <c r="I43" s="4" t="str">
        <f>VLOOKUP(A43,HOP!A:U,21,0)</f>
        <v>直采</v>
      </c>
    </row>
    <row r="44" s="4" customFormat="1" hidden="1" spans="1:9">
      <c r="A44" s="5">
        <v>17642158576</v>
      </c>
      <c r="B44" s="6">
        <v>44642</v>
      </c>
      <c r="C44" s="6">
        <v>44643</v>
      </c>
      <c r="D44" s="4">
        <v>315</v>
      </c>
      <c r="E44" s="4" t="str">
        <f>VLOOKUP(A44,HOP!A:L,12,0)</f>
        <v>315.00</v>
      </c>
      <c r="F44" s="4" t="str">
        <f>VLOOKUP(A44,HOP!A:C,3,0)</f>
        <v>2465542</v>
      </c>
      <c r="G44" s="4">
        <f t="shared" si="2"/>
        <v>0</v>
      </c>
      <c r="H44" s="4" t="str">
        <f t="shared" si="3"/>
        <v>，2465542</v>
      </c>
      <c r="I44" s="4" t="str">
        <f>VLOOKUP(A44,HOP!A:U,21,0)</f>
        <v>直采</v>
      </c>
    </row>
    <row r="45" s="4" customFormat="1" hidden="1" spans="1:9">
      <c r="A45" s="5">
        <v>17642832266</v>
      </c>
      <c r="B45" s="6">
        <v>44634</v>
      </c>
      <c r="C45" s="6">
        <v>44641</v>
      </c>
      <c r="D45" s="4">
        <v>1624</v>
      </c>
      <c r="E45" s="4" t="str">
        <f>VLOOKUP(A45,HOP!A:L,12,0)</f>
        <v>1624.00</v>
      </c>
      <c r="F45" s="4" t="str">
        <f>VLOOKUP(A45,HOP!A:C,3,0)</f>
        <v>2465878</v>
      </c>
      <c r="G45" s="4">
        <f t="shared" si="2"/>
        <v>0</v>
      </c>
      <c r="H45" s="4" t="str">
        <f t="shared" si="3"/>
        <v>，2465878</v>
      </c>
      <c r="I45" s="4" t="str">
        <f>VLOOKUP(A45,HOP!A:U,21,0)</f>
        <v>直采</v>
      </c>
    </row>
    <row r="46" s="4" customFormat="1" hidden="1" spans="1:9">
      <c r="A46" s="5">
        <v>17647717863</v>
      </c>
      <c r="B46" s="6">
        <v>44645</v>
      </c>
      <c r="C46" s="6">
        <v>44647</v>
      </c>
      <c r="D46" s="4">
        <v>1240</v>
      </c>
      <c r="E46" s="4" t="str">
        <f>VLOOKUP(A46,HOP!A:L,12,0)</f>
        <v>1240.00</v>
      </c>
      <c r="F46" s="4" t="str">
        <f>VLOOKUP(A46,HOP!A:C,3,0)</f>
        <v>2466405</v>
      </c>
      <c r="G46" s="4">
        <f t="shared" si="2"/>
        <v>0</v>
      </c>
      <c r="H46" s="4" t="str">
        <f t="shared" si="3"/>
        <v>，2466405</v>
      </c>
      <c r="I46" s="4" t="str">
        <f>VLOOKUP(A46,HOP!A:U,21,0)</f>
        <v>直采</v>
      </c>
    </row>
    <row r="47" s="4" customFormat="1" hidden="1" spans="1:9">
      <c r="A47" s="5">
        <v>17647956956</v>
      </c>
      <c r="B47" s="6">
        <v>44646</v>
      </c>
      <c r="C47" s="6">
        <v>44647</v>
      </c>
      <c r="D47" s="4">
        <v>404</v>
      </c>
      <c r="E47" s="4" t="str">
        <f>VLOOKUP(A47,HOP!A:L,12,0)</f>
        <v>404.00</v>
      </c>
      <c r="F47" s="4" t="str">
        <f>VLOOKUP(A47,HOP!A:C,3,0)</f>
        <v>2466527</v>
      </c>
      <c r="G47" s="4">
        <f t="shared" si="2"/>
        <v>0</v>
      </c>
      <c r="H47" s="4" t="str">
        <f t="shared" si="3"/>
        <v>，2466527</v>
      </c>
      <c r="I47" s="4" t="str">
        <f>VLOOKUP(A47,HOP!A:U,21,0)</f>
        <v>直采</v>
      </c>
    </row>
    <row r="48" s="4" customFormat="1" hidden="1" spans="1:9">
      <c r="A48" s="5">
        <v>17648659876</v>
      </c>
      <c r="B48" s="6">
        <v>44639</v>
      </c>
      <c r="C48" s="6">
        <v>44641</v>
      </c>
      <c r="D48" s="4">
        <v>624</v>
      </c>
      <c r="E48" s="4" t="str">
        <f>VLOOKUP(A48,HOP!A:L,12,0)</f>
        <v>624.00</v>
      </c>
      <c r="F48" s="4" t="str">
        <f>VLOOKUP(A48,HOP!A:C,3,0)</f>
        <v>2466863</v>
      </c>
      <c r="G48" s="4">
        <f t="shared" si="2"/>
        <v>0</v>
      </c>
      <c r="H48" s="4" t="str">
        <f t="shared" si="3"/>
        <v>，2466863</v>
      </c>
      <c r="I48" s="4" t="str">
        <f>VLOOKUP(A48,HOP!A:U,21,0)</f>
        <v>直采</v>
      </c>
    </row>
    <row r="49" s="4" customFormat="1" hidden="1" spans="1:9">
      <c r="A49" s="5">
        <v>17649124505</v>
      </c>
      <c r="B49" s="6">
        <v>44641</v>
      </c>
      <c r="C49" s="6">
        <v>44644</v>
      </c>
      <c r="D49" s="4">
        <v>1884</v>
      </c>
      <c r="E49" s="4" t="str">
        <f>VLOOKUP(A49,HOP!A:L,12,0)</f>
        <v>1884.00</v>
      </c>
      <c r="F49" s="4" t="str">
        <f>VLOOKUP(A49,HOP!A:C,3,0)</f>
        <v>2467086</v>
      </c>
      <c r="G49" s="4">
        <f t="shared" si="2"/>
        <v>0</v>
      </c>
      <c r="H49" s="4" t="str">
        <f t="shared" si="3"/>
        <v>，2467086</v>
      </c>
      <c r="I49" s="4" t="str">
        <f>VLOOKUP(A49,HOP!A:U,21,0)</f>
        <v>直采</v>
      </c>
    </row>
    <row r="50" s="4" customFormat="1" hidden="1" spans="1:9">
      <c r="A50" s="5">
        <v>17649718973</v>
      </c>
      <c r="B50" s="6">
        <v>44645</v>
      </c>
      <c r="C50" s="6">
        <v>44647</v>
      </c>
      <c r="D50" s="4">
        <v>1644</v>
      </c>
      <c r="E50" s="4" t="str">
        <f>VLOOKUP(A50,HOP!A:L,12,0)</f>
        <v>1644.00</v>
      </c>
      <c r="F50" s="4" t="str">
        <f>VLOOKUP(A50,HOP!A:C,3,0)</f>
        <v>2467446</v>
      </c>
      <c r="G50" s="4">
        <f t="shared" si="2"/>
        <v>0</v>
      </c>
      <c r="H50" s="4" t="str">
        <f t="shared" si="3"/>
        <v>，2467446</v>
      </c>
      <c r="I50" s="4" t="str">
        <f>VLOOKUP(A50,HOP!A:U,21,0)</f>
        <v>直采</v>
      </c>
    </row>
    <row r="51" s="4" customFormat="1" hidden="1" spans="1:9">
      <c r="A51" s="5">
        <v>17650425526</v>
      </c>
      <c r="B51" s="6">
        <v>44641</v>
      </c>
      <c r="C51" s="6">
        <v>44645</v>
      </c>
      <c r="D51" s="4">
        <v>1840</v>
      </c>
      <c r="E51" s="4" t="str">
        <f>VLOOKUP(A51,HOP!A:L,12,0)</f>
        <v>1840.00</v>
      </c>
      <c r="F51" s="4" t="str">
        <f>VLOOKUP(A51,HOP!A:C,3,0)</f>
        <v>2467827</v>
      </c>
      <c r="G51" s="4">
        <f t="shared" si="2"/>
        <v>0</v>
      </c>
      <c r="H51" s="4" t="str">
        <f t="shared" si="3"/>
        <v>，2467827</v>
      </c>
      <c r="I51" s="4" t="str">
        <f>VLOOKUP(A51,HOP!A:U,21,0)</f>
        <v>直采</v>
      </c>
    </row>
    <row r="52" s="4" customFormat="1" hidden="1" spans="1:9">
      <c r="A52" s="5">
        <v>17656662526</v>
      </c>
      <c r="B52" s="6">
        <v>44643</v>
      </c>
      <c r="C52" s="6">
        <v>44645</v>
      </c>
      <c r="D52" s="4">
        <v>1348</v>
      </c>
      <c r="E52" s="4" t="str">
        <f>VLOOKUP(A52,HOP!A:L,12,0)</f>
        <v>1348.00</v>
      </c>
      <c r="F52" s="4" t="str">
        <f>VLOOKUP(A52,HOP!A:C,3,0)</f>
        <v>2468864</v>
      </c>
      <c r="G52" s="4">
        <f t="shared" si="2"/>
        <v>0</v>
      </c>
      <c r="H52" s="4" t="str">
        <f t="shared" si="3"/>
        <v>，2468864</v>
      </c>
      <c r="I52" s="4" t="str">
        <f>VLOOKUP(A52,HOP!A:U,21,0)</f>
        <v>直采</v>
      </c>
    </row>
    <row r="53" s="4" customFormat="1" hidden="1" spans="1:9">
      <c r="A53" s="5">
        <v>17657717075</v>
      </c>
      <c r="B53" s="6">
        <v>44641</v>
      </c>
      <c r="C53" s="6">
        <v>44642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17657741917</v>
      </c>
      <c r="B54" s="6">
        <v>44638</v>
      </c>
      <c r="C54" s="6">
        <v>44646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17657977668</v>
      </c>
      <c r="B55" s="6">
        <v>44642</v>
      </c>
      <c r="C55" s="6">
        <v>44644</v>
      </c>
      <c r="D55" s="4">
        <v>920</v>
      </c>
      <c r="E55" s="4" t="str">
        <f>VLOOKUP(A55,HOP!A:L,12,0)</f>
        <v>920.00</v>
      </c>
      <c r="F55" s="4" t="str">
        <f>VLOOKUP(A55,HOP!A:C,3,0)</f>
        <v>2469544</v>
      </c>
      <c r="G55" s="4">
        <f t="shared" si="2"/>
        <v>0</v>
      </c>
      <c r="H55" s="4" t="str">
        <f t="shared" si="3"/>
        <v>，2469544</v>
      </c>
      <c r="I55" s="4" t="str">
        <f>VLOOKUP(A55,HOP!A:U,21,0)</f>
        <v>直采</v>
      </c>
    </row>
    <row r="56" s="4" customFormat="1" hidden="1" spans="1:9">
      <c r="A56" s="5">
        <v>17658206686</v>
      </c>
      <c r="B56" s="6">
        <v>44644</v>
      </c>
      <c r="C56" s="6">
        <v>44645</v>
      </c>
      <c r="D56" s="4">
        <v>422</v>
      </c>
      <c r="E56" s="4" t="str">
        <f>VLOOKUP(A56,HOP!A:L,12,0)</f>
        <v>422.00</v>
      </c>
      <c r="F56" s="4" t="str">
        <f>VLOOKUP(A56,HOP!A:C,3,0)</f>
        <v>2469665</v>
      </c>
      <c r="G56" s="4">
        <f t="shared" si="2"/>
        <v>0</v>
      </c>
      <c r="H56" s="4" t="str">
        <f t="shared" si="3"/>
        <v>，2469665</v>
      </c>
      <c r="I56" s="4" t="str">
        <f>VLOOKUP(A56,HOP!A:U,21,0)</f>
        <v>直采</v>
      </c>
    </row>
    <row r="57" s="4" customFormat="1" hidden="1" spans="1:9">
      <c r="A57" s="5">
        <v>17659224447</v>
      </c>
      <c r="B57" s="6">
        <v>44646</v>
      </c>
      <c r="C57" s="6">
        <v>44647</v>
      </c>
      <c r="D57" s="4">
        <v>639</v>
      </c>
      <c r="E57" s="4" t="str">
        <f>VLOOKUP(A57,HOP!A:L,12,0)</f>
        <v>639.00</v>
      </c>
      <c r="F57" s="4" t="str">
        <f>VLOOKUP(A57,HOP!A:C,3,0)</f>
        <v>2470279</v>
      </c>
      <c r="G57" s="4">
        <f t="shared" si="2"/>
        <v>0</v>
      </c>
      <c r="H57" s="4" t="str">
        <f t="shared" si="3"/>
        <v>，2470279</v>
      </c>
      <c r="I57" s="4" t="str">
        <f>VLOOKUP(A57,HOP!A:U,21,0)</f>
        <v>直采</v>
      </c>
    </row>
    <row r="58" s="4" customFormat="1" hidden="1" spans="1:9">
      <c r="A58" s="5">
        <v>17659300492</v>
      </c>
      <c r="B58" s="6">
        <v>44645</v>
      </c>
      <c r="C58" s="6">
        <v>44647</v>
      </c>
      <c r="D58" s="4">
        <v>4884</v>
      </c>
      <c r="E58" s="4" t="str">
        <f>VLOOKUP(A58,HOP!A:L,12,0)</f>
        <v>4884.00</v>
      </c>
      <c r="F58" s="4" t="str">
        <f>VLOOKUP(A58,HOP!A:C,3,0)</f>
        <v>2470332</v>
      </c>
      <c r="G58" s="4">
        <f t="shared" si="2"/>
        <v>0</v>
      </c>
      <c r="H58" s="4" t="str">
        <f t="shared" si="3"/>
        <v>，2470332</v>
      </c>
      <c r="I58" s="4" t="str">
        <f>VLOOKUP(A58,HOP!A:U,21,0)</f>
        <v>直采</v>
      </c>
    </row>
    <row r="59" s="4" customFormat="1" hidden="1" spans="1:9">
      <c r="A59" s="5">
        <v>17659584111</v>
      </c>
      <c r="B59" s="6">
        <v>44639</v>
      </c>
      <c r="C59" s="6">
        <v>44642</v>
      </c>
      <c r="D59" s="4">
        <v>2466</v>
      </c>
      <c r="E59" s="4" t="str">
        <f>VLOOKUP(A59,HOP!A:L,12,0)</f>
        <v>2466.00</v>
      </c>
      <c r="F59" s="4" t="str">
        <f>VLOOKUP(A59,HOP!A:C,3,0)</f>
        <v>2470500</v>
      </c>
      <c r="G59" s="4">
        <f t="shared" si="2"/>
        <v>0</v>
      </c>
      <c r="H59" s="4" t="str">
        <f t="shared" si="3"/>
        <v>，2470500</v>
      </c>
      <c r="I59" s="4" t="str">
        <f>VLOOKUP(A59,HOP!A:U,21,0)</f>
        <v>直采</v>
      </c>
    </row>
    <row r="60" s="4" customFormat="1" hidden="1" spans="1:9">
      <c r="A60" s="5">
        <v>17659679650</v>
      </c>
      <c r="B60" s="6">
        <v>44646</v>
      </c>
      <c r="C60" s="6">
        <v>44647</v>
      </c>
      <c r="D60" s="4">
        <v>639</v>
      </c>
      <c r="E60" s="4" t="str">
        <f>VLOOKUP(A60,HOP!A:L,12,0)</f>
        <v>639.00</v>
      </c>
      <c r="F60" s="4" t="str">
        <f>VLOOKUP(A60,HOP!A:C,3,0)</f>
        <v>2470543</v>
      </c>
      <c r="G60" s="4">
        <f t="shared" si="2"/>
        <v>0</v>
      </c>
      <c r="H60" s="4" t="str">
        <f t="shared" si="3"/>
        <v>，2470543</v>
      </c>
      <c r="I60" s="4" t="str">
        <f>VLOOKUP(A60,HOP!A:U,21,0)</f>
        <v>直采</v>
      </c>
    </row>
    <row r="61" s="4" customFormat="1" hidden="1" spans="1:9">
      <c r="A61" s="5">
        <v>17665653191</v>
      </c>
      <c r="B61" s="6">
        <v>44641</v>
      </c>
      <c r="C61" s="6">
        <v>44645</v>
      </c>
      <c r="D61" s="4">
        <v>2312</v>
      </c>
      <c r="E61" s="4" t="str">
        <f>VLOOKUP(A61,HOP!A:L,12,0)</f>
        <v>2312.00</v>
      </c>
      <c r="F61" s="4" t="str">
        <f>VLOOKUP(A61,HOP!A:C,3,0)</f>
        <v>2470717</v>
      </c>
      <c r="G61" s="4">
        <f t="shared" si="2"/>
        <v>0</v>
      </c>
      <c r="H61" s="4" t="str">
        <f t="shared" si="3"/>
        <v>，2470717</v>
      </c>
      <c r="I61" s="4" t="str">
        <f>VLOOKUP(A61,HOP!A:U,21,0)</f>
        <v>直采</v>
      </c>
    </row>
    <row r="62" s="4" customFormat="1" hidden="1" spans="1:9">
      <c r="A62" s="5">
        <v>17666331829</v>
      </c>
      <c r="B62" s="6">
        <v>44639</v>
      </c>
      <c r="C62" s="6">
        <v>44641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17666381536</v>
      </c>
      <c r="B63" s="6">
        <v>44639</v>
      </c>
      <c r="C63" s="6">
        <v>44641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17666889016</v>
      </c>
      <c r="B64" s="6">
        <v>44644</v>
      </c>
      <c r="C64" s="6">
        <v>44645</v>
      </c>
      <c r="D64" s="4">
        <v>277</v>
      </c>
      <c r="E64" s="4" t="str">
        <f>VLOOKUP(A64,HOP!A:L,12,0)</f>
        <v>277.00</v>
      </c>
      <c r="F64" s="4" t="str">
        <f>VLOOKUP(A64,HOP!A:C,3,0)</f>
        <v>2471231</v>
      </c>
      <c r="G64" s="4">
        <f t="shared" si="2"/>
        <v>0</v>
      </c>
      <c r="H64" s="4" t="str">
        <f t="shared" si="3"/>
        <v>，2471231</v>
      </c>
      <c r="I64" s="4" t="str">
        <f>VLOOKUP(A64,HOP!A:U,21,0)</f>
        <v>直采</v>
      </c>
    </row>
    <row r="65" s="4" customFormat="1" hidden="1" spans="1:9">
      <c r="A65" s="5">
        <v>17667380376</v>
      </c>
      <c r="B65" s="6">
        <v>44645</v>
      </c>
      <c r="C65" s="6">
        <v>44646</v>
      </c>
      <c r="D65" s="4">
        <v>639</v>
      </c>
      <c r="E65" s="4" t="str">
        <f>VLOOKUP(A65,HOP!A:L,12,0)</f>
        <v>639.00</v>
      </c>
      <c r="F65" s="4" t="str">
        <f>VLOOKUP(A65,HOP!A:C,3,0)</f>
        <v>2471530</v>
      </c>
      <c r="G65" s="4">
        <f t="shared" si="2"/>
        <v>0</v>
      </c>
      <c r="H65" s="4" t="str">
        <f t="shared" si="3"/>
        <v>，2471530</v>
      </c>
      <c r="I65" s="4" t="str">
        <f>VLOOKUP(A65,HOP!A:U,21,0)</f>
        <v>直采</v>
      </c>
    </row>
    <row r="66" s="4" customFormat="1" hidden="1" spans="1:9">
      <c r="A66" s="5">
        <v>17667464479</v>
      </c>
      <c r="B66" s="6">
        <v>44641</v>
      </c>
      <c r="C66" s="6">
        <v>44643</v>
      </c>
      <c r="D66" s="4">
        <v>4600</v>
      </c>
      <c r="E66" s="4" t="str">
        <f>VLOOKUP(A66,HOP!A:L,12,0)</f>
        <v>4600.00</v>
      </c>
      <c r="F66" s="4" t="str">
        <f>VLOOKUP(A66,HOP!A:C,3,0)</f>
        <v>2471581</v>
      </c>
      <c r="G66" s="4">
        <f t="shared" si="2"/>
        <v>0</v>
      </c>
      <c r="H66" s="4" t="str">
        <f t="shared" si="3"/>
        <v>，2471581</v>
      </c>
      <c r="I66" s="4" t="str">
        <f>VLOOKUP(A66,HOP!A:U,21,0)</f>
        <v>直采</v>
      </c>
    </row>
    <row r="67" s="4" customFormat="1" hidden="1" spans="1:9">
      <c r="A67" s="5">
        <v>17667628245</v>
      </c>
      <c r="B67" s="6">
        <v>44643</v>
      </c>
      <c r="C67" s="6">
        <v>44645</v>
      </c>
      <c r="D67" s="4">
        <v>31570</v>
      </c>
      <c r="E67" s="4" t="str">
        <f>VLOOKUP(A67,HOP!A:L,12,0)</f>
        <v>31570.00</v>
      </c>
      <c r="F67" s="4" t="str">
        <f>VLOOKUP(A67,HOP!A:C,3,0)</f>
        <v>2471673</v>
      </c>
      <c r="G67" s="4">
        <f t="shared" ref="G67:G98" si="4">D67-E67</f>
        <v>0</v>
      </c>
      <c r="H67" s="4" t="str">
        <f t="shared" ref="H67:H98" si="5">$H$1&amp;F67</f>
        <v>，2471673</v>
      </c>
      <c r="I67" s="4" t="str">
        <f>VLOOKUP(A67,HOP!A:U,21,0)</f>
        <v>直采</v>
      </c>
    </row>
    <row r="68" s="4" customFormat="1" hidden="1" spans="1:9">
      <c r="A68" s="5">
        <v>17667843407</v>
      </c>
      <c r="B68" s="6">
        <v>44641</v>
      </c>
      <c r="C68" s="6">
        <v>44644</v>
      </c>
      <c r="D68" s="4">
        <v>1491</v>
      </c>
      <c r="E68" s="4" t="str">
        <f>VLOOKUP(A68,HOP!A:L,12,0)</f>
        <v>1491.00</v>
      </c>
      <c r="F68" s="4" t="str">
        <f>VLOOKUP(A68,HOP!A:C,3,0)</f>
        <v>2471828</v>
      </c>
      <c r="G68" s="4">
        <f t="shared" si="4"/>
        <v>0</v>
      </c>
      <c r="H68" s="4" t="str">
        <f t="shared" si="5"/>
        <v>，2471828</v>
      </c>
      <c r="I68" s="4" t="str">
        <f>VLOOKUP(A68,HOP!A:U,21,0)</f>
        <v>直采</v>
      </c>
    </row>
    <row r="69" s="4" customFormat="1" hidden="1" spans="1:9">
      <c r="A69" s="5">
        <v>17668108678</v>
      </c>
      <c r="B69" s="6">
        <v>44644</v>
      </c>
      <c r="C69" s="6">
        <v>44645</v>
      </c>
      <c r="D69" s="4">
        <v>554</v>
      </c>
      <c r="E69" s="4" t="str">
        <f>VLOOKUP(A69,HOP!A:L,12,0)</f>
        <v>554.00</v>
      </c>
      <c r="F69" s="4" t="str">
        <f>VLOOKUP(A69,HOP!A:C,3,0)</f>
        <v>2472007</v>
      </c>
      <c r="G69" s="4">
        <f t="shared" si="4"/>
        <v>0</v>
      </c>
      <c r="H69" s="4" t="str">
        <f t="shared" si="5"/>
        <v>，2472007</v>
      </c>
      <c r="I69" s="4" t="str">
        <f>VLOOKUP(A69,HOP!A:U,21,0)</f>
        <v>直采</v>
      </c>
    </row>
    <row r="70" s="4" customFormat="1" hidden="1" spans="1:9">
      <c r="A70" s="5">
        <v>17668482874</v>
      </c>
      <c r="B70" s="6">
        <v>44640</v>
      </c>
      <c r="C70" s="6">
        <v>44641</v>
      </c>
      <c r="D70" s="4">
        <v>3248</v>
      </c>
      <c r="E70" s="4" t="str">
        <f>VLOOKUP(A70,HOP!A:L,12,0)</f>
        <v>3248.00</v>
      </c>
      <c r="F70" s="4" t="str">
        <f>VLOOKUP(A70,HOP!A:C,3,0)</f>
        <v>2472265</v>
      </c>
      <c r="G70" s="4">
        <f t="shared" si="4"/>
        <v>0</v>
      </c>
      <c r="H70" s="4" t="str">
        <f t="shared" si="5"/>
        <v>，2472265</v>
      </c>
      <c r="I70" s="4" t="str">
        <f>VLOOKUP(A70,HOP!A:U,21,0)</f>
        <v>直采</v>
      </c>
    </row>
    <row r="71" s="4" customFormat="1" hidden="1" spans="1:9">
      <c r="A71" s="5">
        <v>17668225706</v>
      </c>
      <c r="B71" s="6">
        <v>44645</v>
      </c>
      <c r="C71" s="6">
        <v>44647</v>
      </c>
      <c r="D71" s="4">
        <v>3960</v>
      </c>
      <c r="E71" s="4" t="str">
        <f>VLOOKUP(A71,HOP!A:L,12,0)</f>
        <v>3960.00</v>
      </c>
      <c r="F71" s="4" t="str">
        <f>VLOOKUP(A71,HOP!A:C,3,0)</f>
        <v>2472079</v>
      </c>
      <c r="G71" s="4">
        <f t="shared" si="4"/>
        <v>0</v>
      </c>
      <c r="H71" s="4" t="str">
        <f t="shared" si="5"/>
        <v>，2472079</v>
      </c>
      <c r="I71" s="4" t="str">
        <f>VLOOKUP(A71,HOP!A:U,21,0)</f>
        <v>直采</v>
      </c>
    </row>
    <row r="72" s="4" customFormat="1" hidden="1" spans="1:9">
      <c r="A72" s="5">
        <v>17668780177</v>
      </c>
      <c r="B72" s="6">
        <v>44639</v>
      </c>
      <c r="C72" s="6">
        <v>44642</v>
      </c>
      <c r="D72" s="4">
        <v>2466</v>
      </c>
      <c r="E72" s="4" t="str">
        <f>VLOOKUP(A72,HOP!A:L,12,0)</f>
        <v>2466.00</v>
      </c>
      <c r="F72" s="4" t="str">
        <f>VLOOKUP(A72,HOP!A:C,3,0)</f>
        <v>2472447</v>
      </c>
      <c r="G72" s="4">
        <f t="shared" si="4"/>
        <v>0</v>
      </c>
      <c r="H72" s="4" t="str">
        <f t="shared" si="5"/>
        <v>，2472447</v>
      </c>
      <c r="I72" s="4" t="str">
        <f>VLOOKUP(A72,HOP!A:U,21,0)</f>
        <v>直采</v>
      </c>
    </row>
    <row r="73" s="4" customFormat="1" hidden="1" spans="1:9">
      <c r="A73" s="5">
        <v>17668990960</v>
      </c>
      <c r="B73" s="6">
        <v>44638</v>
      </c>
      <c r="C73" s="6">
        <v>44641</v>
      </c>
      <c r="D73" s="4">
        <v>1374</v>
      </c>
      <c r="E73" s="4" t="str">
        <f>VLOOKUP(A73,HOP!A:L,12,0)</f>
        <v>1374.00</v>
      </c>
      <c r="F73" s="4" t="str">
        <f>VLOOKUP(A73,HOP!A:C,3,0)</f>
        <v>2472569</v>
      </c>
      <c r="G73" s="4">
        <f t="shared" si="4"/>
        <v>0</v>
      </c>
      <c r="H73" s="4" t="str">
        <f t="shared" si="5"/>
        <v>，2472569</v>
      </c>
      <c r="I73" s="4" t="str">
        <f>VLOOKUP(A73,HOP!A:U,21,0)</f>
        <v>直采</v>
      </c>
    </row>
    <row r="74" s="4" customFormat="1" hidden="1" spans="1:9">
      <c r="A74" s="5">
        <v>17668916199</v>
      </c>
      <c r="B74" s="6">
        <v>44646</v>
      </c>
      <c r="C74" s="6">
        <v>44647</v>
      </c>
      <c r="D74" s="4">
        <v>627</v>
      </c>
      <c r="E74" s="4" t="str">
        <f>VLOOKUP(A74,HOP!A:L,12,0)</f>
        <v>627.00</v>
      </c>
      <c r="F74" s="4" t="str">
        <f>VLOOKUP(A74,HOP!A:C,3,0)</f>
        <v>2472528</v>
      </c>
      <c r="G74" s="4">
        <f t="shared" si="4"/>
        <v>0</v>
      </c>
      <c r="H74" s="4" t="str">
        <f t="shared" si="5"/>
        <v>，2472528</v>
      </c>
      <c r="I74" s="4" t="str">
        <f>VLOOKUP(A74,HOP!A:U,21,0)</f>
        <v>直采</v>
      </c>
    </row>
    <row r="75" s="4" customFormat="1" hidden="1" spans="1:9">
      <c r="A75" s="5">
        <v>17669227623</v>
      </c>
      <c r="B75" s="6">
        <v>44646</v>
      </c>
      <c r="C75" s="6">
        <v>44647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17669381417</v>
      </c>
      <c r="B76" s="6">
        <v>44644</v>
      </c>
      <c r="C76" s="6">
        <v>44646</v>
      </c>
      <c r="D76" s="4">
        <v>3960</v>
      </c>
      <c r="E76" s="4" t="str">
        <f>VLOOKUP(A76,HOP!A:L,12,0)</f>
        <v>3960.00</v>
      </c>
      <c r="F76" s="4" t="str">
        <f>VLOOKUP(A76,HOP!A:C,3,0)</f>
        <v>2472778</v>
      </c>
      <c r="G76" s="4">
        <f t="shared" si="4"/>
        <v>0</v>
      </c>
      <c r="H76" s="4" t="str">
        <f t="shared" si="5"/>
        <v>，2472778</v>
      </c>
      <c r="I76" s="4" t="str">
        <f>VLOOKUP(A76,HOP!A:U,21,0)</f>
        <v>直采</v>
      </c>
    </row>
    <row r="77" s="4" customFormat="1" hidden="1" spans="1:9">
      <c r="A77" s="5">
        <v>17669597599</v>
      </c>
      <c r="B77" s="6">
        <v>44646</v>
      </c>
      <c r="C77" s="6">
        <v>44647</v>
      </c>
      <c r="D77" s="4">
        <v>639</v>
      </c>
      <c r="E77" s="4" t="str">
        <f>VLOOKUP(A77,HOP!A:L,12,0)</f>
        <v>639.00</v>
      </c>
      <c r="F77" s="4" t="str">
        <f>VLOOKUP(A77,HOP!A:C,3,0)</f>
        <v>2472920</v>
      </c>
      <c r="G77" s="4">
        <f t="shared" si="4"/>
        <v>0</v>
      </c>
      <c r="H77" s="4" t="str">
        <f t="shared" si="5"/>
        <v>，2472920</v>
      </c>
      <c r="I77" s="4" t="str">
        <f>VLOOKUP(A77,HOP!A:U,21,0)</f>
        <v>直采</v>
      </c>
    </row>
    <row r="78" s="4" customFormat="1" hidden="1" spans="1:9">
      <c r="A78" s="5">
        <v>17676089480</v>
      </c>
      <c r="B78" s="6">
        <v>44645</v>
      </c>
      <c r="C78" s="6">
        <v>44646</v>
      </c>
      <c r="D78" s="4">
        <v>731</v>
      </c>
      <c r="E78" s="4" t="str">
        <f>VLOOKUP(A78,HOP!A:L,12,0)</f>
        <v>731.00</v>
      </c>
      <c r="F78" s="4" t="str">
        <f>VLOOKUP(A78,HOP!A:C,3,0)</f>
        <v>2473007</v>
      </c>
      <c r="G78" s="4">
        <f t="shared" si="4"/>
        <v>0</v>
      </c>
      <c r="H78" s="4" t="str">
        <f t="shared" si="5"/>
        <v>，2473007</v>
      </c>
      <c r="I78" s="4" t="str">
        <f>VLOOKUP(A78,HOP!A:U,21,0)</f>
        <v>直采</v>
      </c>
    </row>
    <row r="79" s="4" customFormat="1" hidden="1" spans="1:9">
      <c r="A79" s="5">
        <v>17676738512</v>
      </c>
      <c r="B79" s="6">
        <v>44645</v>
      </c>
      <c r="C79" s="6">
        <v>44646</v>
      </c>
      <c r="D79" s="4">
        <v>292</v>
      </c>
      <c r="E79" s="4" t="str">
        <f>VLOOKUP(A79,HOP!A:L,12,0)</f>
        <v>292.00</v>
      </c>
      <c r="F79" s="4" t="str">
        <f>VLOOKUP(A79,HOP!A:C,3,0)</f>
        <v>2473233</v>
      </c>
      <c r="G79" s="4">
        <f t="shared" si="4"/>
        <v>0</v>
      </c>
      <c r="H79" s="4" t="str">
        <f t="shared" si="5"/>
        <v>，2473233</v>
      </c>
      <c r="I79" s="4" t="str">
        <f>VLOOKUP(A79,HOP!A:U,21,0)</f>
        <v>直采</v>
      </c>
    </row>
    <row r="80" s="4" customFormat="1" hidden="1" spans="1:9">
      <c r="A80" s="5">
        <v>17676781221</v>
      </c>
      <c r="B80" s="6">
        <v>44641</v>
      </c>
      <c r="C80" s="6">
        <v>44642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hidden="1" spans="1:9">
      <c r="A81" s="5">
        <v>17676882395</v>
      </c>
      <c r="B81" s="6">
        <v>44646</v>
      </c>
      <c r="C81" s="6">
        <v>44647</v>
      </c>
      <c r="D81" s="4">
        <v>1555</v>
      </c>
      <c r="E81" s="4" t="str">
        <f>VLOOKUP(A81,HOP!A:L,12,0)</f>
        <v>1555.00</v>
      </c>
      <c r="F81" s="4" t="str">
        <f>VLOOKUP(A81,HOP!A:C,3,0)</f>
        <v>2473304</v>
      </c>
      <c r="G81" s="4">
        <f t="shared" si="4"/>
        <v>0</v>
      </c>
      <c r="H81" s="4" t="str">
        <f t="shared" si="5"/>
        <v>，2473304</v>
      </c>
      <c r="I81" s="4" t="str">
        <f>VLOOKUP(A81,HOP!A:U,21,0)</f>
        <v>直采</v>
      </c>
    </row>
    <row r="82" s="4" customFormat="1" hidden="1" spans="1:9">
      <c r="A82" s="5">
        <v>17677490321</v>
      </c>
      <c r="B82" s="6">
        <v>44640</v>
      </c>
      <c r="C82" s="6">
        <v>44641</v>
      </c>
      <c r="D82" s="4">
        <v>274</v>
      </c>
      <c r="E82" s="4" t="str">
        <f>VLOOKUP(A82,HOP!A:L,12,0)</f>
        <v>274.00</v>
      </c>
      <c r="F82" s="4" t="str">
        <f>VLOOKUP(A82,HOP!A:C,3,0)</f>
        <v>2473605</v>
      </c>
      <c r="G82" s="4">
        <f t="shared" si="4"/>
        <v>0</v>
      </c>
      <c r="H82" s="4" t="str">
        <f t="shared" si="5"/>
        <v>，2473605</v>
      </c>
      <c r="I82" s="4" t="str">
        <f>VLOOKUP(A82,HOP!A:U,21,0)</f>
        <v>直采</v>
      </c>
    </row>
    <row r="83" s="4" customFormat="1" hidden="1" spans="1:9">
      <c r="A83" s="5">
        <v>17677590608</v>
      </c>
      <c r="B83" s="6">
        <v>44644</v>
      </c>
      <c r="C83" s="6">
        <v>44647</v>
      </c>
      <c r="D83" s="4">
        <v>2466</v>
      </c>
      <c r="E83" s="4" t="str">
        <f>VLOOKUP(A83,HOP!A:L,12,0)</f>
        <v>2466.00</v>
      </c>
      <c r="F83" s="4" t="str">
        <f>VLOOKUP(A83,HOP!A:C,3,0)</f>
        <v>2473628</v>
      </c>
      <c r="G83" s="4">
        <f t="shared" si="4"/>
        <v>0</v>
      </c>
      <c r="H83" s="4" t="str">
        <f t="shared" si="5"/>
        <v>，2473628</v>
      </c>
      <c r="I83" s="4" t="str">
        <f>VLOOKUP(A83,HOP!A:U,21,0)</f>
        <v>直采</v>
      </c>
    </row>
    <row r="84" s="4" customFormat="1" hidden="1" spans="1:9">
      <c r="A84" s="5">
        <v>17677608491</v>
      </c>
      <c r="B84" s="6">
        <v>44640</v>
      </c>
      <c r="C84" s="6">
        <v>44641</v>
      </c>
      <c r="D84" s="4">
        <v>472</v>
      </c>
      <c r="E84" s="4" t="str">
        <f>VLOOKUP(A84,HOP!A:L,12,0)</f>
        <v>472.00</v>
      </c>
      <c r="F84" s="4" t="str">
        <f>VLOOKUP(A84,HOP!A:C,3,0)</f>
        <v>2473630</v>
      </c>
      <c r="G84" s="4">
        <f t="shared" si="4"/>
        <v>0</v>
      </c>
      <c r="H84" s="4" t="str">
        <f t="shared" si="5"/>
        <v>，2473630</v>
      </c>
      <c r="I84" s="4" t="str">
        <f>VLOOKUP(A84,HOP!A:U,21,0)</f>
        <v>直采</v>
      </c>
    </row>
    <row r="85" s="4" customFormat="1" hidden="1" spans="1:9">
      <c r="A85" s="5">
        <v>17677626085</v>
      </c>
      <c r="B85" s="6">
        <v>44640</v>
      </c>
      <c r="C85" s="6">
        <v>44641</v>
      </c>
      <c r="D85" s="4">
        <v>325</v>
      </c>
      <c r="E85" s="4" t="str">
        <f>VLOOKUP(A85,HOP!A:L,12,0)</f>
        <v>325.00</v>
      </c>
      <c r="F85" s="4" t="str">
        <f>VLOOKUP(A85,HOP!A:C,3,0)</f>
        <v>2473634</v>
      </c>
      <c r="G85" s="4">
        <f t="shared" si="4"/>
        <v>0</v>
      </c>
      <c r="H85" s="4" t="str">
        <f t="shared" si="5"/>
        <v>，2473634</v>
      </c>
      <c r="I85" s="4" t="str">
        <f>VLOOKUP(A85,HOP!A:U,21,0)</f>
        <v>直采</v>
      </c>
    </row>
    <row r="86" s="4" customFormat="1" hidden="1" spans="1:9">
      <c r="A86" s="5">
        <v>17677684150</v>
      </c>
      <c r="B86" s="6">
        <v>44639</v>
      </c>
      <c r="C86" s="6">
        <v>44646</v>
      </c>
      <c r="D86" s="4">
        <v>2226</v>
      </c>
      <c r="E86" s="4" t="str">
        <f>VLOOKUP(A86,HOP!A:L,12,0)</f>
        <v>2226.00</v>
      </c>
      <c r="F86" s="4" t="str">
        <f>VLOOKUP(A86,HOP!A:C,3,0)</f>
        <v>2473650</v>
      </c>
      <c r="G86" s="4">
        <f t="shared" si="4"/>
        <v>0</v>
      </c>
      <c r="H86" s="4" t="str">
        <f t="shared" si="5"/>
        <v>，2473650</v>
      </c>
      <c r="I86" s="4" t="str">
        <f>VLOOKUP(A86,HOP!A:U,21,0)</f>
        <v>直采</v>
      </c>
    </row>
    <row r="87" s="4" customFormat="1" hidden="1" spans="1:9">
      <c r="A87" s="5">
        <v>17677798126</v>
      </c>
      <c r="B87" s="6">
        <v>44642</v>
      </c>
      <c r="C87" s="6">
        <v>44644</v>
      </c>
      <c r="D87" s="4">
        <v>8052</v>
      </c>
      <c r="E87" s="4" t="str">
        <f>VLOOKUP(A87,HOP!A:L,12,0)</f>
        <v>8052.00</v>
      </c>
      <c r="F87" s="4" t="str">
        <f>VLOOKUP(A87,HOP!A:C,3,0)</f>
        <v>2473691</v>
      </c>
      <c r="G87" s="4">
        <f t="shared" si="4"/>
        <v>0</v>
      </c>
      <c r="H87" s="4" t="str">
        <f t="shared" si="5"/>
        <v>，2473691</v>
      </c>
      <c r="I87" s="4" t="str">
        <f>VLOOKUP(A87,HOP!A:U,21,0)</f>
        <v>直采</v>
      </c>
    </row>
    <row r="88" s="4" customFormat="1" hidden="1" spans="1:9">
      <c r="A88" s="5">
        <v>17678163810</v>
      </c>
      <c r="B88" s="6">
        <v>44646</v>
      </c>
      <c r="C88" s="6">
        <v>44647</v>
      </c>
      <c r="D88" s="4">
        <v>639</v>
      </c>
      <c r="E88" s="4" t="str">
        <f>VLOOKUP(A88,HOP!A:L,12,0)</f>
        <v>639.00</v>
      </c>
      <c r="F88" s="4" t="str">
        <f>VLOOKUP(A88,HOP!A:C,3,0)</f>
        <v>2473927</v>
      </c>
      <c r="G88" s="4">
        <f t="shared" si="4"/>
        <v>0</v>
      </c>
      <c r="H88" s="4" t="str">
        <f t="shared" si="5"/>
        <v>，2473927</v>
      </c>
      <c r="I88" s="4" t="str">
        <f>VLOOKUP(A88,HOP!A:U,21,0)</f>
        <v>直采</v>
      </c>
    </row>
    <row r="89" s="4" customFormat="1" hidden="1" spans="1:9">
      <c r="A89" s="5">
        <v>17678456301</v>
      </c>
      <c r="B89" s="6">
        <v>44640</v>
      </c>
      <c r="C89" s="6">
        <v>44647</v>
      </c>
      <c r="D89" s="4">
        <v>7518</v>
      </c>
      <c r="E89" s="4" t="str">
        <f>VLOOKUP(A89,HOP!A:L,12,0)</f>
        <v>7518.00</v>
      </c>
      <c r="F89" s="4" t="str">
        <f>VLOOKUP(A89,HOP!A:C,3,0)</f>
        <v>2474109</v>
      </c>
      <c r="G89" s="4">
        <f t="shared" si="4"/>
        <v>0</v>
      </c>
      <c r="H89" s="4" t="str">
        <f t="shared" si="5"/>
        <v>，2474109</v>
      </c>
      <c r="I89" s="4" t="str">
        <f>VLOOKUP(A89,HOP!A:U,21,0)</f>
        <v>直采</v>
      </c>
    </row>
    <row r="90" s="4" customFormat="1" hidden="1" spans="1:9">
      <c r="A90" s="5">
        <v>17678667508</v>
      </c>
      <c r="B90" s="6">
        <v>44639</v>
      </c>
      <c r="C90" s="6">
        <v>44646</v>
      </c>
      <c r="D90" s="4">
        <v>1841</v>
      </c>
      <c r="E90" s="4" t="str">
        <f>VLOOKUP(A90,HOP!A:L,12,0)</f>
        <v>1841.00</v>
      </c>
      <c r="F90" s="4" t="str">
        <f>VLOOKUP(A90,HOP!A:C,3,0)</f>
        <v>2474227</v>
      </c>
      <c r="G90" s="4">
        <f t="shared" si="4"/>
        <v>0</v>
      </c>
      <c r="H90" s="4" t="str">
        <f t="shared" si="5"/>
        <v>，2474227</v>
      </c>
      <c r="I90" s="4" t="str">
        <f>VLOOKUP(A90,HOP!A:U,21,0)</f>
        <v>直采</v>
      </c>
    </row>
    <row r="91" s="4" customFormat="1" hidden="1" spans="1:9">
      <c r="A91" s="5">
        <v>17678740755</v>
      </c>
      <c r="B91" s="6">
        <v>44640</v>
      </c>
      <c r="C91" s="6">
        <v>44645</v>
      </c>
      <c r="D91" s="4">
        <v>1590</v>
      </c>
      <c r="E91" s="4" t="str">
        <f>VLOOKUP(A91,HOP!A:L,12,0)</f>
        <v>1590.00</v>
      </c>
      <c r="F91" s="4" t="str">
        <f>VLOOKUP(A91,HOP!A:C,3,0)</f>
        <v>2474270</v>
      </c>
      <c r="G91" s="4">
        <f t="shared" si="4"/>
        <v>0</v>
      </c>
      <c r="H91" s="4" t="str">
        <f t="shared" si="5"/>
        <v>，2474270</v>
      </c>
      <c r="I91" s="4" t="str">
        <f>VLOOKUP(A91,HOP!A:U,21,0)</f>
        <v>直采</v>
      </c>
    </row>
    <row r="92" s="4" customFormat="1" hidden="1" spans="1:9">
      <c r="A92" s="5">
        <v>17678857331</v>
      </c>
      <c r="B92" s="6">
        <v>44645</v>
      </c>
      <c r="C92" s="6">
        <v>44647</v>
      </c>
      <c r="D92" s="4">
        <v>994</v>
      </c>
      <c r="E92" s="4" t="str">
        <f>VLOOKUP(A92,HOP!A:L,12,0)</f>
        <v>994.00</v>
      </c>
      <c r="F92" s="4" t="str">
        <f>VLOOKUP(A92,HOP!A:C,3,0)</f>
        <v>2474341</v>
      </c>
      <c r="G92" s="4">
        <f t="shared" si="4"/>
        <v>0</v>
      </c>
      <c r="H92" s="4" t="str">
        <f t="shared" si="5"/>
        <v>，2474341</v>
      </c>
      <c r="I92" s="4" t="str">
        <f>VLOOKUP(A92,HOP!A:U,21,0)</f>
        <v>直采</v>
      </c>
    </row>
    <row r="93" s="4" customFormat="1" hidden="1" spans="1:9">
      <c r="A93" s="5">
        <v>17678740677</v>
      </c>
      <c r="B93" s="6">
        <v>44646</v>
      </c>
      <c r="C93" s="6">
        <v>44647</v>
      </c>
      <c r="D93" s="4">
        <v>639</v>
      </c>
      <c r="E93" s="4" t="str">
        <f>VLOOKUP(A93,HOP!A:L,12,0)</f>
        <v>639.00</v>
      </c>
      <c r="F93" s="4" t="str">
        <f>VLOOKUP(A93,HOP!A:C,3,0)</f>
        <v>2474291</v>
      </c>
      <c r="G93" s="4">
        <f t="shared" si="4"/>
        <v>0</v>
      </c>
      <c r="H93" s="4" t="str">
        <f t="shared" si="5"/>
        <v>，2474291</v>
      </c>
      <c r="I93" s="4" t="str">
        <f>VLOOKUP(A93,HOP!A:U,21,0)</f>
        <v>直采</v>
      </c>
    </row>
    <row r="94" s="4" customFormat="1" hidden="1" spans="1:9">
      <c r="A94" s="5">
        <v>17678888050</v>
      </c>
      <c r="B94" s="6">
        <v>44640</v>
      </c>
      <c r="C94" s="6">
        <v>44641</v>
      </c>
      <c r="D94" s="4">
        <v>325</v>
      </c>
      <c r="E94" s="4" t="str">
        <f>VLOOKUP(A94,HOP!A:L,12,0)</f>
        <v>325.00</v>
      </c>
      <c r="F94" s="4" t="str">
        <f>VLOOKUP(A94,HOP!A:C,3,0)</f>
        <v>2474359</v>
      </c>
      <c r="G94" s="4">
        <f t="shared" si="4"/>
        <v>0</v>
      </c>
      <c r="H94" s="4" t="str">
        <f t="shared" si="5"/>
        <v>，2474359</v>
      </c>
      <c r="I94" s="4" t="str">
        <f>VLOOKUP(A94,HOP!A:U,21,0)</f>
        <v>直采</v>
      </c>
    </row>
    <row r="95" s="4" customFormat="1" hidden="1" spans="1:9">
      <c r="A95" s="5">
        <v>17679363193</v>
      </c>
      <c r="B95" s="6">
        <v>44643</v>
      </c>
      <c r="C95" s="6">
        <v>44645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17680084116</v>
      </c>
      <c r="B96" s="6">
        <v>44645</v>
      </c>
      <c r="C96" s="6">
        <v>44647</v>
      </c>
      <c r="D96" s="4">
        <v>1020</v>
      </c>
      <c r="E96" s="4" t="str">
        <f>VLOOKUP(A96,HOP!A:L,12,0)</f>
        <v>1020.00</v>
      </c>
      <c r="F96" s="4" t="str">
        <f>VLOOKUP(A96,HOP!A:C,3,0)</f>
        <v>2474981</v>
      </c>
      <c r="G96" s="4">
        <f t="shared" si="4"/>
        <v>0</v>
      </c>
      <c r="H96" s="4" t="str">
        <f t="shared" si="5"/>
        <v>，2474981</v>
      </c>
      <c r="I96" s="4" t="str">
        <f>VLOOKUP(A96,HOP!A:U,21,0)</f>
        <v>直采</v>
      </c>
    </row>
    <row r="97" s="4" customFormat="1" hidden="1" spans="1:9">
      <c r="A97" s="5">
        <v>17680223525</v>
      </c>
      <c r="B97" s="6">
        <v>44640</v>
      </c>
      <c r="C97" s="6">
        <v>44641</v>
      </c>
      <c r="D97" s="4">
        <v>495</v>
      </c>
      <c r="E97" s="4" t="str">
        <f>VLOOKUP(A97,HOP!A:L,12,0)</f>
        <v>495.00</v>
      </c>
      <c r="F97" s="4" t="str">
        <f>VLOOKUP(A97,HOP!A:C,3,0)</f>
        <v>2475040</v>
      </c>
      <c r="G97" s="4">
        <f t="shared" si="4"/>
        <v>0</v>
      </c>
      <c r="H97" s="4" t="str">
        <f t="shared" si="5"/>
        <v>，2475040</v>
      </c>
      <c r="I97" s="4" t="str">
        <f>VLOOKUP(A97,HOP!A:U,21,0)</f>
        <v>直采</v>
      </c>
    </row>
    <row r="98" s="4" customFormat="1" hidden="1" spans="1:9">
      <c r="A98" s="5">
        <v>17680425877</v>
      </c>
      <c r="B98" s="6">
        <v>44645</v>
      </c>
      <c r="C98" s="6">
        <v>44647</v>
      </c>
      <c r="D98" s="4">
        <v>1278</v>
      </c>
      <c r="E98" s="4" t="str">
        <f>VLOOKUP(A98,HOP!A:L,12,0)</f>
        <v>1278.00</v>
      </c>
      <c r="F98" s="4" t="str">
        <f>VLOOKUP(A98,HOP!A:C,3,0)</f>
        <v>2475157</v>
      </c>
      <c r="G98" s="4">
        <f t="shared" si="4"/>
        <v>0</v>
      </c>
      <c r="H98" s="4" t="str">
        <f t="shared" si="5"/>
        <v>，2475157</v>
      </c>
      <c r="I98" s="4" t="str">
        <f>VLOOKUP(A98,HOP!A:U,21,0)</f>
        <v>直采</v>
      </c>
    </row>
    <row r="99" s="4" customFormat="1" hidden="1" spans="1:9">
      <c r="A99" s="5">
        <v>17680431293</v>
      </c>
      <c r="B99" s="6">
        <v>44641</v>
      </c>
      <c r="C99" s="6">
        <v>44645</v>
      </c>
      <c r="D99" s="4">
        <v>2040</v>
      </c>
      <c r="E99" s="4" t="str">
        <f>VLOOKUP(A99,HOP!A:L,12,0)</f>
        <v>2040.00</v>
      </c>
      <c r="F99" s="4" t="str">
        <f>VLOOKUP(A99,HOP!A:C,3,0)</f>
        <v>2475158</v>
      </c>
      <c r="G99" s="4">
        <f t="shared" ref="G99:G130" si="6">D99-E99</f>
        <v>0</v>
      </c>
      <c r="H99" s="4" t="str">
        <f t="shared" ref="H99:H130" si="7">$H$1&amp;F99</f>
        <v>，2475158</v>
      </c>
      <c r="I99" s="4" t="str">
        <f>VLOOKUP(A99,HOP!A:U,21,0)</f>
        <v>直采</v>
      </c>
    </row>
    <row r="100" s="4" customFormat="1" hidden="1" spans="1:9">
      <c r="A100" s="5">
        <v>17680483582</v>
      </c>
      <c r="B100" s="6">
        <v>44640</v>
      </c>
      <c r="C100" s="6">
        <v>44647</v>
      </c>
      <c r="D100" s="4">
        <v>1624</v>
      </c>
      <c r="E100" s="4" t="str">
        <f>VLOOKUP(A100,HOP!A:L,12,0)</f>
        <v>1624.00</v>
      </c>
      <c r="F100" s="4" t="str">
        <f>VLOOKUP(A100,HOP!A:C,3,0)</f>
        <v>2475188</v>
      </c>
      <c r="G100" s="4">
        <f t="shared" si="6"/>
        <v>0</v>
      </c>
      <c r="H100" s="4" t="str">
        <f t="shared" si="7"/>
        <v>，2475188</v>
      </c>
      <c r="I100" s="4" t="str">
        <f>VLOOKUP(A100,HOP!A:U,21,0)</f>
        <v>直采</v>
      </c>
    </row>
    <row r="101" s="4" customFormat="1" hidden="1" spans="1:9">
      <c r="A101" s="5">
        <v>17686425668</v>
      </c>
      <c r="B101" s="6">
        <v>44640</v>
      </c>
      <c r="C101" s="6">
        <v>44642</v>
      </c>
      <c r="D101" s="4">
        <v>4240</v>
      </c>
      <c r="E101" s="4" t="str">
        <f>VLOOKUP(A101,HOP!A:L,12,0)</f>
        <v>4240.00</v>
      </c>
      <c r="F101" s="4" t="str">
        <f>VLOOKUP(A101,HOP!A:C,3,0)</f>
        <v>2475195</v>
      </c>
      <c r="G101" s="4">
        <f t="shared" si="6"/>
        <v>0</v>
      </c>
      <c r="H101" s="4" t="str">
        <f t="shared" si="7"/>
        <v>，2475195</v>
      </c>
      <c r="I101" s="4" t="str">
        <f>VLOOKUP(A101,HOP!A:U,21,0)</f>
        <v>直采</v>
      </c>
    </row>
    <row r="102" s="4" customFormat="1" hidden="1" spans="1:9">
      <c r="A102" s="5">
        <v>17686577320</v>
      </c>
      <c r="B102" s="6">
        <v>44640</v>
      </c>
      <c r="C102" s="6">
        <v>44643</v>
      </c>
      <c r="D102" s="4">
        <v>330</v>
      </c>
      <c r="E102" s="4" t="str">
        <f>VLOOKUP(A102,HOP!A:L,12,0)</f>
        <v>330.00</v>
      </c>
      <c r="F102" s="4" t="str">
        <f>VLOOKUP(A102,HOP!A:C,3,0)</f>
        <v>2475218</v>
      </c>
      <c r="G102" s="4">
        <f t="shared" si="6"/>
        <v>0</v>
      </c>
      <c r="H102" s="4" t="str">
        <f t="shared" si="7"/>
        <v>，2475218</v>
      </c>
      <c r="I102" s="4" t="str">
        <f>VLOOKUP(A102,HOP!A:U,21,0)</f>
        <v>直采</v>
      </c>
    </row>
    <row r="103" s="4" customFormat="1" hidden="1" spans="1:9">
      <c r="A103" s="5">
        <v>17686900503</v>
      </c>
      <c r="B103" s="6">
        <v>44641</v>
      </c>
      <c r="C103" s="6">
        <v>44643</v>
      </c>
      <c r="D103" s="4">
        <v>544</v>
      </c>
      <c r="E103" s="4" t="str">
        <f>VLOOKUP(A103,HOP!A:L,12,0)</f>
        <v>544.00</v>
      </c>
      <c r="F103" s="4" t="str">
        <f>VLOOKUP(A103,HOP!A:C,3,0)</f>
        <v>2475306</v>
      </c>
      <c r="G103" s="4">
        <f t="shared" si="6"/>
        <v>0</v>
      </c>
      <c r="H103" s="4" t="str">
        <f t="shared" si="7"/>
        <v>，2475306</v>
      </c>
      <c r="I103" s="4" t="str">
        <f>VLOOKUP(A103,HOP!A:U,21,0)</f>
        <v>直采</v>
      </c>
    </row>
    <row r="104" s="4" customFormat="1" hidden="1" spans="1:9">
      <c r="A104" s="5">
        <v>17687066014</v>
      </c>
      <c r="B104" s="6">
        <v>44646</v>
      </c>
      <c r="C104" s="6">
        <v>44647</v>
      </c>
      <c r="D104" s="4">
        <v>639</v>
      </c>
      <c r="E104" s="4" t="str">
        <f>VLOOKUP(A104,HOP!A:L,12,0)</f>
        <v>639.00</v>
      </c>
      <c r="F104" s="4" t="str">
        <f>VLOOKUP(A104,HOP!A:C,3,0)</f>
        <v>2475348</v>
      </c>
      <c r="G104" s="4">
        <f t="shared" si="6"/>
        <v>0</v>
      </c>
      <c r="H104" s="4" t="str">
        <f t="shared" si="7"/>
        <v>，2475348</v>
      </c>
      <c r="I104" s="4" t="str">
        <f>VLOOKUP(A104,HOP!A:U,21,0)</f>
        <v>直采</v>
      </c>
    </row>
    <row r="105" s="4" customFormat="1" hidden="1" spans="1:9">
      <c r="A105" s="5">
        <v>17687113952</v>
      </c>
      <c r="B105" s="6">
        <v>44640</v>
      </c>
      <c r="C105" s="6">
        <v>44641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17687395609</v>
      </c>
      <c r="B106" s="6">
        <v>44640</v>
      </c>
      <c r="C106" s="6">
        <v>44641</v>
      </c>
      <c r="D106" s="4">
        <v>255</v>
      </c>
      <c r="E106" s="4" t="str">
        <f>VLOOKUP(A106,HOP!A:L,12,0)</f>
        <v>255.00</v>
      </c>
      <c r="F106" s="4" t="str">
        <f>VLOOKUP(A106,HOP!A:C,3,0)</f>
        <v>2475448</v>
      </c>
      <c r="G106" s="4">
        <f t="shared" si="6"/>
        <v>0</v>
      </c>
      <c r="H106" s="4" t="str">
        <f t="shared" si="7"/>
        <v>，2475448</v>
      </c>
      <c r="I106" s="4" t="str">
        <f>VLOOKUP(A106,HOP!A:U,21,0)</f>
        <v>直采</v>
      </c>
    </row>
    <row r="107" s="4" customFormat="1" hidden="1" spans="1:9">
      <c r="A107" s="5">
        <v>17687568605</v>
      </c>
      <c r="B107" s="6">
        <v>44640</v>
      </c>
      <c r="C107" s="6">
        <v>44641</v>
      </c>
      <c r="D107" s="4">
        <v>325</v>
      </c>
      <c r="E107" s="4" t="str">
        <f>VLOOKUP(A107,HOP!A:L,12,0)</f>
        <v>325.00</v>
      </c>
      <c r="F107" s="4" t="str">
        <f>VLOOKUP(A107,HOP!A:C,3,0)</f>
        <v>2475505</v>
      </c>
      <c r="G107" s="4">
        <f t="shared" si="6"/>
        <v>0</v>
      </c>
      <c r="H107" s="4" t="str">
        <f t="shared" si="7"/>
        <v>，2475505</v>
      </c>
      <c r="I107" s="4" t="str">
        <f>VLOOKUP(A107,HOP!A:U,21,0)</f>
        <v>直采</v>
      </c>
    </row>
    <row r="108" s="4" customFormat="1" hidden="1" spans="1:9">
      <c r="A108" s="5">
        <v>17687697047</v>
      </c>
      <c r="B108" s="6">
        <v>44640</v>
      </c>
      <c r="C108" s="6">
        <v>44641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17687739964</v>
      </c>
      <c r="B109" s="6">
        <v>44640</v>
      </c>
      <c r="C109" s="6">
        <v>44644</v>
      </c>
      <c r="D109" s="4">
        <v>3640</v>
      </c>
      <c r="E109" s="4" t="str">
        <f>VLOOKUP(A109,HOP!A:L,12,0)</f>
        <v>3640.00</v>
      </c>
      <c r="F109" s="4" t="str">
        <f>VLOOKUP(A109,HOP!A:C,3,0)</f>
        <v>2475580</v>
      </c>
      <c r="G109" s="4">
        <f t="shared" si="6"/>
        <v>0</v>
      </c>
      <c r="H109" s="4" t="str">
        <f t="shared" si="7"/>
        <v>，2475580</v>
      </c>
      <c r="I109" s="4" t="str">
        <f>VLOOKUP(A109,HOP!A:U,21,0)</f>
        <v>直采</v>
      </c>
    </row>
    <row r="110" s="4" customFormat="1" hidden="1" spans="1:9">
      <c r="A110" s="5">
        <v>17687802533</v>
      </c>
      <c r="B110" s="6">
        <v>44640</v>
      </c>
      <c r="C110" s="6">
        <v>44641</v>
      </c>
      <c r="D110" s="4">
        <v>325</v>
      </c>
      <c r="E110" s="4" t="str">
        <f>VLOOKUP(A110,HOP!A:L,12,0)</f>
        <v>325.00</v>
      </c>
      <c r="F110" s="4" t="str">
        <f>VLOOKUP(A110,HOP!A:C,3,0)</f>
        <v>2475616</v>
      </c>
      <c r="G110" s="4">
        <f t="shared" si="6"/>
        <v>0</v>
      </c>
      <c r="H110" s="4" t="str">
        <f t="shared" si="7"/>
        <v>，2475616</v>
      </c>
      <c r="I110" s="4" t="str">
        <f>VLOOKUP(A110,HOP!A:U,21,0)</f>
        <v>直采</v>
      </c>
    </row>
    <row r="111" s="4" customFormat="1" hidden="1" spans="1:9">
      <c r="A111" s="5">
        <v>17688026524</v>
      </c>
      <c r="B111" s="6">
        <v>44641</v>
      </c>
      <c r="C111" s="6">
        <v>44644</v>
      </c>
      <c r="D111" s="4">
        <v>7110</v>
      </c>
      <c r="E111" s="4" t="str">
        <f>VLOOKUP(A111,HOP!A:L,12,0)</f>
        <v>7110.00</v>
      </c>
      <c r="F111" s="4" t="str">
        <f>VLOOKUP(A111,HOP!A:C,3,0)</f>
        <v>2475744</v>
      </c>
      <c r="G111" s="4">
        <f t="shared" si="6"/>
        <v>0</v>
      </c>
      <c r="H111" s="4" t="str">
        <f t="shared" si="7"/>
        <v>，2475744</v>
      </c>
      <c r="I111" s="4" t="str">
        <f>VLOOKUP(A111,HOP!A:U,21,0)</f>
        <v>直采</v>
      </c>
    </row>
    <row r="112" s="4" customFormat="1" hidden="1" spans="1:9">
      <c r="A112" s="5">
        <v>17688034562</v>
      </c>
      <c r="B112" s="6">
        <v>44641</v>
      </c>
      <c r="C112" s="6">
        <v>44643</v>
      </c>
      <c r="D112" s="4">
        <v>624</v>
      </c>
      <c r="E112" s="4" t="str">
        <f>VLOOKUP(A112,HOP!A:L,12,0)</f>
        <v>624.00</v>
      </c>
      <c r="F112" s="4" t="str">
        <f>VLOOKUP(A112,HOP!A:C,3,0)</f>
        <v>2475748</v>
      </c>
      <c r="G112" s="4">
        <f t="shared" si="6"/>
        <v>0</v>
      </c>
      <c r="H112" s="4" t="str">
        <f t="shared" si="7"/>
        <v>，2475748</v>
      </c>
      <c r="I112" s="4" t="str">
        <f>VLOOKUP(A112,HOP!A:U,21,0)</f>
        <v>直采</v>
      </c>
    </row>
    <row r="113" s="4" customFormat="1" hidden="1" spans="1:9">
      <c r="A113" s="5">
        <v>17688165979</v>
      </c>
      <c r="B113" s="6">
        <v>44641</v>
      </c>
      <c r="C113" s="6">
        <v>44643</v>
      </c>
      <c r="D113" s="4">
        <v>920</v>
      </c>
      <c r="E113" s="4" t="str">
        <f>VLOOKUP(A113,HOP!A:L,12,0)</f>
        <v>920.00</v>
      </c>
      <c r="F113" s="4" t="str">
        <f>VLOOKUP(A113,HOP!A:C,3,0)</f>
        <v>2475813</v>
      </c>
      <c r="G113" s="4">
        <f t="shared" si="6"/>
        <v>0</v>
      </c>
      <c r="H113" s="4" t="str">
        <f t="shared" si="7"/>
        <v>，2475813</v>
      </c>
      <c r="I113" s="4" t="str">
        <f>VLOOKUP(A113,HOP!A:U,21,0)</f>
        <v>直采</v>
      </c>
    </row>
    <row r="114" s="4" customFormat="1" hidden="1" spans="1:9">
      <c r="A114" s="5">
        <v>17688315543</v>
      </c>
      <c r="B114" s="6">
        <v>44642</v>
      </c>
      <c r="C114" s="6">
        <v>44645</v>
      </c>
      <c r="D114" s="4">
        <v>2400</v>
      </c>
      <c r="E114" s="4" t="str">
        <f>VLOOKUP(A114,HOP!A:L,12,0)</f>
        <v>2400.00</v>
      </c>
      <c r="F114" s="4" t="str">
        <f>VLOOKUP(A114,HOP!A:C,3,0)</f>
        <v>2475906</v>
      </c>
      <c r="G114" s="4">
        <f t="shared" si="6"/>
        <v>0</v>
      </c>
      <c r="H114" s="4" t="str">
        <f t="shared" si="7"/>
        <v>，2475906</v>
      </c>
      <c r="I114" s="4" t="str">
        <f>VLOOKUP(A114,HOP!A:U,21,0)</f>
        <v>直采</v>
      </c>
    </row>
    <row r="115" s="4" customFormat="1" hidden="1" spans="1:9">
      <c r="A115" s="5">
        <v>17688471423</v>
      </c>
      <c r="B115" s="6">
        <v>44646</v>
      </c>
      <c r="C115" s="6">
        <v>44647</v>
      </c>
      <c r="D115" s="4">
        <v>315</v>
      </c>
      <c r="E115" s="4" t="str">
        <f>VLOOKUP(A115,HOP!A:L,12,0)</f>
        <v>315.00</v>
      </c>
      <c r="F115" s="4" t="str">
        <f>VLOOKUP(A115,HOP!A:C,3,0)</f>
        <v>2476006</v>
      </c>
      <c r="G115" s="4">
        <f t="shared" si="6"/>
        <v>0</v>
      </c>
      <c r="H115" s="4" t="str">
        <f t="shared" si="7"/>
        <v>，2476006</v>
      </c>
      <c r="I115" s="4" t="str">
        <f>VLOOKUP(A115,HOP!A:U,21,0)</f>
        <v>直采</v>
      </c>
    </row>
    <row r="116" s="4" customFormat="1" hidden="1" spans="1:9">
      <c r="A116" s="5">
        <v>17688533974</v>
      </c>
      <c r="B116" s="6">
        <v>44641</v>
      </c>
      <c r="C116" s="6">
        <v>44642</v>
      </c>
      <c r="D116" s="4">
        <v>363</v>
      </c>
      <c r="E116" s="4" t="str">
        <f>VLOOKUP(A116,HOP!A:L,12,0)</f>
        <v>363.00</v>
      </c>
      <c r="F116" s="4" t="str">
        <f>VLOOKUP(A116,HOP!A:C,3,0)</f>
        <v>2476050</v>
      </c>
      <c r="G116" s="4">
        <f t="shared" si="6"/>
        <v>0</v>
      </c>
      <c r="H116" s="4" t="str">
        <f t="shared" si="7"/>
        <v>，2476050</v>
      </c>
      <c r="I116" s="4" t="str">
        <f>VLOOKUP(A116,HOP!A:U,21,0)</f>
        <v>直采</v>
      </c>
    </row>
    <row r="117" s="4" customFormat="1" hidden="1" spans="1:9">
      <c r="A117" s="5">
        <v>17688638479</v>
      </c>
      <c r="B117" s="6">
        <v>44643</v>
      </c>
      <c r="C117" s="6">
        <v>44645</v>
      </c>
      <c r="D117" s="4">
        <v>352</v>
      </c>
      <c r="E117" s="4" t="str">
        <f>VLOOKUP(A117,HOP!A:L,12,0)</f>
        <v>352.00</v>
      </c>
      <c r="F117" s="4" t="str">
        <f>VLOOKUP(A117,HOP!A:C,3,0)</f>
        <v>2476133</v>
      </c>
      <c r="G117" s="4">
        <f t="shared" si="6"/>
        <v>0</v>
      </c>
      <c r="H117" s="4" t="str">
        <f t="shared" si="7"/>
        <v>，2476133</v>
      </c>
      <c r="I117" s="4" t="str">
        <f>VLOOKUP(A117,HOP!A:U,21,0)</f>
        <v>直采</v>
      </c>
    </row>
    <row r="118" s="4" customFormat="1" hidden="1" spans="1:9">
      <c r="A118" s="5">
        <v>17689012626</v>
      </c>
      <c r="B118" s="6">
        <v>44646</v>
      </c>
      <c r="C118" s="6">
        <v>44647</v>
      </c>
      <c r="D118" s="4">
        <v>292</v>
      </c>
      <c r="E118" s="4" t="str">
        <f>VLOOKUP(A118,HOP!A:L,12,0)</f>
        <v>292.00</v>
      </c>
      <c r="F118" s="4" t="str">
        <f>VLOOKUP(A118,HOP!A:C,3,0)</f>
        <v>2476357</v>
      </c>
      <c r="G118" s="4">
        <f t="shared" si="6"/>
        <v>0</v>
      </c>
      <c r="H118" s="4" t="str">
        <f t="shared" si="7"/>
        <v>，2476357</v>
      </c>
      <c r="I118" s="4" t="str">
        <f>VLOOKUP(A118,HOP!A:U,21,0)</f>
        <v>直采</v>
      </c>
    </row>
    <row r="119" s="4" customFormat="1" hidden="1" spans="1:9">
      <c r="A119" s="5">
        <v>17689247162</v>
      </c>
      <c r="B119" s="6">
        <v>44646</v>
      </c>
      <c r="C119" s="6">
        <v>44647</v>
      </c>
      <c r="D119" s="4">
        <v>326</v>
      </c>
      <c r="E119" s="4" t="str">
        <f>VLOOKUP(A119,HOP!A:L,12,0)</f>
        <v>326.00</v>
      </c>
      <c r="F119" s="4" t="str">
        <f>VLOOKUP(A119,HOP!A:C,3,0)</f>
        <v>2476504</v>
      </c>
      <c r="G119" s="4">
        <f t="shared" si="6"/>
        <v>0</v>
      </c>
      <c r="H119" s="4" t="str">
        <f t="shared" si="7"/>
        <v>，2476504</v>
      </c>
      <c r="I119" s="4" t="str">
        <f>VLOOKUP(A119,HOP!A:U,21,0)</f>
        <v>直采</v>
      </c>
    </row>
    <row r="120" s="4" customFormat="1" hidden="1" spans="1:9">
      <c r="A120" s="5">
        <v>17689465738</v>
      </c>
      <c r="B120" s="6">
        <v>44642</v>
      </c>
      <c r="C120" s="6">
        <v>44645</v>
      </c>
      <c r="D120" s="4">
        <v>990</v>
      </c>
      <c r="E120" s="4" t="str">
        <f>VLOOKUP(A120,HOP!A:L,12,0)</f>
        <v>990.00</v>
      </c>
      <c r="F120" s="4" t="str">
        <f>VLOOKUP(A120,HOP!A:C,3,0)</f>
        <v>2476626</v>
      </c>
      <c r="G120" s="4">
        <f t="shared" si="6"/>
        <v>0</v>
      </c>
      <c r="H120" s="4" t="str">
        <f t="shared" si="7"/>
        <v>，2476626</v>
      </c>
      <c r="I120" s="4" t="str">
        <f>VLOOKUP(A120,HOP!A:U,21,0)</f>
        <v>直采</v>
      </c>
    </row>
    <row r="121" s="4" customFormat="1" hidden="1" spans="1:9">
      <c r="A121" s="5">
        <v>17689605416</v>
      </c>
      <c r="B121" s="6">
        <v>44641</v>
      </c>
      <c r="C121" s="6">
        <v>44642</v>
      </c>
      <c r="D121" s="4">
        <v>643</v>
      </c>
      <c r="E121" s="4" t="str">
        <f>VLOOKUP(A121,HOP!A:L,12,0)</f>
        <v>643.00</v>
      </c>
      <c r="F121" s="4" t="str">
        <f>VLOOKUP(A121,HOP!A:C,3,0)</f>
        <v>2476712</v>
      </c>
      <c r="G121" s="4">
        <f t="shared" si="6"/>
        <v>0</v>
      </c>
      <c r="H121" s="4" t="str">
        <f t="shared" si="7"/>
        <v>，2476712</v>
      </c>
      <c r="I121" s="4" t="str">
        <f>VLOOKUP(A121,HOP!A:U,21,0)</f>
        <v>直采</v>
      </c>
    </row>
    <row r="122" s="4" customFormat="1" hidden="1" spans="1:9">
      <c r="A122" s="5">
        <v>17689612748</v>
      </c>
      <c r="B122" s="6">
        <v>44644</v>
      </c>
      <c r="C122" s="6">
        <v>44645</v>
      </c>
      <c r="D122" s="4">
        <v>630</v>
      </c>
      <c r="E122" s="4" t="str">
        <f>VLOOKUP(A122,HOP!A:L,12,0)</f>
        <v>630.00</v>
      </c>
      <c r="F122" s="4" t="str">
        <f>VLOOKUP(A122,HOP!A:C,3,0)</f>
        <v>2476717</v>
      </c>
      <c r="G122" s="4">
        <f t="shared" si="6"/>
        <v>0</v>
      </c>
      <c r="H122" s="4" t="str">
        <f t="shared" si="7"/>
        <v>，2476717</v>
      </c>
      <c r="I122" s="4" t="str">
        <f>VLOOKUP(A122,HOP!A:U,21,0)</f>
        <v>直采</v>
      </c>
    </row>
    <row r="123" s="4" customFormat="1" hidden="1" spans="1:9">
      <c r="A123" s="5">
        <v>17689650715</v>
      </c>
      <c r="B123" s="6">
        <v>44641</v>
      </c>
      <c r="C123" s="6">
        <v>44642</v>
      </c>
      <c r="D123" s="4">
        <v>351</v>
      </c>
      <c r="E123" s="4" t="str">
        <f>VLOOKUP(A123,HOP!A:L,12,0)</f>
        <v>351.00</v>
      </c>
      <c r="F123" s="4" t="str">
        <f>VLOOKUP(A123,HOP!A:C,3,0)</f>
        <v>2476739</v>
      </c>
      <c r="G123" s="4">
        <f t="shared" si="6"/>
        <v>0</v>
      </c>
      <c r="H123" s="4" t="str">
        <f t="shared" si="7"/>
        <v>，2476739</v>
      </c>
      <c r="I123" s="4" t="str">
        <f>VLOOKUP(A123,HOP!A:U,21,0)</f>
        <v>直采</v>
      </c>
    </row>
    <row r="124" s="4" customFormat="1" spans="1:10">
      <c r="A124" s="5">
        <v>17279909623</v>
      </c>
      <c r="B124" s="6">
        <v>44602</v>
      </c>
      <c r="C124" s="6">
        <v>44603</v>
      </c>
      <c r="D124" s="4">
        <v>-312.4</v>
      </c>
      <c r="E124" s="4" t="e">
        <f>VLOOKUP(A124,HOP!A:L,12,0)</f>
        <v>#N/A</v>
      </c>
      <c r="F124" s="4">
        <v>2412792</v>
      </c>
      <c r="G124" s="4" t="e">
        <f t="shared" si="6"/>
        <v>#N/A</v>
      </c>
      <c r="H124" s="4" t="str">
        <f t="shared" si="7"/>
        <v>，2412792</v>
      </c>
      <c r="I124" s="4" t="e">
        <f>VLOOKUP(A124,HOP!A:U,21,0)</f>
        <v>#N/A</v>
      </c>
      <c r="J124" s="4" t="s">
        <v>989</v>
      </c>
    </row>
    <row r="125" s="4" customFormat="1" hidden="1" spans="1:9">
      <c r="A125" s="5">
        <v>17690253954</v>
      </c>
      <c r="B125" s="6">
        <v>44642</v>
      </c>
      <c r="C125" s="6">
        <v>44644</v>
      </c>
      <c r="D125" s="4">
        <v>2110</v>
      </c>
      <c r="E125" s="4" t="str">
        <f>VLOOKUP(A125,HOP!A:L,12,0)</f>
        <v>2110.00</v>
      </c>
      <c r="F125" s="4" t="str">
        <f>VLOOKUP(A125,HOP!A:C,3,0)</f>
        <v>2477101</v>
      </c>
      <c r="G125" s="4">
        <f t="shared" si="6"/>
        <v>0</v>
      </c>
      <c r="H125" s="4" t="str">
        <f t="shared" si="7"/>
        <v>，2477101</v>
      </c>
      <c r="I125" s="4" t="str">
        <f>VLOOKUP(A125,HOP!A:U,21,0)</f>
        <v>直采</v>
      </c>
    </row>
    <row r="126" s="4" customFormat="1" hidden="1" spans="1:9">
      <c r="A126" s="5">
        <v>17690264349</v>
      </c>
      <c r="B126" s="6">
        <v>44643</v>
      </c>
      <c r="C126" s="6">
        <v>44644</v>
      </c>
      <c r="D126" s="4">
        <v>315</v>
      </c>
      <c r="E126" s="4" t="str">
        <f>VLOOKUP(A126,HOP!A:L,12,0)</f>
        <v>315.00</v>
      </c>
      <c r="F126" s="4" t="str">
        <f>VLOOKUP(A126,HOP!A:C,3,0)</f>
        <v>2477111</v>
      </c>
      <c r="G126" s="4">
        <f t="shared" si="6"/>
        <v>0</v>
      </c>
      <c r="H126" s="4" t="str">
        <f t="shared" si="7"/>
        <v>，2477111</v>
      </c>
      <c r="I126" s="4" t="str">
        <f>VLOOKUP(A126,HOP!A:U,21,0)</f>
        <v>直采</v>
      </c>
    </row>
    <row r="127" s="4" customFormat="1" hidden="1" spans="1:9">
      <c r="A127" s="5">
        <v>17690977291</v>
      </c>
      <c r="B127" s="6">
        <v>44645</v>
      </c>
      <c r="C127" s="6">
        <v>44646</v>
      </c>
      <c r="D127" s="4">
        <v>639</v>
      </c>
      <c r="E127" s="4" t="str">
        <f>VLOOKUP(A127,HOP!A:L,12,0)</f>
        <v>639.00</v>
      </c>
      <c r="F127" s="4" t="str">
        <f>VLOOKUP(A127,HOP!A:C,3,0)</f>
        <v>2477499</v>
      </c>
      <c r="G127" s="4">
        <f t="shared" si="6"/>
        <v>0</v>
      </c>
      <c r="H127" s="4" t="str">
        <f t="shared" si="7"/>
        <v>，2477499</v>
      </c>
      <c r="I127" s="4" t="str">
        <f>VLOOKUP(A127,HOP!A:U,21,0)</f>
        <v>直采</v>
      </c>
    </row>
    <row r="128" s="4" customFormat="1" hidden="1" spans="1:9">
      <c r="A128" s="5">
        <v>17696202230</v>
      </c>
      <c r="B128" s="6">
        <v>44646</v>
      </c>
      <c r="C128" s="6">
        <v>44647</v>
      </c>
      <c r="D128" s="4">
        <v>278</v>
      </c>
      <c r="E128" s="4" t="str">
        <f>VLOOKUP(A128,HOP!A:L,12,0)</f>
        <v>278.00</v>
      </c>
      <c r="F128" s="4" t="str">
        <f>VLOOKUP(A128,HOP!A:C,3,0)</f>
        <v>2477566</v>
      </c>
      <c r="G128" s="4">
        <f t="shared" si="6"/>
        <v>0</v>
      </c>
      <c r="H128" s="4" t="str">
        <f t="shared" si="7"/>
        <v>，2477566</v>
      </c>
      <c r="I128" s="4" t="str">
        <f>VLOOKUP(A128,HOP!A:U,21,0)</f>
        <v>直采</v>
      </c>
    </row>
    <row r="129" s="4" customFormat="1" hidden="1" spans="1:9">
      <c r="A129" s="5">
        <v>17696163550</v>
      </c>
      <c r="B129" s="6">
        <v>44642</v>
      </c>
      <c r="C129" s="6">
        <v>44643</v>
      </c>
      <c r="D129" s="4">
        <v>388</v>
      </c>
      <c r="E129" s="4" t="str">
        <f>VLOOKUP(A129,HOP!A:L,12,0)</f>
        <v>388.00</v>
      </c>
      <c r="F129" s="4" t="str">
        <f>VLOOKUP(A129,HOP!A:C,3,0)</f>
        <v>2477556</v>
      </c>
      <c r="G129" s="4">
        <f t="shared" si="6"/>
        <v>0</v>
      </c>
      <c r="H129" s="4" t="str">
        <f t="shared" si="7"/>
        <v>，2477556</v>
      </c>
      <c r="I129" s="4" t="str">
        <f>VLOOKUP(A129,HOP!A:U,21,0)</f>
        <v>直采</v>
      </c>
    </row>
    <row r="130" s="4" customFormat="1" hidden="1" spans="1:9">
      <c r="A130" s="5">
        <v>17697009039</v>
      </c>
      <c r="B130" s="6">
        <v>44643</v>
      </c>
      <c r="C130" s="6">
        <v>44645</v>
      </c>
      <c r="D130" s="4">
        <v>904</v>
      </c>
      <c r="E130" s="4" t="str">
        <f>VLOOKUP(A130,HOP!A:L,12,0)</f>
        <v>904.00</v>
      </c>
      <c r="F130" s="4" t="str">
        <f>VLOOKUP(A130,HOP!A:C,3,0)</f>
        <v>2477756</v>
      </c>
      <c r="G130" s="4">
        <f t="shared" si="6"/>
        <v>0</v>
      </c>
      <c r="H130" s="4" t="str">
        <f t="shared" si="7"/>
        <v>，2477756</v>
      </c>
      <c r="I130" s="4" t="str">
        <f>VLOOKUP(A130,HOP!A:U,21,0)</f>
        <v>直采</v>
      </c>
    </row>
    <row r="131" s="4" customFormat="1" hidden="1" spans="1:9">
      <c r="A131" s="5">
        <v>17697189324</v>
      </c>
      <c r="B131" s="6">
        <v>44642</v>
      </c>
      <c r="C131" s="6">
        <v>44644</v>
      </c>
      <c r="D131" s="4">
        <v>548</v>
      </c>
      <c r="E131" s="4" t="str">
        <f>VLOOKUP(A131,HOP!A:L,12,0)</f>
        <v>548.00</v>
      </c>
      <c r="F131" s="4" t="str">
        <f>VLOOKUP(A131,HOP!A:C,3,0)</f>
        <v>2477806</v>
      </c>
      <c r="G131" s="4">
        <f t="shared" ref="G131:G162" si="8">D131-E131</f>
        <v>0</v>
      </c>
      <c r="H131" s="4" t="str">
        <f t="shared" ref="H131:H162" si="9">$H$1&amp;F131</f>
        <v>，2477806</v>
      </c>
      <c r="I131" s="4" t="str">
        <f>VLOOKUP(A131,HOP!A:U,21,0)</f>
        <v>直采</v>
      </c>
    </row>
    <row r="132" s="4" customFormat="1" hidden="1" spans="1:9">
      <c r="A132" s="5">
        <v>17698227634</v>
      </c>
      <c r="B132" s="6">
        <v>44646</v>
      </c>
      <c r="C132" s="6">
        <v>44647</v>
      </c>
      <c r="D132" s="4">
        <v>907</v>
      </c>
      <c r="E132" s="4" t="str">
        <f>VLOOKUP(A132,HOP!A:L,12,0)</f>
        <v>907.00</v>
      </c>
      <c r="F132" s="4" t="str">
        <f>VLOOKUP(A132,HOP!A:C,3,0)</f>
        <v>2478349</v>
      </c>
      <c r="G132" s="4">
        <f t="shared" si="8"/>
        <v>0</v>
      </c>
      <c r="H132" s="4" t="str">
        <f t="shared" si="9"/>
        <v>，2478349</v>
      </c>
      <c r="I132" s="4" t="str">
        <f>VLOOKUP(A132,HOP!A:U,21,0)</f>
        <v>直采</v>
      </c>
    </row>
    <row r="133" s="4" customFormat="1" hidden="1" spans="1:9">
      <c r="A133" s="5">
        <v>17698373533</v>
      </c>
      <c r="B133" s="6">
        <v>44643</v>
      </c>
      <c r="C133" s="6">
        <v>44647</v>
      </c>
      <c r="D133" s="4">
        <v>2148</v>
      </c>
      <c r="E133" s="4" t="str">
        <f>VLOOKUP(A133,HOP!A:L,12,0)</f>
        <v>2148.00</v>
      </c>
      <c r="F133" s="4" t="str">
        <f>VLOOKUP(A133,HOP!A:C,3,0)</f>
        <v>2478445</v>
      </c>
      <c r="G133" s="4">
        <f t="shared" si="8"/>
        <v>0</v>
      </c>
      <c r="H133" s="4" t="str">
        <f t="shared" si="9"/>
        <v>，2478445</v>
      </c>
      <c r="I133" s="4" t="str">
        <f>VLOOKUP(A133,HOP!A:U,21,0)</f>
        <v>直采</v>
      </c>
    </row>
    <row r="134" s="4" customFormat="1" hidden="1" spans="1:9">
      <c r="A134" s="5">
        <v>17698576068</v>
      </c>
      <c r="B134" s="6">
        <v>44642</v>
      </c>
      <c r="C134" s="6">
        <v>44643</v>
      </c>
      <c r="D134" s="4">
        <v>294</v>
      </c>
      <c r="E134" s="4" t="str">
        <f>VLOOKUP(A134,HOP!A:L,12,0)</f>
        <v>294.00</v>
      </c>
      <c r="F134" s="4" t="str">
        <f>VLOOKUP(A134,HOP!A:C,3,0)</f>
        <v>2478551</v>
      </c>
      <c r="G134" s="4">
        <f t="shared" si="8"/>
        <v>0</v>
      </c>
      <c r="H134" s="4" t="str">
        <f t="shared" si="9"/>
        <v>，2478551</v>
      </c>
      <c r="I134" s="4" t="str">
        <f>VLOOKUP(A134,HOP!A:U,21,0)</f>
        <v>直采</v>
      </c>
    </row>
    <row r="135" s="4" customFormat="1" hidden="1" spans="1:9">
      <c r="A135" s="5">
        <v>17698684502</v>
      </c>
      <c r="B135" s="6">
        <v>44643</v>
      </c>
      <c r="C135" s="6">
        <v>44644</v>
      </c>
      <c r="D135" s="4">
        <v>3060</v>
      </c>
      <c r="E135" s="4" t="str">
        <f>VLOOKUP(A135,HOP!A:L,12,0)</f>
        <v>3060.00</v>
      </c>
      <c r="F135" s="4" t="str">
        <f>VLOOKUP(A135,HOP!A:C,3,0)</f>
        <v>2478602</v>
      </c>
      <c r="G135" s="4">
        <f t="shared" si="8"/>
        <v>0</v>
      </c>
      <c r="H135" s="4" t="str">
        <f t="shared" si="9"/>
        <v>，2478602</v>
      </c>
      <c r="I135" s="4" t="str">
        <f>VLOOKUP(A135,HOP!A:U,21,0)</f>
        <v>直采</v>
      </c>
    </row>
    <row r="136" s="4" customFormat="1" hidden="1" spans="1:9">
      <c r="A136" s="5">
        <v>17698820776</v>
      </c>
      <c r="B136" s="6">
        <v>44645</v>
      </c>
      <c r="C136" s="6">
        <v>44647</v>
      </c>
      <c r="D136" s="4">
        <v>594</v>
      </c>
      <c r="E136" s="4" t="str">
        <f>VLOOKUP(A136,HOP!A:L,12,0)</f>
        <v>594.00</v>
      </c>
      <c r="F136" s="4" t="str">
        <f>VLOOKUP(A136,HOP!A:C,3,0)</f>
        <v>2478687</v>
      </c>
      <c r="G136" s="4">
        <f t="shared" si="8"/>
        <v>0</v>
      </c>
      <c r="H136" s="4" t="str">
        <f t="shared" si="9"/>
        <v>，2478687</v>
      </c>
      <c r="I136" s="4" t="str">
        <f>VLOOKUP(A136,HOP!A:U,21,0)</f>
        <v>直采</v>
      </c>
    </row>
    <row r="137" s="4" customFormat="1" hidden="1" spans="1:9">
      <c r="A137" s="5">
        <v>17699358775</v>
      </c>
      <c r="B137" s="6">
        <v>44644</v>
      </c>
      <c r="C137" s="6">
        <v>44646</v>
      </c>
      <c r="D137" s="4">
        <v>2346</v>
      </c>
      <c r="E137" s="4" t="str">
        <f>VLOOKUP(A137,HOP!A:L,12,0)</f>
        <v>2346.00</v>
      </c>
      <c r="F137" s="4" t="str">
        <f>VLOOKUP(A137,HOP!A:C,3,0)</f>
        <v>2478993</v>
      </c>
      <c r="G137" s="4">
        <f t="shared" si="8"/>
        <v>0</v>
      </c>
      <c r="H137" s="4" t="str">
        <f t="shared" si="9"/>
        <v>，2478993</v>
      </c>
      <c r="I137" s="4" t="str">
        <f>VLOOKUP(A137,HOP!A:U,21,0)</f>
        <v>直采</v>
      </c>
    </row>
    <row r="138" s="4" customFormat="1" hidden="1" spans="1:9">
      <c r="A138" s="5">
        <v>17699496010</v>
      </c>
      <c r="B138" s="6">
        <v>44644</v>
      </c>
      <c r="C138" s="6">
        <v>44646</v>
      </c>
      <c r="D138" s="4">
        <v>544</v>
      </c>
      <c r="E138" s="4" t="str">
        <f>VLOOKUP(A138,HOP!A:L,12,0)</f>
        <v>544.00</v>
      </c>
      <c r="F138" s="4" t="str">
        <f>VLOOKUP(A138,HOP!A:C,3,0)</f>
        <v>2479074</v>
      </c>
      <c r="G138" s="4">
        <f t="shared" si="8"/>
        <v>0</v>
      </c>
      <c r="H138" s="4" t="str">
        <f t="shared" si="9"/>
        <v>，2479074</v>
      </c>
      <c r="I138" s="4" t="str">
        <f>VLOOKUP(A138,HOP!A:U,21,0)</f>
        <v>直采</v>
      </c>
    </row>
    <row r="139" s="4" customFormat="1" hidden="1" spans="1:9">
      <c r="A139" s="5">
        <v>17699665800</v>
      </c>
      <c r="B139" s="6">
        <v>44645</v>
      </c>
      <c r="C139" s="6">
        <v>44646</v>
      </c>
      <c r="D139" s="4">
        <v>917</v>
      </c>
      <c r="E139" s="4" t="str">
        <f>VLOOKUP(A139,HOP!A:L,12,0)</f>
        <v>917.00</v>
      </c>
      <c r="F139" s="4" t="str">
        <f>VLOOKUP(A139,HOP!A:C,3,0)</f>
        <v>2479178</v>
      </c>
      <c r="G139" s="4">
        <f t="shared" si="8"/>
        <v>0</v>
      </c>
      <c r="H139" s="4" t="str">
        <f t="shared" si="9"/>
        <v>，2479178</v>
      </c>
      <c r="I139" s="4" t="str">
        <f>VLOOKUP(A139,HOP!A:U,21,0)</f>
        <v>直采</v>
      </c>
    </row>
    <row r="140" s="4" customFormat="1" hidden="1" spans="1:9">
      <c r="A140" s="5">
        <v>17699941078</v>
      </c>
      <c r="B140" s="6">
        <v>44646</v>
      </c>
      <c r="C140" s="6">
        <v>44647</v>
      </c>
      <c r="D140" s="4">
        <v>558</v>
      </c>
      <c r="E140" s="4" t="str">
        <f>VLOOKUP(A140,HOP!A:L,12,0)</f>
        <v>558.00</v>
      </c>
      <c r="F140" s="4" t="str">
        <f>VLOOKUP(A140,HOP!A:C,3,0)</f>
        <v>2479328</v>
      </c>
      <c r="G140" s="4">
        <f t="shared" si="8"/>
        <v>0</v>
      </c>
      <c r="H140" s="4" t="str">
        <f t="shared" si="9"/>
        <v>，2479328</v>
      </c>
      <c r="I140" s="4" t="str">
        <f>VLOOKUP(A140,HOP!A:U,21,0)</f>
        <v>直采</v>
      </c>
    </row>
    <row r="141" s="4" customFormat="1" hidden="1" spans="1:9">
      <c r="A141" s="5">
        <v>17700173936</v>
      </c>
      <c r="B141" s="6">
        <v>44646</v>
      </c>
      <c r="C141" s="6">
        <v>44647</v>
      </c>
      <c r="D141" s="4">
        <v>187</v>
      </c>
      <c r="E141" s="4" t="str">
        <f>VLOOKUP(A141,HOP!A:L,12,0)</f>
        <v>187.00</v>
      </c>
      <c r="F141" s="4" t="str">
        <f>VLOOKUP(A141,HOP!A:C,3,0)</f>
        <v>2479446</v>
      </c>
      <c r="G141" s="4">
        <f t="shared" si="8"/>
        <v>0</v>
      </c>
      <c r="H141" s="4" t="str">
        <f t="shared" si="9"/>
        <v>，2479446</v>
      </c>
      <c r="I141" s="4" t="str">
        <f>VLOOKUP(A141,HOP!A:U,21,0)</f>
        <v>直采</v>
      </c>
    </row>
    <row r="142" s="4" customFormat="1" hidden="1" spans="1:9">
      <c r="A142" s="5">
        <v>17700227339</v>
      </c>
      <c r="B142" s="6">
        <v>44643</v>
      </c>
      <c r="C142" s="6">
        <v>44644</v>
      </c>
      <c r="D142" s="4">
        <v>199</v>
      </c>
      <c r="E142" s="4" t="str">
        <f>VLOOKUP(A142,HOP!A:L,12,0)</f>
        <v>199.00</v>
      </c>
      <c r="F142" s="4" t="str">
        <f>VLOOKUP(A142,HOP!A:C,3,0)</f>
        <v>2479478</v>
      </c>
      <c r="G142" s="4">
        <f t="shared" si="8"/>
        <v>0</v>
      </c>
      <c r="H142" s="4" t="str">
        <f t="shared" si="9"/>
        <v>，2479478</v>
      </c>
      <c r="I142" s="4" t="str">
        <f>VLOOKUP(A142,HOP!A:U,21,0)</f>
        <v>直采</v>
      </c>
    </row>
    <row r="143" s="4" customFormat="1" hidden="1" spans="1:9">
      <c r="A143" s="5">
        <v>17700265005</v>
      </c>
      <c r="B143" s="6">
        <v>44646</v>
      </c>
      <c r="C143" s="6">
        <v>44647</v>
      </c>
      <c r="D143" s="4">
        <v>605</v>
      </c>
      <c r="E143" s="4" t="str">
        <f>VLOOKUP(A143,HOP!A:L,12,0)</f>
        <v>605.00</v>
      </c>
      <c r="F143" s="4" t="str">
        <f>VLOOKUP(A143,HOP!A:C,3,0)</f>
        <v>2479499</v>
      </c>
      <c r="G143" s="4">
        <f t="shared" si="8"/>
        <v>0</v>
      </c>
      <c r="H143" s="4" t="str">
        <f t="shared" si="9"/>
        <v>，2479499</v>
      </c>
      <c r="I143" s="4" t="str">
        <f>VLOOKUP(A143,HOP!A:U,21,0)</f>
        <v>直采</v>
      </c>
    </row>
    <row r="144" s="4" customFormat="1" hidden="1" spans="1:9">
      <c r="A144" s="5">
        <v>17700351778</v>
      </c>
      <c r="B144" s="6">
        <v>44645</v>
      </c>
      <c r="C144" s="6">
        <v>44646</v>
      </c>
      <c r="D144" s="4">
        <v>369</v>
      </c>
      <c r="E144" s="4" t="str">
        <f>VLOOKUP(A144,HOP!A:L,12,0)</f>
        <v>369.00</v>
      </c>
      <c r="F144" s="4" t="str">
        <f>VLOOKUP(A144,HOP!A:C,3,0)</f>
        <v>2479552</v>
      </c>
      <c r="G144" s="4">
        <f t="shared" si="8"/>
        <v>0</v>
      </c>
      <c r="H144" s="4" t="str">
        <f t="shared" si="9"/>
        <v>，2479552</v>
      </c>
      <c r="I144" s="4" t="str">
        <f>VLOOKUP(A144,HOP!A:U,21,0)</f>
        <v>直采</v>
      </c>
    </row>
    <row r="145" s="4" customFormat="1" hidden="1" spans="1:9">
      <c r="A145" s="5">
        <v>17700704442</v>
      </c>
      <c r="B145" s="6">
        <v>44646</v>
      </c>
      <c r="C145" s="6">
        <v>44647</v>
      </c>
      <c r="D145" s="4">
        <v>268</v>
      </c>
      <c r="E145" s="4" t="str">
        <f>VLOOKUP(A145,HOP!A:L,12,0)</f>
        <v>268.00</v>
      </c>
      <c r="F145" s="4" t="str">
        <f>VLOOKUP(A145,HOP!A:C,3,0)</f>
        <v>2479776</v>
      </c>
      <c r="G145" s="4">
        <f t="shared" si="8"/>
        <v>0</v>
      </c>
      <c r="H145" s="4" t="str">
        <f t="shared" si="9"/>
        <v>，2479776</v>
      </c>
      <c r="I145" s="4" t="str">
        <f>VLOOKUP(A145,HOP!A:U,21,0)</f>
        <v>直采</v>
      </c>
    </row>
    <row r="146" s="4" customFormat="1" hidden="1" spans="1:9">
      <c r="A146" s="5">
        <v>17700722575</v>
      </c>
      <c r="B146" s="6">
        <v>44645</v>
      </c>
      <c r="C146" s="6">
        <v>44647</v>
      </c>
      <c r="D146" s="4">
        <v>556</v>
      </c>
      <c r="E146" s="4" t="str">
        <f>VLOOKUP(A146,HOP!A:L,12,0)</f>
        <v>556.00</v>
      </c>
      <c r="F146" s="4" t="str">
        <f>VLOOKUP(A146,HOP!A:C,3,0)</f>
        <v>2479783</v>
      </c>
      <c r="G146" s="4">
        <f t="shared" si="8"/>
        <v>0</v>
      </c>
      <c r="H146" s="4" t="str">
        <f t="shared" si="9"/>
        <v>，2479783</v>
      </c>
      <c r="I146" s="4" t="str">
        <f>VLOOKUP(A146,HOP!A:U,21,0)</f>
        <v>直采</v>
      </c>
    </row>
    <row r="147" s="4" customFormat="1" hidden="1" spans="1:9">
      <c r="A147" s="5">
        <v>17705856901</v>
      </c>
      <c r="B147" s="6">
        <v>44645</v>
      </c>
      <c r="C147" s="6">
        <v>44646</v>
      </c>
      <c r="D147" s="4">
        <v>573</v>
      </c>
      <c r="E147" s="4" t="str">
        <f>VLOOKUP(A147,HOP!A:L,12,0)</f>
        <v>573.00</v>
      </c>
      <c r="F147" s="4" t="str">
        <f>VLOOKUP(A147,HOP!A:C,3,0)</f>
        <v>2479936</v>
      </c>
      <c r="G147" s="4">
        <f t="shared" si="8"/>
        <v>0</v>
      </c>
      <c r="H147" s="4" t="str">
        <f t="shared" si="9"/>
        <v>，2479936</v>
      </c>
      <c r="I147" s="4" t="str">
        <f>VLOOKUP(A147,HOP!A:U,21,0)</f>
        <v>直采</v>
      </c>
    </row>
    <row r="148" s="4" customFormat="1" hidden="1" spans="1:9">
      <c r="A148" s="5">
        <v>17705844082</v>
      </c>
      <c r="B148" s="6">
        <v>44646</v>
      </c>
      <c r="C148" s="6">
        <v>44647</v>
      </c>
      <c r="D148" s="4">
        <v>324</v>
      </c>
      <c r="E148" s="4" t="str">
        <f>VLOOKUP(A148,HOP!A:L,12,0)</f>
        <v>324.00</v>
      </c>
      <c r="F148" s="4" t="str">
        <f>VLOOKUP(A148,HOP!A:C,3,0)</f>
        <v>2479939</v>
      </c>
      <c r="G148" s="4">
        <f t="shared" si="8"/>
        <v>0</v>
      </c>
      <c r="H148" s="4" t="str">
        <f t="shared" si="9"/>
        <v>，2479939</v>
      </c>
      <c r="I148" s="4" t="str">
        <f>VLOOKUP(A148,HOP!A:U,21,0)</f>
        <v>直采</v>
      </c>
    </row>
    <row r="149" s="4" customFormat="1" hidden="1" spans="1:9">
      <c r="A149" s="5">
        <v>17706266841</v>
      </c>
      <c r="B149" s="6">
        <v>44645</v>
      </c>
      <c r="C149" s="6">
        <v>44646</v>
      </c>
      <c r="D149" s="4">
        <v>388</v>
      </c>
      <c r="E149" s="4" t="str">
        <f>VLOOKUP(A149,HOP!A:L,12,0)</f>
        <v>388.00</v>
      </c>
      <c r="F149" s="4" t="str">
        <f>VLOOKUP(A149,HOP!A:C,3,0)</f>
        <v>2480089</v>
      </c>
      <c r="G149" s="4">
        <f t="shared" si="8"/>
        <v>0</v>
      </c>
      <c r="H149" s="4" t="str">
        <f t="shared" si="9"/>
        <v>，2480089</v>
      </c>
      <c r="I149" s="4" t="str">
        <f>VLOOKUP(A149,HOP!A:U,21,0)</f>
        <v>直采</v>
      </c>
    </row>
    <row r="150" s="4" customFormat="1" hidden="1" spans="1:9">
      <c r="A150" s="5">
        <v>17706410210</v>
      </c>
      <c r="B150" s="6">
        <v>44645</v>
      </c>
      <c r="C150" s="6">
        <v>44646</v>
      </c>
      <c r="D150" s="4">
        <v>1236</v>
      </c>
      <c r="E150" s="4" t="str">
        <f>VLOOKUP(A150,HOP!A:L,12,0)</f>
        <v>1236.00</v>
      </c>
      <c r="F150" s="4" t="str">
        <f>VLOOKUP(A150,HOP!A:C,3,0)</f>
        <v>2480152</v>
      </c>
      <c r="G150" s="4">
        <f t="shared" si="8"/>
        <v>0</v>
      </c>
      <c r="H150" s="4" t="str">
        <f t="shared" si="9"/>
        <v>，2480152</v>
      </c>
      <c r="I150" s="4" t="str">
        <f>VLOOKUP(A150,HOP!A:U,21,0)</f>
        <v>直采</v>
      </c>
    </row>
    <row r="151" s="4" customFormat="1" hidden="1" spans="1:9">
      <c r="A151" s="5">
        <v>17706347622</v>
      </c>
      <c r="B151" s="6">
        <v>44645</v>
      </c>
      <c r="C151" s="6">
        <v>44646</v>
      </c>
      <c r="D151" s="4">
        <v>339</v>
      </c>
      <c r="E151" s="4" t="str">
        <f>VLOOKUP(A151,HOP!A:L,12,0)</f>
        <v>339.00</v>
      </c>
      <c r="F151" s="4" t="str">
        <f>VLOOKUP(A151,HOP!A:C,3,0)</f>
        <v>2480130</v>
      </c>
      <c r="G151" s="4">
        <f t="shared" si="8"/>
        <v>0</v>
      </c>
      <c r="H151" s="4" t="str">
        <f t="shared" si="9"/>
        <v>，2480130</v>
      </c>
      <c r="I151" s="4" t="str">
        <f>VLOOKUP(A151,HOP!A:U,21,0)</f>
        <v>直采</v>
      </c>
    </row>
    <row r="152" s="4" customFormat="1" hidden="1" spans="1:9">
      <c r="A152" s="5">
        <v>17706668678</v>
      </c>
      <c r="B152" s="6">
        <v>44646</v>
      </c>
      <c r="C152" s="6">
        <v>44647</v>
      </c>
      <c r="D152" s="4">
        <v>388</v>
      </c>
      <c r="E152" s="4" t="str">
        <f>VLOOKUP(A152,HOP!A:L,12,0)</f>
        <v>388.00</v>
      </c>
      <c r="F152" s="4" t="str">
        <f>VLOOKUP(A152,HOP!A:C,3,0)</f>
        <v>2480295</v>
      </c>
      <c r="G152" s="4">
        <f t="shared" si="8"/>
        <v>0</v>
      </c>
      <c r="H152" s="4" t="str">
        <f t="shared" si="9"/>
        <v>，2480295</v>
      </c>
      <c r="I152" s="4" t="str">
        <f>VLOOKUP(A152,HOP!A:U,21,0)</f>
        <v>直采</v>
      </c>
    </row>
    <row r="153" s="4" customFormat="1" hidden="1" spans="1:9">
      <c r="A153" s="5">
        <v>17706679600</v>
      </c>
      <c r="B153" s="6">
        <v>44645</v>
      </c>
      <c r="C153" s="6">
        <v>44647</v>
      </c>
      <c r="D153" s="4">
        <v>14024</v>
      </c>
      <c r="E153" s="4" t="str">
        <f>VLOOKUP(A153,HOP!A:L,12,0)</f>
        <v>14024.00</v>
      </c>
      <c r="F153" s="4" t="str">
        <f>VLOOKUP(A153,HOP!A:C,3,0)</f>
        <v>2480304</v>
      </c>
      <c r="G153" s="4">
        <f t="shared" si="8"/>
        <v>0</v>
      </c>
      <c r="H153" s="4" t="str">
        <f t="shared" si="9"/>
        <v>，2480304</v>
      </c>
      <c r="I153" s="4" t="str">
        <f>VLOOKUP(A153,HOP!A:U,21,0)</f>
        <v>直采</v>
      </c>
    </row>
    <row r="154" s="4" customFormat="1" hidden="1" spans="1:9">
      <c r="A154" s="5">
        <v>17706692587</v>
      </c>
      <c r="B154" s="6">
        <v>44644</v>
      </c>
      <c r="C154" s="6">
        <v>44645</v>
      </c>
      <c r="D154" s="4">
        <v>255</v>
      </c>
      <c r="E154" s="4" t="str">
        <f>VLOOKUP(A154,HOP!A:L,12,0)</f>
        <v>255.00</v>
      </c>
      <c r="F154" s="4" t="str">
        <f>VLOOKUP(A154,HOP!A:C,3,0)</f>
        <v>2480319</v>
      </c>
      <c r="G154" s="4">
        <f t="shared" si="8"/>
        <v>0</v>
      </c>
      <c r="H154" s="4" t="str">
        <f t="shared" si="9"/>
        <v>，2480319</v>
      </c>
      <c r="I154" s="4" t="str">
        <f>VLOOKUP(A154,HOP!A:U,21,0)</f>
        <v>直采</v>
      </c>
    </row>
    <row r="155" s="4" customFormat="1" hidden="1" spans="1:9">
      <c r="A155" s="5">
        <v>17707089866</v>
      </c>
      <c r="B155" s="6">
        <v>44644</v>
      </c>
      <c r="C155" s="6">
        <v>44645</v>
      </c>
      <c r="D155" s="4">
        <v>370</v>
      </c>
      <c r="E155" s="4" t="str">
        <f>VLOOKUP(A155,HOP!A:L,12,0)</f>
        <v>370.00</v>
      </c>
      <c r="F155" s="4" t="str">
        <f>VLOOKUP(A155,HOP!A:C,3,0)</f>
        <v>2480572</v>
      </c>
      <c r="G155" s="4">
        <f t="shared" si="8"/>
        <v>0</v>
      </c>
      <c r="H155" s="4" t="str">
        <f t="shared" si="9"/>
        <v>，2480572</v>
      </c>
      <c r="I155" s="4" t="str">
        <f>VLOOKUP(A155,HOP!A:U,21,0)</f>
        <v>直采</v>
      </c>
    </row>
    <row r="156" s="4" customFormat="1" hidden="1" spans="1:9">
      <c r="A156" s="5">
        <v>17707113588</v>
      </c>
      <c r="B156" s="6">
        <v>44644</v>
      </c>
      <c r="C156" s="6">
        <v>44645</v>
      </c>
      <c r="D156" s="4">
        <v>255</v>
      </c>
      <c r="E156" s="4" t="str">
        <f>VLOOKUP(A156,HOP!A:L,12,0)</f>
        <v>255.00</v>
      </c>
      <c r="F156" s="4" t="str">
        <f>VLOOKUP(A156,HOP!A:C,3,0)</f>
        <v>2480593</v>
      </c>
      <c r="G156" s="4">
        <f t="shared" si="8"/>
        <v>0</v>
      </c>
      <c r="H156" s="4" t="str">
        <f t="shared" si="9"/>
        <v>，2480593</v>
      </c>
      <c r="I156" s="4" t="str">
        <f>VLOOKUP(A156,HOP!A:U,21,0)</f>
        <v>直采</v>
      </c>
    </row>
    <row r="157" s="4" customFormat="1" hidden="1" spans="1:9">
      <c r="A157" s="5">
        <v>17707224172</v>
      </c>
      <c r="B157" s="6">
        <v>44644</v>
      </c>
      <c r="C157" s="6">
        <v>44646</v>
      </c>
      <c r="D157" s="4">
        <v>1278</v>
      </c>
      <c r="E157" s="4" t="str">
        <f>VLOOKUP(A157,HOP!A:L,12,0)</f>
        <v>1278.00</v>
      </c>
      <c r="F157" s="4" t="str">
        <f>VLOOKUP(A157,HOP!A:C,3,0)</f>
        <v>2480648</v>
      </c>
      <c r="G157" s="4">
        <f t="shared" si="8"/>
        <v>0</v>
      </c>
      <c r="H157" s="4" t="str">
        <f t="shared" si="9"/>
        <v>，2480648</v>
      </c>
      <c r="I157" s="4" t="str">
        <f>VLOOKUP(A157,HOP!A:U,21,0)</f>
        <v>直采</v>
      </c>
    </row>
    <row r="158" s="4" customFormat="1" hidden="1" spans="1:9">
      <c r="A158" s="5">
        <v>17707295748</v>
      </c>
      <c r="B158" s="6">
        <v>44644</v>
      </c>
      <c r="C158" s="6">
        <v>44647</v>
      </c>
      <c r="D158" s="4">
        <v>765</v>
      </c>
      <c r="E158" s="4" t="str">
        <f>VLOOKUP(A158,HOP!A:L,12,0)</f>
        <v>765.00</v>
      </c>
      <c r="F158" s="4" t="str">
        <f>VLOOKUP(A158,HOP!A:C,3,0)</f>
        <v>2480694</v>
      </c>
      <c r="G158" s="4">
        <f t="shared" si="8"/>
        <v>0</v>
      </c>
      <c r="H158" s="4" t="str">
        <f t="shared" si="9"/>
        <v>，2480694</v>
      </c>
      <c r="I158" s="4" t="str">
        <f>VLOOKUP(A158,HOP!A:U,21,0)</f>
        <v>直采</v>
      </c>
    </row>
    <row r="159" s="4" customFormat="1" hidden="1" spans="1:9">
      <c r="A159" s="5">
        <v>17707313197</v>
      </c>
      <c r="B159" s="6">
        <v>44644</v>
      </c>
      <c r="C159" s="6">
        <v>44645</v>
      </c>
      <c r="D159" s="4">
        <v>255</v>
      </c>
      <c r="E159" s="4" t="str">
        <f>VLOOKUP(A159,HOP!A:L,12,0)</f>
        <v>255.00</v>
      </c>
      <c r="F159" s="4" t="str">
        <f>VLOOKUP(A159,HOP!A:C,3,0)</f>
        <v>2480708</v>
      </c>
      <c r="G159" s="4">
        <f t="shared" si="8"/>
        <v>0</v>
      </c>
      <c r="H159" s="4" t="str">
        <f t="shared" si="9"/>
        <v>，2480708</v>
      </c>
      <c r="I159" s="4" t="str">
        <f>VLOOKUP(A159,HOP!A:U,21,0)</f>
        <v>直采</v>
      </c>
    </row>
    <row r="160" s="4" customFormat="1" hidden="1" spans="1:9">
      <c r="A160" s="5">
        <v>17707350211</v>
      </c>
      <c r="B160" s="6">
        <v>44644</v>
      </c>
      <c r="C160" s="6">
        <v>44645</v>
      </c>
      <c r="D160" s="4">
        <v>490</v>
      </c>
      <c r="E160" s="4" t="str">
        <f>VLOOKUP(A160,HOP!A:L,12,0)</f>
        <v>490.00</v>
      </c>
      <c r="F160" s="4" t="str">
        <f>VLOOKUP(A160,HOP!A:C,3,0)</f>
        <v>2480741</v>
      </c>
      <c r="G160" s="4">
        <f t="shared" si="8"/>
        <v>0</v>
      </c>
      <c r="H160" s="4" t="str">
        <f t="shared" si="9"/>
        <v>，2480741</v>
      </c>
      <c r="I160" s="4" t="str">
        <f>VLOOKUP(A160,HOP!A:U,21,0)</f>
        <v>直采</v>
      </c>
    </row>
    <row r="161" s="4" customFormat="1" hidden="1" spans="1:9">
      <c r="A161" s="5">
        <v>17707429107</v>
      </c>
      <c r="B161" s="6">
        <v>44644</v>
      </c>
      <c r="C161" s="6">
        <v>44645</v>
      </c>
      <c r="D161" s="4">
        <v>1112</v>
      </c>
      <c r="E161" s="4" t="str">
        <f>VLOOKUP(A161,HOP!A:L,12,0)</f>
        <v>1112.00</v>
      </c>
      <c r="F161" s="4" t="str">
        <f>VLOOKUP(A161,HOP!A:C,3,0)</f>
        <v>2480782</v>
      </c>
      <c r="G161" s="4">
        <f t="shared" si="8"/>
        <v>0</v>
      </c>
      <c r="H161" s="4" t="str">
        <f t="shared" si="9"/>
        <v>，2480782</v>
      </c>
      <c r="I161" s="4" t="str">
        <f>VLOOKUP(A161,HOP!A:U,21,0)</f>
        <v>直采</v>
      </c>
    </row>
    <row r="162" s="4" customFormat="1" hidden="1" spans="1:9">
      <c r="A162" s="5">
        <v>17707640126</v>
      </c>
      <c r="B162" s="6">
        <v>44646</v>
      </c>
      <c r="C162" s="6">
        <v>44647</v>
      </c>
      <c r="D162" s="4">
        <v>510</v>
      </c>
      <c r="E162" s="4" t="str">
        <f>VLOOKUP(A162,HOP!A:L,12,0)</f>
        <v>510.00</v>
      </c>
      <c r="F162" s="4" t="str">
        <f>VLOOKUP(A162,HOP!A:C,3,0)</f>
        <v>2480913</v>
      </c>
      <c r="G162" s="4">
        <f t="shared" si="8"/>
        <v>0</v>
      </c>
      <c r="H162" s="4" t="str">
        <f t="shared" si="9"/>
        <v>，2480913</v>
      </c>
      <c r="I162" s="4" t="str">
        <f>VLOOKUP(A162,HOP!A:U,21,0)</f>
        <v>直采</v>
      </c>
    </row>
    <row r="163" s="4" customFormat="1" hidden="1" spans="1:9">
      <c r="A163" s="5">
        <v>17708051825</v>
      </c>
      <c r="B163" s="6">
        <v>44645</v>
      </c>
      <c r="C163" s="6">
        <v>44647</v>
      </c>
      <c r="D163" s="4">
        <v>698</v>
      </c>
      <c r="E163" s="4" t="str">
        <f>VLOOKUP(A163,HOP!A:L,12,0)</f>
        <v>698.00</v>
      </c>
      <c r="F163" s="4" t="str">
        <f>VLOOKUP(A163,HOP!A:C,3,0)</f>
        <v>2481171</v>
      </c>
      <c r="G163" s="4">
        <f t="shared" ref="G163:G194" si="10">D163-E163</f>
        <v>0</v>
      </c>
      <c r="H163" s="4" t="str">
        <f t="shared" ref="H163:H194" si="11">$H$1&amp;F163</f>
        <v>，2481171</v>
      </c>
      <c r="I163" s="4" t="str">
        <f>VLOOKUP(A163,HOP!A:U,21,0)</f>
        <v>直采</v>
      </c>
    </row>
    <row r="164" s="4" customFormat="1" hidden="1" spans="1:9">
      <c r="A164" s="5">
        <v>17708090703</v>
      </c>
      <c r="B164" s="6">
        <v>44645</v>
      </c>
      <c r="C164" s="6">
        <v>44646</v>
      </c>
      <c r="D164" s="4">
        <v>348</v>
      </c>
      <c r="E164" s="4" t="str">
        <f>VLOOKUP(A164,HOP!A:L,12,0)</f>
        <v>348.00</v>
      </c>
      <c r="F164" s="4" t="str">
        <f>VLOOKUP(A164,HOP!A:C,3,0)</f>
        <v>2481194</v>
      </c>
      <c r="G164" s="4">
        <f t="shared" si="10"/>
        <v>0</v>
      </c>
      <c r="H164" s="4" t="str">
        <f t="shared" si="11"/>
        <v>，2481194</v>
      </c>
      <c r="I164" s="4" t="str">
        <f>VLOOKUP(A164,HOP!A:U,21,0)</f>
        <v>直采</v>
      </c>
    </row>
    <row r="165" s="4" customFormat="1" hidden="1" spans="1:9">
      <c r="A165" s="5">
        <v>17708545807</v>
      </c>
      <c r="B165" s="6">
        <v>44645</v>
      </c>
      <c r="C165" s="6">
        <v>44646</v>
      </c>
      <c r="D165" s="4">
        <v>327</v>
      </c>
      <c r="E165" s="4" t="str">
        <f>VLOOKUP(A165,HOP!A:L,12,0)</f>
        <v>327.00</v>
      </c>
      <c r="F165" s="4" t="str">
        <f>VLOOKUP(A165,HOP!A:C,3,0)</f>
        <v>2481466</v>
      </c>
      <c r="G165" s="4">
        <f t="shared" si="10"/>
        <v>0</v>
      </c>
      <c r="H165" s="4" t="str">
        <f t="shared" si="11"/>
        <v>，2481466</v>
      </c>
      <c r="I165" s="4" t="str">
        <f>VLOOKUP(A165,HOP!A:U,21,0)</f>
        <v>直采</v>
      </c>
    </row>
    <row r="166" s="4" customFormat="1" hidden="1" spans="1:9">
      <c r="A166" s="5">
        <v>17708634762</v>
      </c>
      <c r="B166" s="6">
        <v>44645</v>
      </c>
      <c r="C166" s="6">
        <v>44646</v>
      </c>
      <c r="D166" s="4">
        <v>1917</v>
      </c>
      <c r="E166" s="4" t="str">
        <f>VLOOKUP(A166,HOP!A:L,12,0)</f>
        <v>1917.00</v>
      </c>
      <c r="F166" s="4" t="str">
        <f>VLOOKUP(A166,HOP!A:C,3,0)</f>
        <v>2481534</v>
      </c>
      <c r="G166" s="4">
        <f t="shared" si="10"/>
        <v>0</v>
      </c>
      <c r="H166" s="4" t="str">
        <f t="shared" si="11"/>
        <v>，2481534</v>
      </c>
      <c r="I166" s="4" t="str">
        <f>VLOOKUP(A166,HOP!A:U,21,0)</f>
        <v>直采</v>
      </c>
    </row>
    <row r="167" s="4" customFormat="1" hidden="1" spans="1:9">
      <c r="A167" s="5">
        <v>17708439950</v>
      </c>
      <c r="B167" s="6">
        <v>44645</v>
      </c>
      <c r="C167" s="6">
        <v>44646</v>
      </c>
      <c r="D167" s="4">
        <v>295</v>
      </c>
      <c r="E167" s="4" t="str">
        <f>VLOOKUP(A167,HOP!A:L,12,0)</f>
        <v>295.00</v>
      </c>
      <c r="F167" s="4" t="str">
        <f>VLOOKUP(A167,HOP!A:C,3,0)</f>
        <v>2481396</v>
      </c>
      <c r="G167" s="4">
        <f t="shared" si="10"/>
        <v>0</v>
      </c>
      <c r="H167" s="4" t="str">
        <f t="shared" si="11"/>
        <v>，2481396</v>
      </c>
      <c r="I167" s="4" t="str">
        <f>VLOOKUP(A167,HOP!A:U,21,0)</f>
        <v>直采</v>
      </c>
    </row>
    <row r="168" s="4" customFormat="1" hidden="1" spans="1:9">
      <c r="A168" s="5">
        <v>17708680934</v>
      </c>
      <c r="B168" s="6">
        <v>44645</v>
      </c>
      <c r="C168" s="6">
        <v>44646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10"/>
        <v>#N/A</v>
      </c>
      <c r="H168" s="4" t="e">
        <f t="shared" si="11"/>
        <v>#N/A</v>
      </c>
      <c r="I168" s="4" t="e">
        <f>VLOOKUP(A168,HOP!A:U,21,0)</f>
        <v>#N/A</v>
      </c>
    </row>
    <row r="169" s="4" customFormat="1" hidden="1" spans="1:9">
      <c r="A169" s="5">
        <v>17708706787</v>
      </c>
      <c r="B169" s="6">
        <v>44644</v>
      </c>
      <c r="C169" s="6">
        <v>44645</v>
      </c>
      <c r="D169" s="4">
        <v>253</v>
      </c>
      <c r="E169" s="4" t="str">
        <f>VLOOKUP(A169,HOP!A:L,12,0)</f>
        <v>253.00</v>
      </c>
      <c r="F169" s="4" t="str">
        <f>VLOOKUP(A169,HOP!A:C,3,0)</f>
        <v>2481600</v>
      </c>
      <c r="G169" s="4">
        <f t="shared" si="10"/>
        <v>0</v>
      </c>
      <c r="H169" s="4" t="str">
        <f t="shared" si="11"/>
        <v>，2481600</v>
      </c>
      <c r="I169" s="4" t="str">
        <f>VLOOKUP(A169,HOP!A:U,21,0)</f>
        <v>直采</v>
      </c>
    </row>
    <row r="170" s="4" customFormat="1" hidden="1" spans="1:9">
      <c r="A170" s="5">
        <v>17708907073</v>
      </c>
      <c r="B170" s="6">
        <v>44646</v>
      </c>
      <c r="C170" s="6">
        <v>44647</v>
      </c>
      <c r="D170" s="4">
        <v>460</v>
      </c>
      <c r="E170" s="4" t="str">
        <f>VLOOKUP(A170,HOP!A:L,12,0)</f>
        <v>460.00</v>
      </c>
      <c r="F170" s="4" t="str">
        <f>VLOOKUP(A170,HOP!A:C,3,0)</f>
        <v>2481706</v>
      </c>
      <c r="G170" s="4">
        <f t="shared" si="10"/>
        <v>0</v>
      </c>
      <c r="H170" s="4" t="str">
        <f t="shared" si="11"/>
        <v>，2481706</v>
      </c>
      <c r="I170" s="4" t="str">
        <f>VLOOKUP(A170,HOP!A:U,21,0)</f>
        <v>直采</v>
      </c>
    </row>
    <row r="171" s="4" customFormat="1" hidden="1" spans="1:9">
      <c r="A171" s="5">
        <v>17708971621</v>
      </c>
      <c r="B171" s="6">
        <v>44645</v>
      </c>
      <c r="C171" s="6">
        <v>44646</v>
      </c>
      <c r="D171" s="4">
        <v>1278</v>
      </c>
      <c r="E171" s="4" t="str">
        <f>VLOOKUP(A171,HOP!A:L,12,0)</f>
        <v>1278.00</v>
      </c>
      <c r="F171" s="4" t="str">
        <f>VLOOKUP(A171,HOP!A:C,3,0)</f>
        <v>2481736</v>
      </c>
      <c r="G171" s="4">
        <f t="shared" si="10"/>
        <v>0</v>
      </c>
      <c r="H171" s="4" t="str">
        <f t="shared" si="11"/>
        <v>，2481736</v>
      </c>
      <c r="I171" s="4" t="str">
        <f>VLOOKUP(A171,HOP!A:U,21,0)</f>
        <v>直采</v>
      </c>
    </row>
    <row r="172" s="4" customFormat="1" hidden="1" spans="1:9">
      <c r="A172" s="5">
        <v>17709088594</v>
      </c>
      <c r="B172" s="6">
        <v>44645</v>
      </c>
      <c r="C172" s="6">
        <v>44646</v>
      </c>
      <c r="D172" s="4">
        <v>323</v>
      </c>
      <c r="E172" s="4" t="str">
        <f>VLOOKUP(A172,HOP!A:L,12,0)</f>
        <v>323.00</v>
      </c>
      <c r="F172" s="4" t="str">
        <f>VLOOKUP(A172,HOP!A:C,3,0)</f>
        <v>2481820</v>
      </c>
      <c r="G172" s="4">
        <f t="shared" si="10"/>
        <v>0</v>
      </c>
      <c r="H172" s="4" t="str">
        <f t="shared" si="11"/>
        <v>，2481820</v>
      </c>
      <c r="I172" s="4" t="str">
        <f>VLOOKUP(A172,HOP!A:U,21,0)</f>
        <v>直采</v>
      </c>
    </row>
    <row r="173" s="4" customFormat="1" hidden="1" spans="1:9">
      <c r="A173" s="5">
        <v>17709110347</v>
      </c>
      <c r="B173" s="6">
        <v>44645</v>
      </c>
      <c r="C173" s="6">
        <v>44646</v>
      </c>
      <c r="D173" s="4">
        <v>591</v>
      </c>
      <c r="E173" s="4" t="str">
        <f>VLOOKUP(A173,HOP!A:L,12,0)</f>
        <v>591.00</v>
      </c>
      <c r="F173" s="4" t="str">
        <f>VLOOKUP(A173,HOP!A:C,3,0)</f>
        <v>2481844</v>
      </c>
      <c r="G173" s="4">
        <f t="shared" si="10"/>
        <v>0</v>
      </c>
      <c r="H173" s="4" t="str">
        <f t="shared" si="11"/>
        <v>，2481844</v>
      </c>
      <c r="I173" s="4" t="str">
        <f>VLOOKUP(A173,HOP!A:U,21,0)</f>
        <v>直采</v>
      </c>
    </row>
    <row r="174" s="4" customFormat="1" hidden="1" spans="1:9">
      <c r="A174" s="5">
        <v>17709078165</v>
      </c>
      <c r="B174" s="6">
        <v>44645</v>
      </c>
      <c r="C174" s="6">
        <v>44646</v>
      </c>
      <c r="D174" s="4">
        <v>639</v>
      </c>
      <c r="E174" s="4" t="str">
        <f>VLOOKUP(A174,HOP!A:L,12,0)</f>
        <v>639.00</v>
      </c>
      <c r="F174" s="4" t="str">
        <f>VLOOKUP(A174,HOP!A:C,3,0)</f>
        <v>2481813</v>
      </c>
      <c r="G174" s="4">
        <f t="shared" si="10"/>
        <v>0</v>
      </c>
      <c r="H174" s="4" t="str">
        <f t="shared" si="11"/>
        <v>，2481813</v>
      </c>
      <c r="I174" s="4" t="str">
        <f>VLOOKUP(A174,HOP!A:U,21,0)</f>
        <v>直采</v>
      </c>
    </row>
    <row r="175" s="4" customFormat="1" hidden="1" spans="1:9">
      <c r="A175" s="5">
        <v>17709240936</v>
      </c>
      <c r="B175" s="6">
        <v>44645</v>
      </c>
      <c r="C175" s="6">
        <v>44646</v>
      </c>
      <c r="D175" s="4">
        <v>253</v>
      </c>
      <c r="E175" s="4" t="str">
        <f>VLOOKUP(A175,HOP!A:L,12,0)</f>
        <v>253.00</v>
      </c>
      <c r="F175" s="4" t="str">
        <f>VLOOKUP(A175,HOP!A:C,3,0)</f>
        <v>2481936</v>
      </c>
      <c r="G175" s="4">
        <f t="shared" si="10"/>
        <v>0</v>
      </c>
      <c r="H175" s="4" t="str">
        <f t="shared" si="11"/>
        <v>，2481936</v>
      </c>
      <c r="I175" s="4" t="str">
        <f>VLOOKUP(A175,HOP!A:U,21,0)</f>
        <v>直采</v>
      </c>
    </row>
    <row r="176" s="4" customFormat="1" hidden="1" spans="1:9">
      <c r="A176" s="5">
        <v>17709293820</v>
      </c>
      <c r="B176" s="6">
        <v>44645</v>
      </c>
      <c r="C176" s="6">
        <v>44646</v>
      </c>
      <c r="D176" s="4">
        <v>253</v>
      </c>
      <c r="E176" s="4" t="str">
        <f>VLOOKUP(A176,HOP!A:L,12,0)</f>
        <v>253.00</v>
      </c>
      <c r="F176" s="4" t="str">
        <f>VLOOKUP(A176,HOP!A:C,3,0)</f>
        <v>2481963</v>
      </c>
      <c r="G176" s="4">
        <f t="shared" si="10"/>
        <v>0</v>
      </c>
      <c r="H176" s="4" t="str">
        <f t="shared" si="11"/>
        <v>，2481963</v>
      </c>
      <c r="I176" s="4" t="str">
        <f>VLOOKUP(A176,HOP!A:U,21,0)</f>
        <v>直采</v>
      </c>
    </row>
    <row r="177" s="4" customFormat="1" hidden="1" spans="1:9">
      <c r="A177" s="5">
        <v>17709341051</v>
      </c>
      <c r="B177" s="6">
        <v>44645</v>
      </c>
      <c r="C177" s="6">
        <v>44646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10"/>
        <v>#N/A</v>
      </c>
      <c r="H177" s="4" t="e">
        <f t="shared" si="11"/>
        <v>#N/A</v>
      </c>
      <c r="I177" s="4" t="e">
        <f>VLOOKUP(A177,HOP!A:U,21,0)</f>
        <v>#N/A</v>
      </c>
    </row>
    <row r="178" s="4" customFormat="1" hidden="1" spans="1:9">
      <c r="A178" s="5">
        <v>17709702300</v>
      </c>
      <c r="B178" s="6">
        <v>44645</v>
      </c>
      <c r="C178" s="6">
        <v>44646</v>
      </c>
      <c r="D178" s="4">
        <v>253</v>
      </c>
      <c r="E178" s="4" t="str">
        <f>VLOOKUP(A178,HOP!A:L,12,0)</f>
        <v>253.00</v>
      </c>
      <c r="F178" s="4" t="str">
        <f>VLOOKUP(A178,HOP!A:C,3,0)</f>
        <v>2482227</v>
      </c>
      <c r="G178" s="4">
        <f t="shared" si="10"/>
        <v>0</v>
      </c>
      <c r="H178" s="4" t="str">
        <f t="shared" si="11"/>
        <v>，2482227</v>
      </c>
      <c r="I178" s="4" t="str">
        <f>VLOOKUP(A178,HOP!A:U,21,0)</f>
        <v>直采</v>
      </c>
    </row>
    <row r="179" s="4" customFormat="1" hidden="1" spans="1:9">
      <c r="A179" s="5">
        <v>17709842714</v>
      </c>
      <c r="B179" s="6">
        <v>44645</v>
      </c>
      <c r="C179" s="6">
        <v>44646</v>
      </c>
      <c r="D179" s="4">
        <v>513</v>
      </c>
      <c r="E179" s="4" t="str">
        <f>VLOOKUP(A179,HOP!A:L,12,0)</f>
        <v>513.00</v>
      </c>
      <c r="F179" s="4" t="str">
        <f>VLOOKUP(A179,HOP!A:C,3,0)</f>
        <v>2482303</v>
      </c>
      <c r="G179" s="4">
        <f t="shared" si="10"/>
        <v>0</v>
      </c>
      <c r="H179" s="4" t="str">
        <f t="shared" si="11"/>
        <v>，2482303</v>
      </c>
      <c r="I179" s="4" t="str">
        <f>VLOOKUP(A179,HOP!A:U,21,0)</f>
        <v>直采</v>
      </c>
    </row>
    <row r="180" s="4" customFormat="1" hidden="1" spans="1:9">
      <c r="A180" s="5">
        <v>17709861452</v>
      </c>
      <c r="B180" s="6">
        <v>44646</v>
      </c>
      <c r="C180" s="6">
        <v>44647</v>
      </c>
      <c r="D180" s="4">
        <v>628</v>
      </c>
      <c r="E180" s="4" t="str">
        <f>VLOOKUP(A180,HOP!A:L,12,0)</f>
        <v>628.00</v>
      </c>
      <c r="F180" s="4" t="str">
        <f>VLOOKUP(A180,HOP!A:C,3,0)</f>
        <v>2482315</v>
      </c>
      <c r="G180" s="4">
        <f t="shared" si="10"/>
        <v>0</v>
      </c>
      <c r="H180" s="4" t="str">
        <f t="shared" si="11"/>
        <v>，2482315</v>
      </c>
      <c r="I180" s="4" t="str">
        <f>VLOOKUP(A180,HOP!A:U,21,0)</f>
        <v>直采</v>
      </c>
    </row>
    <row r="181" s="4" customFormat="1" hidden="1" spans="1:9">
      <c r="A181" s="5">
        <v>17714631183</v>
      </c>
      <c r="B181" s="6">
        <v>44645</v>
      </c>
      <c r="C181" s="6">
        <v>44646</v>
      </c>
      <c r="D181" s="4">
        <v>404</v>
      </c>
      <c r="E181" s="4" t="str">
        <f>VLOOKUP(A181,HOP!A:L,12,0)</f>
        <v>404.00</v>
      </c>
      <c r="F181" s="4" t="str">
        <f>VLOOKUP(A181,HOP!A:C,3,0)</f>
        <v>2482503</v>
      </c>
      <c r="G181" s="4">
        <f t="shared" si="10"/>
        <v>0</v>
      </c>
      <c r="H181" s="4" t="str">
        <f t="shared" si="11"/>
        <v>，2482503</v>
      </c>
      <c r="I181" s="4" t="str">
        <f>VLOOKUP(A181,HOP!A:U,21,0)</f>
        <v>直采</v>
      </c>
    </row>
    <row r="182" s="4" customFormat="1" hidden="1" spans="1:9">
      <c r="A182" s="5">
        <v>17714657877</v>
      </c>
      <c r="B182" s="6">
        <v>44646</v>
      </c>
      <c r="C182" s="6">
        <v>44647</v>
      </c>
      <c r="D182" s="4">
        <v>317</v>
      </c>
      <c r="E182" s="4" t="str">
        <f>VLOOKUP(A182,HOP!A:L,12,0)</f>
        <v>317.00</v>
      </c>
      <c r="F182" s="4" t="str">
        <f>VLOOKUP(A182,HOP!A:C,3,0)</f>
        <v>2482506</v>
      </c>
      <c r="G182" s="4">
        <f t="shared" si="10"/>
        <v>0</v>
      </c>
      <c r="H182" s="4" t="str">
        <f t="shared" si="11"/>
        <v>，2482506</v>
      </c>
      <c r="I182" s="4" t="str">
        <f>VLOOKUP(A182,HOP!A:U,21,0)</f>
        <v>直采</v>
      </c>
    </row>
    <row r="183" s="4" customFormat="1" hidden="1" spans="1:9">
      <c r="A183" s="5">
        <v>17714784736</v>
      </c>
      <c r="B183" s="6">
        <v>44645</v>
      </c>
      <c r="C183" s="6">
        <v>44646</v>
      </c>
      <c r="D183" s="4">
        <v>263</v>
      </c>
      <c r="E183" s="4" t="str">
        <f>VLOOKUP(A183,HOP!A:L,12,0)</f>
        <v>263.00</v>
      </c>
      <c r="F183" s="4" t="str">
        <f>VLOOKUP(A183,HOP!A:C,3,0)</f>
        <v>2482534</v>
      </c>
      <c r="G183" s="4">
        <f t="shared" si="10"/>
        <v>0</v>
      </c>
      <c r="H183" s="4" t="str">
        <f t="shared" si="11"/>
        <v>，2482534</v>
      </c>
      <c r="I183" s="4" t="str">
        <f>VLOOKUP(A183,HOP!A:U,21,0)</f>
        <v>直采</v>
      </c>
    </row>
    <row r="184" s="4" customFormat="1" hidden="1" spans="1:9">
      <c r="A184" s="5">
        <v>17715220532</v>
      </c>
      <c r="B184" s="6">
        <v>44645</v>
      </c>
      <c r="C184" s="6">
        <v>44646</v>
      </c>
      <c r="D184" s="4">
        <v>526</v>
      </c>
      <c r="E184" s="4" t="str">
        <f>VLOOKUP(A184,HOP!A:L,12,0)</f>
        <v>526.00</v>
      </c>
      <c r="F184" s="4" t="str">
        <f>VLOOKUP(A184,HOP!A:C,3,0)</f>
        <v>2482639</v>
      </c>
      <c r="G184" s="4">
        <f t="shared" si="10"/>
        <v>0</v>
      </c>
      <c r="H184" s="4" t="str">
        <f t="shared" si="11"/>
        <v>，2482639</v>
      </c>
      <c r="I184" s="4" t="str">
        <f>VLOOKUP(A184,HOP!A:U,21,0)</f>
        <v>直采</v>
      </c>
    </row>
    <row r="185" s="4" customFormat="1" hidden="1" spans="1:9">
      <c r="A185" s="5">
        <v>17716498198</v>
      </c>
      <c r="B185" s="6">
        <v>44646</v>
      </c>
      <c r="C185" s="6">
        <v>44647</v>
      </c>
      <c r="D185" s="4">
        <v>1155</v>
      </c>
      <c r="E185" s="4" t="str">
        <f>VLOOKUP(A185,HOP!A:L,12,0)</f>
        <v>1155.00</v>
      </c>
      <c r="F185" s="4" t="str">
        <f>VLOOKUP(A185,HOP!A:C,3,0)</f>
        <v>2483227</v>
      </c>
      <c r="G185" s="4">
        <f t="shared" si="10"/>
        <v>0</v>
      </c>
      <c r="H185" s="4" t="str">
        <f t="shared" si="11"/>
        <v>，2483227</v>
      </c>
      <c r="I185" s="4" t="str">
        <f>VLOOKUP(A185,HOP!A:U,21,0)</f>
        <v>直采</v>
      </c>
    </row>
    <row r="186" s="4" customFormat="1" hidden="1" spans="1:9">
      <c r="A186" s="5">
        <v>17716577628</v>
      </c>
      <c r="B186" s="6">
        <v>44646</v>
      </c>
      <c r="C186" s="6">
        <v>44647</v>
      </c>
      <c r="D186" s="4">
        <v>751</v>
      </c>
      <c r="E186" s="4" t="str">
        <f>VLOOKUP(A186,HOP!A:L,12,0)</f>
        <v>751.00</v>
      </c>
      <c r="F186" s="4" t="str">
        <f>VLOOKUP(A186,HOP!A:C,3,0)</f>
        <v>2483262</v>
      </c>
      <c r="G186" s="4">
        <f t="shared" si="10"/>
        <v>0</v>
      </c>
      <c r="H186" s="4" t="str">
        <f t="shared" si="11"/>
        <v>，2483262</v>
      </c>
      <c r="I186" s="4" t="str">
        <f>VLOOKUP(A186,HOP!A:U,21,0)</f>
        <v>直采</v>
      </c>
    </row>
    <row r="187" s="4" customFormat="1" hidden="1" spans="1:9">
      <c r="A187" s="5">
        <v>17716783335</v>
      </c>
      <c r="B187" s="6">
        <v>44646</v>
      </c>
      <c r="C187" s="6">
        <v>44647</v>
      </c>
      <c r="D187" s="4">
        <v>250</v>
      </c>
      <c r="E187" s="4" t="str">
        <f>VLOOKUP(A187,HOP!A:L,12,0)</f>
        <v>250.00</v>
      </c>
      <c r="F187" s="4" t="str">
        <f>VLOOKUP(A187,HOP!A:C,3,0)</f>
        <v>2483391</v>
      </c>
      <c r="G187" s="4">
        <f t="shared" si="10"/>
        <v>0</v>
      </c>
      <c r="H187" s="4" t="str">
        <f t="shared" si="11"/>
        <v>，2483391</v>
      </c>
      <c r="I187" s="4" t="str">
        <f>VLOOKUP(A187,HOP!A:U,21,0)</f>
        <v>直采</v>
      </c>
    </row>
    <row r="188" s="4" customFormat="1" hidden="1" spans="1:9">
      <c r="A188" s="5">
        <v>17716833871</v>
      </c>
      <c r="B188" s="6">
        <v>44646</v>
      </c>
      <c r="C188" s="6">
        <v>44647</v>
      </c>
      <c r="D188" s="4">
        <v>813</v>
      </c>
      <c r="E188" s="4" t="str">
        <f>VLOOKUP(A188,HOP!A:L,12,0)</f>
        <v>813.00</v>
      </c>
      <c r="F188" s="4" t="str">
        <f>VLOOKUP(A188,HOP!A:C,3,0)</f>
        <v>2483433</v>
      </c>
      <c r="G188" s="4">
        <f t="shared" si="10"/>
        <v>0</v>
      </c>
      <c r="H188" s="4" t="str">
        <f t="shared" si="11"/>
        <v>，2483433</v>
      </c>
      <c r="I188" s="4" t="str">
        <f>VLOOKUP(A188,HOP!A:U,21,0)</f>
        <v>直采</v>
      </c>
    </row>
    <row r="189" s="4" customFormat="1" hidden="1" spans="1:9">
      <c r="A189" s="5">
        <v>17716805949</v>
      </c>
      <c r="B189" s="6">
        <v>44646</v>
      </c>
      <c r="C189" s="6">
        <v>44647</v>
      </c>
      <c r="D189" s="4">
        <v>404</v>
      </c>
      <c r="E189" s="4" t="str">
        <f>VLOOKUP(A189,HOP!A:L,12,0)</f>
        <v>404.00</v>
      </c>
      <c r="F189" s="4" t="str">
        <f>VLOOKUP(A189,HOP!A:C,3,0)</f>
        <v>2483407</v>
      </c>
      <c r="G189" s="4">
        <f t="shared" si="10"/>
        <v>0</v>
      </c>
      <c r="H189" s="4" t="str">
        <f t="shared" si="11"/>
        <v>，2483407</v>
      </c>
      <c r="I189" s="4" t="str">
        <f>VLOOKUP(A189,HOP!A:U,21,0)</f>
        <v>直采</v>
      </c>
    </row>
    <row r="190" s="4" customFormat="1" hidden="1" spans="1:9">
      <c r="A190" s="5">
        <v>17716958266</v>
      </c>
      <c r="B190" s="6">
        <v>44646</v>
      </c>
      <c r="C190" s="6">
        <v>44647</v>
      </c>
      <c r="D190" s="4">
        <v>320</v>
      </c>
      <c r="E190" s="4" t="str">
        <f>VLOOKUP(A190,HOP!A:L,12,0)</f>
        <v>320.00</v>
      </c>
      <c r="F190" s="4" t="str">
        <f>VLOOKUP(A190,HOP!A:C,3,0)</f>
        <v>2483515</v>
      </c>
      <c r="G190" s="4">
        <f t="shared" si="10"/>
        <v>0</v>
      </c>
      <c r="H190" s="4" t="str">
        <f t="shared" si="11"/>
        <v>，2483515</v>
      </c>
      <c r="I190" s="4" t="str">
        <f>VLOOKUP(A190,HOP!A:U,21,0)</f>
        <v>直采</v>
      </c>
    </row>
    <row r="191" s="4" customFormat="1" hidden="1" spans="1:9">
      <c r="A191" s="5">
        <v>17716976426</v>
      </c>
      <c r="B191" s="6">
        <v>44646</v>
      </c>
      <c r="C191" s="6">
        <v>44647</v>
      </c>
      <c r="D191" s="4">
        <v>340</v>
      </c>
      <c r="E191" s="4" t="str">
        <f>VLOOKUP(A191,HOP!A:L,12,0)</f>
        <v>340.00</v>
      </c>
      <c r="F191" s="4" t="str">
        <f>VLOOKUP(A191,HOP!A:C,3,0)</f>
        <v>2483525</v>
      </c>
      <c r="G191" s="4">
        <f t="shared" si="10"/>
        <v>0</v>
      </c>
      <c r="H191" s="4" t="str">
        <f t="shared" si="11"/>
        <v>，2483525</v>
      </c>
      <c r="I191" s="4" t="str">
        <f>VLOOKUP(A191,HOP!A:U,21,0)</f>
        <v>直采</v>
      </c>
    </row>
    <row r="192" s="4" customFormat="1" hidden="1" spans="1:9">
      <c r="A192" s="5">
        <v>17717020036</v>
      </c>
      <c r="B192" s="6">
        <v>44646</v>
      </c>
      <c r="C192" s="6">
        <v>44647</v>
      </c>
      <c r="D192" s="4">
        <v>318</v>
      </c>
      <c r="E192" s="4" t="str">
        <f>VLOOKUP(A192,HOP!A:L,12,0)</f>
        <v>318.00</v>
      </c>
      <c r="F192" s="4" t="str">
        <f>VLOOKUP(A192,HOP!A:C,3,0)</f>
        <v>2483554</v>
      </c>
      <c r="G192" s="4">
        <f t="shared" si="10"/>
        <v>0</v>
      </c>
      <c r="H192" s="4" t="str">
        <f t="shared" si="11"/>
        <v>，2483554</v>
      </c>
      <c r="I192" s="4" t="str">
        <f>VLOOKUP(A192,HOP!A:U,21,0)</f>
        <v>直采</v>
      </c>
    </row>
    <row r="193" s="4" customFormat="1" hidden="1" spans="1:9">
      <c r="A193" s="5">
        <v>17717073392</v>
      </c>
      <c r="B193" s="6">
        <v>44646</v>
      </c>
      <c r="C193" s="6">
        <v>44647</v>
      </c>
      <c r="D193" s="4">
        <v>182</v>
      </c>
      <c r="E193" s="4" t="str">
        <f>VLOOKUP(A193,HOP!A:L,12,0)</f>
        <v>182.00</v>
      </c>
      <c r="F193" s="4" t="str">
        <f>VLOOKUP(A193,HOP!A:C,3,0)</f>
        <v>2483584</v>
      </c>
      <c r="G193" s="4">
        <f t="shared" si="10"/>
        <v>0</v>
      </c>
      <c r="H193" s="4" t="str">
        <f t="shared" si="11"/>
        <v>，2483584</v>
      </c>
      <c r="I193" s="4" t="str">
        <f>VLOOKUP(A193,HOP!A:U,21,0)</f>
        <v>直采</v>
      </c>
    </row>
    <row r="194" s="4" customFormat="1" hidden="1" spans="1:9">
      <c r="A194" s="5">
        <v>17717189024</v>
      </c>
      <c r="B194" s="6">
        <v>44646</v>
      </c>
      <c r="C194" s="6">
        <v>44647</v>
      </c>
      <c r="D194" s="4">
        <v>520</v>
      </c>
      <c r="E194" s="4" t="str">
        <f>VLOOKUP(A194,HOP!A:L,12,0)</f>
        <v>520.00</v>
      </c>
      <c r="F194" s="4" t="str">
        <f>VLOOKUP(A194,HOP!A:C,3,0)</f>
        <v>2483644</v>
      </c>
      <c r="G194" s="4">
        <f t="shared" si="10"/>
        <v>0</v>
      </c>
      <c r="H194" s="4" t="str">
        <f t="shared" si="11"/>
        <v>，2483644</v>
      </c>
      <c r="I194" s="4" t="str">
        <f>VLOOKUP(A194,HOP!A:U,21,0)</f>
        <v>直采</v>
      </c>
    </row>
    <row r="195" s="4" customFormat="1" hidden="1" spans="1:9">
      <c r="A195" s="5">
        <v>17717530274</v>
      </c>
      <c r="B195" s="6">
        <v>44646</v>
      </c>
      <c r="C195" s="6">
        <v>44647</v>
      </c>
      <c r="D195" s="4">
        <v>250</v>
      </c>
      <c r="E195" s="4" t="str">
        <f>VLOOKUP(A195,HOP!A:L,12,0)</f>
        <v>250.00</v>
      </c>
      <c r="F195" s="4" t="str">
        <f>VLOOKUP(A195,HOP!A:C,3,0)</f>
        <v>2483850</v>
      </c>
      <c r="G195" s="4">
        <f>D195-E195</f>
        <v>0</v>
      </c>
      <c r="H195" s="4" t="str">
        <f>$H$1&amp;F195</f>
        <v>，2483850</v>
      </c>
      <c r="I195" s="4" t="str">
        <f>VLOOKUP(A195,HOP!A:U,21,0)</f>
        <v>直采</v>
      </c>
    </row>
    <row r="196" s="4" customFormat="1" hidden="1" spans="1:9">
      <c r="A196" s="5">
        <v>17717588777</v>
      </c>
      <c r="B196" s="6">
        <v>44646</v>
      </c>
      <c r="C196" s="6">
        <v>44647</v>
      </c>
      <c r="D196" s="4">
        <v>751</v>
      </c>
      <c r="E196" s="4" t="str">
        <f>VLOOKUP(A196,HOP!A:L,12,0)</f>
        <v>751.00</v>
      </c>
      <c r="F196" s="4" t="str">
        <f>VLOOKUP(A196,HOP!A:C,3,0)</f>
        <v>2483882</v>
      </c>
      <c r="G196" s="4">
        <f>D196-E196</f>
        <v>0</v>
      </c>
      <c r="H196" s="4" t="str">
        <f>$H$1&amp;F196</f>
        <v>，2483882</v>
      </c>
      <c r="I196" s="4" t="str">
        <f>VLOOKUP(A196,HOP!A:U,21,0)</f>
        <v>直采</v>
      </c>
    </row>
    <row r="197" s="4" customFormat="1" hidden="1" spans="1:9">
      <c r="A197" s="5">
        <v>17717683263</v>
      </c>
      <c r="B197" s="6">
        <v>44646</v>
      </c>
      <c r="C197" s="6">
        <v>44647</v>
      </c>
      <c r="D197" s="4">
        <v>591</v>
      </c>
      <c r="E197" s="4" t="str">
        <f>VLOOKUP(A197,HOP!A:L,12,0)</f>
        <v>591.00</v>
      </c>
      <c r="F197" s="4" t="str">
        <f>VLOOKUP(A197,HOP!A:C,3,0)</f>
        <v>2483939</v>
      </c>
      <c r="G197" s="4">
        <f>D197-E197</f>
        <v>0</v>
      </c>
      <c r="H197" s="4" t="str">
        <f>$H$1&amp;F197</f>
        <v>，2483939</v>
      </c>
      <c r="I197" s="4" t="str">
        <f>VLOOKUP(A197,HOP!A:U,21,0)</f>
        <v>直采</v>
      </c>
    </row>
    <row r="198" s="4" customFormat="1" hidden="1" spans="1:9">
      <c r="A198" s="5">
        <v>17717719124</v>
      </c>
      <c r="B198" s="6">
        <v>44646</v>
      </c>
      <c r="C198" s="6">
        <v>44647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>D198-E198</f>
        <v>#N/A</v>
      </c>
      <c r="H198" s="4" t="e">
        <f>$H$1&amp;F198</f>
        <v>#N/A</v>
      </c>
      <c r="I198" s="4" t="e">
        <f>VLOOKUP(A198,HOP!A:U,21,0)</f>
        <v>#N/A</v>
      </c>
    </row>
    <row r="199" s="4" customFormat="1" hidden="1" spans="1:9">
      <c r="A199" s="5">
        <v>17717828435</v>
      </c>
      <c r="B199" s="6">
        <v>44646</v>
      </c>
      <c r="C199" s="6">
        <v>44647</v>
      </c>
      <c r="D199" s="4">
        <v>625</v>
      </c>
      <c r="E199" s="4" t="str">
        <f>VLOOKUP(A199,HOP!A:L,12,0)</f>
        <v>625.00</v>
      </c>
      <c r="F199" s="4" t="str">
        <f>VLOOKUP(A199,HOP!A:C,3,0)</f>
        <v>2484025</v>
      </c>
      <c r="G199" s="4">
        <f>D199-E199</f>
        <v>0</v>
      </c>
      <c r="H199" s="4" t="str">
        <f>$H$1&amp;F199</f>
        <v>，2484025</v>
      </c>
      <c r="I199" s="4" t="str">
        <f>VLOOKUP(A199,HOP!A:U,21,0)</f>
        <v>直采</v>
      </c>
    </row>
    <row r="200" s="4" customFormat="1" hidden="1" spans="1:9">
      <c r="A200" s="5">
        <v>17718063589</v>
      </c>
      <c r="B200" s="6">
        <v>44646</v>
      </c>
      <c r="C200" s="6">
        <v>44647</v>
      </c>
      <c r="D200" s="4">
        <v>250</v>
      </c>
      <c r="E200" s="4" t="str">
        <f>VLOOKUP(A200,HOP!A:L,12,0)</f>
        <v>250.00</v>
      </c>
      <c r="F200" s="4" t="str">
        <f>VLOOKUP(A200,HOP!A:C,3,0)</f>
        <v>2484199</v>
      </c>
      <c r="G200" s="4">
        <f>D200-E200</f>
        <v>0</v>
      </c>
      <c r="H200" s="4" t="str">
        <f>$H$1&amp;F200</f>
        <v>，2484199</v>
      </c>
      <c r="I200" s="4" t="str">
        <f>VLOOKUP(A200,HOP!A:U,21,0)</f>
        <v>直采</v>
      </c>
    </row>
    <row r="202" spans="4:4">
      <c r="D202" s="4">
        <f>SUM(D2:D201)</f>
        <v>271245.8</v>
      </c>
    </row>
    <row r="207" spans="1:6">
      <c r="A207" s="4" t="s">
        <v>990</v>
      </c>
      <c r="E207" s="4">
        <v>270953.2</v>
      </c>
      <c r="F207" s="4">
        <v>331570.21</v>
      </c>
    </row>
    <row r="208" spans="1:6">
      <c r="A208" s="4" t="s">
        <v>991</v>
      </c>
      <c r="E208" s="4">
        <v>605</v>
      </c>
      <c r="F208" s="4">
        <v>740.35</v>
      </c>
    </row>
    <row r="209" spans="1:6">
      <c r="A209" s="4" t="s">
        <v>992</v>
      </c>
      <c r="E209" s="4">
        <v>-312.4</v>
      </c>
      <c r="F209" s="4">
        <v>-382.29</v>
      </c>
    </row>
    <row r="210" spans="1:6">
      <c r="A210" s="4" t="s">
        <v>993</v>
      </c>
      <c r="E210" s="4">
        <f>SUBTOTAL(9,E207:E209)</f>
        <v>271245.8</v>
      </c>
      <c r="F210" s="4">
        <f>SUBTOTAL(9,F207:F209)</f>
        <v>331928.27</v>
      </c>
    </row>
    <row r="211" spans="1:1">
      <c r="A211" s="4" t="s">
        <v>994</v>
      </c>
    </row>
  </sheetData>
  <autoFilter ref="A1:X200">
    <filterColumn colId="3">
      <filters>
        <filter val="1558.2"/>
        <filter val="-312.4"/>
        <filter val="1000"/>
        <filter val="2400"/>
        <filter val="4600"/>
        <filter val="404"/>
        <filter val="904"/>
        <filter val="605"/>
        <filter val="907"/>
        <filter val="510"/>
        <filter val="2110"/>
        <filter val="7110"/>
        <filter val="1112"/>
        <filter val="2312"/>
        <filter val="313"/>
        <filter val="513"/>
        <filter val="813"/>
        <filter val="315"/>
        <filter val="4216"/>
        <filter val="317"/>
        <filter val="917"/>
        <filter val="1917"/>
        <filter val="318"/>
        <filter val="7518"/>
        <filter val="320"/>
        <filter val="520"/>
        <filter val="720"/>
        <filter val="920"/>
        <filter val="1020"/>
        <filter val="422"/>
        <filter val="323"/>
        <filter val="324"/>
        <filter val="624"/>
        <filter val="1624"/>
        <filter val="2724"/>
        <filter val="14024"/>
        <filter val="325"/>
        <filter val="625"/>
        <filter val="15025"/>
        <filter val="326"/>
        <filter val="526"/>
        <filter val="2226"/>
        <filter val="5226"/>
        <filter val="327"/>
        <filter val="627"/>
        <filter val="628"/>
        <filter val="728"/>
        <filter val="330"/>
        <filter val="630"/>
        <filter val="731"/>
        <filter val="333"/>
        <filter val="533"/>
        <filter val="534"/>
        <filter val="1534"/>
        <filter val="1236"/>
        <filter val="339"/>
        <filter val="639"/>
        <filter val="340"/>
        <filter val="1240"/>
        <filter val="1840"/>
        <filter val="2040"/>
        <filter val="2340"/>
        <filter val="3640"/>
        <filter val="4240"/>
        <filter val="1841"/>
        <filter val="643"/>
        <filter val="544"/>
        <filter val="1644"/>
        <filter val="1846"/>
        <filter val="2346"/>
        <filter val="348"/>
        <filter val="548"/>
        <filter val="1348"/>
        <filter val="2148"/>
        <filter val="3248"/>
        <filter val="250"/>
        <filter val="351"/>
        <filter val="751"/>
        <filter val="352"/>
        <filter val="452"/>
        <filter val="8052"/>
        <filter val="253"/>
        <filter val="1653"/>
        <filter val="554"/>
        <filter val="255"/>
        <filter val="1155"/>
        <filter val="1555"/>
        <filter val="556"/>
        <filter val="1456"/>
        <filter val="558"/>
        <filter val="1858"/>
        <filter val="460"/>
        <filter val="2160"/>
        <filter val="3060"/>
        <filter val="3960"/>
        <filter val="4662"/>
        <filter val="263"/>
        <filter val="363"/>
        <filter val="765"/>
        <filter val="1466"/>
        <filter val="2466"/>
        <filter val="268"/>
        <filter val="369"/>
        <filter val="370"/>
        <filter val="31570"/>
        <filter val="472"/>
        <filter val="2272"/>
        <filter val="573"/>
        <filter val="274"/>
        <filter val="1374"/>
        <filter val="277"/>
        <filter val="278"/>
        <filter val="1278"/>
        <filter val="1780"/>
        <filter val="182"/>
        <filter val="584"/>
        <filter val="1884"/>
        <filter val="4884"/>
        <filter val="187"/>
        <filter val="388"/>
        <filter val="788"/>
        <filter val="2589"/>
        <filter val="490"/>
        <filter val="990"/>
        <filter val="1590"/>
        <filter val="591"/>
        <filter val="1491"/>
        <filter val="292"/>
        <filter val="2392"/>
        <filter val="294"/>
        <filter val="594"/>
        <filter val="994"/>
        <filter val="295"/>
        <filter val="495"/>
        <filter val="398"/>
        <filter val="698"/>
        <filter val="199"/>
      </filters>
    </filterColumn>
    <filterColumn colId="6">
      <filters>
        <filter val="#N/A"/>
        <filter val="605"/>
        <filter val="-349.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995</v>
      </c>
      <c r="B1" s="2" t="s">
        <v>996</v>
      </c>
      <c r="C1" s="2" t="s">
        <v>997</v>
      </c>
      <c r="D1" s="2" t="s">
        <v>998</v>
      </c>
      <c r="E1" s="2" t="s">
        <v>13</v>
      </c>
      <c r="F1" s="2" t="s">
        <v>5</v>
      </c>
      <c r="G1" s="2" t="s">
        <v>6</v>
      </c>
      <c r="H1" s="2" t="s">
        <v>999</v>
      </c>
      <c r="I1" s="2" t="s">
        <v>1000</v>
      </c>
      <c r="J1" s="2" t="s">
        <v>1001</v>
      </c>
      <c r="K1" s="2" t="s">
        <v>1002</v>
      </c>
      <c r="L1" s="2" t="s">
        <v>1003</v>
      </c>
      <c r="M1" s="2" t="s">
        <v>1004</v>
      </c>
      <c r="N1" s="2" t="s">
        <v>1005</v>
      </c>
      <c r="O1" s="2" t="s">
        <v>1006</v>
      </c>
      <c r="P1" s="2" t="s">
        <v>1007</v>
      </c>
      <c r="Q1" s="2" t="s">
        <v>1008</v>
      </c>
      <c r="R1" s="2" t="s">
        <v>1009</v>
      </c>
      <c r="S1" s="2" t="s">
        <v>1010</v>
      </c>
      <c r="T1" s="2" t="s">
        <v>1011</v>
      </c>
      <c r="U1" s="2" t="s">
        <v>1012</v>
      </c>
    </row>
    <row r="2" s="1" customFormat="1" spans="1:21">
      <c r="A2" s="3">
        <v>17718063589</v>
      </c>
      <c r="B2" s="1" t="s">
        <v>1013</v>
      </c>
      <c r="C2" s="1" t="s">
        <v>1014</v>
      </c>
      <c r="D2" s="1" t="s">
        <v>1015</v>
      </c>
      <c r="E2" s="1" t="s">
        <v>1016</v>
      </c>
      <c r="F2" s="1" t="s">
        <v>1013</v>
      </c>
      <c r="G2" s="1" t="s">
        <v>1017</v>
      </c>
      <c r="H2" s="1" t="s">
        <v>1018</v>
      </c>
      <c r="I2" s="1" t="s">
        <v>1019</v>
      </c>
      <c r="J2" s="1" t="s">
        <v>1020</v>
      </c>
      <c r="K2" s="1" t="s">
        <v>1019</v>
      </c>
      <c r="L2" s="1" t="s">
        <v>1019</v>
      </c>
      <c r="M2" s="1" t="s">
        <v>1021</v>
      </c>
      <c r="N2" s="1" t="s">
        <v>1021</v>
      </c>
      <c r="O2" s="1" t="s">
        <v>1022</v>
      </c>
      <c r="P2" s="1" t="s">
        <v>1023</v>
      </c>
      <c r="Q2" s="1" t="s">
        <v>1024</v>
      </c>
      <c r="R2" s="1" t="s">
        <v>1025</v>
      </c>
      <c r="S2" s="1" t="s">
        <v>1026</v>
      </c>
      <c r="T2" s="1" t="s">
        <v>1027</v>
      </c>
      <c r="U2" s="1" t="s">
        <v>1028</v>
      </c>
    </row>
    <row r="3" s="1" customFormat="1" spans="1:21">
      <c r="A3" s="3">
        <v>17717828435</v>
      </c>
      <c r="B3" s="1" t="s">
        <v>1013</v>
      </c>
      <c r="C3" s="1" t="s">
        <v>1029</v>
      </c>
      <c r="D3" s="1" t="s">
        <v>1030</v>
      </c>
      <c r="E3" s="1" t="s">
        <v>1031</v>
      </c>
      <c r="F3" s="1" t="s">
        <v>1013</v>
      </c>
      <c r="G3" s="1" t="s">
        <v>1017</v>
      </c>
      <c r="H3" s="1" t="s">
        <v>1018</v>
      </c>
      <c r="I3" s="1" t="s">
        <v>1032</v>
      </c>
      <c r="J3" s="1" t="s">
        <v>1020</v>
      </c>
      <c r="K3" s="1" t="s">
        <v>1032</v>
      </c>
      <c r="L3" s="1" t="s">
        <v>1032</v>
      </c>
      <c r="M3" s="1" t="s">
        <v>1021</v>
      </c>
      <c r="N3" s="1" t="s">
        <v>1021</v>
      </c>
      <c r="O3" s="1" t="s">
        <v>1022</v>
      </c>
      <c r="P3" s="1" t="s">
        <v>1023</v>
      </c>
      <c r="Q3" s="1" t="s">
        <v>1024</v>
      </c>
      <c r="R3" s="1" t="s">
        <v>1033</v>
      </c>
      <c r="S3" s="1" t="s">
        <v>1026</v>
      </c>
      <c r="T3" s="1" t="s">
        <v>1027</v>
      </c>
      <c r="U3" s="1" t="s">
        <v>1028</v>
      </c>
    </row>
    <row r="4" s="1" customFormat="1" spans="1:21">
      <c r="A4" s="3">
        <v>17717683263</v>
      </c>
      <c r="B4" s="1" t="s">
        <v>1013</v>
      </c>
      <c r="C4" s="1" t="s">
        <v>1034</v>
      </c>
      <c r="D4" s="1" t="s">
        <v>1035</v>
      </c>
      <c r="E4" s="1" t="s">
        <v>1036</v>
      </c>
      <c r="F4" s="1" t="s">
        <v>1013</v>
      </c>
      <c r="G4" s="1" t="s">
        <v>1017</v>
      </c>
      <c r="H4" s="1" t="s">
        <v>1018</v>
      </c>
      <c r="I4" s="1" t="s">
        <v>1037</v>
      </c>
      <c r="J4" s="1" t="s">
        <v>1020</v>
      </c>
      <c r="K4" s="1" t="s">
        <v>1037</v>
      </c>
      <c r="L4" s="1" t="s">
        <v>1037</v>
      </c>
      <c r="M4" s="1" t="s">
        <v>1021</v>
      </c>
      <c r="N4" s="1" t="s">
        <v>1021</v>
      </c>
      <c r="O4" s="1" t="s">
        <v>1022</v>
      </c>
      <c r="P4" s="1" t="s">
        <v>1023</v>
      </c>
      <c r="Q4" s="1" t="s">
        <v>1024</v>
      </c>
      <c r="R4" s="1" t="s">
        <v>1038</v>
      </c>
      <c r="S4" s="1" t="s">
        <v>1026</v>
      </c>
      <c r="T4" s="1" t="s">
        <v>1027</v>
      </c>
      <c r="U4" s="1" t="s">
        <v>1028</v>
      </c>
    </row>
    <row r="5" s="1" customFormat="1" spans="1:21">
      <c r="A5" s="3">
        <v>17717588777</v>
      </c>
      <c r="B5" s="1" t="s">
        <v>1013</v>
      </c>
      <c r="C5" s="1" t="s">
        <v>1039</v>
      </c>
      <c r="D5" s="1" t="s">
        <v>1040</v>
      </c>
      <c r="E5" s="1" t="s">
        <v>1041</v>
      </c>
      <c r="F5" s="1" t="s">
        <v>1013</v>
      </c>
      <c r="G5" s="1" t="s">
        <v>1017</v>
      </c>
      <c r="H5" s="1" t="s">
        <v>1018</v>
      </c>
      <c r="I5" s="1" t="s">
        <v>1042</v>
      </c>
      <c r="J5" s="1" t="s">
        <v>1020</v>
      </c>
      <c r="K5" s="1" t="s">
        <v>1042</v>
      </c>
      <c r="L5" s="1" t="s">
        <v>1042</v>
      </c>
      <c r="M5" s="1" t="s">
        <v>1021</v>
      </c>
      <c r="N5" s="1" t="s">
        <v>1021</v>
      </c>
      <c r="O5" s="1" t="s">
        <v>1022</v>
      </c>
      <c r="P5" s="1" t="s">
        <v>1023</v>
      </c>
      <c r="Q5" s="1" t="s">
        <v>1024</v>
      </c>
      <c r="R5" s="1" t="s">
        <v>1043</v>
      </c>
      <c r="S5" s="1" t="s">
        <v>1026</v>
      </c>
      <c r="T5" s="1" t="s">
        <v>1027</v>
      </c>
      <c r="U5" s="1" t="s">
        <v>1028</v>
      </c>
    </row>
    <row r="6" s="1" customFormat="1" spans="1:21">
      <c r="A6" s="3">
        <v>17717530274</v>
      </c>
      <c r="B6" s="1" t="s">
        <v>1013</v>
      </c>
      <c r="C6" s="1" t="s">
        <v>1044</v>
      </c>
      <c r="D6" s="1" t="s">
        <v>1015</v>
      </c>
      <c r="E6" s="1" t="s">
        <v>1045</v>
      </c>
      <c r="F6" s="1" t="s">
        <v>1013</v>
      </c>
      <c r="G6" s="1" t="s">
        <v>1017</v>
      </c>
      <c r="H6" s="1" t="s">
        <v>1018</v>
      </c>
      <c r="I6" s="1" t="s">
        <v>1019</v>
      </c>
      <c r="J6" s="1" t="s">
        <v>1020</v>
      </c>
      <c r="K6" s="1" t="s">
        <v>1019</v>
      </c>
      <c r="L6" s="1" t="s">
        <v>1019</v>
      </c>
      <c r="M6" s="1" t="s">
        <v>1021</v>
      </c>
      <c r="N6" s="1" t="s">
        <v>1021</v>
      </c>
      <c r="O6" s="1" t="s">
        <v>1022</v>
      </c>
      <c r="P6" s="1" t="s">
        <v>1023</v>
      </c>
      <c r="Q6" s="1" t="s">
        <v>1024</v>
      </c>
      <c r="R6" s="1" t="s">
        <v>1046</v>
      </c>
      <c r="S6" s="1" t="s">
        <v>1026</v>
      </c>
      <c r="T6" s="1" t="s">
        <v>1027</v>
      </c>
      <c r="U6" s="1" t="s">
        <v>1028</v>
      </c>
    </row>
    <row r="7" s="1" customFormat="1" spans="1:21">
      <c r="A7" s="3">
        <v>17717189024</v>
      </c>
      <c r="B7" s="1" t="s">
        <v>1013</v>
      </c>
      <c r="C7" s="1" t="s">
        <v>1047</v>
      </c>
      <c r="D7" s="1" t="s">
        <v>1048</v>
      </c>
      <c r="E7" s="1" t="s">
        <v>1049</v>
      </c>
      <c r="F7" s="1" t="s">
        <v>1013</v>
      </c>
      <c r="G7" s="1" t="s">
        <v>1017</v>
      </c>
      <c r="H7" s="1" t="s">
        <v>1018</v>
      </c>
      <c r="I7" s="1" t="s">
        <v>1050</v>
      </c>
      <c r="J7" s="1" t="s">
        <v>1020</v>
      </c>
      <c r="K7" s="1" t="s">
        <v>1050</v>
      </c>
      <c r="L7" s="1" t="s">
        <v>1050</v>
      </c>
      <c r="M7" s="1" t="s">
        <v>1021</v>
      </c>
      <c r="N7" s="1" t="s">
        <v>1021</v>
      </c>
      <c r="O7" s="1" t="s">
        <v>1022</v>
      </c>
      <c r="P7" s="1" t="s">
        <v>1023</v>
      </c>
      <c r="Q7" s="1" t="s">
        <v>1024</v>
      </c>
      <c r="R7" s="1" t="s">
        <v>1051</v>
      </c>
      <c r="S7" s="1" t="s">
        <v>1026</v>
      </c>
      <c r="T7" s="1" t="s">
        <v>1027</v>
      </c>
      <c r="U7" s="1" t="s">
        <v>1028</v>
      </c>
    </row>
    <row r="8" s="1" customFormat="1" spans="1:21">
      <c r="A8" s="3">
        <v>17717073392</v>
      </c>
      <c r="B8" s="1" t="s">
        <v>1013</v>
      </c>
      <c r="C8" s="1" t="s">
        <v>1052</v>
      </c>
      <c r="D8" s="1" t="s">
        <v>1053</v>
      </c>
      <c r="E8" s="1" t="s">
        <v>1054</v>
      </c>
      <c r="F8" s="1" t="s">
        <v>1013</v>
      </c>
      <c r="G8" s="1" t="s">
        <v>1017</v>
      </c>
      <c r="H8" s="1" t="s">
        <v>1018</v>
      </c>
      <c r="I8" s="1" t="s">
        <v>1055</v>
      </c>
      <c r="J8" s="1" t="s">
        <v>1020</v>
      </c>
      <c r="K8" s="1" t="s">
        <v>1055</v>
      </c>
      <c r="L8" s="1" t="s">
        <v>1055</v>
      </c>
      <c r="M8" s="1" t="s">
        <v>1021</v>
      </c>
      <c r="N8" s="1" t="s">
        <v>1021</v>
      </c>
      <c r="O8" s="1" t="s">
        <v>1022</v>
      </c>
      <c r="P8" s="1" t="s">
        <v>1023</v>
      </c>
      <c r="Q8" s="1" t="s">
        <v>1024</v>
      </c>
      <c r="R8" s="1" t="s">
        <v>1056</v>
      </c>
      <c r="S8" s="1" t="s">
        <v>1026</v>
      </c>
      <c r="T8" s="1" t="s">
        <v>1027</v>
      </c>
      <c r="U8" s="1" t="s">
        <v>1028</v>
      </c>
    </row>
    <row r="9" s="1" customFormat="1" spans="1:21">
      <c r="A9" s="3">
        <v>17717020036</v>
      </c>
      <c r="B9" s="1" t="s">
        <v>1013</v>
      </c>
      <c r="C9" s="1" t="s">
        <v>1057</v>
      </c>
      <c r="D9" s="1" t="s">
        <v>1015</v>
      </c>
      <c r="E9" s="1" t="s">
        <v>1058</v>
      </c>
      <c r="F9" s="1" t="s">
        <v>1013</v>
      </c>
      <c r="G9" s="1" t="s">
        <v>1017</v>
      </c>
      <c r="H9" s="1" t="s">
        <v>1018</v>
      </c>
      <c r="I9" s="1" t="s">
        <v>1059</v>
      </c>
      <c r="J9" s="1" t="s">
        <v>1020</v>
      </c>
      <c r="K9" s="1" t="s">
        <v>1059</v>
      </c>
      <c r="L9" s="1" t="s">
        <v>1059</v>
      </c>
      <c r="M9" s="1" t="s">
        <v>1021</v>
      </c>
      <c r="N9" s="1" t="s">
        <v>1021</v>
      </c>
      <c r="O9" s="1" t="s">
        <v>1022</v>
      </c>
      <c r="P9" s="1" t="s">
        <v>1023</v>
      </c>
      <c r="Q9" s="1" t="s">
        <v>1024</v>
      </c>
      <c r="R9" s="1" t="s">
        <v>1060</v>
      </c>
      <c r="S9" s="1" t="s">
        <v>1026</v>
      </c>
      <c r="T9" s="1" t="s">
        <v>1027</v>
      </c>
      <c r="U9" s="1" t="s">
        <v>1028</v>
      </c>
    </row>
    <row r="10" s="1" customFormat="1" spans="1:21">
      <c r="A10" s="3">
        <v>17716976426</v>
      </c>
      <c r="B10" s="1" t="s">
        <v>1013</v>
      </c>
      <c r="C10" s="1" t="s">
        <v>1061</v>
      </c>
      <c r="D10" s="1" t="s">
        <v>1062</v>
      </c>
      <c r="E10" s="1" t="s">
        <v>1063</v>
      </c>
      <c r="F10" s="1" t="s">
        <v>1013</v>
      </c>
      <c r="G10" s="1" t="s">
        <v>1017</v>
      </c>
      <c r="H10" s="1" t="s">
        <v>1018</v>
      </c>
      <c r="I10" s="1" t="s">
        <v>1064</v>
      </c>
      <c r="J10" s="1" t="s">
        <v>1020</v>
      </c>
      <c r="K10" s="1" t="s">
        <v>1064</v>
      </c>
      <c r="L10" s="1" t="s">
        <v>1064</v>
      </c>
      <c r="M10" s="1" t="s">
        <v>1021</v>
      </c>
      <c r="N10" s="1" t="s">
        <v>1021</v>
      </c>
      <c r="O10" s="1" t="s">
        <v>1022</v>
      </c>
      <c r="P10" s="1" t="s">
        <v>1023</v>
      </c>
      <c r="Q10" s="1" t="s">
        <v>1024</v>
      </c>
      <c r="R10" s="1" t="s">
        <v>1065</v>
      </c>
      <c r="S10" s="1" t="s">
        <v>1026</v>
      </c>
      <c r="T10" s="1" t="s">
        <v>1027</v>
      </c>
      <c r="U10" s="1" t="s">
        <v>1028</v>
      </c>
    </row>
    <row r="11" s="1" customFormat="1" spans="1:21">
      <c r="A11" s="3">
        <v>17716958266</v>
      </c>
      <c r="B11" s="1" t="s">
        <v>1013</v>
      </c>
      <c r="C11" s="1" t="s">
        <v>1066</v>
      </c>
      <c r="D11" s="1" t="s">
        <v>1067</v>
      </c>
      <c r="E11" s="1" t="s">
        <v>1068</v>
      </c>
      <c r="F11" s="1" t="s">
        <v>1013</v>
      </c>
      <c r="G11" s="1" t="s">
        <v>1017</v>
      </c>
      <c r="H11" s="1" t="s">
        <v>1018</v>
      </c>
      <c r="I11" s="1" t="s">
        <v>1069</v>
      </c>
      <c r="J11" s="1" t="s">
        <v>1020</v>
      </c>
      <c r="K11" s="1" t="s">
        <v>1069</v>
      </c>
      <c r="L11" s="1" t="s">
        <v>1069</v>
      </c>
      <c r="M11" s="1" t="s">
        <v>1021</v>
      </c>
      <c r="N11" s="1" t="s">
        <v>1021</v>
      </c>
      <c r="O11" s="1" t="s">
        <v>1022</v>
      </c>
      <c r="P11" s="1" t="s">
        <v>1023</v>
      </c>
      <c r="Q11" s="1" t="s">
        <v>1024</v>
      </c>
      <c r="R11" s="1" t="s">
        <v>1070</v>
      </c>
      <c r="S11" s="1" t="s">
        <v>1026</v>
      </c>
      <c r="T11" s="1" t="s">
        <v>1027</v>
      </c>
      <c r="U11" s="1" t="s">
        <v>1028</v>
      </c>
    </row>
    <row r="12" s="1" customFormat="1" spans="1:21">
      <c r="A12" s="3">
        <v>17716833871</v>
      </c>
      <c r="B12" s="1" t="s">
        <v>1013</v>
      </c>
      <c r="C12" s="1" t="s">
        <v>1071</v>
      </c>
      <c r="D12" s="1" t="s">
        <v>1072</v>
      </c>
      <c r="E12" s="1" t="s">
        <v>1073</v>
      </c>
      <c r="F12" s="1" t="s">
        <v>1013</v>
      </c>
      <c r="G12" s="1" t="s">
        <v>1017</v>
      </c>
      <c r="H12" s="1" t="s">
        <v>1018</v>
      </c>
      <c r="I12" s="1" t="s">
        <v>1074</v>
      </c>
      <c r="J12" s="1" t="s">
        <v>1020</v>
      </c>
      <c r="K12" s="1" t="s">
        <v>1074</v>
      </c>
      <c r="L12" s="1" t="s">
        <v>1074</v>
      </c>
      <c r="M12" s="1" t="s">
        <v>1021</v>
      </c>
      <c r="N12" s="1" t="s">
        <v>1021</v>
      </c>
      <c r="O12" s="1" t="s">
        <v>1022</v>
      </c>
      <c r="P12" s="1" t="s">
        <v>1023</v>
      </c>
      <c r="Q12" s="1" t="s">
        <v>1024</v>
      </c>
      <c r="R12" s="1" t="s">
        <v>1075</v>
      </c>
      <c r="S12" s="1" t="s">
        <v>1026</v>
      </c>
      <c r="T12" s="1" t="s">
        <v>1027</v>
      </c>
      <c r="U12" s="1" t="s">
        <v>1028</v>
      </c>
    </row>
    <row r="13" s="1" customFormat="1" spans="1:21">
      <c r="A13" s="3">
        <v>17716805949</v>
      </c>
      <c r="B13" s="1" t="s">
        <v>1013</v>
      </c>
      <c r="C13" s="1" t="s">
        <v>1076</v>
      </c>
      <c r="D13" s="1" t="s">
        <v>1077</v>
      </c>
      <c r="E13" s="1" t="s">
        <v>1078</v>
      </c>
      <c r="F13" s="1" t="s">
        <v>1013</v>
      </c>
      <c r="G13" s="1" t="s">
        <v>1017</v>
      </c>
      <c r="H13" s="1" t="s">
        <v>1018</v>
      </c>
      <c r="I13" s="1" t="s">
        <v>1079</v>
      </c>
      <c r="J13" s="1" t="s">
        <v>1020</v>
      </c>
      <c r="K13" s="1" t="s">
        <v>1079</v>
      </c>
      <c r="L13" s="1" t="s">
        <v>1079</v>
      </c>
      <c r="M13" s="1" t="s">
        <v>1021</v>
      </c>
      <c r="N13" s="1" t="s">
        <v>1021</v>
      </c>
      <c r="O13" s="1" t="s">
        <v>1022</v>
      </c>
      <c r="P13" s="1" t="s">
        <v>1023</v>
      </c>
      <c r="Q13" s="1" t="s">
        <v>1024</v>
      </c>
      <c r="R13" s="1" t="s">
        <v>1080</v>
      </c>
      <c r="S13" s="1" t="s">
        <v>1026</v>
      </c>
      <c r="T13" s="1" t="s">
        <v>1027</v>
      </c>
      <c r="U13" s="1" t="s">
        <v>1028</v>
      </c>
    </row>
    <row r="14" s="1" customFormat="1" spans="1:21">
      <c r="A14" s="3">
        <v>17716783335</v>
      </c>
      <c r="B14" s="1" t="s">
        <v>1013</v>
      </c>
      <c r="C14" s="1" t="s">
        <v>1081</v>
      </c>
      <c r="D14" s="1" t="s">
        <v>1015</v>
      </c>
      <c r="E14" s="1" t="s">
        <v>1082</v>
      </c>
      <c r="F14" s="1" t="s">
        <v>1013</v>
      </c>
      <c r="G14" s="1" t="s">
        <v>1017</v>
      </c>
      <c r="H14" s="1" t="s">
        <v>1018</v>
      </c>
      <c r="I14" s="1" t="s">
        <v>1019</v>
      </c>
      <c r="J14" s="1" t="s">
        <v>1020</v>
      </c>
      <c r="K14" s="1" t="s">
        <v>1019</v>
      </c>
      <c r="L14" s="1" t="s">
        <v>1019</v>
      </c>
      <c r="M14" s="1" t="s">
        <v>1021</v>
      </c>
      <c r="N14" s="1" t="s">
        <v>1021</v>
      </c>
      <c r="O14" s="1" t="s">
        <v>1022</v>
      </c>
      <c r="P14" s="1" t="s">
        <v>1023</v>
      </c>
      <c r="Q14" s="1" t="s">
        <v>1024</v>
      </c>
      <c r="R14" s="1" t="s">
        <v>1083</v>
      </c>
      <c r="S14" s="1" t="s">
        <v>1026</v>
      </c>
      <c r="T14" s="1" t="s">
        <v>1027</v>
      </c>
      <c r="U14" s="1" t="s">
        <v>1028</v>
      </c>
    </row>
    <row r="15" s="1" customFormat="1" spans="1:21">
      <c r="A15" s="3">
        <v>17716577628</v>
      </c>
      <c r="B15" s="1" t="s">
        <v>1013</v>
      </c>
      <c r="C15" s="1" t="s">
        <v>1084</v>
      </c>
      <c r="D15" s="1" t="s">
        <v>1040</v>
      </c>
      <c r="E15" s="1" t="s">
        <v>1085</v>
      </c>
      <c r="F15" s="1" t="s">
        <v>1013</v>
      </c>
      <c r="G15" s="1" t="s">
        <v>1017</v>
      </c>
      <c r="H15" s="1" t="s">
        <v>1018</v>
      </c>
      <c r="I15" s="1" t="s">
        <v>1042</v>
      </c>
      <c r="J15" s="1" t="s">
        <v>1020</v>
      </c>
      <c r="K15" s="1" t="s">
        <v>1042</v>
      </c>
      <c r="L15" s="1" t="s">
        <v>1042</v>
      </c>
      <c r="M15" s="1" t="s">
        <v>1021</v>
      </c>
      <c r="N15" s="1" t="s">
        <v>1021</v>
      </c>
      <c r="O15" s="1" t="s">
        <v>1022</v>
      </c>
      <c r="P15" s="1" t="s">
        <v>1023</v>
      </c>
      <c r="Q15" s="1" t="s">
        <v>1024</v>
      </c>
      <c r="R15" s="1" t="s">
        <v>1086</v>
      </c>
      <c r="S15" s="1" t="s">
        <v>1026</v>
      </c>
      <c r="T15" s="1" t="s">
        <v>1027</v>
      </c>
      <c r="U15" s="1" t="s">
        <v>1028</v>
      </c>
    </row>
    <row r="16" s="1" customFormat="1" spans="1:21">
      <c r="A16" s="3">
        <v>17716498198</v>
      </c>
      <c r="B16" s="1" t="s">
        <v>1013</v>
      </c>
      <c r="C16" s="1" t="s">
        <v>1087</v>
      </c>
      <c r="D16" s="1" t="s">
        <v>1088</v>
      </c>
      <c r="E16" s="1" t="s">
        <v>1089</v>
      </c>
      <c r="F16" s="1" t="s">
        <v>1013</v>
      </c>
      <c r="G16" s="1" t="s">
        <v>1017</v>
      </c>
      <c r="H16" s="1" t="s">
        <v>1018</v>
      </c>
      <c r="I16" s="1" t="s">
        <v>1090</v>
      </c>
      <c r="J16" s="1" t="s">
        <v>1020</v>
      </c>
      <c r="K16" s="1" t="s">
        <v>1090</v>
      </c>
      <c r="L16" s="1" t="s">
        <v>1090</v>
      </c>
      <c r="M16" s="1" t="s">
        <v>1021</v>
      </c>
      <c r="N16" s="1" t="s">
        <v>1021</v>
      </c>
      <c r="O16" s="1" t="s">
        <v>1022</v>
      </c>
      <c r="P16" s="1" t="s">
        <v>1023</v>
      </c>
      <c r="Q16" s="1" t="s">
        <v>1024</v>
      </c>
      <c r="R16" s="1" t="s">
        <v>1091</v>
      </c>
      <c r="S16" s="1" t="s">
        <v>1026</v>
      </c>
      <c r="T16" s="1" t="s">
        <v>1027</v>
      </c>
      <c r="U16" s="1" t="s">
        <v>1028</v>
      </c>
    </row>
    <row r="17" s="1" customFormat="1" spans="1:21">
      <c r="A17" s="3">
        <v>17715220532</v>
      </c>
      <c r="B17" s="1" t="s">
        <v>1092</v>
      </c>
      <c r="C17" s="1" t="s">
        <v>1093</v>
      </c>
      <c r="D17" s="1" t="s">
        <v>1015</v>
      </c>
      <c r="E17" s="1" t="s">
        <v>1094</v>
      </c>
      <c r="F17" s="1" t="s">
        <v>1092</v>
      </c>
      <c r="G17" s="1" t="s">
        <v>1013</v>
      </c>
      <c r="H17" s="1" t="s">
        <v>1018</v>
      </c>
      <c r="I17" s="1" t="s">
        <v>1095</v>
      </c>
      <c r="J17" s="1" t="s">
        <v>1020</v>
      </c>
      <c r="K17" s="1" t="s">
        <v>1095</v>
      </c>
      <c r="L17" s="1" t="s">
        <v>1095</v>
      </c>
      <c r="M17" s="1" t="s">
        <v>1021</v>
      </c>
      <c r="N17" s="1" t="s">
        <v>1021</v>
      </c>
      <c r="O17" s="1" t="s">
        <v>1022</v>
      </c>
      <c r="P17" s="1" t="s">
        <v>1023</v>
      </c>
      <c r="Q17" s="1" t="s">
        <v>1024</v>
      </c>
      <c r="R17" s="1" t="s">
        <v>1096</v>
      </c>
      <c r="S17" s="1" t="s">
        <v>1026</v>
      </c>
      <c r="T17" s="1" t="s">
        <v>1027</v>
      </c>
      <c r="U17" s="1" t="s">
        <v>1028</v>
      </c>
    </row>
    <row r="18" s="1" customFormat="1" spans="1:21">
      <c r="A18" s="3">
        <v>17714784736</v>
      </c>
      <c r="B18" s="1" t="s">
        <v>1092</v>
      </c>
      <c r="C18" s="1" t="s">
        <v>1097</v>
      </c>
      <c r="D18" s="1" t="s">
        <v>1015</v>
      </c>
      <c r="E18" s="1" t="s">
        <v>1082</v>
      </c>
      <c r="F18" s="1" t="s">
        <v>1092</v>
      </c>
      <c r="G18" s="1" t="s">
        <v>1013</v>
      </c>
      <c r="H18" s="1" t="s">
        <v>1018</v>
      </c>
      <c r="I18" s="1" t="s">
        <v>1098</v>
      </c>
      <c r="J18" s="1" t="s">
        <v>1020</v>
      </c>
      <c r="K18" s="1" t="s">
        <v>1098</v>
      </c>
      <c r="L18" s="1" t="s">
        <v>1098</v>
      </c>
      <c r="M18" s="1" t="s">
        <v>1021</v>
      </c>
      <c r="N18" s="1" t="s">
        <v>1021</v>
      </c>
      <c r="O18" s="1" t="s">
        <v>1022</v>
      </c>
      <c r="P18" s="1" t="s">
        <v>1023</v>
      </c>
      <c r="Q18" s="1" t="s">
        <v>1024</v>
      </c>
      <c r="R18" s="1" t="s">
        <v>1099</v>
      </c>
      <c r="S18" s="1" t="s">
        <v>1026</v>
      </c>
      <c r="T18" s="1" t="s">
        <v>1027</v>
      </c>
      <c r="U18" s="1" t="s">
        <v>1028</v>
      </c>
    </row>
    <row r="19" s="1" customFormat="1" spans="1:21">
      <c r="A19" s="3">
        <v>17714657877</v>
      </c>
      <c r="B19" s="1" t="s">
        <v>1092</v>
      </c>
      <c r="C19" s="1" t="s">
        <v>1100</v>
      </c>
      <c r="D19" s="1" t="s">
        <v>1101</v>
      </c>
      <c r="E19" s="1" t="s">
        <v>1102</v>
      </c>
      <c r="F19" s="1" t="s">
        <v>1013</v>
      </c>
      <c r="G19" s="1" t="s">
        <v>1017</v>
      </c>
      <c r="H19" s="1" t="s">
        <v>1018</v>
      </c>
      <c r="I19" s="1" t="s">
        <v>1103</v>
      </c>
      <c r="J19" s="1" t="s">
        <v>1020</v>
      </c>
      <c r="K19" s="1" t="s">
        <v>1103</v>
      </c>
      <c r="L19" s="1" t="s">
        <v>1103</v>
      </c>
      <c r="M19" s="1" t="s">
        <v>1021</v>
      </c>
      <c r="N19" s="1" t="s">
        <v>1021</v>
      </c>
      <c r="O19" s="1" t="s">
        <v>1022</v>
      </c>
      <c r="P19" s="1" t="s">
        <v>1023</v>
      </c>
      <c r="Q19" s="1" t="s">
        <v>1024</v>
      </c>
      <c r="R19" s="1" t="s">
        <v>1104</v>
      </c>
      <c r="S19" s="1" t="s">
        <v>1026</v>
      </c>
      <c r="T19" s="1" t="s">
        <v>1027</v>
      </c>
      <c r="U19" s="1" t="s">
        <v>1028</v>
      </c>
    </row>
    <row r="20" s="1" customFormat="1" spans="1:21">
      <c r="A20" s="3">
        <v>17714631183</v>
      </c>
      <c r="B20" s="1" t="s">
        <v>1092</v>
      </c>
      <c r="C20" s="1" t="s">
        <v>1105</v>
      </c>
      <c r="D20" s="1" t="s">
        <v>1077</v>
      </c>
      <c r="E20" s="1" t="s">
        <v>1106</v>
      </c>
      <c r="F20" s="1" t="s">
        <v>1092</v>
      </c>
      <c r="G20" s="1" t="s">
        <v>1013</v>
      </c>
      <c r="H20" s="1" t="s">
        <v>1018</v>
      </c>
      <c r="I20" s="1" t="s">
        <v>1079</v>
      </c>
      <c r="J20" s="1" t="s">
        <v>1020</v>
      </c>
      <c r="K20" s="1" t="s">
        <v>1079</v>
      </c>
      <c r="L20" s="1" t="s">
        <v>1079</v>
      </c>
      <c r="M20" s="1" t="s">
        <v>1021</v>
      </c>
      <c r="N20" s="1" t="s">
        <v>1021</v>
      </c>
      <c r="O20" s="1" t="s">
        <v>1022</v>
      </c>
      <c r="P20" s="1" t="s">
        <v>1023</v>
      </c>
      <c r="Q20" s="1" t="s">
        <v>1024</v>
      </c>
      <c r="R20" s="1" t="s">
        <v>1107</v>
      </c>
      <c r="S20" s="1" t="s">
        <v>1026</v>
      </c>
      <c r="T20" s="1" t="s">
        <v>1027</v>
      </c>
      <c r="U20" s="1" t="s">
        <v>1028</v>
      </c>
    </row>
    <row r="21" s="1" customFormat="1" spans="1:21">
      <c r="A21" s="3">
        <v>17709861452</v>
      </c>
      <c r="B21" s="1" t="s">
        <v>1092</v>
      </c>
      <c r="C21" s="1" t="s">
        <v>1108</v>
      </c>
      <c r="D21" s="1" t="s">
        <v>1030</v>
      </c>
      <c r="E21" s="1" t="s">
        <v>1109</v>
      </c>
      <c r="F21" s="1" t="s">
        <v>1013</v>
      </c>
      <c r="G21" s="1" t="s">
        <v>1017</v>
      </c>
      <c r="H21" s="1" t="s">
        <v>1018</v>
      </c>
      <c r="I21" s="1" t="s">
        <v>1110</v>
      </c>
      <c r="J21" s="1" t="s">
        <v>1020</v>
      </c>
      <c r="K21" s="1" t="s">
        <v>1110</v>
      </c>
      <c r="L21" s="1" t="s">
        <v>1110</v>
      </c>
      <c r="M21" s="1" t="s">
        <v>1021</v>
      </c>
      <c r="N21" s="1" t="s">
        <v>1021</v>
      </c>
      <c r="O21" s="1" t="s">
        <v>1022</v>
      </c>
      <c r="P21" s="1" t="s">
        <v>1023</v>
      </c>
      <c r="Q21" s="1" t="s">
        <v>1024</v>
      </c>
      <c r="R21" s="1" t="s">
        <v>1111</v>
      </c>
      <c r="S21" s="1" t="s">
        <v>1026</v>
      </c>
      <c r="T21" s="1" t="s">
        <v>1027</v>
      </c>
      <c r="U21" s="1" t="s">
        <v>1028</v>
      </c>
    </row>
    <row r="22" s="1" customFormat="1" spans="1:21">
      <c r="A22" s="3">
        <v>17709842714</v>
      </c>
      <c r="B22" s="1" t="s">
        <v>1092</v>
      </c>
      <c r="C22" s="1" t="s">
        <v>1112</v>
      </c>
      <c r="D22" s="1" t="s">
        <v>1113</v>
      </c>
      <c r="E22" s="1" t="s">
        <v>1114</v>
      </c>
      <c r="F22" s="1" t="s">
        <v>1092</v>
      </c>
      <c r="G22" s="1" t="s">
        <v>1013</v>
      </c>
      <c r="H22" s="1" t="s">
        <v>1018</v>
      </c>
      <c r="I22" s="1" t="s">
        <v>1115</v>
      </c>
      <c r="J22" s="1" t="s">
        <v>1020</v>
      </c>
      <c r="K22" s="1" t="s">
        <v>1115</v>
      </c>
      <c r="L22" s="1" t="s">
        <v>1115</v>
      </c>
      <c r="M22" s="1" t="s">
        <v>1021</v>
      </c>
      <c r="N22" s="1" t="s">
        <v>1021</v>
      </c>
      <c r="O22" s="1" t="s">
        <v>1022</v>
      </c>
      <c r="P22" s="1" t="s">
        <v>1023</v>
      </c>
      <c r="Q22" s="1" t="s">
        <v>1024</v>
      </c>
      <c r="R22" s="1" t="s">
        <v>1116</v>
      </c>
      <c r="S22" s="1" t="s">
        <v>1026</v>
      </c>
      <c r="T22" s="1" t="s">
        <v>1027</v>
      </c>
      <c r="U22" s="1" t="s">
        <v>1028</v>
      </c>
    </row>
    <row r="23" s="1" customFormat="1" spans="1:21">
      <c r="A23" s="3">
        <v>17709702300</v>
      </c>
      <c r="B23" s="1" t="s">
        <v>1092</v>
      </c>
      <c r="C23" s="1" t="s">
        <v>1117</v>
      </c>
      <c r="D23" s="1" t="s">
        <v>1118</v>
      </c>
      <c r="E23" s="1" t="s">
        <v>1119</v>
      </c>
      <c r="F23" s="1" t="s">
        <v>1092</v>
      </c>
      <c r="G23" s="1" t="s">
        <v>1013</v>
      </c>
      <c r="H23" s="1" t="s">
        <v>1018</v>
      </c>
      <c r="I23" s="1" t="s">
        <v>1120</v>
      </c>
      <c r="J23" s="1" t="s">
        <v>1020</v>
      </c>
      <c r="K23" s="1" t="s">
        <v>1120</v>
      </c>
      <c r="L23" s="1" t="s">
        <v>1120</v>
      </c>
      <c r="M23" s="1" t="s">
        <v>1021</v>
      </c>
      <c r="N23" s="1" t="s">
        <v>1021</v>
      </c>
      <c r="O23" s="1" t="s">
        <v>1022</v>
      </c>
      <c r="P23" s="1" t="s">
        <v>1023</v>
      </c>
      <c r="Q23" s="1" t="s">
        <v>1024</v>
      </c>
      <c r="R23" s="1" t="s">
        <v>1121</v>
      </c>
      <c r="S23" s="1" t="s">
        <v>1026</v>
      </c>
      <c r="T23" s="1" t="s">
        <v>1027</v>
      </c>
      <c r="U23" s="1" t="s">
        <v>1028</v>
      </c>
    </row>
    <row r="24" s="1" customFormat="1" spans="1:21">
      <c r="A24" s="3">
        <v>17709293820</v>
      </c>
      <c r="B24" s="1" t="s">
        <v>1092</v>
      </c>
      <c r="C24" s="1" t="s">
        <v>1122</v>
      </c>
      <c r="D24" s="1" t="s">
        <v>1118</v>
      </c>
      <c r="E24" s="1" t="s">
        <v>1123</v>
      </c>
      <c r="F24" s="1" t="s">
        <v>1092</v>
      </c>
      <c r="G24" s="1" t="s">
        <v>1013</v>
      </c>
      <c r="H24" s="1" t="s">
        <v>1018</v>
      </c>
      <c r="I24" s="1" t="s">
        <v>1120</v>
      </c>
      <c r="J24" s="1" t="s">
        <v>1020</v>
      </c>
      <c r="K24" s="1" t="s">
        <v>1120</v>
      </c>
      <c r="L24" s="1" t="s">
        <v>1120</v>
      </c>
      <c r="M24" s="1" t="s">
        <v>1021</v>
      </c>
      <c r="N24" s="1" t="s">
        <v>1021</v>
      </c>
      <c r="O24" s="1" t="s">
        <v>1022</v>
      </c>
      <c r="P24" s="1" t="s">
        <v>1023</v>
      </c>
      <c r="Q24" s="1" t="s">
        <v>1024</v>
      </c>
      <c r="R24" s="1" t="s">
        <v>1124</v>
      </c>
      <c r="S24" s="1" t="s">
        <v>1026</v>
      </c>
      <c r="T24" s="1" t="s">
        <v>1027</v>
      </c>
      <c r="U24" s="1" t="s">
        <v>1028</v>
      </c>
    </row>
    <row r="25" s="1" customFormat="1" spans="1:21">
      <c r="A25" s="3">
        <v>17709240936</v>
      </c>
      <c r="B25" s="1" t="s">
        <v>1092</v>
      </c>
      <c r="C25" s="1" t="s">
        <v>1125</v>
      </c>
      <c r="D25" s="1" t="s">
        <v>1118</v>
      </c>
      <c r="E25" s="1" t="s">
        <v>1126</v>
      </c>
      <c r="F25" s="1" t="s">
        <v>1092</v>
      </c>
      <c r="G25" s="1" t="s">
        <v>1013</v>
      </c>
      <c r="H25" s="1" t="s">
        <v>1018</v>
      </c>
      <c r="I25" s="1" t="s">
        <v>1120</v>
      </c>
      <c r="J25" s="1" t="s">
        <v>1020</v>
      </c>
      <c r="K25" s="1" t="s">
        <v>1120</v>
      </c>
      <c r="L25" s="1" t="s">
        <v>1120</v>
      </c>
      <c r="M25" s="1" t="s">
        <v>1021</v>
      </c>
      <c r="N25" s="1" t="s">
        <v>1021</v>
      </c>
      <c r="O25" s="1" t="s">
        <v>1022</v>
      </c>
      <c r="P25" s="1" t="s">
        <v>1023</v>
      </c>
      <c r="Q25" s="1" t="s">
        <v>1024</v>
      </c>
      <c r="R25" s="1" t="s">
        <v>1127</v>
      </c>
      <c r="S25" s="1" t="s">
        <v>1026</v>
      </c>
      <c r="T25" s="1" t="s">
        <v>1027</v>
      </c>
      <c r="U25" s="1" t="s">
        <v>1028</v>
      </c>
    </row>
    <row r="26" s="1" customFormat="1" spans="1:21">
      <c r="A26" s="3">
        <v>17709110347</v>
      </c>
      <c r="B26" s="1" t="s">
        <v>1092</v>
      </c>
      <c r="C26" s="1" t="s">
        <v>1128</v>
      </c>
      <c r="D26" s="1" t="s">
        <v>1035</v>
      </c>
      <c r="E26" s="1" t="s">
        <v>1036</v>
      </c>
      <c r="F26" s="1" t="s">
        <v>1092</v>
      </c>
      <c r="G26" s="1" t="s">
        <v>1013</v>
      </c>
      <c r="H26" s="1" t="s">
        <v>1018</v>
      </c>
      <c r="I26" s="1" t="s">
        <v>1037</v>
      </c>
      <c r="J26" s="1" t="s">
        <v>1020</v>
      </c>
      <c r="K26" s="1" t="s">
        <v>1037</v>
      </c>
      <c r="L26" s="1" t="s">
        <v>1037</v>
      </c>
      <c r="M26" s="1" t="s">
        <v>1021</v>
      </c>
      <c r="N26" s="1" t="s">
        <v>1021</v>
      </c>
      <c r="O26" s="1" t="s">
        <v>1022</v>
      </c>
      <c r="P26" s="1" t="s">
        <v>1023</v>
      </c>
      <c r="Q26" s="1" t="s">
        <v>1024</v>
      </c>
      <c r="R26" s="1" t="s">
        <v>1129</v>
      </c>
      <c r="S26" s="1" t="s">
        <v>1026</v>
      </c>
      <c r="T26" s="1" t="s">
        <v>1027</v>
      </c>
      <c r="U26" s="1" t="s">
        <v>1028</v>
      </c>
    </row>
    <row r="27" s="1" customFormat="1" spans="1:21">
      <c r="A27" s="3">
        <v>17709088594</v>
      </c>
      <c r="B27" s="1" t="s">
        <v>1092</v>
      </c>
      <c r="C27" s="1" t="s">
        <v>1130</v>
      </c>
      <c r="D27" s="1" t="s">
        <v>1101</v>
      </c>
      <c r="E27" s="1" t="s">
        <v>1102</v>
      </c>
      <c r="F27" s="1" t="s">
        <v>1092</v>
      </c>
      <c r="G27" s="1" t="s">
        <v>1013</v>
      </c>
      <c r="H27" s="1" t="s">
        <v>1018</v>
      </c>
      <c r="I27" s="1" t="s">
        <v>1131</v>
      </c>
      <c r="J27" s="1" t="s">
        <v>1020</v>
      </c>
      <c r="K27" s="1" t="s">
        <v>1131</v>
      </c>
      <c r="L27" s="1" t="s">
        <v>1131</v>
      </c>
      <c r="M27" s="1" t="s">
        <v>1021</v>
      </c>
      <c r="N27" s="1" t="s">
        <v>1021</v>
      </c>
      <c r="O27" s="1" t="s">
        <v>1022</v>
      </c>
      <c r="P27" s="1" t="s">
        <v>1023</v>
      </c>
      <c r="Q27" s="1" t="s">
        <v>1024</v>
      </c>
      <c r="R27" s="1" t="s">
        <v>1132</v>
      </c>
      <c r="S27" s="1" t="s">
        <v>1026</v>
      </c>
      <c r="T27" s="1" t="s">
        <v>1027</v>
      </c>
      <c r="U27" s="1" t="s">
        <v>1028</v>
      </c>
    </row>
    <row r="28" s="1" customFormat="1" spans="1:21">
      <c r="A28" s="3">
        <v>17709078165</v>
      </c>
      <c r="B28" s="1" t="s">
        <v>1092</v>
      </c>
      <c r="C28" s="1" t="s">
        <v>1133</v>
      </c>
      <c r="D28" s="1" t="s">
        <v>1134</v>
      </c>
      <c r="E28" s="1" t="s">
        <v>1135</v>
      </c>
      <c r="F28" s="1" t="s">
        <v>1092</v>
      </c>
      <c r="G28" s="1" t="s">
        <v>1013</v>
      </c>
      <c r="H28" s="1" t="s">
        <v>1018</v>
      </c>
      <c r="I28" s="1" t="s">
        <v>1136</v>
      </c>
      <c r="J28" s="1" t="s">
        <v>1020</v>
      </c>
      <c r="K28" s="1" t="s">
        <v>1136</v>
      </c>
      <c r="L28" s="1" t="s">
        <v>1136</v>
      </c>
      <c r="M28" s="1" t="s">
        <v>1021</v>
      </c>
      <c r="N28" s="1" t="s">
        <v>1021</v>
      </c>
      <c r="O28" s="1" t="s">
        <v>1022</v>
      </c>
      <c r="P28" s="1" t="s">
        <v>1023</v>
      </c>
      <c r="Q28" s="1" t="s">
        <v>1024</v>
      </c>
      <c r="R28" s="1" t="s">
        <v>1137</v>
      </c>
      <c r="S28" s="1" t="s">
        <v>1026</v>
      </c>
      <c r="T28" s="1" t="s">
        <v>1027</v>
      </c>
      <c r="U28" s="1" t="s">
        <v>1028</v>
      </c>
    </row>
    <row r="29" s="1" customFormat="1" spans="1:21">
      <c r="A29" s="3">
        <v>17708971621</v>
      </c>
      <c r="B29" s="1" t="s">
        <v>1092</v>
      </c>
      <c r="C29" s="1" t="s">
        <v>1138</v>
      </c>
      <c r="D29" s="1" t="s">
        <v>1134</v>
      </c>
      <c r="E29" s="1" t="s">
        <v>1139</v>
      </c>
      <c r="F29" s="1" t="s">
        <v>1092</v>
      </c>
      <c r="G29" s="1" t="s">
        <v>1013</v>
      </c>
      <c r="H29" s="1" t="s">
        <v>1018</v>
      </c>
      <c r="I29" s="1" t="s">
        <v>1140</v>
      </c>
      <c r="J29" s="1" t="s">
        <v>1020</v>
      </c>
      <c r="K29" s="1" t="s">
        <v>1140</v>
      </c>
      <c r="L29" s="1" t="s">
        <v>1140</v>
      </c>
      <c r="M29" s="1" t="s">
        <v>1021</v>
      </c>
      <c r="N29" s="1" t="s">
        <v>1021</v>
      </c>
      <c r="O29" s="1" t="s">
        <v>1022</v>
      </c>
      <c r="P29" s="1" t="s">
        <v>1023</v>
      </c>
      <c r="Q29" s="1" t="s">
        <v>1024</v>
      </c>
      <c r="R29" s="1" t="s">
        <v>1141</v>
      </c>
      <c r="S29" s="1" t="s">
        <v>1026</v>
      </c>
      <c r="T29" s="1" t="s">
        <v>1027</v>
      </c>
      <c r="U29" s="1" t="s">
        <v>1028</v>
      </c>
    </row>
    <row r="30" s="1" customFormat="1" spans="1:21">
      <c r="A30" s="3">
        <v>17708907073</v>
      </c>
      <c r="B30" s="1" t="s">
        <v>1092</v>
      </c>
      <c r="C30" s="1" t="s">
        <v>1142</v>
      </c>
      <c r="D30" s="1" t="s">
        <v>1143</v>
      </c>
      <c r="E30" s="1" t="s">
        <v>1144</v>
      </c>
      <c r="F30" s="1" t="s">
        <v>1013</v>
      </c>
      <c r="G30" s="1" t="s">
        <v>1017</v>
      </c>
      <c r="H30" s="1" t="s">
        <v>1018</v>
      </c>
      <c r="I30" s="1" t="s">
        <v>1145</v>
      </c>
      <c r="J30" s="1" t="s">
        <v>1020</v>
      </c>
      <c r="K30" s="1" t="s">
        <v>1145</v>
      </c>
      <c r="L30" s="1" t="s">
        <v>1145</v>
      </c>
      <c r="M30" s="1" t="s">
        <v>1021</v>
      </c>
      <c r="N30" s="1" t="s">
        <v>1021</v>
      </c>
      <c r="O30" s="1" t="s">
        <v>1022</v>
      </c>
      <c r="P30" s="1" t="s">
        <v>1023</v>
      </c>
      <c r="Q30" s="1" t="s">
        <v>1024</v>
      </c>
      <c r="R30" s="1" t="s">
        <v>1146</v>
      </c>
      <c r="S30" s="1" t="s">
        <v>1026</v>
      </c>
      <c r="T30" s="1" t="s">
        <v>1027</v>
      </c>
      <c r="U30" s="1" t="s">
        <v>1028</v>
      </c>
    </row>
    <row r="31" s="1" customFormat="1" spans="1:21">
      <c r="A31" s="3">
        <v>17708706787</v>
      </c>
      <c r="B31" s="1" t="s">
        <v>1147</v>
      </c>
      <c r="C31" s="1" t="s">
        <v>1148</v>
      </c>
      <c r="D31" s="1" t="s">
        <v>1118</v>
      </c>
      <c r="E31" s="1" t="s">
        <v>1149</v>
      </c>
      <c r="F31" s="1" t="s">
        <v>1147</v>
      </c>
      <c r="G31" s="1" t="s">
        <v>1092</v>
      </c>
      <c r="H31" s="1" t="s">
        <v>1018</v>
      </c>
      <c r="I31" s="1" t="s">
        <v>1120</v>
      </c>
      <c r="J31" s="1" t="s">
        <v>1020</v>
      </c>
      <c r="K31" s="1" t="s">
        <v>1120</v>
      </c>
      <c r="L31" s="1" t="s">
        <v>1120</v>
      </c>
      <c r="M31" s="1" t="s">
        <v>1021</v>
      </c>
      <c r="N31" s="1" t="s">
        <v>1021</v>
      </c>
      <c r="O31" s="1" t="s">
        <v>1022</v>
      </c>
      <c r="P31" s="1" t="s">
        <v>1023</v>
      </c>
      <c r="Q31" s="1" t="s">
        <v>1024</v>
      </c>
      <c r="R31" s="1" t="s">
        <v>1150</v>
      </c>
      <c r="S31" s="1" t="s">
        <v>1026</v>
      </c>
      <c r="T31" s="1" t="s">
        <v>1027</v>
      </c>
      <c r="U31" s="1" t="s">
        <v>1028</v>
      </c>
    </row>
    <row r="32" s="1" customFormat="1" spans="1:21">
      <c r="A32" s="3">
        <v>17708634762</v>
      </c>
      <c r="B32" s="1" t="s">
        <v>1147</v>
      </c>
      <c r="C32" s="1" t="s">
        <v>1151</v>
      </c>
      <c r="D32" s="1" t="s">
        <v>1134</v>
      </c>
      <c r="E32" s="1" t="s">
        <v>1152</v>
      </c>
      <c r="F32" s="1" t="s">
        <v>1092</v>
      </c>
      <c r="G32" s="1" t="s">
        <v>1013</v>
      </c>
      <c r="H32" s="1" t="s">
        <v>1018</v>
      </c>
      <c r="I32" s="1" t="s">
        <v>1153</v>
      </c>
      <c r="J32" s="1" t="s">
        <v>1020</v>
      </c>
      <c r="K32" s="1" t="s">
        <v>1153</v>
      </c>
      <c r="L32" s="1" t="s">
        <v>1153</v>
      </c>
      <c r="M32" s="1" t="s">
        <v>1021</v>
      </c>
      <c r="N32" s="1" t="s">
        <v>1021</v>
      </c>
      <c r="O32" s="1" t="s">
        <v>1022</v>
      </c>
      <c r="P32" s="1" t="s">
        <v>1023</v>
      </c>
      <c r="Q32" s="1" t="s">
        <v>1024</v>
      </c>
      <c r="R32" s="1" t="s">
        <v>1154</v>
      </c>
      <c r="S32" s="1" t="s">
        <v>1026</v>
      </c>
      <c r="T32" s="1" t="s">
        <v>1027</v>
      </c>
      <c r="U32" s="1" t="s">
        <v>1028</v>
      </c>
    </row>
    <row r="33" s="1" customFormat="1" spans="1:21">
      <c r="A33" s="3">
        <v>17708545807</v>
      </c>
      <c r="B33" s="1" t="s">
        <v>1147</v>
      </c>
      <c r="C33" s="1" t="s">
        <v>1155</v>
      </c>
      <c r="D33" s="1" t="s">
        <v>1062</v>
      </c>
      <c r="E33" s="1" t="s">
        <v>1156</v>
      </c>
      <c r="F33" s="1" t="s">
        <v>1092</v>
      </c>
      <c r="G33" s="1" t="s">
        <v>1013</v>
      </c>
      <c r="H33" s="1" t="s">
        <v>1018</v>
      </c>
      <c r="I33" s="1" t="s">
        <v>1157</v>
      </c>
      <c r="J33" s="1" t="s">
        <v>1020</v>
      </c>
      <c r="K33" s="1" t="s">
        <v>1157</v>
      </c>
      <c r="L33" s="1" t="s">
        <v>1157</v>
      </c>
      <c r="M33" s="1" t="s">
        <v>1021</v>
      </c>
      <c r="N33" s="1" t="s">
        <v>1021</v>
      </c>
      <c r="O33" s="1" t="s">
        <v>1022</v>
      </c>
      <c r="P33" s="1" t="s">
        <v>1023</v>
      </c>
      <c r="Q33" s="1" t="s">
        <v>1024</v>
      </c>
      <c r="R33" s="1" t="s">
        <v>1158</v>
      </c>
      <c r="S33" s="1" t="s">
        <v>1026</v>
      </c>
      <c r="T33" s="1" t="s">
        <v>1027</v>
      </c>
      <c r="U33" s="1" t="s">
        <v>1028</v>
      </c>
    </row>
    <row r="34" s="1" customFormat="1" spans="1:21">
      <c r="A34" s="3">
        <v>17708439950</v>
      </c>
      <c r="B34" s="1" t="s">
        <v>1147</v>
      </c>
      <c r="C34" s="1" t="s">
        <v>1159</v>
      </c>
      <c r="D34" s="1" t="s">
        <v>1160</v>
      </c>
      <c r="E34" s="1" t="s">
        <v>1161</v>
      </c>
      <c r="F34" s="1" t="s">
        <v>1092</v>
      </c>
      <c r="G34" s="1" t="s">
        <v>1013</v>
      </c>
      <c r="H34" s="1" t="s">
        <v>1018</v>
      </c>
      <c r="I34" s="1" t="s">
        <v>1162</v>
      </c>
      <c r="J34" s="1" t="s">
        <v>1020</v>
      </c>
      <c r="K34" s="1" t="s">
        <v>1162</v>
      </c>
      <c r="L34" s="1" t="s">
        <v>1162</v>
      </c>
      <c r="M34" s="1" t="s">
        <v>1021</v>
      </c>
      <c r="N34" s="1" t="s">
        <v>1021</v>
      </c>
      <c r="O34" s="1" t="s">
        <v>1022</v>
      </c>
      <c r="P34" s="1" t="s">
        <v>1023</v>
      </c>
      <c r="Q34" s="1" t="s">
        <v>1024</v>
      </c>
      <c r="R34" s="1" t="s">
        <v>1163</v>
      </c>
      <c r="S34" s="1" t="s">
        <v>1026</v>
      </c>
      <c r="T34" s="1" t="s">
        <v>1027</v>
      </c>
      <c r="U34" s="1" t="s">
        <v>1028</v>
      </c>
    </row>
    <row r="35" s="1" customFormat="1" spans="1:21">
      <c r="A35" s="3">
        <v>17708090703</v>
      </c>
      <c r="B35" s="1" t="s">
        <v>1147</v>
      </c>
      <c r="C35" s="1" t="s">
        <v>1164</v>
      </c>
      <c r="D35" s="1" t="s">
        <v>1165</v>
      </c>
      <c r="E35" s="1" t="s">
        <v>1166</v>
      </c>
      <c r="F35" s="1" t="s">
        <v>1092</v>
      </c>
      <c r="G35" s="1" t="s">
        <v>1013</v>
      </c>
      <c r="H35" s="1" t="s">
        <v>1018</v>
      </c>
      <c r="I35" s="1" t="s">
        <v>1167</v>
      </c>
      <c r="J35" s="1" t="s">
        <v>1020</v>
      </c>
      <c r="K35" s="1" t="s">
        <v>1167</v>
      </c>
      <c r="L35" s="1" t="s">
        <v>1167</v>
      </c>
      <c r="M35" s="1" t="s">
        <v>1021</v>
      </c>
      <c r="N35" s="1" t="s">
        <v>1021</v>
      </c>
      <c r="O35" s="1" t="s">
        <v>1022</v>
      </c>
      <c r="P35" s="1" t="s">
        <v>1023</v>
      </c>
      <c r="Q35" s="1" t="s">
        <v>1024</v>
      </c>
      <c r="R35" s="1" t="s">
        <v>1168</v>
      </c>
      <c r="S35" s="1" t="s">
        <v>1026</v>
      </c>
      <c r="T35" s="1" t="s">
        <v>1027</v>
      </c>
      <c r="U35" s="1" t="s">
        <v>1028</v>
      </c>
    </row>
    <row r="36" s="1" customFormat="1" spans="1:21">
      <c r="A36" s="3">
        <v>17708051825</v>
      </c>
      <c r="B36" s="1" t="s">
        <v>1147</v>
      </c>
      <c r="C36" s="1" t="s">
        <v>1169</v>
      </c>
      <c r="D36" s="1" t="s">
        <v>1170</v>
      </c>
      <c r="E36" s="1" t="s">
        <v>1171</v>
      </c>
      <c r="F36" s="1" t="s">
        <v>1092</v>
      </c>
      <c r="G36" s="1" t="s">
        <v>1017</v>
      </c>
      <c r="H36" s="1" t="s">
        <v>1018</v>
      </c>
      <c r="I36" s="1" t="s">
        <v>1172</v>
      </c>
      <c r="J36" s="1" t="s">
        <v>1020</v>
      </c>
      <c r="K36" s="1" t="s">
        <v>1172</v>
      </c>
      <c r="L36" s="1" t="s">
        <v>1172</v>
      </c>
      <c r="M36" s="1" t="s">
        <v>1021</v>
      </c>
      <c r="N36" s="1" t="s">
        <v>1021</v>
      </c>
      <c r="O36" s="1" t="s">
        <v>1022</v>
      </c>
      <c r="P36" s="1" t="s">
        <v>1023</v>
      </c>
      <c r="Q36" s="1" t="s">
        <v>1024</v>
      </c>
      <c r="R36" s="1" t="s">
        <v>1173</v>
      </c>
      <c r="S36" s="1" t="s">
        <v>1026</v>
      </c>
      <c r="T36" s="1" t="s">
        <v>1027</v>
      </c>
      <c r="U36" s="1" t="s">
        <v>1028</v>
      </c>
    </row>
    <row r="37" s="1" customFormat="1" spans="1:21">
      <c r="A37" s="1" t="s">
        <v>1174</v>
      </c>
      <c r="B37" s="1" t="s">
        <v>1147</v>
      </c>
      <c r="C37" s="1" t="s">
        <v>1175</v>
      </c>
      <c r="D37" s="1" t="s">
        <v>1176</v>
      </c>
      <c r="E37" s="1" t="s">
        <v>1177</v>
      </c>
      <c r="F37" s="1" t="s">
        <v>1092</v>
      </c>
      <c r="G37" s="1" t="s">
        <v>1017</v>
      </c>
      <c r="H37" s="1" t="s">
        <v>1018</v>
      </c>
      <c r="I37" s="1" t="s">
        <v>1022</v>
      </c>
      <c r="J37" s="1" t="s">
        <v>1020</v>
      </c>
      <c r="K37" s="1" t="s">
        <v>1022</v>
      </c>
      <c r="L37" s="1" t="s">
        <v>1022</v>
      </c>
      <c r="M37" s="1" t="s">
        <v>1021</v>
      </c>
      <c r="N37" s="1" t="s">
        <v>1021</v>
      </c>
      <c r="O37" s="1" t="s">
        <v>1022</v>
      </c>
      <c r="P37" s="1" t="s">
        <v>1023</v>
      </c>
      <c r="Q37" s="1" t="s">
        <v>1024</v>
      </c>
      <c r="R37" s="1" t="s">
        <v>1178</v>
      </c>
      <c r="S37" s="1" t="s">
        <v>1026</v>
      </c>
      <c r="T37" s="1" t="s">
        <v>1027</v>
      </c>
      <c r="U37" s="1" t="s">
        <v>1028</v>
      </c>
    </row>
    <row r="38" s="1" customFormat="1" spans="1:21">
      <c r="A38" s="3">
        <v>17707640126</v>
      </c>
      <c r="B38" s="1" t="s">
        <v>1147</v>
      </c>
      <c r="C38" s="1" t="s">
        <v>1179</v>
      </c>
      <c r="D38" s="1" t="s">
        <v>1118</v>
      </c>
      <c r="E38" s="1" t="s">
        <v>1180</v>
      </c>
      <c r="F38" s="1" t="s">
        <v>1013</v>
      </c>
      <c r="G38" s="1" t="s">
        <v>1017</v>
      </c>
      <c r="H38" s="1" t="s">
        <v>1018</v>
      </c>
      <c r="I38" s="1" t="s">
        <v>1181</v>
      </c>
      <c r="J38" s="1" t="s">
        <v>1020</v>
      </c>
      <c r="K38" s="1" t="s">
        <v>1181</v>
      </c>
      <c r="L38" s="1" t="s">
        <v>1181</v>
      </c>
      <c r="M38" s="1" t="s">
        <v>1021</v>
      </c>
      <c r="N38" s="1" t="s">
        <v>1021</v>
      </c>
      <c r="O38" s="1" t="s">
        <v>1022</v>
      </c>
      <c r="P38" s="1" t="s">
        <v>1023</v>
      </c>
      <c r="Q38" s="1" t="s">
        <v>1024</v>
      </c>
      <c r="R38" s="1" t="s">
        <v>1182</v>
      </c>
      <c r="S38" s="1" t="s">
        <v>1026</v>
      </c>
      <c r="T38" s="1" t="s">
        <v>1027</v>
      </c>
      <c r="U38" s="1" t="s">
        <v>1028</v>
      </c>
    </row>
    <row r="39" s="1" customFormat="1" spans="1:21">
      <c r="A39" s="3">
        <v>17707429107</v>
      </c>
      <c r="B39" s="1" t="s">
        <v>1147</v>
      </c>
      <c r="C39" s="1" t="s">
        <v>1183</v>
      </c>
      <c r="D39" s="1" t="s">
        <v>1030</v>
      </c>
      <c r="E39" s="1" t="s">
        <v>1184</v>
      </c>
      <c r="F39" s="1" t="s">
        <v>1147</v>
      </c>
      <c r="G39" s="1" t="s">
        <v>1092</v>
      </c>
      <c r="H39" s="1" t="s">
        <v>1018</v>
      </c>
      <c r="I39" s="1" t="s">
        <v>1185</v>
      </c>
      <c r="J39" s="1" t="s">
        <v>1020</v>
      </c>
      <c r="K39" s="1" t="s">
        <v>1185</v>
      </c>
      <c r="L39" s="1" t="s">
        <v>1185</v>
      </c>
      <c r="M39" s="1" t="s">
        <v>1021</v>
      </c>
      <c r="N39" s="1" t="s">
        <v>1021</v>
      </c>
      <c r="O39" s="1" t="s">
        <v>1022</v>
      </c>
      <c r="P39" s="1" t="s">
        <v>1023</v>
      </c>
      <c r="Q39" s="1" t="s">
        <v>1024</v>
      </c>
      <c r="R39" s="1" t="s">
        <v>1186</v>
      </c>
      <c r="S39" s="1" t="s">
        <v>1026</v>
      </c>
      <c r="T39" s="1" t="s">
        <v>1027</v>
      </c>
      <c r="U39" s="1" t="s">
        <v>1028</v>
      </c>
    </row>
    <row r="40" s="1" customFormat="1" spans="1:21">
      <c r="A40" s="3">
        <v>17707350211</v>
      </c>
      <c r="B40" s="1" t="s">
        <v>1147</v>
      </c>
      <c r="C40" s="1" t="s">
        <v>1187</v>
      </c>
      <c r="D40" s="1" t="s">
        <v>1188</v>
      </c>
      <c r="E40" s="1" t="s">
        <v>1189</v>
      </c>
      <c r="F40" s="1" t="s">
        <v>1147</v>
      </c>
      <c r="G40" s="1" t="s">
        <v>1092</v>
      </c>
      <c r="H40" s="1" t="s">
        <v>1018</v>
      </c>
      <c r="I40" s="1" t="s">
        <v>1190</v>
      </c>
      <c r="J40" s="1" t="s">
        <v>1020</v>
      </c>
      <c r="K40" s="1" t="s">
        <v>1190</v>
      </c>
      <c r="L40" s="1" t="s">
        <v>1190</v>
      </c>
      <c r="M40" s="1" t="s">
        <v>1021</v>
      </c>
      <c r="N40" s="1" t="s">
        <v>1021</v>
      </c>
      <c r="O40" s="1" t="s">
        <v>1022</v>
      </c>
      <c r="P40" s="1" t="s">
        <v>1023</v>
      </c>
      <c r="Q40" s="1" t="s">
        <v>1024</v>
      </c>
      <c r="R40" s="1" t="s">
        <v>1191</v>
      </c>
      <c r="S40" s="1" t="s">
        <v>1026</v>
      </c>
      <c r="T40" s="1" t="s">
        <v>1027</v>
      </c>
      <c r="U40" s="1" t="s">
        <v>1028</v>
      </c>
    </row>
    <row r="41" s="1" customFormat="1" spans="1:21">
      <c r="A41" s="3">
        <v>17707313197</v>
      </c>
      <c r="B41" s="1" t="s">
        <v>1147</v>
      </c>
      <c r="C41" s="1" t="s">
        <v>1192</v>
      </c>
      <c r="D41" s="1" t="s">
        <v>1118</v>
      </c>
      <c r="E41" s="1" t="s">
        <v>1119</v>
      </c>
      <c r="F41" s="1" t="s">
        <v>1147</v>
      </c>
      <c r="G41" s="1" t="s">
        <v>1092</v>
      </c>
      <c r="H41" s="1" t="s">
        <v>1018</v>
      </c>
      <c r="I41" s="1" t="s">
        <v>1193</v>
      </c>
      <c r="J41" s="1" t="s">
        <v>1020</v>
      </c>
      <c r="K41" s="1" t="s">
        <v>1193</v>
      </c>
      <c r="L41" s="1" t="s">
        <v>1193</v>
      </c>
      <c r="M41" s="1" t="s">
        <v>1021</v>
      </c>
      <c r="N41" s="1" t="s">
        <v>1021</v>
      </c>
      <c r="O41" s="1" t="s">
        <v>1022</v>
      </c>
      <c r="P41" s="1" t="s">
        <v>1023</v>
      </c>
      <c r="Q41" s="1" t="s">
        <v>1024</v>
      </c>
      <c r="R41" s="1" t="s">
        <v>1194</v>
      </c>
      <c r="S41" s="1" t="s">
        <v>1026</v>
      </c>
      <c r="T41" s="1" t="s">
        <v>1027</v>
      </c>
      <c r="U41" s="1" t="s">
        <v>1028</v>
      </c>
    </row>
    <row r="42" s="1" customFormat="1" spans="1:21">
      <c r="A42" s="3">
        <v>17707295748</v>
      </c>
      <c r="B42" s="1" t="s">
        <v>1147</v>
      </c>
      <c r="C42" s="1" t="s">
        <v>1195</v>
      </c>
      <c r="D42" s="1" t="s">
        <v>1118</v>
      </c>
      <c r="E42" s="1" t="s">
        <v>1196</v>
      </c>
      <c r="F42" s="1" t="s">
        <v>1147</v>
      </c>
      <c r="G42" s="1" t="s">
        <v>1017</v>
      </c>
      <c r="H42" s="1" t="s">
        <v>1018</v>
      </c>
      <c r="I42" s="1" t="s">
        <v>1197</v>
      </c>
      <c r="J42" s="1" t="s">
        <v>1020</v>
      </c>
      <c r="K42" s="1" t="s">
        <v>1197</v>
      </c>
      <c r="L42" s="1" t="s">
        <v>1197</v>
      </c>
      <c r="M42" s="1" t="s">
        <v>1021</v>
      </c>
      <c r="N42" s="1" t="s">
        <v>1021</v>
      </c>
      <c r="O42" s="1" t="s">
        <v>1022</v>
      </c>
      <c r="P42" s="1" t="s">
        <v>1023</v>
      </c>
      <c r="Q42" s="1" t="s">
        <v>1024</v>
      </c>
      <c r="R42" s="1" t="s">
        <v>1198</v>
      </c>
      <c r="S42" s="1" t="s">
        <v>1026</v>
      </c>
      <c r="T42" s="1" t="s">
        <v>1027</v>
      </c>
      <c r="U42" s="1" t="s">
        <v>1028</v>
      </c>
    </row>
    <row r="43" s="1" customFormat="1" spans="1:21">
      <c r="A43" s="3">
        <v>17707224172</v>
      </c>
      <c r="B43" s="1" t="s">
        <v>1147</v>
      </c>
      <c r="C43" s="1" t="s">
        <v>1199</v>
      </c>
      <c r="D43" s="1" t="s">
        <v>1134</v>
      </c>
      <c r="E43" s="1" t="s">
        <v>1200</v>
      </c>
      <c r="F43" s="1" t="s">
        <v>1147</v>
      </c>
      <c r="G43" s="1" t="s">
        <v>1013</v>
      </c>
      <c r="H43" s="1" t="s">
        <v>1018</v>
      </c>
      <c r="I43" s="1" t="s">
        <v>1140</v>
      </c>
      <c r="J43" s="1" t="s">
        <v>1020</v>
      </c>
      <c r="K43" s="1" t="s">
        <v>1140</v>
      </c>
      <c r="L43" s="1" t="s">
        <v>1140</v>
      </c>
      <c r="M43" s="1" t="s">
        <v>1021</v>
      </c>
      <c r="N43" s="1" t="s">
        <v>1021</v>
      </c>
      <c r="O43" s="1" t="s">
        <v>1022</v>
      </c>
      <c r="P43" s="1" t="s">
        <v>1023</v>
      </c>
      <c r="Q43" s="1" t="s">
        <v>1024</v>
      </c>
      <c r="R43" s="1" t="s">
        <v>1201</v>
      </c>
      <c r="S43" s="1" t="s">
        <v>1026</v>
      </c>
      <c r="T43" s="1" t="s">
        <v>1027</v>
      </c>
      <c r="U43" s="1" t="s">
        <v>1028</v>
      </c>
    </row>
    <row r="44" s="1" customFormat="1" spans="1:21">
      <c r="A44" s="3">
        <v>17707113588</v>
      </c>
      <c r="B44" s="1" t="s">
        <v>1147</v>
      </c>
      <c r="C44" s="1" t="s">
        <v>1202</v>
      </c>
      <c r="D44" s="1" t="s">
        <v>1118</v>
      </c>
      <c r="E44" s="1" t="s">
        <v>1203</v>
      </c>
      <c r="F44" s="1" t="s">
        <v>1147</v>
      </c>
      <c r="G44" s="1" t="s">
        <v>1092</v>
      </c>
      <c r="H44" s="1" t="s">
        <v>1018</v>
      </c>
      <c r="I44" s="1" t="s">
        <v>1193</v>
      </c>
      <c r="J44" s="1" t="s">
        <v>1020</v>
      </c>
      <c r="K44" s="1" t="s">
        <v>1193</v>
      </c>
      <c r="L44" s="1" t="s">
        <v>1193</v>
      </c>
      <c r="M44" s="1" t="s">
        <v>1021</v>
      </c>
      <c r="N44" s="1" t="s">
        <v>1021</v>
      </c>
      <c r="O44" s="1" t="s">
        <v>1022</v>
      </c>
      <c r="P44" s="1" t="s">
        <v>1023</v>
      </c>
      <c r="Q44" s="1" t="s">
        <v>1024</v>
      </c>
      <c r="R44" s="1" t="s">
        <v>1204</v>
      </c>
      <c r="S44" s="1" t="s">
        <v>1026</v>
      </c>
      <c r="T44" s="1" t="s">
        <v>1027</v>
      </c>
      <c r="U44" s="1" t="s">
        <v>1028</v>
      </c>
    </row>
    <row r="45" s="1" customFormat="1" spans="1:21">
      <c r="A45" s="3">
        <v>17707089866</v>
      </c>
      <c r="B45" s="1" t="s">
        <v>1147</v>
      </c>
      <c r="C45" s="1" t="s">
        <v>1205</v>
      </c>
      <c r="D45" s="1" t="s">
        <v>1206</v>
      </c>
      <c r="E45" s="1" t="s">
        <v>1207</v>
      </c>
      <c r="F45" s="1" t="s">
        <v>1147</v>
      </c>
      <c r="G45" s="1" t="s">
        <v>1092</v>
      </c>
      <c r="H45" s="1" t="s">
        <v>1018</v>
      </c>
      <c r="I45" s="1" t="s">
        <v>1208</v>
      </c>
      <c r="J45" s="1" t="s">
        <v>1020</v>
      </c>
      <c r="K45" s="1" t="s">
        <v>1208</v>
      </c>
      <c r="L45" s="1" t="s">
        <v>1208</v>
      </c>
      <c r="M45" s="1" t="s">
        <v>1021</v>
      </c>
      <c r="N45" s="1" t="s">
        <v>1021</v>
      </c>
      <c r="O45" s="1" t="s">
        <v>1022</v>
      </c>
      <c r="P45" s="1" t="s">
        <v>1023</v>
      </c>
      <c r="Q45" s="1" t="s">
        <v>1024</v>
      </c>
      <c r="R45" s="1" t="s">
        <v>1209</v>
      </c>
      <c r="S45" s="1" t="s">
        <v>1026</v>
      </c>
      <c r="T45" s="1" t="s">
        <v>1027</v>
      </c>
      <c r="U45" s="1" t="s">
        <v>1028</v>
      </c>
    </row>
    <row r="46" s="1" customFormat="1" spans="1:21">
      <c r="A46" s="3">
        <v>17706692587</v>
      </c>
      <c r="B46" s="1" t="s">
        <v>1147</v>
      </c>
      <c r="C46" s="1" t="s">
        <v>1210</v>
      </c>
      <c r="D46" s="1" t="s">
        <v>1118</v>
      </c>
      <c r="E46" s="1" t="s">
        <v>1211</v>
      </c>
      <c r="F46" s="1" t="s">
        <v>1147</v>
      </c>
      <c r="G46" s="1" t="s">
        <v>1092</v>
      </c>
      <c r="H46" s="1" t="s">
        <v>1018</v>
      </c>
      <c r="I46" s="1" t="s">
        <v>1193</v>
      </c>
      <c r="J46" s="1" t="s">
        <v>1020</v>
      </c>
      <c r="K46" s="1" t="s">
        <v>1193</v>
      </c>
      <c r="L46" s="1" t="s">
        <v>1193</v>
      </c>
      <c r="M46" s="1" t="s">
        <v>1021</v>
      </c>
      <c r="N46" s="1" t="s">
        <v>1021</v>
      </c>
      <c r="O46" s="1" t="s">
        <v>1022</v>
      </c>
      <c r="P46" s="1" t="s">
        <v>1023</v>
      </c>
      <c r="Q46" s="1" t="s">
        <v>1024</v>
      </c>
      <c r="R46" s="1" t="s">
        <v>1212</v>
      </c>
      <c r="S46" s="1" t="s">
        <v>1026</v>
      </c>
      <c r="T46" s="1" t="s">
        <v>1027</v>
      </c>
      <c r="U46" s="1" t="s">
        <v>1028</v>
      </c>
    </row>
    <row r="47" s="1" customFormat="1" spans="1:21">
      <c r="A47" s="3">
        <v>17706679600</v>
      </c>
      <c r="B47" s="1" t="s">
        <v>1147</v>
      </c>
      <c r="C47" s="1" t="s">
        <v>1213</v>
      </c>
      <c r="D47" s="1" t="s">
        <v>1214</v>
      </c>
      <c r="E47" s="1" t="s">
        <v>1215</v>
      </c>
      <c r="F47" s="1" t="s">
        <v>1092</v>
      </c>
      <c r="G47" s="1" t="s">
        <v>1017</v>
      </c>
      <c r="H47" s="1" t="s">
        <v>1018</v>
      </c>
      <c r="I47" s="1" t="s">
        <v>1216</v>
      </c>
      <c r="J47" s="1" t="s">
        <v>1020</v>
      </c>
      <c r="K47" s="1" t="s">
        <v>1216</v>
      </c>
      <c r="L47" s="1" t="s">
        <v>1216</v>
      </c>
      <c r="M47" s="1" t="s">
        <v>1021</v>
      </c>
      <c r="N47" s="1" t="s">
        <v>1021</v>
      </c>
      <c r="O47" s="1" t="s">
        <v>1022</v>
      </c>
      <c r="P47" s="1" t="s">
        <v>1023</v>
      </c>
      <c r="Q47" s="1" t="s">
        <v>1024</v>
      </c>
      <c r="R47" s="1" t="s">
        <v>1217</v>
      </c>
      <c r="S47" s="1" t="s">
        <v>1026</v>
      </c>
      <c r="T47" s="1" t="s">
        <v>1027</v>
      </c>
      <c r="U47" s="1" t="s">
        <v>1028</v>
      </c>
    </row>
    <row r="48" s="1" customFormat="1" spans="1:21">
      <c r="A48" s="3">
        <v>17706668678</v>
      </c>
      <c r="B48" s="1" t="s">
        <v>1147</v>
      </c>
      <c r="C48" s="1" t="s">
        <v>1218</v>
      </c>
      <c r="D48" s="1" t="s">
        <v>1219</v>
      </c>
      <c r="E48" s="1" t="s">
        <v>1220</v>
      </c>
      <c r="F48" s="1" t="s">
        <v>1013</v>
      </c>
      <c r="G48" s="1" t="s">
        <v>1017</v>
      </c>
      <c r="H48" s="1" t="s">
        <v>1018</v>
      </c>
      <c r="I48" s="1" t="s">
        <v>1221</v>
      </c>
      <c r="J48" s="1" t="s">
        <v>1020</v>
      </c>
      <c r="K48" s="1" t="s">
        <v>1221</v>
      </c>
      <c r="L48" s="1" t="s">
        <v>1221</v>
      </c>
      <c r="M48" s="1" t="s">
        <v>1021</v>
      </c>
      <c r="N48" s="1" t="s">
        <v>1021</v>
      </c>
      <c r="O48" s="1" t="s">
        <v>1022</v>
      </c>
      <c r="P48" s="1" t="s">
        <v>1023</v>
      </c>
      <c r="Q48" s="1" t="s">
        <v>1024</v>
      </c>
      <c r="R48" s="1" t="s">
        <v>1222</v>
      </c>
      <c r="S48" s="1" t="s">
        <v>1026</v>
      </c>
      <c r="T48" s="1" t="s">
        <v>1027</v>
      </c>
      <c r="U48" s="1" t="s">
        <v>1028</v>
      </c>
    </row>
    <row r="49" s="1" customFormat="1" spans="1:21">
      <c r="A49" s="1" t="s">
        <v>1223</v>
      </c>
      <c r="B49" s="1" t="s">
        <v>1224</v>
      </c>
      <c r="C49" s="1" t="s">
        <v>1225</v>
      </c>
      <c r="D49" s="1" t="s">
        <v>1176</v>
      </c>
      <c r="E49" s="1" t="s">
        <v>1226</v>
      </c>
      <c r="F49" s="1" t="s">
        <v>1092</v>
      </c>
      <c r="G49" s="1" t="s">
        <v>1017</v>
      </c>
      <c r="H49" s="1" t="s">
        <v>1018</v>
      </c>
      <c r="I49" s="1" t="s">
        <v>1227</v>
      </c>
      <c r="J49" s="1" t="s">
        <v>1020</v>
      </c>
      <c r="K49" s="1" t="s">
        <v>1227</v>
      </c>
      <c r="L49" s="1" t="s">
        <v>1022</v>
      </c>
      <c r="M49" s="1" t="s">
        <v>1228</v>
      </c>
      <c r="N49" s="1" t="s">
        <v>1228</v>
      </c>
      <c r="O49" s="1" t="s">
        <v>1022</v>
      </c>
      <c r="P49" s="1" t="s">
        <v>1023</v>
      </c>
      <c r="Q49" s="1" t="s">
        <v>1024</v>
      </c>
      <c r="R49" s="1" t="s">
        <v>1229</v>
      </c>
      <c r="S49" s="1" t="s">
        <v>1026</v>
      </c>
      <c r="T49" s="1" t="s">
        <v>1027</v>
      </c>
      <c r="U49" s="1" t="s">
        <v>1028</v>
      </c>
    </row>
    <row r="50" s="1" customFormat="1" spans="1:21">
      <c r="A50" s="3">
        <v>17706410210</v>
      </c>
      <c r="B50" s="1" t="s">
        <v>1224</v>
      </c>
      <c r="C50" s="1" t="s">
        <v>1230</v>
      </c>
      <c r="D50" s="1" t="s">
        <v>1030</v>
      </c>
      <c r="E50" s="1" t="s">
        <v>1231</v>
      </c>
      <c r="F50" s="1" t="s">
        <v>1092</v>
      </c>
      <c r="G50" s="1" t="s">
        <v>1013</v>
      </c>
      <c r="H50" s="1" t="s">
        <v>1018</v>
      </c>
      <c r="I50" s="1" t="s">
        <v>1232</v>
      </c>
      <c r="J50" s="1" t="s">
        <v>1020</v>
      </c>
      <c r="K50" s="1" t="s">
        <v>1232</v>
      </c>
      <c r="L50" s="1" t="s">
        <v>1232</v>
      </c>
      <c r="M50" s="1" t="s">
        <v>1021</v>
      </c>
      <c r="N50" s="1" t="s">
        <v>1021</v>
      </c>
      <c r="O50" s="1" t="s">
        <v>1022</v>
      </c>
      <c r="P50" s="1" t="s">
        <v>1023</v>
      </c>
      <c r="Q50" s="1" t="s">
        <v>1024</v>
      </c>
      <c r="R50" s="1" t="s">
        <v>1233</v>
      </c>
      <c r="S50" s="1" t="s">
        <v>1026</v>
      </c>
      <c r="T50" s="1" t="s">
        <v>1027</v>
      </c>
      <c r="U50" s="1" t="s">
        <v>1028</v>
      </c>
    </row>
    <row r="51" s="1" customFormat="1" spans="1:21">
      <c r="A51" s="3">
        <v>17706347622</v>
      </c>
      <c r="B51" s="1" t="s">
        <v>1224</v>
      </c>
      <c r="C51" s="1" t="s">
        <v>1234</v>
      </c>
      <c r="D51" s="1" t="s">
        <v>1170</v>
      </c>
      <c r="E51" s="1" t="s">
        <v>1235</v>
      </c>
      <c r="F51" s="1" t="s">
        <v>1092</v>
      </c>
      <c r="G51" s="1" t="s">
        <v>1013</v>
      </c>
      <c r="H51" s="1" t="s">
        <v>1018</v>
      </c>
      <c r="I51" s="1" t="s">
        <v>1236</v>
      </c>
      <c r="J51" s="1" t="s">
        <v>1020</v>
      </c>
      <c r="K51" s="1" t="s">
        <v>1236</v>
      </c>
      <c r="L51" s="1" t="s">
        <v>1236</v>
      </c>
      <c r="M51" s="1" t="s">
        <v>1021</v>
      </c>
      <c r="N51" s="1" t="s">
        <v>1021</v>
      </c>
      <c r="O51" s="1" t="s">
        <v>1022</v>
      </c>
      <c r="P51" s="1" t="s">
        <v>1023</v>
      </c>
      <c r="Q51" s="1" t="s">
        <v>1024</v>
      </c>
      <c r="R51" s="1" t="s">
        <v>1237</v>
      </c>
      <c r="S51" s="1" t="s">
        <v>1026</v>
      </c>
      <c r="T51" s="1" t="s">
        <v>1027</v>
      </c>
      <c r="U51" s="1" t="s">
        <v>1028</v>
      </c>
    </row>
    <row r="52" s="1" customFormat="1" spans="1:21">
      <c r="A52" s="3">
        <v>17706266841</v>
      </c>
      <c r="B52" s="1" t="s">
        <v>1224</v>
      </c>
      <c r="C52" s="1" t="s">
        <v>1238</v>
      </c>
      <c r="D52" s="1" t="s">
        <v>1219</v>
      </c>
      <c r="E52" s="1" t="s">
        <v>1239</v>
      </c>
      <c r="F52" s="1" t="s">
        <v>1092</v>
      </c>
      <c r="G52" s="1" t="s">
        <v>1013</v>
      </c>
      <c r="H52" s="1" t="s">
        <v>1018</v>
      </c>
      <c r="I52" s="1" t="s">
        <v>1221</v>
      </c>
      <c r="J52" s="1" t="s">
        <v>1020</v>
      </c>
      <c r="K52" s="1" t="s">
        <v>1221</v>
      </c>
      <c r="L52" s="1" t="s">
        <v>1221</v>
      </c>
      <c r="M52" s="1" t="s">
        <v>1021</v>
      </c>
      <c r="N52" s="1" t="s">
        <v>1021</v>
      </c>
      <c r="O52" s="1" t="s">
        <v>1022</v>
      </c>
      <c r="P52" s="1" t="s">
        <v>1023</v>
      </c>
      <c r="Q52" s="1" t="s">
        <v>1024</v>
      </c>
      <c r="R52" s="1" t="s">
        <v>1240</v>
      </c>
      <c r="S52" s="1" t="s">
        <v>1026</v>
      </c>
      <c r="T52" s="1" t="s">
        <v>1027</v>
      </c>
      <c r="U52" s="1" t="s">
        <v>1028</v>
      </c>
    </row>
    <row r="53" s="1" customFormat="1" spans="1:21">
      <c r="A53" s="3">
        <v>17705844082</v>
      </c>
      <c r="B53" s="1" t="s">
        <v>1224</v>
      </c>
      <c r="C53" s="1" t="s">
        <v>1241</v>
      </c>
      <c r="D53" s="1" t="s">
        <v>1170</v>
      </c>
      <c r="E53" s="1" t="s">
        <v>1242</v>
      </c>
      <c r="F53" s="1" t="s">
        <v>1013</v>
      </c>
      <c r="G53" s="1" t="s">
        <v>1017</v>
      </c>
      <c r="H53" s="1" t="s">
        <v>1018</v>
      </c>
      <c r="I53" s="1" t="s">
        <v>1243</v>
      </c>
      <c r="J53" s="1" t="s">
        <v>1020</v>
      </c>
      <c r="K53" s="1" t="s">
        <v>1243</v>
      </c>
      <c r="L53" s="1" t="s">
        <v>1243</v>
      </c>
      <c r="M53" s="1" t="s">
        <v>1021</v>
      </c>
      <c r="N53" s="1" t="s">
        <v>1021</v>
      </c>
      <c r="O53" s="1" t="s">
        <v>1022</v>
      </c>
      <c r="P53" s="1" t="s">
        <v>1023</v>
      </c>
      <c r="Q53" s="1" t="s">
        <v>1024</v>
      </c>
      <c r="R53" s="1" t="s">
        <v>1244</v>
      </c>
      <c r="S53" s="1" t="s">
        <v>1026</v>
      </c>
      <c r="T53" s="1" t="s">
        <v>1027</v>
      </c>
      <c r="U53" s="1" t="s">
        <v>1028</v>
      </c>
    </row>
    <row r="54" s="1" customFormat="1" spans="1:21">
      <c r="A54" s="3">
        <v>17705856901</v>
      </c>
      <c r="B54" s="1" t="s">
        <v>1224</v>
      </c>
      <c r="C54" s="1" t="s">
        <v>1245</v>
      </c>
      <c r="D54" s="1" t="s">
        <v>1246</v>
      </c>
      <c r="E54" s="1" t="s">
        <v>1247</v>
      </c>
      <c r="F54" s="1" t="s">
        <v>1092</v>
      </c>
      <c r="G54" s="1" t="s">
        <v>1013</v>
      </c>
      <c r="H54" s="1" t="s">
        <v>1018</v>
      </c>
      <c r="I54" s="1" t="s">
        <v>1248</v>
      </c>
      <c r="J54" s="1" t="s">
        <v>1020</v>
      </c>
      <c r="K54" s="1" t="s">
        <v>1248</v>
      </c>
      <c r="L54" s="1" t="s">
        <v>1248</v>
      </c>
      <c r="M54" s="1" t="s">
        <v>1021</v>
      </c>
      <c r="N54" s="1" t="s">
        <v>1021</v>
      </c>
      <c r="O54" s="1" t="s">
        <v>1022</v>
      </c>
      <c r="P54" s="1" t="s">
        <v>1023</v>
      </c>
      <c r="Q54" s="1" t="s">
        <v>1024</v>
      </c>
      <c r="R54" s="1" t="s">
        <v>1249</v>
      </c>
      <c r="S54" s="1" t="s">
        <v>1026</v>
      </c>
      <c r="T54" s="1" t="s">
        <v>1027</v>
      </c>
      <c r="U54" s="1" t="s">
        <v>1028</v>
      </c>
    </row>
    <row r="55" s="1" customFormat="1" spans="1:21">
      <c r="A55" s="3">
        <v>17700722575</v>
      </c>
      <c r="B55" s="1" t="s">
        <v>1224</v>
      </c>
      <c r="C55" s="1" t="s">
        <v>1250</v>
      </c>
      <c r="D55" s="1" t="s">
        <v>1251</v>
      </c>
      <c r="E55" s="1" t="s">
        <v>1252</v>
      </c>
      <c r="F55" s="1" t="s">
        <v>1092</v>
      </c>
      <c r="G55" s="1" t="s">
        <v>1017</v>
      </c>
      <c r="H55" s="1" t="s">
        <v>1018</v>
      </c>
      <c r="I55" s="1" t="s">
        <v>1253</v>
      </c>
      <c r="J55" s="1" t="s">
        <v>1020</v>
      </c>
      <c r="K55" s="1" t="s">
        <v>1253</v>
      </c>
      <c r="L55" s="1" t="s">
        <v>1253</v>
      </c>
      <c r="M55" s="1" t="s">
        <v>1021</v>
      </c>
      <c r="N55" s="1" t="s">
        <v>1021</v>
      </c>
      <c r="O55" s="1" t="s">
        <v>1022</v>
      </c>
      <c r="P55" s="1" t="s">
        <v>1023</v>
      </c>
      <c r="Q55" s="1" t="s">
        <v>1024</v>
      </c>
      <c r="R55" s="1" t="s">
        <v>1254</v>
      </c>
      <c r="S55" s="1" t="s">
        <v>1026</v>
      </c>
      <c r="T55" s="1" t="s">
        <v>1027</v>
      </c>
      <c r="U55" s="1" t="s">
        <v>1028</v>
      </c>
    </row>
    <row r="56" s="1" customFormat="1" spans="1:21">
      <c r="A56" s="3">
        <v>17700704442</v>
      </c>
      <c r="B56" s="1" t="s">
        <v>1224</v>
      </c>
      <c r="C56" s="1" t="s">
        <v>1255</v>
      </c>
      <c r="D56" s="1" t="s">
        <v>1256</v>
      </c>
      <c r="E56" s="1" t="s">
        <v>1257</v>
      </c>
      <c r="F56" s="1" t="s">
        <v>1013</v>
      </c>
      <c r="G56" s="1" t="s">
        <v>1017</v>
      </c>
      <c r="H56" s="1" t="s">
        <v>1018</v>
      </c>
      <c r="I56" s="1" t="s">
        <v>1258</v>
      </c>
      <c r="J56" s="1" t="s">
        <v>1020</v>
      </c>
      <c r="K56" s="1" t="s">
        <v>1258</v>
      </c>
      <c r="L56" s="1" t="s">
        <v>1258</v>
      </c>
      <c r="M56" s="1" t="s">
        <v>1021</v>
      </c>
      <c r="N56" s="1" t="s">
        <v>1021</v>
      </c>
      <c r="O56" s="1" t="s">
        <v>1022</v>
      </c>
      <c r="P56" s="1" t="s">
        <v>1023</v>
      </c>
      <c r="Q56" s="1" t="s">
        <v>1024</v>
      </c>
      <c r="R56" s="1" t="s">
        <v>1259</v>
      </c>
      <c r="S56" s="1" t="s">
        <v>1026</v>
      </c>
      <c r="T56" s="1" t="s">
        <v>1027</v>
      </c>
      <c r="U56" s="1" t="s">
        <v>1028</v>
      </c>
    </row>
    <row r="57" s="1" customFormat="1" spans="1:21">
      <c r="A57" s="3">
        <v>17700351778</v>
      </c>
      <c r="B57" s="1" t="s">
        <v>1224</v>
      </c>
      <c r="C57" s="1" t="s">
        <v>1260</v>
      </c>
      <c r="D57" s="1" t="s">
        <v>1170</v>
      </c>
      <c r="E57" s="1" t="s">
        <v>1261</v>
      </c>
      <c r="F57" s="1" t="s">
        <v>1092</v>
      </c>
      <c r="G57" s="1" t="s">
        <v>1013</v>
      </c>
      <c r="H57" s="1" t="s">
        <v>1018</v>
      </c>
      <c r="I57" s="1" t="s">
        <v>1262</v>
      </c>
      <c r="J57" s="1" t="s">
        <v>1020</v>
      </c>
      <c r="K57" s="1" t="s">
        <v>1262</v>
      </c>
      <c r="L57" s="1" t="s">
        <v>1262</v>
      </c>
      <c r="M57" s="1" t="s">
        <v>1021</v>
      </c>
      <c r="N57" s="1" t="s">
        <v>1021</v>
      </c>
      <c r="O57" s="1" t="s">
        <v>1022</v>
      </c>
      <c r="P57" s="1" t="s">
        <v>1023</v>
      </c>
      <c r="Q57" s="1" t="s">
        <v>1024</v>
      </c>
      <c r="R57" s="1" t="s">
        <v>1263</v>
      </c>
      <c r="S57" s="1" t="s">
        <v>1026</v>
      </c>
      <c r="T57" s="1" t="s">
        <v>1027</v>
      </c>
      <c r="U57" s="1" t="s">
        <v>1028</v>
      </c>
    </row>
    <row r="58" s="1" customFormat="1" spans="1:21">
      <c r="A58" s="3">
        <v>17700265005</v>
      </c>
      <c r="B58" s="1" t="s">
        <v>1224</v>
      </c>
      <c r="C58" s="1" t="s">
        <v>1264</v>
      </c>
      <c r="D58" s="1" t="s">
        <v>1030</v>
      </c>
      <c r="E58" s="1" t="s">
        <v>1265</v>
      </c>
      <c r="F58" s="1" t="s">
        <v>1013</v>
      </c>
      <c r="G58" s="1" t="s">
        <v>1017</v>
      </c>
      <c r="H58" s="1" t="s">
        <v>1018</v>
      </c>
      <c r="I58" s="1" t="s">
        <v>1266</v>
      </c>
      <c r="J58" s="1" t="s">
        <v>1020</v>
      </c>
      <c r="K58" s="1" t="s">
        <v>1266</v>
      </c>
      <c r="L58" s="1" t="s">
        <v>1266</v>
      </c>
      <c r="M58" s="1" t="s">
        <v>1021</v>
      </c>
      <c r="N58" s="1" t="s">
        <v>1021</v>
      </c>
      <c r="O58" s="1" t="s">
        <v>1022</v>
      </c>
      <c r="P58" s="1" t="s">
        <v>1023</v>
      </c>
      <c r="Q58" s="1" t="s">
        <v>1024</v>
      </c>
      <c r="R58" s="1" t="s">
        <v>1267</v>
      </c>
      <c r="S58" s="1" t="s">
        <v>1026</v>
      </c>
      <c r="T58" s="1" t="s">
        <v>1027</v>
      </c>
      <c r="U58" s="1" t="s">
        <v>1028</v>
      </c>
    </row>
    <row r="59" s="1" customFormat="1" spans="1:21">
      <c r="A59" s="3">
        <v>17700227339</v>
      </c>
      <c r="B59" s="1" t="s">
        <v>1224</v>
      </c>
      <c r="C59" s="1" t="s">
        <v>1268</v>
      </c>
      <c r="D59" s="1" t="s">
        <v>1269</v>
      </c>
      <c r="E59" s="1" t="s">
        <v>1270</v>
      </c>
      <c r="F59" s="1" t="s">
        <v>1224</v>
      </c>
      <c r="G59" s="1" t="s">
        <v>1147</v>
      </c>
      <c r="H59" s="1" t="s">
        <v>1018</v>
      </c>
      <c r="I59" s="1" t="s">
        <v>1271</v>
      </c>
      <c r="J59" s="1" t="s">
        <v>1020</v>
      </c>
      <c r="K59" s="1" t="s">
        <v>1271</v>
      </c>
      <c r="L59" s="1" t="s">
        <v>1271</v>
      </c>
      <c r="M59" s="1" t="s">
        <v>1021</v>
      </c>
      <c r="N59" s="1" t="s">
        <v>1021</v>
      </c>
      <c r="O59" s="1" t="s">
        <v>1022</v>
      </c>
      <c r="P59" s="1" t="s">
        <v>1023</v>
      </c>
      <c r="Q59" s="1" t="s">
        <v>1024</v>
      </c>
      <c r="R59" s="1" t="s">
        <v>1272</v>
      </c>
      <c r="S59" s="1" t="s">
        <v>1026</v>
      </c>
      <c r="T59" s="1" t="s">
        <v>1027</v>
      </c>
      <c r="U59" s="1" t="s">
        <v>1028</v>
      </c>
    </row>
    <row r="60" s="1" customFormat="1" spans="1:21">
      <c r="A60" s="3">
        <v>17700173936</v>
      </c>
      <c r="B60" s="1" t="s">
        <v>1224</v>
      </c>
      <c r="C60" s="1" t="s">
        <v>1273</v>
      </c>
      <c r="D60" s="1" t="s">
        <v>1274</v>
      </c>
      <c r="E60" s="1" t="s">
        <v>1275</v>
      </c>
      <c r="F60" s="1" t="s">
        <v>1013</v>
      </c>
      <c r="G60" s="1" t="s">
        <v>1017</v>
      </c>
      <c r="H60" s="1" t="s">
        <v>1018</v>
      </c>
      <c r="I60" s="1" t="s">
        <v>1276</v>
      </c>
      <c r="J60" s="1" t="s">
        <v>1020</v>
      </c>
      <c r="K60" s="1" t="s">
        <v>1276</v>
      </c>
      <c r="L60" s="1" t="s">
        <v>1276</v>
      </c>
      <c r="M60" s="1" t="s">
        <v>1021</v>
      </c>
      <c r="N60" s="1" t="s">
        <v>1021</v>
      </c>
      <c r="O60" s="1" t="s">
        <v>1022</v>
      </c>
      <c r="P60" s="1" t="s">
        <v>1023</v>
      </c>
      <c r="Q60" s="1" t="s">
        <v>1024</v>
      </c>
      <c r="R60" s="1" t="s">
        <v>1277</v>
      </c>
      <c r="S60" s="1" t="s">
        <v>1026</v>
      </c>
      <c r="T60" s="1" t="s">
        <v>1027</v>
      </c>
      <c r="U60" s="1" t="s">
        <v>1028</v>
      </c>
    </row>
    <row r="61" s="1" customFormat="1" spans="1:21">
      <c r="A61" s="3">
        <v>17699941078</v>
      </c>
      <c r="B61" s="1" t="s">
        <v>1224</v>
      </c>
      <c r="C61" s="1" t="s">
        <v>1278</v>
      </c>
      <c r="D61" s="1" t="s">
        <v>1279</v>
      </c>
      <c r="E61" s="1" t="s">
        <v>1280</v>
      </c>
      <c r="F61" s="1" t="s">
        <v>1013</v>
      </c>
      <c r="G61" s="1" t="s">
        <v>1017</v>
      </c>
      <c r="H61" s="1" t="s">
        <v>1018</v>
      </c>
      <c r="I61" s="1" t="s">
        <v>1281</v>
      </c>
      <c r="J61" s="1" t="s">
        <v>1020</v>
      </c>
      <c r="K61" s="1" t="s">
        <v>1281</v>
      </c>
      <c r="L61" s="1" t="s">
        <v>1281</v>
      </c>
      <c r="M61" s="1" t="s">
        <v>1021</v>
      </c>
      <c r="N61" s="1" t="s">
        <v>1021</v>
      </c>
      <c r="O61" s="1" t="s">
        <v>1022</v>
      </c>
      <c r="P61" s="1" t="s">
        <v>1023</v>
      </c>
      <c r="Q61" s="1" t="s">
        <v>1024</v>
      </c>
      <c r="R61" s="1" t="s">
        <v>1282</v>
      </c>
      <c r="S61" s="1" t="s">
        <v>1026</v>
      </c>
      <c r="T61" s="1" t="s">
        <v>1027</v>
      </c>
      <c r="U61" s="1" t="s">
        <v>1028</v>
      </c>
    </row>
    <row r="62" s="1" customFormat="1" spans="1:21">
      <c r="A62" s="3">
        <v>17699665800</v>
      </c>
      <c r="B62" s="1" t="s">
        <v>1224</v>
      </c>
      <c r="C62" s="1" t="s">
        <v>1283</v>
      </c>
      <c r="D62" s="1" t="s">
        <v>1284</v>
      </c>
      <c r="E62" s="1" t="s">
        <v>1285</v>
      </c>
      <c r="F62" s="1" t="s">
        <v>1092</v>
      </c>
      <c r="G62" s="1" t="s">
        <v>1013</v>
      </c>
      <c r="H62" s="1" t="s">
        <v>1018</v>
      </c>
      <c r="I62" s="1" t="s">
        <v>1286</v>
      </c>
      <c r="J62" s="1" t="s">
        <v>1020</v>
      </c>
      <c r="K62" s="1" t="s">
        <v>1286</v>
      </c>
      <c r="L62" s="1" t="s">
        <v>1286</v>
      </c>
      <c r="M62" s="1" t="s">
        <v>1021</v>
      </c>
      <c r="N62" s="1" t="s">
        <v>1021</v>
      </c>
      <c r="O62" s="1" t="s">
        <v>1022</v>
      </c>
      <c r="P62" s="1" t="s">
        <v>1023</v>
      </c>
      <c r="Q62" s="1" t="s">
        <v>1024</v>
      </c>
      <c r="R62" s="1" t="s">
        <v>1287</v>
      </c>
      <c r="S62" s="1" t="s">
        <v>1026</v>
      </c>
      <c r="T62" s="1" t="s">
        <v>1027</v>
      </c>
      <c r="U62" s="1" t="s">
        <v>1028</v>
      </c>
    </row>
    <row r="63" s="1" customFormat="1" spans="1:21">
      <c r="A63" s="3">
        <v>17699496010</v>
      </c>
      <c r="B63" s="1" t="s">
        <v>1224</v>
      </c>
      <c r="C63" s="1" t="s">
        <v>1288</v>
      </c>
      <c r="D63" s="1" t="s">
        <v>1289</v>
      </c>
      <c r="E63" s="1" t="s">
        <v>1290</v>
      </c>
      <c r="F63" s="1" t="s">
        <v>1147</v>
      </c>
      <c r="G63" s="1" t="s">
        <v>1013</v>
      </c>
      <c r="H63" s="1" t="s">
        <v>1018</v>
      </c>
      <c r="I63" s="1" t="s">
        <v>1291</v>
      </c>
      <c r="J63" s="1" t="s">
        <v>1020</v>
      </c>
      <c r="K63" s="1" t="s">
        <v>1291</v>
      </c>
      <c r="L63" s="1" t="s">
        <v>1291</v>
      </c>
      <c r="M63" s="1" t="s">
        <v>1021</v>
      </c>
      <c r="N63" s="1" t="s">
        <v>1021</v>
      </c>
      <c r="O63" s="1" t="s">
        <v>1022</v>
      </c>
      <c r="P63" s="1" t="s">
        <v>1023</v>
      </c>
      <c r="Q63" s="1" t="s">
        <v>1024</v>
      </c>
      <c r="R63" s="1" t="s">
        <v>1292</v>
      </c>
      <c r="S63" s="1" t="s">
        <v>1026</v>
      </c>
      <c r="T63" s="1" t="s">
        <v>1027</v>
      </c>
      <c r="U63" s="1" t="s">
        <v>1028</v>
      </c>
    </row>
    <row r="64" s="1" customFormat="1" spans="1:21">
      <c r="A64" s="3">
        <v>17699358775</v>
      </c>
      <c r="B64" s="1" t="s">
        <v>1224</v>
      </c>
      <c r="C64" s="1" t="s">
        <v>1293</v>
      </c>
      <c r="D64" s="1" t="s">
        <v>1030</v>
      </c>
      <c r="E64" s="1" t="s">
        <v>1294</v>
      </c>
      <c r="F64" s="1" t="s">
        <v>1147</v>
      </c>
      <c r="G64" s="1" t="s">
        <v>1013</v>
      </c>
      <c r="H64" s="1" t="s">
        <v>1018</v>
      </c>
      <c r="I64" s="1" t="s">
        <v>1295</v>
      </c>
      <c r="J64" s="1" t="s">
        <v>1020</v>
      </c>
      <c r="K64" s="1" t="s">
        <v>1295</v>
      </c>
      <c r="L64" s="1" t="s">
        <v>1295</v>
      </c>
      <c r="M64" s="1" t="s">
        <v>1021</v>
      </c>
      <c r="N64" s="1" t="s">
        <v>1021</v>
      </c>
      <c r="O64" s="1" t="s">
        <v>1022</v>
      </c>
      <c r="P64" s="1" t="s">
        <v>1023</v>
      </c>
      <c r="Q64" s="1" t="s">
        <v>1024</v>
      </c>
      <c r="R64" s="1" t="s">
        <v>1296</v>
      </c>
      <c r="S64" s="1" t="s">
        <v>1026</v>
      </c>
      <c r="T64" s="1" t="s">
        <v>1027</v>
      </c>
      <c r="U64" s="1" t="s">
        <v>1028</v>
      </c>
    </row>
    <row r="65" s="1" customFormat="1" spans="1:21">
      <c r="A65" s="3">
        <v>17698820776</v>
      </c>
      <c r="B65" s="1" t="s">
        <v>1297</v>
      </c>
      <c r="C65" s="1" t="s">
        <v>1298</v>
      </c>
      <c r="D65" s="1" t="s">
        <v>1062</v>
      </c>
      <c r="E65" s="1" t="s">
        <v>1299</v>
      </c>
      <c r="F65" s="1" t="s">
        <v>1092</v>
      </c>
      <c r="G65" s="1" t="s">
        <v>1017</v>
      </c>
      <c r="H65" s="1" t="s">
        <v>1018</v>
      </c>
      <c r="I65" s="1" t="s">
        <v>1300</v>
      </c>
      <c r="J65" s="1" t="s">
        <v>1020</v>
      </c>
      <c r="K65" s="1" t="s">
        <v>1300</v>
      </c>
      <c r="L65" s="1" t="s">
        <v>1300</v>
      </c>
      <c r="M65" s="1" t="s">
        <v>1021</v>
      </c>
      <c r="N65" s="1" t="s">
        <v>1021</v>
      </c>
      <c r="O65" s="1" t="s">
        <v>1022</v>
      </c>
      <c r="P65" s="1" t="s">
        <v>1023</v>
      </c>
      <c r="Q65" s="1" t="s">
        <v>1024</v>
      </c>
      <c r="R65" s="1" t="s">
        <v>1301</v>
      </c>
      <c r="S65" s="1" t="s">
        <v>1026</v>
      </c>
      <c r="T65" s="1" t="s">
        <v>1027</v>
      </c>
      <c r="U65" s="1" t="s">
        <v>1028</v>
      </c>
    </row>
    <row r="66" s="1" customFormat="1" spans="1:21">
      <c r="A66" s="3">
        <v>17698684502</v>
      </c>
      <c r="B66" s="1" t="s">
        <v>1297</v>
      </c>
      <c r="C66" s="1" t="s">
        <v>1302</v>
      </c>
      <c r="D66" s="1" t="s">
        <v>1303</v>
      </c>
      <c r="E66" s="1" t="s">
        <v>1304</v>
      </c>
      <c r="F66" s="1" t="s">
        <v>1224</v>
      </c>
      <c r="G66" s="1" t="s">
        <v>1147</v>
      </c>
      <c r="H66" s="1" t="s">
        <v>1018</v>
      </c>
      <c r="I66" s="1" t="s">
        <v>1305</v>
      </c>
      <c r="J66" s="1" t="s">
        <v>1020</v>
      </c>
      <c r="K66" s="1" t="s">
        <v>1305</v>
      </c>
      <c r="L66" s="1" t="s">
        <v>1305</v>
      </c>
      <c r="M66" s="1" t="s">
        <v>1021</v>
      </c>
      <c r="N66" s="1" t="s">
        <v>1021</v>
      </c>
      <c r="O66" s="1" t="s">
        <v>1022</v>
      </c>
      <c r="P66" s="1" t="s">
        <v>1023</v>
      </c>
      <c r="Q66" s="1" t="s">
        <v>1024</v>
      </c>
      <c r="R66" s="1" t="s">
        <v>1306</v>
      </c>
      <c r="S66" s="1" t="s">
        <v>1026</v>
      </c>
      <c r="T66" s="1" t="s">
        <v>1027</v>
      </c>
      <c r="U66" s="1" t="s">
        <v>1028</v>
      </c>
    </row>
    <row r="67" s="1" customFormat="1" spans="1:21">
      <c r="A67" s="3">
        <v>17698576068</v>
      </c>
      <c r="B67" s="1" t="s">
        <v>1297</v>
      </c>
      <c r="C67" s="1" t="s">
        <v>1307</v>
      </c>
      <c r="D67" s="1" t="s">
        <v>1118</v>
      </c>
      <c r="E67" s="1" t="s">
        <v>1308</v>
      </c>
      <c r="F67" s="1" t="s">
        <v>1297</v>
      </c>
      <c r="G67" s="1" t="s">
        <v>1224</v>
      </c>
      <c r="H67" s="1" t="s">
        <v>1018</v>
      </c>
      <c r="I67" s="1" t="s">
        <v>1309</v>
      </c>
      <c r="J67" s="1" t="s">
        <v>1020</v>
      </c>
      <c r="K67" s="1" t="s">
        <v>1309</v>
      </c>
      <c r="L67" s="1" t="s">
        <v>1309</v>
      </c>
      <c r="M67" s="1" t="s">
        <v>1021</v>
      </c>
      <c r="N67" s="1" t="s">
        <v>1021</v>
      </c>
      <c r="O67" s="1" t="s">
        <v>1022</v>
      </c>
      <c r="P67" s="1" t="s">
        <v>1023</v>
      </c>
      <c r="Q67" s="1" t="s">
        <v>1024</v>
      </c>
      <c r="R67" s="1" t="s">
        <v>1310</v>
      </c>
      <c r="S67" s="1" t="s">
        <v>1026</v>
      </c>
      <c r="T67" s="1" t="s">
        <v>1027</v>
      </c>
      <c r="U67" s="1" t="s">
        <v>1028</v>
      </c>
    </row>
    <row r="68" s="1" customFormat="1" spans="1:21">
      <c r="A68" s="3">
        <v>17698373533</v>
      </c>
      <c r="B68" s="1" t="s">
        <v>1297</v>
      </c>
      <c r="C68" s="1" t="s">
        <v>1311</v>
      </c>
      <c r="D68" s="1" t="s">
        <v>1279</v>
      </c>
      <c r="E68" s="1" t="s">
        <v>1312</v>
      </c>
      <c r="F68" s="1" t="s">
        <v>1224</v>
      </c>
      <c r="G68" s="1" t="s">
        <v>1017</v>
      </c>
      <c r="H68" s="1" t="s">
        <v>1018</v>
      </c>
      <c r="I68" s="1" t="s">
        <v>1313</v>
      </c>
      <c r="J68" s="1" t="s">
        <v>1020</v>
      </c>
      <c r="K68" s="1" t="s">
        <v>1313</v>
      </c>
      <c r="L68" s="1" t="s">
        <v>1313</v>
      </c>
      <c r="M68" s="1" t="s">
        <v>1021</v>
      </c>
      <c r="N68" s="1" t="s">
        <v>1021</v>
      </c>
      <c r="O68" s="1" t="s">
        <v>1022</v>
      </c>
      <c r="P68" s="1" t="s">
        <v>1023</v>
      </c>
      <c r="Q68" s="1" t="s">
        <v>1024</v>
      </c>
      <c r="R68" s="1" t="s">
        <v>1314</v>
      </c>
      <c r="S68" s="1" t="s">
        <v>1026</v>
      </c>
      <c r="T68" s="1" t="s">
        <v>1027</v>
      </c>
      <c r="U68" s="1" t="s">
        <v>1028</v>
      </c>
    </row>
    <row r="69" s="1" customFormat="1" spans="1:21">
      <c r="A69" s="3">
        <v>17698227634</v>
      </c>
      <c r="B69" s="1" t="s">
        <v>1297</v>
      </c>
      <c r="C69" s="1" t="s">
        <v>1315</v>
      </c>
      <c r="D69" s="1" t="s">
        <v>1316</v>
      </c>
      <c r="E69" s="1" t="s">
        <v>1317</v>
      </c>
      <c r="F69" s="1" t="s">
        <v>1013</v>
      </c>
      <c r="G69" s="1" t="s">
        <v>1017</v>
      </c>
      <c r="H69" s="1" t="s">
        <v>1018</v>
      </c>
      <c r="I69" s="1" t="s">
        <v>1318</v>
      </c>
      <c r="J69" s="1" t="s">
        <v>1020</v>
      </c>
      <c r="K69" s="1" t="s">
        <v>1318</v>
      </c>
      <c r="L69" s="1" t="s">
        <v>1318</v>
      </c>
      <c r="M69" s="1" t="s">
        <v>1021</v>
      </c>
      <c r="N69" s="1" t="s">
        <v>1021</v>
      </c>
      <c r="O69" s="1" t="s">
        <v>1022</v>
      </c>
      <c r="P69" s="1" t="s">
        <v>1023</v>
      </c>
      <c r="Q69" s="1" t="s">
        <v>1024</v>
      </c>
      <c r="R69" s="1" t="s">
        <v>1319</v>
      </c>
      <c r="S69" s="1" t="s">
        <v>1026</v>
      </c>
      <c r="T69" s="1" t="s">
        <v>1027</v>
      </c>
      <c r="U69" s="1" t="s">
        <v>1028</v>
      </c>
    </row>
    <row r="70" s="1" customFormat="1" spans="1:21">
      <c r="A70" s="3">
        <v>17697189324</v>
      </c>
      <c r="B70" s="1" t="s">
        <v>1297</v>
      </c>
      <c r="C70" s="1" t="s">
        <v>1320</v>
      </c>
      <c r="D70" s="1" t="s">
        <v>1015</v>
      </c>
      <c r="E70" s="1" t="s">
        <v>1321</v>
      </c>
      <c r="F70" s="1" t="s">
        <v>1297</v>
      </c>
      <c r="G70" s="1" t="s">
        <v>1147</v>
      </c>
      <c r="H70" s="1" t="s">
        <v>1018</v>
      </c>
      <c r="I70" s="1" t="s">
        <v>1322</v>
      </c>
      <c r="J70" s="1" t="s">
        <v>1020</v>
      </c>
      <c r="K70" s="1" t="s">
        <v>1322</v>
      </c>
      <c r="L70" s="1" t="s">
        <v>1322</v>
      </c>
      <c r="M70" s="1" t="s">
        <v>1021</v>
      </c>
      <c r="N70" s="1" t="s">
        <v>1021</v>
      </c>
      <c r="O70" s="1" t="s">
        <v>1022</v>
      </c>
      <c r="P70" s="1" t="s">
        <v>1023</v>
      </c>
      <c r="Q70" s="1" t="s">
        <v>1024</v>
      </c>
      <c r="R70" s="1" t="s">
        <v>1323</v>
      </c>
      <c r="S70" s="1" t="s">
        <v>1026</v>
      </c>
      <c r="T70" s="1" t="s">
        <v>1027</v>
      </c>
      <c r="U70" s="1" t="s">
        <v>1028</v>
      </c>
    </row>
    <row r="71" s="1" customFormat="1" spans="1:21">
      <c r="A71" s="3">
        <v>17697009039</v>
      </c>
      <c r="B71" s="1" t="s">
        <v>1297</v>
      </c>
      <c r="C71" s="1" t="s">
        <v>1324</v>
      </c>
      <c r="D71" s="1" t="s">
        <v>1325</v>
      </c>
      <c r="E71" s="1" t="s">
        <v>1326</v>
      </c>
      <c r="F71" s="1" t="s">
        <v>1224</v>
      </c>
      <c r="G71" s="1" t="s">
        <v>1092</v>
      </c>
      <c r="H71" s="1" t="s">
        <v>1018</v>
      </c>
      <c r="I71" s="1" t="s">
        <v>1327</v>
      </c>
      <c r="J71" s="1" t="s">
        <v>1020</v>
      </c>
      <c r="K71" s="1" t="s">
        <v>1327</v>
      </c>
      <c r="L71" s="1" t="s">
        <v>1327</v>
      </c>
      <c r="M71" s="1" t="s">
        <v>1021</v>
      </c>
      <c r="N71" s="1" t="s">
        <v>1021</v>
      </c>
      <c r="O71" s="1" t="s">
        <v>1022</v>
      </c>
      <c r="P71" s="1" t="s">
        <v>1023</v>
      </c>
      <c r="Q71" s="1" t="s">
        <v>1024</v>
      </c>
      <c r="R71" s="1" t="s">
        <v>1328</v>
      </c>
      <c r="S71" s="1" t="s">
        <v>1026</v>
      </c>
      <c r="T71" s="1" t="s">
        <v>1027</v>
      </c>
      <c r="U71" s="1" t="s">
        <v>1028</v>
      </c>
    </row>
    <row r="72" s="1" customFormat="1" spans="1:21">
      <c r="A72" s="3">
        <v>17696202230</v>
      </c>
      <c r="B72" s="1" t="s">
        <v>1297</v>
      </c>
      <c r="C72" s="1" t="s">
        <v>1329</v>
      </c>
      <c r="D72" s="1" t="s">
        <v>1251</v>
      </c>
      <c r="E72" s="1" t="s">
        <v>1330</v>
      </c>
      <c r="F72" s="1" t="s">
        <v>1013</v>
      </c>
      <c r="G72" s="1" t="s">
        <v>1017</v>
      </c>
      <c r="H72" s="1" t="s">
        <v>1018</v>
      </c>
      <c r="I72" s="1" t="s">
        <v>1331</v>
      </c>
      <c r="J72" s="1" t="s">
        <v>1020</v>
      </c>
      <c r="K72" s="1" t="s">
        <v>1331</v>
      </c>
      <c r="L72" s="1" t="s">
        <v>1331</v>
      </c>
      <c r="M72" s="1" t="s">
        <v>1021</v>
      </c>
      <c r="N72" s="1" t="s">
        <v>1021</v>
      </c>
      <c r="O72" s="1" t="s">
        <v>1022</v>
      </c>
      <c r="P72" s="1" t="s">
        <v>1023</v>
      </c>
      <c r="Q72" s="1" t="s">
        <v>1024</v>
      </c>
      <c r="R72" s="1" t="s">
        <v>1332</v>
      </c>
      <c r="S72" s="1" t="s">
        <v>1026</v>
      </c>
      <c r="T72" s="1" t="s">
        <v>1027</v>
      </c>
      <c r="U72" s="1" t="s">
        <v>1028</v>
      </c>
    </row>
    <row r="73" s="1" customFormat="1" spans="1:21">
      <c r="A73" s="3">
        <v>17696163550</v>
      </c>
      <c r="B73" s="1" t="s">
        <v>1297</v>
      </c>
      <c r="C73" s="1" t="s">
        <v>1333</v>
      </c>
      <c r="D73" s="1" t="s">
        <v>1219</v>
      </c>
      <c r="E73" s="1" t="s">
        <v>1334</v>
      </c>
      <c r="F73" s="1" t="s">
        <v>1297</v>
      </c>
      <c r="G73" s="1" t="s">
        <v>1224</v>
      </c>
      <c r="H73" s="1" t="s">
        <v>1018</v>
      </c>
      <c r="I73" s="1" t="s">
        <v>1221</v>
      </c>
      <c r="J73" s="1" t="s">
        <v>1020</v>
      </c>
      <c r="K73" s="1" t="s">
        <v>1221</v>
      </c>
      <c r="L73" s="1" t="s">
        <v>1221</v>
      </c>
      <c r="M73" s="1" t="s">
        <v>1021</v>
      </c>
      <c r="N73" s="1" t="s">
        <v>1021</v>
      </c>
      <c r="O73" s="1" t="s">
        <v>1022</v>
      </c>
      <c r="P73" s="1" t="s">
        <v>1023</v>
      </c>
      <c r="Q73" s="1" t="s">
        <v>1024</v>
      </c>
      <c r="R73" s="1" t="s">
        <v>1335</v>
      </c>
      <c r="S73" s="1" t="s">
        <v>1026</v>
      </c>
      <c r="T73" s="1" t="s">
        <v>1027</v>
      </c>
      <c r="U73" s="1" t="s">
        <v>1028</v>
      </c>
    </row>
    <row r="74" s="1" customFormat="1" spans="1:21">
      <c r="A74" s="3">
        <v>17690977291</v>
      </c>
      <c r="B74" s="1" t="s">
        <v>1336</v>
      </c>
      <c r="C74" s="1" t="s">
        <v>1337</v>
      </c>
      <c r="D74" s="1" t="s">
        <v>1134</v>
      </c>
      <c r="E74" s="1" t="s">
        <v>1338</v>
      </c>
      <c r="F74" s="1" t="s">
        <v>1092</v>
      </c>
      <c r="G74" s="1" t="s">
        <v>1013</v>
      </c>
      <c r="H74" s="1" t="s">
        <v>1018</v>
      </c>
      <c r="I74" s="1" t="s">
        <v>1136</v>
      </c>
      <c r="J74" s="1" t="s">
        <v>1020</v>
      </c>
      <c r="K74" s="1" t="s">
        <v>1136</v>
      </c>
      <c r="L74" s="1" t="s">
        <v>1136</v>
      </c>
      <c r="M74" s="1" t="s">
        <v>1021</v>
      </c>
      <c r="N74" s="1" t="s">
        <v>1021</v>
      </c>
      <c r="O74" s="1" t="s">
        <v>1022</v>
      </c>
      <c r="P74" s="1" t="s">
        <v>1023</v>
      </c>
      <c r="Q74" s="1" t="s">
        <v>1024</v>
      </c>
      <c r="R74" s="1" t="s">
        <v>1339</v>
      </c>
      <c r="S74" s="1" t="s">
        <v>1026</v>
      </c>
      <c r="T74" s="1" t="s">
        <v>1027</v>
      </c>
      <c r="U74" s="1" t="s">
        <v>1028</v>
      </c>
    </row>
    <row r="75" s="1" customFormat="1" spans="1:21">
      <c r="A75" s="3">
        <v>17690264349</v>
      </c>
      <c r="B75" s="1" t="s">
        <v>1336</v>
      </c>
      <c r="C75" s="1" t="s">
        <v>1340</v>
      </c>
      <c r="D75" s="1" t="s">
        <v>1170</v>
      </c>
      <c r="E75" s="1" t="s">
        <v>1341</v>
      </c>
      <c r="F75" s="1" t="s">
        <v>1224</v>
      </c>
      <c r="G75" s="1" t="s">
        <v>1147</v>
      </c>
      <c r="H75" s="1" t="s">
        <v>1018</v>
      </c>
      <c r="I75" s="1" t="s">
        <v>1342</v>
      </c>
      <c r="J75" s="1" t="s">
        <v>1020</v>
      </c>
      <c r="K75" s="1" t="s">
        <v>1342</v>
      </c>
      <c r="L75" s="1" t="s">
        <v>1342</v>
      </c>
      <c r="M75" s="1" t="s">
        <v>1021</v>
      </c>
      <c r="N75" s="1" t="s">
        <v>1021</v>
      </c>
      <c r="O75" s="1" t="s">
        <v>1022</v>
      </c>
      <c r="P75" s="1" t="s">
        <v>1023</v>
      </c>
      <c r="Q75" s="1" t="s">
        <v>1024</v>
      </c>
      <c r="R75" s="1" t="s">
        <v>1343</v>
      </c>
      <c r="S75" s="1" t="s">
        <v>1026</v>
      </c>
      <c r="T75" s="1" t="s">
        <v>1027</v>
      </c>
      <c r="U75" s="1" t="s">
        <v>1028</v>
      </c>
    </row>
    <row r="76" s="1" customFormat="1" spans="1:21">
      <c r="A76" s="3">
        <v>17690253954</v>
      </c>
      <c r="B76" s="1" t="s">
        <v>1336</v>
      </c>
      <c r="C76" s="1" t="s">
        <v>1344</v>
      </c>
      <c r="D76" s="1" t="s">
        <v>1345</v>
      </c>
      <c r="E76" s="1" t="s">
        <v>1346</v>
      </c>
      <c r="F76" s="1" t="s">
        <v>1297</v>
      </c>
      <c r="G76" s="1" t="s">
        <v>1147</v>
      </c>
      <c r="H76" s="1" t="s">
        <v>1018</v>
      </c>
      <c r="I76" s="1" t="s">
        <v>1347</v>
      </c>
      <c r="J76" s="1" t="s">
        <v>1020</v>
      </c>
      <c r="K76" s="1" t="s">
        <v>1347</v>
      </c>
      <c r="L76" s="1" t="s">
        <v>1347</v>
      </c>
      <c r="M76" s="1" t="s">
        <v>1021</v>
      </c>
      <c r="N76" s="1" t="s">
        <v>1021</v>
      </c>
      <c r="O76" s="1" t="s">
        <v>1022</v>
      </c>
      <c r="P76" s="1" t="s">
        <v>1023</v>
      </c>
      <c r="Q76" s="1" t="s">
        <v>1024</v>
      </c>
      <c r="R76" s="1" t="s">
        <v>1348</v>
      </c>
      <c r="S76" s="1" t="s">
        <v>1026</v>
      </c>
      <c r="T76" s="1" t="s">
        <v>1027</v>
      </c>
      <c r="U76" s="1" t="s">
        <v>1028</v>
      </c>
    </row>
    <row r="77" s="1" customFormat="1" spans="1:21">
      <c r="A77" s="3">
        <v>17689650715</v>
      </c>
      <c r="B77" s="1" t="s">
        <v>1336</v>
      </c>
      <c r="C77" s="1" t="s">
        <v>1349</v>
      </c>
      <c r="D77" s="1" t="s">
        <v>1118</v>
      </c>
      <c r="E77" s="1" t="s">
        <v>1350</v>
      </c>
      <c r="F77" s="1" t="s">
        <v>1336</v>
      </c>
      <c r="G77" s="1" t="s">
        <v>1297</v>
      </c>
      <c r="H77" s="1" t="s">
        <v>1018</v>
      </c>
      <c r="I77" s="1" t="s">
        <v>1351</v>
      </c>
      <c r="J77" s="1" t="s">
        <v>1020</v>
      </c>
      <c r="K77" s="1" t="s">
        <v>1351</v>
      </c>
      <c r="L77" s="1" t="s">
        <v>1351</v>
      </c>
      <c r="M77" s="1" t="s">
        <v>1021</v>
      </c>
      <c r="N77" s="1" t="s">
        <v>1021</v>
      </c>
      <c r="O77" s="1" t="s">
        <v>1022</v>
      </c>
      <c r="P77" s="1" t="s">
        <v>1023</v>
      </c>
      <c r="Q77" s="1" t="s">
        <v>1024</v>
      </c>
      <c r="R77" s="1" t="s">
        <v>1352</v>
      </c>
      <c r="S77" s="1" t="s">
        <v>1026</v>
      </c>
      <c r="T77" s="1" t="s">
        <v>1027</v>
      </c>
      <c r="U77" s="1" t="s">
        <v>1028</v>
      </c>
    </row>
    <row r="78" s="1" customFormat="1" spans="1:21">
      <c r="A78" s="3">
        <v>17689612748</v>
      </c>
      <c r="B78" s="1" t="s">
        <v>1336</v>
      </c>
      <c r="C78" s="1" t="s">
        <v>1353</v>
      </c>
      <c r="D78" s="1" t="s">
        <v>1170</v>
      </c>
      <c r="E78" s="1" t="s">
        <v>1354</v>
      </c>
      <c r="F78" s="1" t="s">
        <v>1147</v>
      </c>
      <c r="G78" s="1" t="s">
        <v>1092</v>
      </c>
      <c r="H78" s="1" t="s">
        <v>1018</v>
      </c>
      <c r="I78" s="1" t="s">
        <v>1355</v>
      </c>
      <c r="J78" s="1" t="s">
        <v>1020</v>
      </c>
      <c r="K78" s="1" t="s">
        <v>1355</v>
      </c>
      <c r="L78" s="1" t="s">
        <v>1355</v>
      </c>
      <c r="M78" s="1" t="s">
        <v>1021</v>
      </c>
      <c r="N78" s="1" t="s">
        <v>1021</v>
      </c>
      <c r="O78" s="1" t="s">
        <v>1022</v>
      </c>
      <c r="P78" s="1" t="s">
        <v>1023</v>
      </c>
      <c r="Q78" s="1" t="s">
        <v>1024</v>
      </c>
      <c r="R78" s="1" t="s">
        <v>1356</v>
      </c>
      <c r="S78" s="1" t="s">
        <v>1026</v>
      </c>
      <c r="T78" s="1" t="s">
        <v>1027</v>
      </c>
      <c r="U78" s="1" t="s">
        <v>1028</v>
      </c>
    </row>
    <row r="79" s="1" customFormat="1" spans="1:21">
      <c r="A79" s="3">
        <v>17689605416</v>
      </c>
      <c r="B79" s="1" t="s">
        <v>1336</v>
      </c>
      <c r="C79" s="1" t="s">
        <v>1357</v>
      </c>
      <c r="D79" s="1" t="s">
        <v>1279</v>
      </c>
      <c r="E79" s="1" t="s">
        <v>1358</v>
      </c>
      <c r="F79" s="1" t="s">
        <v>1336</v>
      </c>
      <c r="G79" s="1" t="s">
        <v>1297</v>
      </c>
      <c r="H79" s="1" t="s">
        <v>1018</v>
      </c>
      <c r="I79" s="1" t="s">
        <v>1359</v>
      </c>
      <c r="J79" s="1" t="s">
        <v>1020</v>
      </c>
      <c r="K79" s="1" t="s">
        <v>1359</v>
      </c>
      <c r="L79" s="1" t="s">
        <v>1359</v>
      </c>
      <c r="M79" s="1" t="s">
        <v>1021</v>
      </c>
      <c r="N79" s="1" t="s">
        <v>1021</v>
      </c>
      <c r="O79" s="1" t="s">
        <v>1022</v>
      </c>
      <c r="P79" s="1" t="s">
        <v>1023</v>
      </c>
      <c r="Q79" s="1" t="s">
        <v>1024</v>
      </c>
      <c r="R79" s="1" t="s">
        <v>1360</v>
      </c>
      <c r="S79" s="1" t="s">
        <v>1026</v>
      </c>
      <c r="T79" s="1" t="s">
        <v>1027</v>
      </c>
      <c r="U79" s="1" t="s">
        <v>1028</v>
      </c>
    </row>
    <row r="80" s="1" customFormat="1" spans="1:21">
      <c r="A80" s="3">
        <v>17689465738</v>
      </c>
      <c r="B80" s="1" t="s">
        <v>1336</v>
      </c>
      <c r="C80" s="1" t="s">
        <v>1361</v>
      </c>
      <c r="D80" s="1" t="s">
        <v>1362</v>
      </c>
      <c r="E80" s="1" t="s">
        <v>1363</v>
      </c>
      <c r="F80" s="1" t="s">
        <v>1297</v>
      </c>
      <c r="G80" s="1" t="s">
        <v>1092</v>
      </c>
      <c r="H80" s="1" t="s">
        <v>1018</v>
      </c>
      <c r="I80" s="1" t="s">
        <v>1364</v>
      </c>
      <c r="J80" s="1" t="s">
        <v>1020</v>
      </c>
      <c r="K80" s="1" t="s">
        <v>1364</v>
      </c>
      <c r="L80" s="1" t="s">
        <v>1364</v>
      </c>
      <c r="M80" s="1" t="s">
        <v>1021</v>
      </c>
      <c r="N80" s="1" t="s">
        <v>1021</v>
      </c>
      <c r="O80" s="1" t="s">
        <v>1022</v>
      </c>
      <c r="P80" s="1" t="s">
        <v>1023</v>
      </c>
      <c r="Q80" s="1" t="s">
        <v>1024</v>
      </c>
      <c r="R80" s="1" t="s">
        <v>1365</v>
      </c>
      <c r="S80" s="1" t="s">
        <v>1026</v>
      </c>
      <c r="T80" s="1" t="s">
        <v>1027</v>
      </c>
      <c r="U80" s="1" t="s">
        <v>1028</v>
      </c>
    </row>
    <row r="81" s="1" customFormat="1" spans="1:21">
      <c r="A81" s="3">
        <v>17689247162</v>
      </c>
      <c r="B81" s="1" t="s">
        <v>1336</v>
      </c>
      <c r="C81" s="1" t="s">
        <v>1366</v>
      </c>
      <c r="D81" s="1" t="s">
        <v>1170</v>
      </c>
      <c r="E81" s="1" t="s">
        <v>1367</v>
      </c>
      <c r="F81" s="1" t="s">
        <v>1013</v>
      </c>
      <c r="G81" s="1" t="s">
        <v>1017</v>
      </c>
      <c r="H81" s="1" t="s">
        <v>1018</v>
      </c>
      <c r="I81" s="1" t="s">
        <v>1368</v>
      </c>
      <c r="J81" s="1" t="s">
        <v>1020</v>
      </c>
      <c r="K81" s="1" t="s">
        <v>1368</v>
      </c>
      <c r="L81" s="1" t="s">
        <v>1368</v>
      </c>
      <c r="M81" s="1" t="s">
        <v>1021</v>
      </c>
      <c r="N81" s="1" t="s">
        <v>1021</v>
      </c>
      <c r="O81" s="1" t="s">
        <v>1022</v>
      </c>
      <c r="P81" s="1" t="s">
        <v>1023</v>
      </c>
      <c r="Q81" s="1" t="s">
        <v>1024</v>
      </c>
      <c r="R81" s="1" t="s">
        <v>1369</v>
      </c>
      <c r="S81" s="1" t="s">
        <v>1026</v>
      </c>
      <c r="T81" s="1" t="s">
        <v>1027</v>
      </c>
      <c r="U81" s="1" t="s">
        <v>1028</v>
      </c>
    </row>
    <row r="82" s="1" customFormat="1" spans="1:21">
      <c r="A82" s="3">
        <v>17689012626</v>
      </c>
      <c r="B82" s="1" t="s">
        <v>1336</v>
      </c>
      <c r="C82" s="1" t="s">
        <v>1370</v>
      </c>
      <c r="D82" s="1" t="s">
        <v>1170</v>
      </c>
      <c r="E82" s="1" t="s">
        <v>1371</v>
      </c>
      <c r="F82" s="1" t="s">
        <v>1013</v>
      </c>
      <c r="G82" s="1" t="s">
        <v>1017</v>
      </c>
      <c r="H82" s="1" t="s">
        <v>1018</v>
      </c>
      <c r="I82" s="1" t="s">
        <v>1372</v>
      </c>
      <c r="J82" s="1" t="s">
        <v>1020</v>
      </c>
      <c r="K82" s="1" t="s">
        <v>1372</v>
      </c>
      <c r="L82" s="1" t="s">
        <v>1372</v>
      </c>
      <c r="M82" s="1" t="s">
        <v>1021</v>
      </c>
      <c r="N82" s="1" t="s">
        <v>1021</v>
      </c>
      <c r="O82" s="1" t="s">
        <v>1022</v>
      </c>
      <c r="P82" s="1" t="s">
        <v>1023</v>
      </c>
      <c r="Q82" s="1" t="s">
        <v>1024</v>
      </c>
      <c r="R82" s="1" t="s">
        <v>1373</v>
      </c>
      <c r="S82" s="1" t="s">
        <v>1026</v>
      </c>
      <c r="T82" s="1" t="s">
        <v>1027</v>
      </c>
      <c r="U82" s="1" t="s">
        <v>1028</v>
      </c>
    </row>
    <row r="83" s="1" customFormat="1" spans="1:21">
      <c r="A83" s="3">
        <v>17688638479</v>
      </c>
      <c r="B83" s="1" t="s">
        <v>1374</v>
      </c>
      <c r="C83" s="1" t="s">
        <v>1375</v>
      </c>
      <c r="D83" s="1" t="s">
        <v>1376</v>
      </c>
      <c r="E83" s="1" t="s">
        <v>1377</v>
      </c>
      <c r="F83" s="1" t="s">
        <v>1224</v>
      </c>
      <c r="G83" s="1" t="s">
        <v>1092</v>
      </c>
      <c r="H83" s="1" t="s">
        <v>1018</v>
      </c>
      <c r="I83" s="1" t="s">
        <v>1378</v>
      </c>
      <c r="J83" s="1" t="s">
        <v>1020</v>
      </c>
      <c r="K83" s="1" t="s">
        <v>1378</v>
      </c>
      <c r="L83" s="1" t="s">
        <v>1378</v>
      </c>
      <c r="M83" s="1" t="s">
        <v>1021</v>
      </c>
      <c r="N83" s="1" t="s">
        <v>1021</v>
      </c>
      <c r="O83" s="1" t="s">
        <v>1022</v>
      </c>
      <c r="P83" s="1" t="s">
        <v>1023</v>
      </c>
      <c r="Q83" s="1" t="s">
        <v>1024</v>
      </c>
      <c r="R83" s="1" t="s">
        <v>1379</v>
      </c>
      <c r="S83" s="1" t="s">
        <v>1026</v>
      </c>
      <c r="T83" s="1" t="s">
        <v>1027</v>
      </c>
      <c r="U83" s="1" t="s">
        <v>1028</v>
      </c>
    </row>
    <row r="84" s="1" customFormat="1" spans="1:21">
      <c r="A84" s="3">
        <v>17688533974</v>
      </c>
      <c r="B84" s="1" t="s">
        <v>1374</v>
      </c>
      <c r="C84" s="1" t="s">
        <v>1380</v>
      </c>
      <c r="D84" s="1" t="s">
        <v>1118</v>
      </c>
      <c r="E84" s="1" t="s">
        <v>1381</v>
      </c>
      <c r="F84" s="1" t="s">
        <v>1336</v>
      </c>
      <c r="G84" s="1" t="s">
        <v>1297</v>
      </c>
      <c r="H84" s="1" t="s">
        <v>1018</v>
      </c>
      <c r="I84" s="1" t="s">
        <v>1382</v>
      </c>
      <c r="J84" s="1" t="s">
        <v>1020</v>
      </c>
      <c r="K84" s="1" t="s">
        <v>1382</v>
      </c>
      <c r="L84" s="1" t="s">
        <v>1382</v>
      </c>
      <c r="M84" s="1" t="s">
        <v>1021</v>
      </c>
      <c r="N84" s="1" t="s">
        <v>1021</v>
      </c>
      <c r="O84" s="1" t="s">
        <v>1022</v>
      </c>
      <c r="P84" s="1" t="s">
        <v>1023</v>
      </c>
      <c r="Q84" s="1" t="s">
        <v>1024</v>
      </c>
      <c r="R84" s="1" t="s">
        <v>1383</v>
      </c>
      <c r="S84" s="1" t="s">
        <v>1026</v>
      </c>
      <c r="T84" s="1" t="s">
        <v>1027</v>
      </c>
      <c r="U84" s="1" t="s">
        <v>1028</v>
      </c>
    </row>
    <row r="85" s="1" customFormat="1" spans="1:21">
      <c r="A85" s="3">
        <v>17688471423</v>
      </c>
      <c r="B85" s="1" t="s">
        <v>1374</v>
      </c>
      <c r="C85" s="1" t="s">
        <v>1384</v>
      </c>
      <c r="D85" s="1" t="s">
        <v>1170</v>
      </c>
      <c r="E85" s="1" t="s">
        <v>1385</v>
      </c>
      <c r="F85" s="1" t="s">
        <v>1013</v>
      </c>
      <c r="G85" s="1" t="s">
        <v>1017</v>
      </c>
      <c r="H85" s="1" t="s">
        <v>1018</v>
      </c>
      <c r="I85" s="1" t="s">
        <v>1342</v>
      </c>
      <c r="J85" s="1" t="s">
        <v>1020</v>
      </c>
      <c r="K85" s="1" t="s">
        <v>1342</v>
      </c>
      <c r="L85" s="1" t="s">
        <v>1342</v>
      </c>
      <c r="M85" s="1" t="s">
        <v>1021</v>
      </c>
      <c r="N85" s="1" t="s">
        <v>1021</v>
      </c>
      <c r="O85" s="1" t="s">
        <v>1022</v>
      </c>
      <c r="P85" s="1" t="s">
        <v>1023</v>
      </c>
      <c r="Q85" s="1" t="s">
        <v>1024</v>
      </c>
      <c r="R85" s="1" t="s">
        <v>1386</v>
      </c>
      <c r="S85" s="1" t="s">
        <v>1026</v>
      </c>
      <c r="T85" s="1" t="s">
        <v>1027</v>
      </c>
      <c r="U85" s="1" t="s">
        <v>1028</v>
      </c>
    </row>
    <row r="86" s="1" customFormat="1" spans="1:21">
      <c r="A86" s="3">
        <v>17688315543</v>
      </c>
      <c r="B86" s="1" t="s">
        <v>1374</v>
      </c>
      <c r="C86" s="1" t="s">
        <v>1387</v>
      </c>
      <c r="D86" s="1" t="s">
        <v>1388</v>
      </c>
      <c r="E86" s="1" t="s">
        <v>1389</v>
      </c>
      <c r="F86" s="1" t="s">
        <v>1297</v>
      </c>
      <c r="G86" s="1" t="s">
        <v>1092</v>
      </c>
      <c r="H86" s="1" t="s">
        <v>1018</v>
      </c>
      <c r="I86" s="1" t="s">
        <v>1390</v>
      </c>
      <c r="J86" s="1" t="s">
        <v>1020</v>
      </c>
      <c r="K86" s="1" t="s">
        <v>1390</v>
      </c>
      <c r="L86" s="1" t="s">
        <v>1390</v>
      </c>
      <c r="M86" s="1" t="s">
        <v>1021</v>
      </c>
      <c r="N86" s="1" t="s">
        <v>1021</v>
      </c>
      <c r="O86" s="1" t="s">
        <v>1022</v>
      </c>
      <c r="P86" s="1" t="s">
        <v>1023</v>
      </c>
      <c r="Q86" s="1" t="s">
        <v>1024</v>
      </c>
      <c r="R86" s="1" t="s">
        <v>1391</v>
      </c>
      <c r="S86" s="1" t="s">
        <v>1026</v>
      </c>
      <c r="T86" s="1" t="s">
        <v>1027</v>
      </c>
      <c r="U86" s="1" t="s">
        <v>1028</v>
      </c>
    </row>
    <row r="87" s="1" customFormat="1" spans="1:21">
      <c r="A87" s="3">
        <v>17688165979</v>
      </c>
      <c r="B87" s="1" t="s">
        <v>1374</v>
      </c>
      <c r="C87" s="1" t="s">
        <v>1392</v>
      </c>
      <c r="D87" s="1" t="s">
        <v>1393</v>
      </c>
      <c r="E87" s="1" t="s">
        <v>1394</v>
      </c>
      <c r="F87" s="1" t="s">
        <v>1336</v>
      </c>
      <c r="G87" s="1" t="s">
        <v>1224</v>
      </c>
      <c r="H87" s="1" t="s">
        <v>1018</v>
      </c>
      <c r="I87" s="1" t="s">
        <v>1395</v>
      </c>
      <c r="J87" s="1" t="s">
        <v>1020</v>
      </c>
      <c r="K87" s="1" t="s">
        <v>1395</v>
      </c>
      <c r="L87" s="1" t="s">
        <v>1395</v>
      </c>
      <c r="M87" s="1" t="s">
        <v>1021</v>
      </c>
      <c r="N87" s="1" t="s">
        <v>1021</v>
      </c>
      <c r="O87" s="1" t="s">
        <v>1022</v>
      </c>
      <c r="P87" s="1" t="s">
        <v>1023</v>
      </c>
      <c r="Q87" s="1" t="s">
        <v>1024</v>
      </c>
      <c r="R87" s="1" t="s">
        <v>1396</v>
      </c>
      <c r="S87" s="1" t="s">
        <v>1026</v>
      </c>
      <c r="T87" s="1" t="s">
        <v>1027</v>
      </c>
      <c r="U87" s="1" t="s">
        <v>1028</v>
      </c>
    </row>
    <row r="88" s="1" customFormat="1" spans="1:21">
      <c r="A88" s="3">
        <v>17688034562</v>
      </c>
      <c r="B88" s="1" t="s">
        <v>1374</v>
      </c>
      <c r="C88" s="1" t="s">
        <v>1397</v>
      </c>
      <c r="D88" s="1" t="s">
        <v>1170</v>
      </c>
      <c r="E88" s="1" t="s">
        <v>1398</v>
      </c>
      <c r="F88" s="1" t="s">
        <v>1336</v>
      </c>
      <c r="G88" s="1" t="s">
        <v>1224</v>
      </c>
      <c r="H88" s="1" t="s">
        <v>1018</v>
      </c>
      <c r="I88" s="1" t="s">
        <v>1399</v>
      </c>
      <c r="J88" s="1" t="s">
        <v>1020</v>
      </c>
      <c r="K88" s="1" t="s">
        <v>1399</v>
      </c>
      <c r="L88" s="1" t="s">
        <v>1399</v>
      </c>
      <c r="M88" s="1" t="s">
        <v>1021</v>
      </c>
      <c r="N88" s="1" t="s">
        <v>1021</v>
      </c>
      <c r="O88" s="1" t="s">
        <v>1022</v>
      </c>
      <c r="P88" s="1" t="s">
        <v>1023</v>
      </c>
      <c r="Q88" s="1" t="s">
        <v>1024</v>
      </c>
      <c r="R88" s="1" t="s">
        <v>1400</v>
      </c>
      <c r="S88" s="1" t="s">
        <v>1026</v>
      </c>
      <c r="T88" s="1" t="s">
        <v>1027</v>
      </c>
      <c r="U88" s="1" t="s">
        <v>1028</v>
      </c>
    </row>
    <row r="89" s="1" customFormat="1" spans="1:21">
      <c r="A89" s="3">
        <v>17688026524</v>
      </c>
      <c r="B89" s="1" t="s">
        <v>1374</v>
      </c>
      <c r="C89" s="1" t="s">
        <v>1401</v>
      </c>
      <c r="D89" s="1" t="s">
        <v>1402</v>
      </c>
      <c r="E89" s="1" t="s">
        <v>1403</v>
      </c>
      <c r="F89" s="1" t="s">
        <v>1336</v>
      </c>
      <c r="G89" s="1" t="s">
        <v>1147</v>
      </c>
      <c r="H89" s="1" t="s">
        <v>1018</v>
      </c>
      <c r="I89" s="1" t="s">
        <v>1404</v>
      </c>
      <c r="J89" s="1" t="s">
        <v>1020</v>
      </c>
      <c r="K89" s="1" t="s">
        <v>1404</v>
      </c>
      <c r="L89" s="1" t="s">
        <v>1404</v>
      </c>
      <c r="M89" s="1" t="s">
        <v>1021</v>
      </c>
      <c r="N89" s="1" t="s">
        <v>1021</v>
      </c>
      <c r="O89" s="1" t="s">
        <v>1022</v>
      </c>
      <c r="P89" s="1" t="s">
        <v>1023</v>
      </c>
      <c r="Q89" s="1" t="s">
        <v>1024</v>
      </c>
      <c r="R89" s="1" t="s">
        <v>1405</v>
      </c>
      <c r="S89" s="1" t="s">
        <v>1026</v>
      </c>
      <c r="T89" s="1" t="s">
        <v>1027</v>
      </c>
      <c r="U89" s="1" t="s">
        <v>1028</v>
      </c>
    </row>
    <row r="90" s="1" customFormat="1" spans="1:21">
      <c r="A90" s="3">
        <v>17687802533</v>
      </c>
      <c r="B90" s="1" t="s">
        <v>1374</v>
      </c>
      <c r="C90" s="1" t="s">
        <v>1406</v>
      </c>
      <c r="D90" s="1" t="s">
        <v>1101</v>
      </c>
      <c r="E90" s="1" t="s">
        <v>1407</v>
      </c>
      <c r="F90" s="1" t="s">
        <v>1374</v>
      </c>
      <c r="G90" s="1" t="s">
        <v>1336</v>
      </c>
      <c r="H90" s="1" t="s">
        <v>1018</v>
      </c>
      <c r="I90" s="1" t="s">
        <v>1408</v>
      </c>
      <c r="J90" s="1" t="s">
        <v>1020</v>
      </c>
      <c r="K90" s="1" t="s">
        <v>1408</v>
      </c>
      <c r="L90" s="1" t="s">
        <v>1408</v>
      </c>
      <c r="M90" s="1" t="s">
        <v>1021</v>
      </c>
      <c r="N90" s="1" t="s">
        <v>1021</v>
      </c>
      <c r="O90" s="1" t="s">
        <v>1022</v>
      </c>
      <c r="P90" s="1" t="s">
        <v>1023</v>
      </c>
      <c r="Q90" s="1" t="s">
        <v>1024</v>
      </c>
      <c r="R90" s="1" t="s">
        <v>1409</v>
      </c>
      <c r="S90" s="1" t="s">
        <v>1026</v>
      </c>
      <c r="T90" s="1" t="s">
        <v>1027</v>
      </c>
      <c r="U90" s="1" t="s">
        <v>1028</v>
      </c>
    </row>
    <row r="91" s="1" customFormat="1" spans="1:21">
      <c r="A91" s="3">
        <v>17687739964</v>
      </c>
      <c r="B91" s="1" t="s">
        <v>1374</v>
      </c>
      <c r="C91" s="1" t="s">
        <v>1410</v>
      </c>
      <c r="D91" s="1" t="s">
        <v>1411</v>
      </c>
      <c r="E91" s="1" t="s">
        <v>1412</v>
      </c>
      <c r="F91" s="1" t="s">
        <v>1374</v>
      </c>
      <c r="G91" s="1" t="s">
        <v>1147</v>
      </c>
      <c r="H91" s="1" t="s">
        <v>1018</v>
      </c>
      <c r="I91" s="1" t="s">
        <v>1413</v>
      </c>
      <c r="J91" s="1" t="s">
        <v>1020</v>
      </c>
      <c r="K91" s="1" t="s">
        <v>1413</v>
      </c>
      <c r="L91" s="1" t="s">
        <v>1413</v>
      </c>
      <c r="M91" s="1" t="s">
        <v>1021</v>
      </c>
      <c r="N91" s="1" t="s">
        <v>1021</v>
      </c>
      <c r="O91" s="1" t="s">
        <v>1022</v>
      </c>
      <c r="P91" s="1" t="s">
        <v>1023</v>
      </c>
      <c r="Q91" s="1" t="s">
        <v>1024</v>
      </c>
      <c r="R91" s="1" t="s">
        <v>1414</v>
      </c>
      <c r="S91" s="1" t="s">
        <v>1026</v>
      </c>
      <c r="T91" s="1" t="s">
        <v>1027</v>
      </c>
      <c r="U91" s="1" t="s">
        <v>1028</v>
      </c>
    </row>
    <row r="92" s="1" customFormat="1" spans="1:21">
      <c r="A92" s="3">
        <v>17687568605</v>
      </c>
      <c r="B92" s="1" t="s">
        <v>1374</v>
      </c>
      <c r="C92" s="1" t="s">
        <v>1415</v>
      </c>
      <c r="D92" s="1" t="s">
        <v>1101</v>
      </c>
      <c r="E92" s="1" t="s">
        <v>1416</v>
      </c>
      <c r="F92" s="1" t="s">
        <v>1374</v>
      </c>
      <c r="G92" s="1" t="s">
        <v>1336</v>
      </c>
      <c r="H92" s="1" t="s">
        <v>1018</v>
      </c>
      <c r="I92" s="1" t="s">
        <v>1408</v>
      </c>
      <c r="J92" s="1" t="s">
        <v>1020</v>
      </c>
      <c r="K92" s="1" t="s">
        <v>1408</v>
      </c>
      <c r="L92" s="1" t="s">
        <v>1408</v>
      </c>
      <c r="M92" s="1" t="s">
        <v>1021</v>
      </c>
      <c r="N92" s="1" t="s">
        <v>1021</v>
      </c>
      <c r="O92" s="1" t="s">
        <v>1022</v>
      </c>
      <c r="P92" s="1" t="s">
        <v>1023</v>
      </c>
      <c r="Q92" s="1" t="s">
        <v>1024</v>
      </c>
      <c r="R92" s="1" t="s">
        <v>1417</v>
      </c>
      <c r="S92" s="1" t="s">
        <v>1026</v>
      </c>
      <c r="T92" s="1" t="s">
        <v>1027</v>
      </c>
      <c r="U92" s="1" t="s">
        <v>1028</v>
      </c>
    </row>
    <row r="93" s="1" customFormat="1" spans="1:21">
      <c r="A93" s="3">
        <v>17687395609</v>
      </c>
      <c r="B93" s="1" t="s">
        <v>1374</v>
      </c>
      <c r="C93" s="1" t="s">
        <v>1418</v>
      </c>
      <c r="D93" s="1" t="s">
        <v>1118</v>
      </c>
      <c r="E93" s="1" t="s">
        <v>1119</v>
      </c>
      <c r="F93" s="1" t="s">
        <v>1374</v>
      </c>
      <c r="G93" s="1" t="s">
        <v>1336</v>
      </c>
      <c r="H93" s="1" t="s">
        <v>1018</v>
      </c>
      <c r="I93" s="1" t="s">
        <v>1193</v>
      </c>
      <c r="J93" s="1" t="s">
        <v>1020</v>
      </c>
      <c r="K93" s="1" t="s">
        <v>1193</v>
      </c>
      <c r="L93" s="1" t="s">
        <v>1193</v>
      </c>
      <c r="M93" s="1" t="s">
        <v>1021</v>
      </c>
      <c r="N93" s="1" t="s">
        <v>1021</v>
      </c>
      <c r="O93" s="1" t="s">
        <v>1022</v>
      </c>
      <c r="P93" s="1" t="s">
        <v>1023</v>
      </c>
      <c r="Q93" s="1" t="s">
        <v>1024</v>
      </c>
      <c r="R93" s="1" t="s">
        <v>1419</v>
      </c>
      <c r="S93" s="1" t="s">
        <v>1026</v>
      </c>
      <c r="T93" s="1" t="s">
        <v>1027</v>
      </c>
      <c r="U93" s="1" t="s">
        <v>1028</v>
      </c>
    </row>
    <row r="94" s="1" customFormat="1" spans="1:21">
      <c r="A94" s="3">
        <v>17687066014</v>
      </c>
      <c r="B94" s="1" t="s">
        <v>1374</v>
      </c>
      <c r="C94" s="1" t="s">
        <v>1420</v>
      </c>
      <c r="D94" s="1" t="s">
        <v>1134</v>
      </c>
      <c r="E94" s="1" t="s">
        <v>1421</v>
      </c>
      <c r="F94" s="1" t="s">
        <v>1013</v>
      </c>
      <c r="G94" s="1" t="s">
        <v>1017</v>
      </c>
      <c r="H94" s="1" t="s">
        <v>1018</v>
      </c>
      <c r="I94" s="1" t="s">
        <v>1136</v>
      </c>
      <c r="J94" s="1" t="s">
        <v>1020</v>
      </c>
      <c r="K94" s="1" t="s">
        <v>1136</v>
      </c>
      <c r="L94" s="1" t="s">
        <v>1136</v>
      </c>
      <c r="M94" s="1" t="s">
        <v>1021</v>
      </c>
      <c r="N94" s="1" t="s">
        <v>1021</v>
      </c>
      <c r="O94" s="1" t="s">
        <v>1022</v>
      </c>
      <c r="P94" s="1" t="s">
        <v>1023</v>
      </c>
      <c r="Q94" s="1" t="s">
        <v>1024</v>
      </c>
      <c r="R94" s="1" t="s">
        <v>1422</v>
      </c>
      <c r="S94" s="1" t="s">
        <v>1026</v>
      </c>
      <c r="T94" s="1" t="s">
        <v>1027</v>
      </c>
      <c r="U94" s="1" t="s">
        <v>1028</v>
      </c>
    </row>
    <row r="95" s="1" customFormat="1" spans="1:21">
      <c r="A95" s="3">
        <v>17686900503</v>
      </c>
      <c r="B95" s="1" t="s">
        <v>1374</v>
      </c>
      <c r="C95" s="1" t="s">
        <v>1423</v>
      </c>
      <c r="D95" s="1" t="s">
        <v>1289</v>
      </c>
      <c r="E95" s="1" t="s">
        <v>1424</v>
      </c>
      <c r="F95" s="1" t="s">
        <v>1336</v>
      </c>
      <c r="G95" s="1" t="s">
        <v>1224</v>
      </c>
      <c r="H95" s="1" t="s">
        <v>1018</v>
      </c>
      <c r="I95" s="1" t="s">
        <v>1291</v>
      </c>
      <c r="J95" s="1" t="s">
        <v>1020</v>
      </c>
      <c r="K95" s="1" t="s">
        <v>1291</v>
      </c>
      <c r="L95" s="1" t="s">
        <v>1291</v>
      </c>
      <c r="M95" s="1" t="s">
        <v>1021</v>
      </c>
      <c r="N95" s="1" t="s">
        <v>1021</v>
      </c>
      <c r="O95" s="1" t="s">
        <v>1022</v>
      </c>
      <c r="P95" s="1" t="s">
        <v>1023</v>
      </c>
      <c r="Q95" s="1" t="s">
        <v>1024</v>
      </c>
      <c r="R95" s="1" t="s">
        <v>1425</v>
      </c>
      <c r="S95" s="1" t="s">
        <v>1026</v>
      </c>
      <c r="T95" s="1" t="s">
        <v>1027</v>
      </c>
      <c r="U95" s="1" t="s">
        <v>1028</v>
      </c>
    </row>
    <row r="96" s="1" customFormat="1" spans="1:21">
      <c r="A96" s="3">
        <v>17686577320</v>
      </c>
      <c r="B96" s="1" t="s">
        <v>1374</v>
      </c>
      <c r="C96" s="1" t="s">
        <v>1426</v>
      </c>
      <c r="D96" s="1" t="s">
        <v>1427</v>
      </c>
      <c r="E96" s="1" t="s">
        <v>1428</v>
      </c>
      <c r="F96" s="1" t="s">
        <v>1374</v>
      </c>
      <c r="G96" s="1" t="s">
        <v>1224</v>
      </c>
      <c r="H96" s="1" t="s">
        <v>1018</v>
      </c>
      <c r="I96" s="1" t="s">
        <v>1429</v>
      </c>
      <c r="J96" s="1" t="s">
        <v>1020</v>
      </c>
      <c r="K96" s="1" t="s">
        <v>1429</v>
      </c>
      <c r="L96" s="1" t="s">
        <v>1429</v>
      </c>
      <c r="M96" s="1" t="s">
        <v>1021</v>
      </c>
      <c r="N96" s="1" t="s">
        <v>1021</v>
      </c>
      <c r="O96" s="1" t="s">
        <v>1022</v>
      </c>
      <c r="P96" s="1" t="s">
        <v>1023</v>
      </c>
      <c r="Q96" s="1" t="s">
        <v>1024</v>
      </c>
      <c r="R96" s="1" t="s">
        <v>1430</v>
      </c>
      <c r="S96" s="1" t="s">
        <v>1026</v>
      </c>
      <c r="T96" s="1" t="s">
        <v>1027</v>
      </c>
      <c r="U96" s="1" t="s">
        <v>1028</v>
      </c>
    </row>
    <row r="97" s="1" customFormat="1" spans="1:21">
      <c r="A97" s="3">
        <v>17686425668</v>
      </c>
      <c r="B97" s="1" t="s">
        <v>1374</v>
      </c>
      <c r="C97" s="1" t="s">
        <v>1431</v>
      </c>
      <c r="D97" s="1" t="s">
        <v>1303</v>
      </c>
      <c r="E97" s="1" t="s">
        <v>1432</v>
      </c>
      <c r="F97" s="1" t="s">
        <v>1374</v>
      </c>
      <c r="G97" s="1" t="s">
        <v>1297</v>
      </c>
      <c r="H97" s="1" t="s">
        <v>1018</v>
      </c>
      <c r="I97" s="1" t="s">
        <v>1433</v>
      </c>
      <c r="J97" s="1" t="s">
        <v>1020</v>
      </c>
      <c r="K97" s="1" t="s">
        <v>1433</v>
      </c>
      <c r="L97" s="1" t="s">
        <v>1433</v>
      </c>
      <c r="M97" s="1" t="s">
        <v>1021</v>
      </c>
      <c r="N97" s="1" t="s">
        <v>1021</v>
      </c>
      <c r="O97" s="1" t="s">
        <v>1022</v>
      </c>
      <c r="P97" s="1" t="s">
        <v>1023</v>
      </c>
      <c r="Q97" s="1" t="s">
        <v>1024</v>
      </c>
      <c r="R97" s="1" t="s">
        <v>1434</v>
      </c>
      <c r="S97" s="1" t="s">
        <v>1026</v>
      </c>
      <c r="T97" s="1" t="s">
        <v>1027</v>
      </c>
      <c r="U97" s="1" t="s">
        <v>1028</v>
      </c>
    </row>
    <row r="98" s="1" customFormat="1" spans="1:21">
      <c r="A98" s="3">
        <v>17680483582</v>
      </c>
      <c r="B98" s="1" t="s">
        <v>1374</v>
      </c>
      <c r="C98" s="1" t="s">
        <v>1435</v>
      </c>
      <c r="D98" s="1" t="s">
        <v>1436</v>
      </c>
      <c r="E98" s="1" t="s">
        <v>1437</v>
      </c>
      <c r="F98" s="1" t="s">
        <v>1374</v>
      </c>
      <c r="G98" s="1" t="s">
        <v>1017</v>
      </c>
      <c r="H98" s="1" t="s">
        <v>1018</v>
      </c>
      <c r="I98" s="1" t="s">
        <v>1438</v>
      </c>
      <c r="J98" s="1" t="s">
        <v>1020</v>
      </c>
      <c r="K98" s="1" t="s">
        <v>1438</v>
      </c>
      <c r="L98" s="1" t="s">
        <v>1438</v>
      </c>
      <c r="M98" s="1" t="s">
        <v>1021</v>
      </c>
      <c r="N98" s="1" t="s">
        <v>1021</v>
      </c>
      <c r="O98" s="1" t="s">
        <v>1022</v>
      </c>
      <c r="P98" s="1" t="s">
        <v>1023</v>
      </c>
      <c r="Q98" s="1" t="s">
        <v>1024</v>
      </c>
      <c r="R98" s="1" t="s">
        <v>1439</v>
      </c>
      <c r="S98" s="1" t="s">
        <v>1026</v>
      </c>
      <c r="T98" s="1" t="s">
        <v>1027</v>
      </c>
      <c r="U98" s="1" t="s">
        <v>1028</v>
      </c>
    </row>
    <row r="99" s="1" customFormat="1" spans="1:21">
      <c r="A99" s="3">
        <v>17680431293</v>
      </c>
      <c r="B99" s="1" t="s">
        <v>1374</v>
      </c>
      <c r="C99" s="1" t="s">
        <v>1440</v>
      </c>
      <c r="D99" s="1" t="s">
        <v>1441</v>
      </c>
      <c r="E99" s="1" t="s">
        <v>1442</v>
      </c>
      <c r="F99" s="1" t="s">
        <v>1336</v>
      </c>
      <c r="G99" s="1" t="s">
        <v>1092</v>
      </c>
      <c r="H99" s="1" t="s">
        <v>1018</v>
      </c>
      <c r="I99" s="1" t="s">
        <v>1443</v>
      </c>
      <c r="J99" s="1" t="s">
        <v>1020</v>
      </c>
      <c r="K99" s="1" t="s">
        <v>1443</v>
      </c>
      <c r="L99" s="1" t="s">
        <v>1443</v>
      </c>
      <c r="M99" s="1" t="s">
        <v>1021</v>
      </c>
      <c r="N99" s="1" t="s">
        <v>1021</v>
      </c>
      <c r="O99" s="1" t="s">
        <v>1022</v>
      </c>
      <c r="P99" s="1" t="s">
        <v>1023</v>
      </c>
      <c r="Q99" s="1" t="s">
        <v>1024</v>
      </c>
      <c r="R99" s="1" t="s">
        <v>1444</v>
      </c>
      <c r="S99" s="1" t="s">
        <v>1026</v>
      </c>
      <c r="T99" s="1" t="s">
        <v>1027</v>
      </c>
      <c r="U99" s="1" t="s">
        <v>1028</v>
      </c>
    </row>
    <row r="100" s="1" customFormat="1" spans="1:21">
      <c r="A100" s="3">
        <v>17680425877</v>
      </c>
      <c r="B100" s="1" t="s">
        <v>1374</v>
      </c>
      <c r="C100" s="1" t="s">
        <v>1445</v>
      </c>
      <c r="D100" s="1" t="s">
        <v>1134</v>
      </c>
      <c r="E100" s="1" t="s">
        <v>1446</v>
      </c>
      <c r="F100" s="1" t="s">
        <v>1092</v>
      </c>
      <c r="G100" s="1" t="s">
        <v>1017</v>
      </c>
      <c r="H100" s="1" t="s">
        <v>1018</v>
      </c>
      <c r="I100" s="1" t="s">
        <v>1140</v>
      </c>
      <c r="J100" s="1" t="s">
        <v>1020</v>
      </c>
      <c r="K100" s="1" t="s">
        <v>1140</v>
      </c>
      <c r="L100" s="1" t="s">
        <v>1140</v>
      </c>
      <c r="M100" s="1" t="s">
        <v>1021</v>
      </c>
      <c r="N100" s="1" t="s">
        <v>1021</v>
      </c>
      <c r="O100" s="1" t="s">
        <v>1022</v>
      </c>
      <c r="P100" s="1" t="s">
        <v>1023</v>
      </c>
      <c r="Q100" s="1" t="s">
        <v>1024</v>
      </c>
      <c r="R100" s="1" t="s">
        <v>1447</v>
      </c>
      <c r="S100" s="1" t="s">
        <v>1026</v>
      </c>
      <c r="T100" s="1" t="s">
        <v>1027</v>
      </c>
      <c r="U100" s="1" t="s">
        <v>1028</v>
      </c>
    </row>
    <row r="101" s="1" customFormat="1" spans="1:21">
      <c r="A101" s="3">
        <v>17680223525</v>
      </c>
      <c r="B101" s="1" t="s">
        <v>1374</v>
      </c>
      <c r="C101" s="1" t="s">
        <v>1448</v>
      </c>
      <c r="D101" s="1" t="s">
        <v>1188</v>
      </c>
      <c r="E101" s="1" t="s">
        <v>1449</v>
      </c>
      <c r="F101" s="1" t="s">
        <v>1374</v>
      </c>
      <c r="G101" s="1" t="s">
        <v>1336</v>
      </c>
      <c r="H101" s="1" t="s">
        <v>1018</v>
      </c>
      <c r="I101" s="1" t="s">
        <v>1450</v>
      </c>
      <c r="J101" s="1" t="s">
        <v>1020</v>
      </c>
      <c r="K101" s="1" t="s">
        <v>1450</v>
      </c>
      <c r="L101" s="1" t="s">
        <v>1450</v>
      </c>
      <c r="M101" s="1" t="s">
        <v>1021</v>
      </c>
      <c r="N101" s="1" t="s">
        <v>1021</v>
      </c>
      <c r="O101" s="1" t="s">
        <v>1022</v>
      </c>
      <c r="P101" s="1" t="s">
        <v>1023</v>
      </c>
      <c r="Q101" s="1" t="s">
        <v>1024</v>
      </c>
      <c r="R101" s="1" t="s">
        <v>1451</v>
      </c>
      <c r="S101" s="1" t="s">
        <v>1026</v>
      </c>
      <c r="T101" s="1" t="s">
        <v>1027</v>
      </c>
      <c r="U101" s="1" t="s">
        <v>1028</v>
      </c>
    </row>
    <row r="102" s="1" customFormat="1" spans="1:21">
      <c r="A102" s="3">
        <v>17680084116</v>
      </c>
      <c r="B102" s="1" t="s">
        <v>1374</v>
      </c>
      <c r="C102" s="1" t="s">
        <v>1452</v>
      </c>
      <c r="D102" s="1" t="s">
        <v>1453</v>
      </c>
      <c r="E102" s="1" t="s">
        <v>1226</v>
      </c>
      <c r="F102" s="1" t="s">
        <v>1092</v>
      </c>
      <c r="G102" s="1" t="s">
        <v>1017</v>
      </c>
      <c r="H102" s="1" t="s">
        <v>1018</v>
      </c>
      <c r="I102" s="1" t="s">
        <v>1227</v>
      </c>
      <c r="J102" s="1" t="s">
        <v>1020</v>
      </c>
      <c r="K102" s="1" t="s">
        <v>1227</v>
      </c>
      <c r="L102" s="1" t="s">
        <v>1227</v>
      </c>
      <c r="M102" s="1" t="s">
        <v>1021</v>
      </c>
      <c r="N102" s="1" t="s">
        <v>1021</v>
      </c>
      <c r="O102" s="1" t="s">
        <v>1022</v>
      </c>
      <c r="P102" s="1" t="s">
        <v>1023</v>
      </c>
      <c r="Q102" s="1" t="s">
        <v>1024</v>
      </c>
      <c r="R102" s="1" t="s">
        <v>1454</v>
      </c>
      <c r="S102" s="1" t="s">
        <v>1026</v>
      </c>
      <c r="T102" s="1" t="s">
        <v>1027</v>
      </c>
      <c r="U102" s="1" t="s">
        <v>1028</v>
      </c>
    </row>
    <row r="103" s="1" customFormat="1" spans="1:21">
      <c r="A103" s="3">
        <v>17678888050</v>
      </c>
      <c r="B103" s="1" t="s">
        <v>1455</v>
      </c>
      <c r="C103" s="1" t="s">
        <v>1456</v>
      </c>
      <c r="D103" s="1" t="s">
        <v>1101</v>
      </c>
      <c r="E103" s="1" t="s">
        <v>1457</v>
      </c>
      <c r="F103" s="1" t="s">
        <v>1374</v>
      </c>
      <c r="G103" s="1" t="s">
        <v>1336</v>
      </c>
      <c r="H103" s="1" t="s">
        <v>1018</v>
      </c>
      <c r="I103" s="1" t="s">
        <v>1408</v>
      </c>
      <c r="J103" s="1" t="s">
        <v>1020</v>
      </c>
      <c r="K103" s="1" t="s">
        <v>1408</v>
      </c>
      <c r="L103" s="1" t="s">
        <v>1408</v>
      </c>
      <c r="M103" s="1" t="s">
        <v>1021</v>
      </c>
      <c r="N103" s="1" t="s">
        <v>1021</v>
      </c>
      <c r="O103" s="1" t="s">
        <v>1022</v>
      </c>
      <c r="P103" s="1" t="s">
        <v>1023</v>
      </c>
      <c r="Q103" s="1" t="s">
        <v>1024</v>
      </c>
      <c r="R103" s="1" t="s">
        <v>1458</v>
      </c>
      <c r="S103" s="1" t="s">
        <v>1026</v>
      </c>
      <c r="T103" s="1" t="s">
        <v>1027</v>
      </c>
      <c r="U103" s="1" t="s">
        <v>1028</v>
      </c>
    </row>
    <row r="104" s="1" customFormat="1" spans="1:21">
      <c r="A104" s="3">
        <v>17678857331</v>
      </c>
      <c r="B104" s="1" t="s">
        <v>1455</v>
      </c>
      <c r="C104" s="1" t="s">
        <v>1459</v>
      </c>
      <c r="D104" s="1" t="s">
        <v>1453</v>
      </c>
      <c r="E104" s="1" t="s">
        <v>1177</v>
      </c>
      <c r="F104" s="1" t="s">
        <v>1092</v>
      </c>
      <c r="G104" s="1" t="s">
        <v>1017</v>
      </c>
      <c r="H104" s="1" t="s">
        <v>1018</v>
      </c>
      <c r="I104" s="1" t="s">
        <v>1460</v>
      </c>
      <c r="J104" s="1" t="s">
        <v>1020</v>
      </c>
      <c r="K104" s="1" t="s">
        <v>1460</v>
      </c>
      <c r="L104" s="1" t="s">
        <v>1460</v>
      </c>
      <c r="M104" s="1" t="s">
        <v>1021</v>
      </c>
      <c r="N104" s="1" t="s">
        <v>1021</v>
      </c>
      <c r="O104" s="1" t="s">
        <v>1022</v>
      </c>
      <c r="P104" s="1" t="s">
        <v>1023</v>
      </c>
      <c r="Q104" s="1" t="s">
        <v>1024</v>
      </c>
      <c r="R104" s="1" t="s">
        <v>1461</v>
      </c>
      <c r="S104" s="1" t="s">
        <v>1026</v>
      </c>
      <c r="T104" s="1" t="s">
        <v>1027</v>
      </c>
      <c r="U104" s="1" t="s">
        <v>1028</v>
      </c>
    </row>
    <row r="105" s="1" customFormat="1" spans="1:21">
      <c r="A105" s="3">
        <v>17678740677</v>
      </c>
      <c r="B105" s="1" t="s">
        <v>1455</v>
      </c>
      <c r="C105" s="1" t="s">
        <v>1462</v>
      </c>
      <c r="D105" s="1" t="s">
        <v>1134</v>
      </c>
      <c r="E105" s="1" t="s">
        <v>1463</v>
      </c>
      <c r="F105" s="1" t="s">
        <v>1013</v>
      </c>
      <c r="G105" s="1" t="s">
        <v>1017</v>
      </c>
      <c r="H105" s="1" t="s">
        <v>1018</v>
      </c>
      <c r="I105" s="1" t="s">
        <v>1136</v>
      </c>
      <c r="J105" s="1" t="s">
        <v>1020</v>
      </c>
      <c r="K105" s="1" t="s">
        <v>1136</v>
      </c>
      <c r="L105" s="1" t="s">
        <v>1136</v>
      </c>
      <c r="M105" s="1" t="s">
        <v>1021</v>
      </c>
      <c r="N105" s="1" t="s">
        <v>1021</v>
      </c>
      <c r="O105" s="1" t="s">
        <v>1022</v>
      </c>
      <c r="P105" s="1" t="s">
        <v>1023</v>
      </c>
      <c r="Q105" s="1" t="s">
        <v>1024</v>
      </c>
      <c r="R105" s="1" t="s">
        <v>1464</v>
      </c>
      <c r="S105" s="1" t="s">
        <v>1026</v>
      </c>
      <c r="T105" s="1" t="s">
        <v>1027</v>
      </c>
      <c r="U105" s="1" t="s">
        <v>1028</v>
      </c>
    </row>
    <row r="106" s="1" customFormat="1" spans="1:21">
      <c r="A106" s="3">
        <v>17678740755</v>
      </c>
      <c r="B106" s="1" t="s">
        <v>1455</v>
      </c>
      <c r="C106" s="1" t="s">
        <v>1465</v>
      </c>
      <c r="D106" s="1" t="s">
        <v>1015</v>
      </c>
      <c r="E106" s="1" t="s">
        <v>1466</v>
      </c>
      <c r="F106" s="1" t="s">
        <v>1374</v>
      </c>
      <c r="G106" s="1" t="s">
        <v>1092</v>
      </c>
      <c r="H106" s="1" t="s">
        <v>1018</v>
      </c>
      <c r="I106" s="1" t="s">
        <v>1467</v>
      </c>
      <c r="J106" s="1" t="s">
        <v>1020</v>
      </c>
      <c r="K106" s="1" t="s">
        <v>1467</v>
      </c>
      <c r="L106" s="1" t="s">
        <v>1467</v>
      </c>
      <c r="M106" s="1" t="s">
        <v>1021</v>
      </c>
      <c r="N106" s="1" t="s">
        <v>1021</v>
      </c>
      <c r="O106" s="1" t="s">
        <v>1022</v>
      </c>
      <c r="P106" s="1" t="s">
        <v>1023</v>
      </c>
      <c r="Q106" s="1" t="s">
        <v>1024</v>
      </c>
      <c r="R106" s="1" t="s">
        <v>1468</v>
      </c>
      <c r="S106" s="1" t="s">
        <v>1026</v>
      </c>
      <c r="T106" s="1" t="s">
        <v>1027</v>
      </c>
      <c r="U106" s="1" t="s">
        <v>1028</v>
      </c>
    </row>
    <row r="107" s="1" customFormat="1" spans="1:21">
      <c r="A107" s="3">
        <v>17678667508</v>
      </c>
      <c r="B107" s="1" t="s">
        <v>1455</v>
      </c>
      <c r="C107" s="1" t="s">
        <v>1469</v>
      </c>
      <c r="D107" s="1" t="s">
        <v>1015</v>
      </c>
      <c r="E107" s="1" t="s">
        <v>1470</v>
      </c>
      <c r="F107" s="1" t="s">
        <v>1455</v>
      </c>
      <c r="G107" s="1" t="s">
        <v>1013</v>
      </c>
      <c r="H107" s="1" t="s">
        <v>1018</v>
      </c>
      <c r="I107" s="1" t="s">
        <v>1471</v>
      </c>
      <c r="J107" s="1" t="s">
        <v>1020</v>
      </c>
      <c r="K107" s="1" t="s">
        <v>1471</v>
      </c>
      <c r="L107" s="1" t="s">
        <v>1471</v>
      </c>
      <c r="M107" s="1" t="s">
        <v>1021</v>
      </c>
      <c r="N107" s="1" t="s">
        <v>1021</v>
      </c>
      <c r="O107" s="1" t="s">
        <v>1022</v>
      </c>
      <c r="P107" s="1" t="s">
        <v>1023</v>
      </c>
      <c r="Q107" s="1" t="s">
        <v>1024</v>
      </c>
      <c r="R107" s="1" t="s">
        <v>1472</v>
      </c>
      <c r="S107" s="1" t="s">
        <v>1026</v>
      </c>
      <c r="T107" s="1" t="s">
        <v>1027</v>
      </c>
      <c r="U107" s="1" t="s">
        <v>1028</v>
      </c>
    </row>
    <row r="108" s="1" customFormat="1" spans="1:21">
      <c r="A108" s="3">
        <v>17678456301</v>
      </c>
      <c r="B108" s="1" t="s">
        <v>1455</v>
      </c>
      <c r="C108" s="1" t="s">
        <v>1473</v>
      </c>
      <c r="D108" s="1" t="s">
        <v>1279</v>
      </c>
      <c r="E108" s="1" t="s">
        <v>1474</v>
      </c>
      <c r="F108" s="1" t="s">
        <v>1374</v>
      </c>
      <c r="G108" s="1" t="s">
        <v>1017</v>
      </c>
      <c r="H108" s="1" t="s">
        <v>1018</v>
      </c>
      <c r="I108" s="1" t="s">
        <v>1475</v>
      </c>
      <c r="J108" s="1" t="s">
        <v>1020</v>
      </c>
      <c r="K108" s="1" t="s">
        <v>1475</v>
      </c>
      <c r="L108" s="1" t="s">
        <v>1475</v>
      </c>
      <c r="M108" s="1" t="s">
        <v>1021</v>
      </c>
      <c r="N108" s="1" t="s">
        <v>1021</v>
      </c>
      <c r="O108" s="1" t="s">
        <v>1022</v>
      </c>
      <c r="P108" s="1" t="s">
        <v>1023</v>
      </c>
      <c r="Q108" s="1" t="s">
        <v>1024</v>
      </c>
      <c r="R108" s="1" t="s">
        <v>1476</v>
      </c>
      <c r="S108" s="1" t="s">
        <v>1026</v>
      </c>
      <c r="T108" s="1" t="s">
        <v>1027</v>
      </c>
      <c r="U108" s="1" t="s">
        <v>1028</v>
      </c>
    </row>
    <row r="109" s="1" customFormat="1" spans="1:21">
      <c r="A109" s="3">
        <v>17678163810</v>
      </c>
      <c r="B109" s="1" t="s">
        <v>1455</v>
      </c>
      <c r="C109" s="1" t="s">
        <v>1477</v>
      </c>
      <c r="D109" s="1" t="s">
        <v>1134</v>
      </c>
      <c r="E109" s="1" t="s">
        <v>1478</v>
      </c>
      <c r="F109" s="1" t="s">
        <v>1013</v>
      </c>
      <c r="G109" s="1" t="s">
        <v>1017</v>
      </c>
      <c r="H109" s="1" t="s">
        <v>1018</v>
      </c>
      <c r="I109" s="1" t="s">
        <v>1136</v>
      </c>
      <c r="J109" s="1" t="s">
        <v>1020</v>
      </c>
      <c r="K109" s="1" t="s">
        <v>1136</v>
      </c>
      <c r="L109" s="1" t="s">
        <v>1136</v>
      </c>
      <c r="M109" s="1" t="s">
        <v>1021</v>
      </c>
      <c r="N109" s="1" t="s">
        <v>1021</v>
      </c>
      <c r="O109" s="1" t="s">
        <v>1022</v>
      </c>
      <c r="P109" s="1" t="s">
        <v>1023</v>
      </c>
      <c r="Q109" s="1" t="s">
        <v>1024</v>
      </c>
      <c r="R109" s="1" t="s">
        <v>1479</v>
      </c>
      <c r="S109" s="1" t="s">
        <v>1026</v>
      </c>
      <c r="T109" s="1" t="s">
        <v>1027</v>
      </c>
      <c r="U109" s="1" t="s">
        <v>1028</v>
      </c>
    </row>
    <row r="110" s="1" customFormat="1" spans="1:21">
      <c r="A110" s="3">
        <v>17677798126</v>
      </c>
      <c r="B110" s="1" t="s">
        <v>1455</v>
      </c>
      <c r="C110" s="1" t="s">
        <v>1480</v>
      </c>
      <c r="D110" s="1" t="s">
        <v>1214</v>
      </c>
      <c r="E110" s="1" t="s">
        <v>1481</v>
      </c>
      <c r="F110" s="1" t="s">
        <v>1297</v>
      </c>
      <c r="G110" s="1" t="s">
        <v>1147</v>
      </c>
      <c r="H110" s="1" t="s">
        <v>1018</v>
      </c>
      <c r="I110" s="1" t="s">
        <v>1482</v>
      </c>
      <c r="J110" s="1" t="s">
        <v>1020</v>
      </c>
      <c r="K110" s="1" t="s">
        <v>1482</v>
      </c>
      <c r="L110" s="1" t="s">
        <v>1482</v>
      </c>
      <c r="M110" s="1" t="s">
        <v>1021</v>
      </c>
      <c r="N110" s="1" t="s">
        <v>1021</v>
      </c>
      <c r="O110" s="1" t="s">
        <v>1022</v>
      </c>
      <c r="P110" s="1" t="s">
        <v>1023</v>
      </c>
      <c r="Q110" s="1" t="s">
        <v>1024</v>
      </c>
      <c r="R110" s="1" t="s">
        <v>1483</v>
      </c>
      <c r="S110" s="1" t="s">
        <v>1026</v>
      </c>
      <c r="T110" s="1" t="s">
        <v>1027</v>
      </c>
      <c r="U110" s="1" t="s">
        <v>1028</v>
      </c>
    </row>
    <row r="111" s="1" customFormat="1" spans="1:21">
      <c r="A111" s="3">
        <v>17677684150</v>
      </c>
      <c r="B111" s="1" t="s">
        <v>1455</v>
      </c>
      <c r="C111" s="1" t="s">
        <v>1484</v>
      </c>
      <c r="D111" s="1" t="s">
        <v>1015</v>
      </c>
      <c r="E111" s="1" t="s">
        <v>1485</v>
      </c>
      <c r="F111" s="1" t="s">
        <v>1455</v>
      </c>
      <c r="G111" s="1" t="s">
        <v>1013</v>
      </c>
      <c r="H111" s="1" t="s">
        <v>1018</v>
      </c>
      <c r="I111" s="1" t="s">
        <v>1486</v>
      </c>
      <c r="J111" s="1" t="s">
        <v>1020</v>
      </c>
      <c r="K111" s="1" t="s">
        <v>1486</v>
      </c>
      <c r="L111" s="1" t="s">
        <v>1486</v>
      </c>
      <c r="M111" s="1" t="s">
        <v>1021</v>
      </c>
      <c r="N111" s="1" t="s">
        <v>1021</v>
      </c>
      <c r="O111" s="1" t="s">
        <v>1022</v>
      </c>
      <c r="P111" s="1" t="s">
        <v>1023</v>
      </c>
      <c r="Q111" s="1" t="s">
        <v>1024</v>
      </c>
      <c r="R111" s="1" t="s">
        <v>1487</v>
      </c>
      <c r="S111" s="1" t="s">
        <v>1026</v>
      </c>
      <c r="T111" s="1" t="s">
        <v>1027</v>
      </c>
      <c r="U111" s="1" t="s">
        <v>1028</v>
      </c>
    </row>
    <row r="112" s="1" customFormat="1" spans="1:21">
      <c r="A112" s="3">
        <v>17677626085</v>
      </c>
      <c r="B112" s="1" t="s">
        <v>1455</v>
      </c>
      <c r="C112" s="1" t="s">
        <v>1488</v>
      </c>
      <c r="D112" s="1" t="s">
        <v>1101</v>
      </c>
      <c r="E112" s="1" t="s">
        <v>1489</v>
      </c>
      <c r="F112" s="1" t="s">
        <v>1374</v>
      </c>
      <c r="G112" s="1" t="s">
        <v>1336</v>
      </c>
      <c r="H112" s="1" t="s">
        <v>1018</v>
      </c>
      <c r="I112" s="1" t="s">
        <v>1408</v>
      </c>
      <c r="J112" s="1" t="s">
        <v>1020</v>
      </c>
      <c r="K112" s="1" t="s">
        <v>1408</v>
      </c>
      <c r="L112" s="1" t="s">
        <v>1408</v>
      </c>
      <c r="M112" s="1" t="s">
        <v>1021</v>
      </c>
      <c r="N112" s="1" t="s">
        <v>1021</v>
      </c>
      <c r="O112" s="1" t="s">
        <v>1022</v>
      </c>
      <c r="P112" s="1" t="s">
        <v>1023</v>
      </c>
      <c r="Q112" s="1" t="s">
        <v>1024</v>
      </c>
      <c r="R112" s="1" t="s">
        <v>1490</v>
      </c>
      <c r="S112" s="1" t="s">
        <v>1026</v>
      </c>
      <c r="T112" s="1" t="s">
        <v>1027</v>
      </c>
      <c r="U112" s="1" t="s">
        <v>1028</v>
      </c>
    </row>
    <row r="113" s="1" customFormat="1" spans="1:21">
      <c r="A113" s="3">
        <v>17677608491</v>
      </c>
      <c r="B113" s="1" t="s">
        <v>1455</v>
      </c>
      <c r="C113" s="1" t="s">
        <v>1491</v>
      </c>
      <c r="D113" s="1" t="s">
        <v>1492</v>
      </c>
      <c r="E113" s="1" t="s">
        <v>1493</v>
      </c>
      <c r="F113" s="1" t="s">
        <v>1374</v>
      </c>
      <c r="G113" s="1" t="s">
        <v>1336</v>
      </c>
      <c r="H113" s="1" t="s">
        <v>1018</v>
      </c>
      <c r="I113" s="1" t="s">
        <v>1494</v>
      </c>
      <c r="J113" s="1" t="s">
        <v>1020</v>
      </c>
      <c r="K113" s="1" t="s">
        <v>1494</v>
      </c>
      <c r="L113" s="1" t="s">
        <v>1494</v>
      </c>
      <c r="M113" s="1" t="s">
        <v>1021</v>
      </c>
      <c r="N113" s="1" t="s">
        <v>1021</v>
      </c>
      <c r="O113" s="1" t="s">
        <v>1022</v>
      </c>
      <c r="P113" s="1" t="s">
        <v>1023</v>
      </c>
      <c r="Q113" s="1" t="s">
        <v>1024</v>
      </c>
      <c r="R113" s="1" t="s">
        <v>1495</v>
      </c>
      <c r="S113" s="1" t="s">
        <v>1026</v>
      </c>
      <c r="T113" s="1" t="s">
        <v>1027</v>
      </c>
      <c r="U113" s="1" t="s">
        <v>1028</v>
      </c>
    </row>
    <row r="114" s="1" customFormat="1" spans="1:21">
      <c r="A114" s="3">
        <v>17677590608</v>
      </c>
      <c r="B114" s="1" t="s">
        <v>1455</v>
      </c>
      <c r="C114" s="1" t="s">
        <v>1496</v>
      </c>
      <c r="D114" s="1" t="s">
        <v>1497</v>
      </c>
      <c r="E114" s="1" t="s">
        <v>1498</v>
      </c>
      <c r="F114" s="1" t="s">
        <v>1147</v>
      </c>
      <c r="G114" s="1" t="s">
        <v>1017</v>
      </c>
      <c r="H114" s="1" t="s">
        <v>1018</v>
      </c>
      <c r="I114" s="1" t="s">
        <v>1499</v>
      </c>
      <c r="J114" s="1" t="s">
        <v>1020</v>
      </c>
      <c r="K114" s="1" t="s">
        <v>1499</v>
      </c>
      <c r="L114" s="1" t="s">
        <v>1499</v>
      </c>
      <c r="M114" s="1" t="s">
        <v>1021</v>
      </c>
      <c r="N114" s="1" t="s">
        <v>1021</v>
      </c>
      <c r="O114" s="1" t="s">
        <v>1022</v>
      </c>
      <c r="P114" s="1" t="s">
        <v>1023</v>
      </c>
      <c r="Q114" s="1" t="s">
        <v>1024</v>
      </c>
      <c r="R114" s="1" t="s">
        <v>1500</v>
      </c>
      <c r="S114" s="1" t="s">
        <v>1026</v>
      </c>
      <c r="T114" s="1" t="s">
        <v>1027</v>
      </c>
      <c r="U114" s="1" t="s">
        <v>1028</v>
      </c>
    </row>
    <row r="115" s="1" customFormat="1" spans="1:21">
      <c r="A115" s="3">
        <v>17677490321</v>
      </c>
      <c r="B115" s="1" t="s">
        <v>1501</v>
      </c>
      <c r="C115" s="1" t="s">
        <v>1502</v>
      </c>
      <c r="D115" s="1" t="s">
        <v>1015</v>
      </c>
      <c r="E115" s="1" t="s">
        <v>1503</v>
      </c>
      <c r="F115" s="1" t="s">
        <v>1374</v>
      </c>
      <c r="G115" s="1" t="s">
        <v>1336</v>
      </c>
      <c r="H115" s="1" t="s">
        <v>1018</v>
      </c>
      <c r="I115" s="1" t="s">
        <v>1504</v>
      </c>
      <c r="J115" s="1" t="s">
        <v>1020</v>
      </c>
      <c r="K115" s="1" t="s">
        <v>1504</v>
      </c>
      <c r="L115" s="1" t="s">
        <v>1504</v>
      </c>
      <c r="M115" s="1" t="s">
        <v>1021</v>
      </c>
      <c r="N115" s="1" t="s">
        <v>1021</v>
      </c>
      <c r="O115" s="1" t="s">
        <v>1022</v>
      </c>
      <c r="P115" s="1" t="s">
        <v>1023</v>
      </c>
      <c r="Q115" s="1" t="s">
        <v>1024</v>
      </c>
      <c r="R115" s="1" t="s">
        <v>1505</v>
      </c>
      <c r="S115" s="1" t="s">
        <v>1026</v>
      </c>
      <c r="T115" s="1" t="s">
        <v>1027</v>
      </c>
      <c r="U115" s="1" t="s">
        <v>1028</v>
      </c>
    </row>
    <row r="116" s="1" customFormat="1" spans="1:21">
      <c r="A116" s="3">
        <v>17676882395</v>
      </c>
      <c r="B116" s="1" t="s">
        <v>1501</v>
      </c>
      <c r="C116" s="1" t="s">
        <v>1506</v>
      </c>
      <c r="D116" s="1" t="s">
        <v>1507</v>
      </c>
      <c r="E116" s="1" t="s">
        <v>1508</v>
      </c>
      <c r="F116" s="1" t="s">
        <v>1013</v>
      </c>
      <c r="G116" s="1" t="s">
        <v>1017</v>
      </c>
      <c r="H116" s="1" t="s">
        <v>1018</v>
      </c>
      <c r="I116" s="1" t="s">
        <v>1509</v>
      </c>
      <c r="J116" s="1" t="s">
        <v>1020</v>
      </c>
      <c r="K116" s="1" t="s">
        <v>1509</v>
      </c>
      <c r="L116" s="1" t="s">
        <v>1509</v>
      </c>
      <c r="M116" s="1" t="s">
        <v>1021</v>
      </c>
      <c r="N116" s="1" t="s">
        <v>1021</v>
      </c>
      <c r="O116" s="1" t="s">
        <v>1022</v>
      </c>
      <c r="P116" s="1" t="s">
        <v>1023</v>
      </c>
      <c r="Q116" s="1" t="s">
        <v>1024</v>
      </c>
      <c r="R116" s="1" t="s">
        <v>1510</v>
      </c>
      <c r="S116" s="1" t="s">
        <v>1026</v>
      </c>
      <c r="T116" s="1" t="s">
        <v>1027</v>
      </c>
      <c r="U116" s="1" t="s">
        <v>1028</v>
      </c>
    </row>
    <row r="117" s="1" customFormat="1" spans="1:21">
      <c r="A117" s="1" t="s">
        <v>1511</v>
      </c>
      <c r="B117" s="1" t="s">
        <v>1501</v>
      </c>
      <c r="C117" s="1" t="s">
        <v>1512</v>
      </c>
      <c r="D117" s="1" t="s">
        <v>1513</v>
      </c>
      <c r="E117" s="1" t="s">
        <v>1514</v>
      </c>
      <c r="F117" s="1" t="s">
        <v>1224</v>
      </c>
      <c r="G117" s="1" t="s">
        <v>1092</v>
      </c>
      <c r="H117" s="1" t="s">
        <v>1018</v>
      </c>
      <c r="I117" s="1" t="s">
        <v>1022</v>
      </c>
      <c r="J117" s="1" t="s">
        <v>1020</v>
      </c>
      <c r="K117" s="1" t="s">
        <v>1022</v>
      </c>
      <c r="L117" s="1" t="s">
        <v>1022</v>
      </c>
      <c r="M117" s="1" t="s">
        <v>1021</v>
      </c>
      <c r="N117" s="1" t="s">
        <v>1021</v>
      </c>
      <c r="O117" s="1" t="s">
        <v>1022</v>
      </c>
      <c r="P117" s="1" t="s">
        <v>1023</v>
      </c>
      <c r="Q117" s="1" t="s">
        <v>1024</v>
      </c>
      <c r="R117" s="1" t="s">
        <v>1515</v>
      </c>
      <c r="S117" s="1" t="s">
        <v>1026</v>
      </c>
      <c r="T117" s="1" t="s">
        <v>1027</v>
      </c>
      <c r="U117" s="1" t="s">
        <v>1028</v>
      </c>
    </row>
    <row r="118" s="1" customFormat="1" spans="1:21">
      <c r="A118" s="3">
        <v>17676738512</v>
      </c>
      <c r="B118" s="1" t="s">
        <v>1501</v>
      </c>
      <c r="C118" s="1" t="s">
        <v>1516</v>
      </c>
      <c r="D118" s="1" t="s">
        <v>1170</v>
      </c>
      <c r="E118" s="1" t="s">
        <v>1517</v>
      </c>
      <c r="F118" s="1" t="s">
        <v>1092</v>
      </c>
      <c r="G118" s="1" t="s">
        <v>1013</v>
      </c>
      <c r="H118" s="1" t="s">
        <v>1018</v>
      </c>
      <c r="I118" s="1" t="s">
        <v>1372</v>
      </c>
      <c r="J118" s="1" t="s">
        <v>1020</v>
      </c>
      <c r="K118" s="1" t="s">
        <v>1372</v>
      </c>
      <c r="L118" s="1" t="s">
        <v>1372</v>
      </c>
      <c r="M118" s="1" t="s">
        <v>1021</v>
      </c>
      <c r="N118" s="1" t="s">
        <v>1021</v>
      </c>
      <c r="O118" s="1" t="s">
        <v>1022</v>
      </c>
      <c r="P118" s="1" t="s">
        <v>1023</v>
      </c>
      <c r="Q118" s="1" t="s">
        <v>1024</v>
      </c>
      <c r="R118" s="1" t="s">
        <v>1518</v>
      </c>
      <c r="S118" s="1" t="s">
        <v>1026</v>
      </c>
      <c r="T118" s="1" t="s">
        <v>1027</v>
      </c>
      <c r="U118" s="1" t="s">
        <v>1028</v>
      </c>
    </row>
    <row r="119" s="1" customFormat="1" spans="1:21">
      <c r="A119" s="3">
        <v>17676089480</v>
      </c>
      <c r="B119" s="1" t="s">
        <v>1501</v>
      </c>
      <c r="C119" s="1" t="s">
        <v>1519</v>
      </c>
      <c r="D119" s="1" t="s">
        <v>1520</v>
      </c>
      <c r="E119" s="1" t="s">
        <v>1521</v>
      </c>
      <c r="F119" s="1" t="s">
        <v>1092</v>
      </c>
      <c r="G119" s="1" t="s">
        <v>1013</v>
      </c>
      <c r="H119" s="1" t="s">
        <v>1018</v>
      </c>
      <c r="I119" s="1" t="s">
        <v>1522</v>
      </c>
      <c r="J119" s="1" t="s">
        <v>1020</v>
      </c>
      <c r="K119" s="1" t="s">
        <v>1522</v>
      </c>
      <c r="L119" s="1" t="s">
        <v>1522</v>
      </c>
      <c r="M119" s="1" t="s">
        <v>1021</v>
      </c>
      <c r="N119" s="1" t="s">
        <v>1021</v>
      </c>
      <c r="O119" s="1" t="s">
        <v>1022</v>
      </c>
      <c r="P119" s="1" t="s">
        <v>1023</v>
      </c>
      <c r="Q119" s="1" t="s">
        <v>1024</v>
      </c>
      <c r="R119" s="1" t="s">
        <v>1523</v>
      </c>
      <c r="S119" s="1" t="s">
        <v>1026</v>
      </c>
      <c r="T119" s="1" t="s">
        <v>1027</v>
      </c>
      <c r="U119" s="1" t="s">
        <v>1028</v>
      </c>
    </row>
    <row r="120" s="1" customFormat="1" spans="1:21">
      <c r="A120" s="3">
        <v>17669597599</v>
      </c>
      <c r="B120" s="1" t="s">
        <v>1501</v>
      </c>
      <c r="C120" s="1" t="s">
        <v>1524</v>
      </c>
      <c r="D120" s="1" t="s">
        <v>1134</v>
      </c>
      <c r="E120" s="1" t="s">
        <v>1525</v>
      </c>
      <c r="F120" s="1" t="s">
        <v>1013</v>
      </c>
      <c r="G120" s="1" t="s">
        <v>1017</v>
      </c>
      <c r="H120" s="1" t="s">
        <v>1018</v>
      </c>
      <c r="I120" s="1" t="s">
        <v>1136</v>
      </c>
      <c r="J120" s="1" t="s">
        <v>1020</v>
      </c>
      <c r="K120" s="1" t="s">
        <v>1136</v>
      </c>
      <c r="L120" s="1" t="s">
        <v>1136</v>
      </c>
      <c r="M120" s="1" t="s">
        <v>1021</v>
      </c>
      <c r="N120" s="1" t="s">
        <v>1021</v>
      </c>
      <c r="O120" s="1" t="s">
        <v>1022</v>
      </c>
      <c r="P120" s="1" t="s">
        <v>1023</v>
      </c>
      <c r="Q120" s="1" t="s">
        <v>1024</v>
      </c>
      <c r="R120" s="1" t="s">
        <v>1526</v>
      </c>
      <c r="S120" s="1" t="s">
        <v>1026</v>
      </c>
      <c r="T120" s="1" t="s">
        <v>1027</v>
      </c>
      <c r="U120" s="1" t="s">
        <v>1028</v>
      </c>
    </row>
    <row r="121" s="1" customFormat="1" spans="1:21">
      <c r="A121" s="3">
        <v>17669381417</v>
      </c>
      <c r="B121" s="1" t="s">
        <v>1501</v>
      </c>
      <c r="C121" s="1" t="s">
        <v>1527</v>
      </c>
      <c r="D121" s="1" t="s">
        <v>1303</v>
      </c>
      <c r="E121" s="1" t="s">
        <v>1528</v>
      </c>
      <c r="F121" s="1" t="s">
        <v>1147</v>
      </c>
      <c r="G121" s="1" t="s">
        <v>1013</v>
      </c>
      <c r="H121" s="1" t="s">
        <v>1018</v>
      </c>
      <c r="I121" s="1" t="s">
        <v>1529</v>
      </c>
      <c r="J121" s="1" t="s">
        <v>1020</v>
      </c>
      <c r="K121" s="1" t="s">
        <v>1529</v>
      </c>
      <c r="L121" s="1" t="s">
        <v>1529</v>
      </c>
      <c r="M121" s="1" t="s">
        <v>1021</v>
      </c>
      <c r="N121" s="1" t="s">
        <v>1021</v>
      </c>
      <c r="O121" s="1" t="s">
        <v>1022</v>
      </c>
      <c r="P121" s="1" t="s">
        <v>1023</v>
      </c>
      <c r="Q121" s="1" t="s">
        <v>1024</v>
      </c>
      <c r="R121" s="1" t="s">
        <v>1530</v>
      </c>
      <c r="S121" s="1" t="s">
        <v>1026</v>
      </c>
      <c r="T121" s="1" t="s">
        <v>1027</v>
      </c>
      <c r="U121" s="1" t="s">
        <v>1028</v>
      </c>
    </row>
    <row r="122" s="1" customFormat="1" spans="1:21">
      <c r="A122" s="3">
        <v>17668990960</v>
      </c>
      <c r="B122" s="1" t="s">
        <v>1501</v>
      </c>
      <c r="C122" s="1" t="s">
        <v>1531</v>
      </c>
      <c r="D122" s="1" t="s">
        <v>1411</v>
      </c>
      <c r="E122" s="1" t="s">
        <v>1532</v>
      </c>
      <c r="F122" s="1" t="s">
        <v>1501</v>
      </c>
      <c r="G122" s="1" t="s">
        <v>1336</v>
      </c>
      <c r="H122" s="1" t="s">
        <v>1018</v>
      </c>
      <c r="I122" s="1" t="s">
        <v>1533</v>
      </c>
      <c r="J122" s="1" t="s">
        <v>1020</v>
      </c>
      <c r="K122" s="1" t="s">
        <v>1533</v>
      </c>
      <c r="L122" s="1" t="s">
        <v>1533</v>
      </c>
      <c r="M122" s="1" t="s">
        <v>1021</v>
      </c>
      <c r="N122" s="1" t="s">
        <v>1021</v>
      </c>
      <c r="O122" s="1" t="s">
        <v>1022</v>
      </c>
      <c r="P122" s="1" t="s">
        <v>1023</v>
      </c>
      <c r="Q122" s="1" t="s">
        <v>1024</v>
      </c>
      <c r="R122" s="1" t="s">
        <v>1534</v>
      </c>
      <c r="S122" s="1" t="s">
        <v>1026</v>
      </c>
      <c r="T122" s="1" t="s">
        <v>1027</v>
      </c>
      <c r="U122" s="1" t="s">
        <v>1028</v>
      </c>
    </row>
    <row r="123" s="1" customFormat="1" spans="1:21">
      <c r="A123" s="3">
        <v>17668916199</v>
      </c>
      <c r="B123" s="1" t="s">
        <v>1501</v>
      </c>
      <c r="C123" s="1" t="s">
        <v>1535</v>
      </c>
      <c r="D123" s="1" t="s">
        <v>1536</v>
      </c>
      <c r="E123" s="1" t="s">
        <v>1537</v>
      </c>
      <c r="F123" s="1" t="s">
        <v>1013</v>
      </c>
      <c r="G123" s="1" t="s">
        <v>1017</v>
      </c>
      <c r="H123" s="1" t="s">
        <v>1018</v>
      </c>
      <c r="I123" s="1" t="s">
        <v>1538</v>
      </c>
      <c r="J123" s="1" t="s">
        <v>1020</v>
      </c>
      <c r="K123" s="1" t="s">
        <v>1538</v>
      </c>
      <c r="L123" s="1" t="s">
        <v>1538</v>
      </c>
      <c r="M123" s="1" t="s">
        <v>1021</v>
      </c>
      <c r="N123" s="1" t="s">
        <v>1021</v>
      </c>
      <c r="O123" s="1" t="s">
        <v>1022</v>
      </c>
      <c r="P123" s="1" t="s">
        <v>1023</v>
      </c>
      <c r="Q123" s="1" t="s">
        <v>1024</v>
      </c>
      <c r="R123" s="1" t="s">
        <v>1539</v>
      </c>
      <c r="S123" s="1" t="s">
        <v>1026</v>
      </c>
      <c r="T123" s="1" t="s">
        <v>1027</v>
      </c>
      <c r="U123" s="1" t="s">
        <v>1028</v>
      </c>
    </row>
    <row r="124" s="1" customFormat="1" spans="1:21">
      <c r="A124" s="3">
        <v>17668780177</v>
      </c>
      <c r="B124" s="1" t="s">
        <v>1501</v>
      </c>
      <c r="C124" s="1" t="s">
        <v>1540</v>
      </c>
      <c r="D124" s="1" t="s">
        <v>1497</v>
      </c>
      <c r="E124" s="1" t="s">
        <v>1541</v>
      </c>
      <c r="F124" s="1" t="s">
        <v>1455</v>
      </c>
      <c r="G124" s="1" t="s">
        <v>1297</v>
      </c>
      <c r="H124" s="1" t="s">
        <v>1018</v>
      </c>
      <c r="I124" s="1" t="s">
        <v>1499</v>
      </c>
      <c r="J124" s="1" t="s">
        <v>1020</v>
      </c>
      <c r="K124" s="1" t="s">
        <v>1499</v>
      </c>
      <c r="L124" s="1" t="s">
        <v>1499</v>
      </c>
      <c r="M124" s="1" t="s">
        <v>1021</v>
      </c>
      <c r="N124" s="1" t="s">
        <v>1021</v>
      </c>
      <c r="O124" s="1" t="s">
        <v>1022</v>
      </c>
      <c r="P124" s="1" t="s">
        <v>1023</v>
      </c>
      <c r="Q124" s="1" t="s">
        <v>1024</v>
      </c>
      <c r="R124" s="1" t="s">
        <v>1542</v>
      </c>
      <c r="S124" s="1" t="s">
        <v>1026</v>
      </c>
      <c r="T124" s="1" t="s">
        <v>1027</v>
      </c>
      <c r="U124" s="1" t="s">
        <v>1028</v>
      </c>
    </row>
    <row r="125" s="1" customFormat="1" spans="1:21">
      <c r="A125" s="3">
        <v>17668482874</v>
      </c>
      <c r="B125" s="1" t="s">
        <v>1501</v>
      </c>
      <c r="C125" s="1" t="s">
        <v>1543</v>
      </c>
      <c r="D125" s="1" t="s">
        <v>1214</v>
      </c>
      <c r="E125" s="1" t="s">
        <v>1544</v>
      </c>
      <c r="F125" s="1" t="s">
        <v>1374</v>
      </c>
      <c r="G125" s="1" t="s">
        <v>1336</v>
      </c>
      <c r="H125" s="1" t="s">
        <v>1018</v>
      </c>
      <c r="I125" s="1" t="s">
        <v>1545</v>
      </c>
      <c r="J125" s="1" t="s">
        <v>1020</v>
      </c>
      <c r="K125" s="1" t="s">
        <v>1545</v>
      </c>
      <c r="L125" s="1" t="s">
        <v>1545</v>
      </c>
      <c r="M125" s="1" t="s">
        <v>1021</v>
      </c>
      <c r="N125" s="1" t="s">
        <v>1021</v>
      </c>
      <c r="O125" s="1" t="s">
        <v>1022</v>
      </c>
      <c r="P125" s="1" t="s">
        <v>1023</v>
      </c>
      <c r="Q125" s="1" t="s">
        <v>1024</v>
      </c>
      <c r="R125" s="1" t="s">
        <v>1546</v>
      </c>
      <c r="S125" s="1" t="s">
        <v>1026</v>
      </c>
      <c r="T125" s="1" t="s">
        <v>1027</v>
      </c>
      <c r="U125" s="1" t="s">
        <v>1028</v>
      </c>
    </row>
    <row r="126" s="1" customFormat="1" spans="1:21">
      <c r="A126" s="3">
        <v>17668225706</v>
      </c>
      <c r="B126" s="1" t="s">
        <v>1501</v>
      </c>
      <c r="C126" s="1" t="s">
        <v>1547</v>
      </c>
      <c r="D126" s="1" t="s">
        <v>1303</v>
      </c>
      <c r="E126" s="1" t="s">
        <v>1548</v>
      </c>
      <c r="F126" s="1" t="s">
        <v>1092</v>
      </c>
      <c r="G126" s="1" t="s">
        <v>1017</v>
      </c>
      <c r="H126" s="1" t="s">
        <v>1018</v>
      </c>
      <c r="I126" s="1" t="s">
        <v>1529</v>
      </c>
      <c r="J126" s="1" t="s">
        <v>1020</v>
      </c>
      <c r="K126" s="1" t="s">
        <v>1529</v>
      </c>
      <c r="L126" s="1" t="s">
        <v>1529</v>
      </c>
      <c r="M126" s="1" t="s">
        <v>1021</v>
      </c>
      <c r="N126" s="1" t="s">
        <v>1021</v>
      </c>
      <c r="O126" s="1" t="s">
        <v>1022</v>
      </c>
      <c r="P126" s="1" t="s">
        <v>1023</v>
      </c>
      <c r="Q126" s="1" t="s">
        <v>1024</v>
      </c>
      <c r="R126" s="1" t="s">
        <v>1549</v>
      </c>
      <c r="S126" s="1" t="s">
        <v>1026</v>
      </c>
      <c r="T126" s="1" t="s">
        <v>1027</v>
      </c>
      <c r="U126" s="1" t="s">
        <v>1028</v>
      </c>
    </row>
    <row r="127" s="1" customFormat="1" spans="1:21">
      <c r="A127" s="3">
        <v>17668108678</v>
      </c>
      <c r="B127" s="1" t="s">
        <v>1550</v>
      </c>
      <c r="C127" s="1" t="s">
        <v>1551</v>
      </c>
      <c r="D127" s="1" t="s">
        <v>1552</v>
      </c>
      <c r="E127" s="1" t="s">
        <v>1553</v>
      </c>
      <c r="F127" s="1" t="s">
        <v>1147</v>
      </c>
      <c r="G127" s="1" t="s">
        <v>1092</v>
      </c>
      <c r="H127" s="1" t="s">
        <v>1018</v>
      </c>
      <c r="I127" s="1" t="s">
        <v>1554</v>
      </c>
      <c r="J127" s="1" t="s">
        <v>1020</v>
      </c>
      <c r="K127" s="1" t="s">
        <v>1554</v>
      </c>
      <c r="L127" s="1" t="s">
        <v>1554</v>
      </c>
      <c r="M127" s="1" t="s">
        <v>1021</v>
      </c>
      <c r="N127" s="1" t="s">
        <v>1021</v>
      </c>
      <c r="O127" s="1" t="s">
        <v>1022</v>
      </c>
      <c r="P127" s="1" t="s">
        <v>1023</v>
      </c>
      <c r="Q127" s="1" t="s">
        <v>1024</v>
      </c>
      <c r="R127" s="1" t="s">
        <v>1555</v>
      </c>
      <c r="S127" s="1" t="s">
        <v>1026</v>
      </c>
      <c r="T127" s="1" t="s">
        <v>1027</v>
      </c>
      <c r="U127" s="1" t="s">
        <v>1028</v>
      </c>
    </row>
    <row r="128" s="1" customFormat="1" spans="1:21">
      <c r="A128" s="3">
        <v>17667843407</v>
      </c>
      <c r="B128" s="1" t="s">
        <v>1550</v>
      </c>
      <c r="C128" s="1" t="s">
        <v>1556</v>
      </c>
      <c r="D128" s="1" t="s">
        <v>1453</v>
      </c>
      <c r="E128" s="1" t="s">
        <v>1557</v>
      </c>
      <c r="F128" s="1" t="s">
        <v>1336</v>
      </c>
      <c r="G128" s="1" t="s">
        <v>1147</v>
      </c>
      <c r="H128" s="1" t="s">
        <v>1018</v>
      </c>
      <c r="I128" s="1" t="s">
        <v>1558</v>
      </c>
      <c r="J128" s="1" t="s">
        <v>1020</v>
      </c>
      <c r="K128" s="1" t="s">
        <v>1558</v>
      </c>
      <c r="L128" s="1" t="s">
        <v>1558</v>
      </c>
      <c r="M128" s="1" t="s">
        <v>1021</v>
      </c>
      <c r="N128" s="1" t="s">
        <v>1021</v>
      </c>
      <c r="O128" s="1" t="s">
        <v>1022</v>
      </c>
      <c r="P128" s="1" t="s">
        <v>1023</v>
      </c>
      <c r="Q128" s="1" t="s">
        <v>1024</v>
      </c>
      <c r="R128" s="1" t="s">
        <v>1559</v>
      </c>
      <c r="S128" s="1" t="s">
        <v>1026</v>
      </c>
      <c r="T128" s="1" t="s">
        <v>1027</v>
      </c>
      <c r="U128" s="1" t="s">
        <v>1028</v>
      </c>
    </row>
    <row r="129" s="1" customFormat="1" spans="1:21">
      <c r="A129" s="3">
        <v>17667628245</v>
      </c>
      <c r="B129" s="1" t="s">
        <v>1550</v>
      </c>
      <c r="C129" s="1" t="s">
        <v>1560</v>
      </c>
      <c r="D129" s="1" t="s">
        <v>1513</v>
      </c>
      <c r="E129" s="1" t="s">
        <v>1514</v>
      </c>
      <c r="F129" s="1" t="s">
        <v>1224</v>
      </c>
      <c r="G129" s="1" t="s">
        <v>1092</v>
      </c>
      <c r="H129" s="1" t="s">
        <v>1018</v>
      </c>
      <c r="I129" s="1" t="s">
        <v>1561</v>
      </c>
      <c r="J129" s="1" t="s">
        <v>1020</v>
      </c>
      <c r="K129" s="1" t="s">
        <v>1561</v>
      </c>
      <c r="L129" s="1" t="s">
        <v>1561</v>
      </c>
      <c r="M129" s="1" t="s">
        <v>1021</v>
      </c>
      <c r="N129" s="1" t="s">
        <v>1021</v>
      </c>
      <c r="O129" s="1" t="s">
        <v>1022</v>
      </c>
      <c r="P129" s="1" t="s">
        <v>1023</v>
      </c>
      <c r="Q129" s="1" t="s">
        <v>1024</v>
      </c>
      <c r="R129" s="1" t="s">
        <v>1562</v>
      </c>
      <c r="S129" s="1" t="s">
        <v>1026</v>
      </c>
      <c r="T129" s="1" t="s">
        <v>1027</v>
      </c>
      <c r="U129" s="1" t="s">
        <v>1028</v>
      </c>
    </row>
    <row r="130" s="1" customFormat="1" spans="1:21">
      <c r="A130" s="3">
        <v>17667464479</v>
      </c>
      <c r="B130" s="1" t="s">
        <v>1550</v>
      </c>
      <c r="C130" s="1" t="s">
        <v>1563</v>
      </c>
      <c r="D130" s="1" t="s">
        <v>1393</v>
      </c>
      <c r="E130" s="1" t="s">
        <v>1564</v>
      </c>
      <c r="F130" s="1" t="s">
        <v>1336</v>
      </c>
      <c r="G130" s="1" t="s">
        <v>1224</v>
      </c>
      <c r="H130" s="1" t="s">
        <v>1018</v>
      </c>
      <c r="I130" s="1" t="s">
        <v>1565</v>
      </c>
      <c r="J130" s="1" t="s">
        <v>1020</v>
      </c>
      <c r="K130" s="1" t="s">
        <v>1565</v>
      </c>
      <c r="L130" s="1" t="s">
        <v>1565</v>
      </c>
      <c r="M130" s="1" t="s">
        <v>1021</v>
      </c>
      <c r="N130" s="1" t="s">
        <v>1021</v>
      </c>
      <c r="O130" s="1" t="s">
        <v>1022</v>
      </c>
      <c r="P130" s="1" t="s">
        <v>1023</v>
      </c>
      <c r="Q130" s="1" t="s">
        <v>1024</v>
      </c>
      <c r="R130" s="1" t="s">
        <v>1566</v>
      </c>
      <c r="S130" s="1" t="s">
        <v>1026</v>
      </c>
      <c r="T130" s="1" t="s">
        <v>1027</v>
      </c>
      <c r="U130" s="1" t="s">
        <v>1028</v>
      </c>
    </row>
    <row r="131" s="1" customFormat="1" spans="1:21">
      <c r="A131" s="3">
        <v>17667380376</v>
      </c>
      <c r="B131" s="1" t="s">
        <v>1550</v>
      </c>
      <c r="C131" s="1" t="s">
        <v>1567</v>
      </c>
      <c r="D131" s="1" t="s">
        <v>1134</v>
      </c>
      <c r="E131" s="1" t="s">
        <v>1568</v>
      </c>
      <c r="F131" s="1" t="s">
        <v>1092</v>
      </c>
      <c r="G131" s="1" t="s">
        <v>1013</v>
      </c>
      <c r="H131" s="1" t="s">
        <v>1018</v>
      </c>
      <c r="I131" s="1" t="s">
        <v>1136</v>
      </c>
      <c r="J131" s="1" t="s">
        <v>1020</v>
      </c>
      <c r="K131" s="1" t="s">
        <v>1136</v>
      </c>
      <c r="L131" s="1" t="s">
        <v>1136</v>
      </c>
      <c r="M131" s="1" t="s">
        <v>1021</v>
      </c>
      <c r="N131" s="1" t="s">
        <v>1021</v>
      </c>
      <c r="O131" s="1" t="s">
        <v>1022</v>
      </c>
      <c r="P131" s="1" t="s">
        <v>1023</v>
      </c>
      <c r="Q131" s="1" t="s">
        <v>1024</v>
      </c>
      <c r="R131" s="1" t="s">
        <v>1569</v>
      </c>
      <c r="S131" s="1" t="s">
        <v>1026</v>
      </c>
      <c r="T131" s="1" t="s">
        <v>1027</v>
      </c>
      <c r="U131" s="1" t="s">
        <v>1028</v>
      </c>
    </row>
    <row r="132" s="1" customFormat="1" spans="1:21">
      <c r="A132" s="3">
        <v>17666889016</v>
      </c>
      <c r="B132" s="1" t="s">
        <v>1550</v>
      </c>
      <c r="C132" s="1" t="s">
        <v>1570</v>
      </c>
      <c r="D132" s="1" t="s">
        <v>1269</v>
      </c>
      <c r="E132" s="1" t="s">
        <v>1571</v>
      </c>
      <c r="F132" s="1" t="s">
        <v>1147</v>
      </c>
      <c r="G132" s="1" t="s">
        <v>1092</v>
      </c>
      <c r="H132" s="1" t="s">
        <v>1018</v>
      </c>
      <c r="I132" s="1" t="s">
        <v>1572</v>
      </c>
      <c r="J132" s="1" t="s">
        <v>1020</v>
      </c>
      <c r="K132" s="1" t="s">
        <v>1572</v>
      </c>
      <c r="L132" s="1" t="s">
        <v>1572</v>
      </c>
      <c r="M132" s="1" t="s">
        <v>1021</v>
      </c>
      <c r="N132" s="1" t="s">
        <v>1021</v>
      </c>
      <c r="O132" s="1" t="s">
        <v>1022</v>
      </c>
      <c r="P132" s="1" t="s">
        <v>1023</v>
      </c>
      <c r="Q132" s="1" t="s">
        <v>1024</v>
      </c>
      <c r="R132" s="1" t="s">
        <v>1573</v>
      </c>
      <c r="S132" s="1" t="s">
        <v>1026</v>
      </c>
      <c r="T132" s="1" t="s">
        <v>1027</v>
      </c>
      <c r="U132" s="1" t="s">
        <v>1028</v>
      </c>
    </row>
    <row r="133" s="1" customFormat="1" spans="1:21">
      <c r="A133" s="3">
        <v>17665653191</v>
      </c>
      <c r="B133" s="1" t="s">
        <v>1550</v>
      </c>
      <c r="C133" s="1" t="s">
        <v>1574</v>
      </c>
      <c r="D133" s="1" t="s">
        <v>1575</v>
      </c>
      <c r="E133" s="1" t="s">
        <v>1576</v>
      </c>
      <c r="F133" s="1" t="s">
        <v>1336</v>
      </c>
      <c r="G133" s="1" t="s">
        <v>1092</v>
      </c>
      <c r="H133" s="1" t="s">
        <v>1018</v>
      </c>
      <c r="I133" s="1" t="s">
        <v>1577</v>
      </c>
      <c r="J133" s="1" t="s">
        <v>1020</v>
      </c>
      <c r="K133" s="1" t="s">
        <v>1577</v>
      </c>
      <c r="L133" s="1" t="s">
        <v>1577</v>
      </c>
      <c r="M133" s="1" t="s">
        <v>1021</v>
      </c>
      <c r="N133" s="1" t="s">
        <v>1021</v>
      </c>
      <c r="O133" s="1" t="s">
        <v>1022</v>
      </c>
      <c r="P133" s="1" t="s">
        <v>1023</v>
      </c>
      <c r="Q133" s="1" t="s">
        <v>1024</v>
      </c>
      <c r="R133" s="1" t="s">
        <v>1578</v>
      </c>
      <c r="S133" s="1" t="s">
        <v>1026</v>
      </c>
      <c r="T133" s="1" t="s">
        <v>1027</v>
      </c>
      <c r="U133" s="1" t="s">
        <v>1028</v>
      </c>
    </row>
    <row r="134" s="1" customFormat="1" spans="1:21">
      <c r="A134" s="3">
        <v>17665471919</v>
      </c>
      <c r="B134" s="1" t="s">
        <v>1550</v>
      </c>
      <c r="C134" s="1" t="s">
        <v>1579</v>
      </c>
      <c r="D134" s="1" t="s">
        <v>1580</v>
      </c>
      <c r="E134" s="1" t="s">
        <v>1581</v>
      </c>
      <c r="F134" s="1" t="s">
        <v>1550</v>
      </c>
      <c r="G134" s="1" t="s">
        <v>1297</v>
      </c>
      <c r="H134" s="1" t="s">
        <v>1018</v>
      </c>
      <c r="I134" s="1" t="s">
        <v>1582</v>
      </c>
      <c r="J134" s="1" t="s">
        <v>1020</v>
      </c>
      <c r="K134" s="1" t="s">
        <v>1582</v>
      </c>
      <c r="L134" s="1" t="s">
        <v>1582</v>
      </c>
      <c r="M134" s="1" t="s">
        <v>1021</v>
      </c>
      <c r="N134" s="1" t="s">
        <v>1021</v>
      </c>
      <c r="O134" s="1" t="s">
        <v>1022</v>
      </c>
      <c r="P134" s="1" t="s">
        <v>1023</v>
      </c>
      <c r="Q134" s="1" t="s">
        <v>1024</v>
      </c>
      <c r="R134" s="1" t="s">
        <v>1583</v>
      </c>
      <c r="S134" s="1" t="s">
        <v>1026</v>
      </c>
      <c r="T134" s="1" t="s">
        <v>1027</v>
      </c>
      <c r="U134" s="1" t="s">
        <v>1028</v>
      </c>
    </row>
    <row r="135" s="1" customFormat="1" spans="1:21">
      <c r="A135" s="3">
        <v>17659679650</v>
      </c>
      <c r="B135" s="1" t="s">
        <v>1550</v>
      </c>
      <c r="C135" s="1" t="s">
        <v>1584</v>
      </c>
      <c r="D135" s="1" t="s">
        <v>1134</v>
      </c>
      <c r="E135" s="1" t="s">
        <v>1585</v>
      </c>
      <c r="F135" s="1" t="s">
        <v>1013</v>
      </c>
      <c r="G135" s="1" t="s">
        <v>1017</v>
      </c>
      <c r="H135" s="1" t="s">
        <v>1018</v>
      </c>
      <c r="I135" s="1" t="s">
        <v>1136</v>
      </c>
      <c r="J135" s="1" t="s">
        <v>1020</v>
      </c>
      <c r="K135" s="1" t="s">
        <v>1136</v>
      </c>
      <c r="L135" s="1" t="s">
        <v>1136</v>
      </c>
      <c r="M135" s="1" t="s">
        <v>1021</v>
      </c>
      <c r="N135" s="1" t="s">
        <v>1021</v>
      </c>
      <c r="O135" s="1" t="s">
        <v>1022</v>
      </c>
      <c r="P135" s="1" t="s">
        <v>1023</v>
      </c>
      <c r="Q135" s="1" t="s">
        <v>1024</v>
      </c>
      <c r="R135" s="1" t="s">
        <v>1586</v>
      </c>
      <c r="S135" s="1" t="s">
        <v>1026</v>
      </c>
      <c r="T135" s="1" t="s">
        <v>1027</v>
      </c>
      <c r="U135" s="1" t="s">
        <v>1028</v>
      </c>
    </row>
    <row r="136" s="1" customFormat="1" spans="1:21">
      <c r="A136" s="3">
        <v>17659584111</v>
      </c>
      <c r="B136" s="1" t="s">
        <v>1550</v>
      </c>
      <c r="C136" s="1" t="s">
        <v>1587</v>
      </c>
      <c r="D136" s="1" t="s">
        <v>1497</v>
      </c>
      <c r="E136" s="1" t="s">
        <v>1588</v>
      </c>
      <c r="F136" s="1" t="s">
        <v>1455</v>
      </c>
      <c r="G136" s="1" t="s">
        <v>1297</v>
      </c>
      <c r="H136" s="1" t="s">
        <v>1018</v>
      </c>
      <c r="I136" s="1" t="s">
        <v>1499</v>
      </c>
      <c r="J136" s="1" t="s">
        <v>1020</v>
      </c>
      <c r="K136" s="1" t="s">
        <v>1499</v>
      </c>
      <c r="L136" s="1" t="s">
        <v>1499</v>
      </c>
      <c r="M136" s="1" t="s">
        <v>1021</v>
      </c>
      <c r="N136" s="1" t="s">
        <v>1021</v>
      </c>
      <c r="O136" s="1" t="s">
        <v>1022</v>
      </c>
      <c r="P136" s="1" t="s">
        <v>1023</v>
      </c>
      <c r="Q136" s="1" t="s">
        <v>1024</v>
      </c>
      <c r="R136" s="1" t="s">
        <v>1589</v>
      </c>
      <c r="S136" s="1" t="s">
        <v>1026</v>
      </c>
      <c r="T136" s="1" t="s">
        <v>1027</v>
      </c>
      <c r="U136" s="1" t="s">
        <v>1028</v>
      </c>
    </row>
    <row r="137" s="1" customFormat="1" spans="1:21">
      <c r="A137" s="3">
        <v>17659300492</v>
      </c>
      <c r="B137" s="1" t="s">
        <v>1590</v>
      </c>
      <c r="C137" s="1" t="s">
        <v>1591</v>
      </c>
      <c r="D137" s="1" t="s">
        <v>1507</v>
      </c>
      <c r="E137" s="1" t="s">
        <v>1592</v>
      </c>
      <c r="F137" s="1" t="s">
        <v>1092</v>
      </c>
      <c r="G137" s="1" t="s">
        <v>1017</v>
      </c>
      <c r="H137" s="1" t="s">
        <v>1018</v>
      </c>
      <c r="I137" s="1" t="s">
        <v>1593</v>
      </c>
      <c r="J137" s="1" t="s">
        <v>1020</v>
      </c>
      <c r="K137" s="1" t="s">
        <v>1593</v>
      </c>
      <c r="L137" s="1" t="s">
        <v>1593</v>
      </c>
      <c r="M137" s="1" t="s">
        <v>1021</v>
      </c>
      <c r="N137" s="1" t="s">
        <v>1021</v>
      </c>
      <c r="O137" s="1" t="s">
        <v>1022</v>
      </c>
      <c r="P137" s="1" t="s">
        <v>1023</v>
      </c>
      <c r="Q137" s="1" t="s">
        <v>1024</v>
      </c>
      <c r="R137" s="1" t="s">
        <v>1594</v>
      </c>
      <c r="S137" s="1" t="s">
        <v>1026</v>
      </c>
      <c r="T137" s="1" t="s">
        <v>1027</v>
      </c>
      <c r="U137" s="1" t="s">
        <v>1028</v>
      </c>
    </row>
    <row r="138" s="1" customFormat="1" spans="1:21">
      <c r="A138" s="3">
        <v>17659224447</v>
      </c>
      <c r="B138" s="1" t="s">
        <v>1590</v>
      </c>
      <c r="C138" s="1" t="s">
        <v>1595</v>
      </c>
      <c r="D138" s="1" t="s">
        <v>1134</v>
      </c>
      <c r="E138" s="1" t="s">
        <v>1596</v>
      </c>
      <c r="F138" s="1" t="s">
        <v>1013</v>
      </c>
      <c r="G138" s="1" t="s">
        <v>1017</v>
      </c>
      <c r="H138" s="1" t="s">
        <v>1018</v>
      </c>
      <c r="I138" s="1" t="s">
        <v>1136</v>
      </c>
      <c r="J138" s="1" t="s">
        <v>1020</v>
      </c>
      <c r="K138" s="1" t="s">
        <v>1136</v>
      </c>
      <c r="L138" s="1" t="s">
        <v>1136</v>
      </c>
      <c r="M138" s="1" t="s">
        <v>1021</v>
      </c>
      <c r="N138" s="1" t="s">
        <v>1021</v>
      </c>
      <c r="O138" s="1" t="s">
        <v>1022</v>
      </c>
      <c r="P138" s="1" t="s">
        <v>1023</v>
      </c>
      <c r="Q138" s="1" t="s">
        <v>1024</v>
      </c>
      <c r="R138" s="1" t="s">
        <v>1597</v>
      </c>
      <c r="S138" s="1" t="s">
        <v>1026</v>
      </c>
      <c r="T138" s="1" t="s">
        <v>1027</v>
      </c>
      <c r="U138" s="1" t="s">
        <v>1028</v>
      </c>
    </row>
    <row r="139" s="1" customFormat="1" spans="1:21">
      <c r="A139" s="3">
        <v>17658206686</v>
      </c>
      <c r="B139" s="1" t="s">
        <v>1590</v>
      </c>
      <c r="C139" s="1" t="s">
        <v>1598</v>
      </c>
      <c r="D139" s="1" t="s">
        <v>1599</v>
      </c>
      <c r="E139" s="1" t="s">
        <v>1600</v>
      </c>
      <c r="F139" s="1" t="s">
        <v>1147</v>
      </c>
      <c r="G139" s="1" t="s">
        <v>1092</v>
      </c>
      <c r="H139" s="1" t="s">
        <v>1018</v>
      </c>
      <c r="I139" s="1" t="s">
        <v>1601</v>
      </c>
      <c r="J139" s="1" t="s">
        <v>1020</v>
      </c>
      <c r="K139" s="1" t="s">
        <v>1601</v>
      </c>
      <c r="L139" s="1" t="s">
        <v>1601</v>
      </c>
      <c r="M139" s="1" t="s">
        <v>1021</v>
      </c>
      <c r="N139" s="1" t="s">
        <v>1021</v>
      </c>
      <c r="O139" s="1" t="s">
        <v>1022</v>
      </c>
      <c r="P139" s="1" t="s">
        <v>1023</v>
      </c>
      <c r="Q139" s="1" t="s">
        <v>1024</v>
      </c>
      <c r="R139" s="1" t="s">
        <v>1602</v>
      </c>
      <c r="S139" s="1" t="s">
        <v>1026</v>
      </c>
      <c r="T139" s="1" t="s">
        <v>1027</v>
      </c>
      <c r="U139" s="1" t="s">
        <v>1028</v>
      </c>
    </row>
    <row r="140" s="1" customFormat="1" spans="1:21">
      <c r="A140" s="3">
        <v>17657977668</v>
      </c>
      <c r="B140" s="1" t="s">
        <v>1590</v>
      </c>
      <c r="C140" s="1" t="s">
        <v>1603</v>
      </c>
      <c r="D140" s="1" t="s">
        <v>1393</v>
      </c>
      <c r="E140" s="1" t="s">
        <v>1604</v>
      </c>
      <c r="F140" s="1" t="s">
        <v>1297</v>
      </c>
      <c r="G140" s="1" t="s">
        <v>1147</v>
      </c>
      <c r="H140" s="1" t="s">
        <v>1018</v>
      </c>
      <c r="I140" s="1" t="s">
        <v>1395</v>
      </c>
      <c r="J140" s="1" t="s">
        <v>1020</v>
      </c>
      <c r="K140" s="1" t="s">
        <v>1395</v>
      </c>
      <c r="L140" s="1" t="s">
        <v>1395</v>
      </c>
      <c r="M140" s="1" t="s">
        <v>1021</v>
      </c>
      <c r="N140" s="1" t="s">
        <v>1021</v>
      </c>
      <c r="O140" s="1" t="s">
        <v>1022</v>
      </c>
      <c r="P140" s="1" t="s">
        <v>1023</v>
      </c>
      <c r="Q140" s="1" t="s">
        <v>1024</v>
      </c>
      <c r="R140" s="1" t="s">
        <v>1605</v>
      </c>
      <c r="S140" s="1" t="s">
        <v>1026</v>
      </c>
      <c r="T140" s="1" t="s">
        <v>1027</v>
      </c>
      <c r="U140" s="1" t="s">
        <v>1028</v>
      </c>
    </row>
    <row r="141" s="1" customFormat="1" spans="1:21">
      <c r="A141" s="3">
        <v>17656662526</v>
      </c>
      <c r="B141" s="1" t="s">
        <v>1606</v>
      </c>
      <c r="C141" s="1" t="s">
        <v>1607</v>
      </c>
      <c r="D141" s="1" t="s">
        <v>1035</v>
      </c>
      <c r="E141" s="1" t="s">
        <v>1608</v>
      </c>
      <c r="F141" s="1" t="s">
        <v>1224</v>
      </c>
      <c r="G141" s="1" t="s">
        <v>1092</v>
      </c>
      <c r="H141" s="1" t="s">
        <v>1018</v>
      </c>
      <c r="I141" s="1" t="s">
        <v>1609</v>
      </c>
      <c r="J141" s="1" t="s">
        <v>1020</v>
      </c>
      <c r="K141" s="1" t="s">
        <v>1609</v>
      </c>
      <c r="L141" s="1" t="s">
        <v>1609</v>
      </c>
      <c r="M141" s="1" t="s">
        <v>1021</v>
      </c>
      <c r="N141" s="1" t="s">
        <v>1021</v>
      </c>
      <c r="O141" s="1" t="s">
        <v>1022</v>
      </c>
      <c r="P141" s="1" t="s">
        <v>1023</v>
      </c>
      <c r="Q141" s="1" t="s">
        <v>1024</v>
      </c>
      <c r="R141" s="1" t="s">
        <v>1610</v>
      </c>
      <c r="S141" s="1" t="s">
        <v>1026</v>
      </c>
      <c r="T141" s="1" t="s">
        <v>1027</v>
      </c>
      <c r="U141" s="1" t="s">
        <v>1028</v>
      </c>
    </row>
    <row r="142" s="1" customFormat="1" spans="1:21">
      <c r="A142" s="3">
        <v>17650425526</v>
      </c>
      <c r="B142" s="1" t="s">
        <v>1606</v>
      </c>
      <c r="C142" s="1" t="s">
        <v>1611</v>
      </c>
      <c r="D142" s="1" t="s">
        <v>1393</v>
      </c>
      <c r="E142" s="1" t="s">
        <v>1612</v>
      </c>
      <c r="F142" s="1" t="s">
        <v>1336</v>
      </c>
      <c r="G142" s="1" t="s">
        <v>1092</v>
      </c>
      <c r="H142" s="1" t="s">
        <v>1018</v>
      </c>
      <c r="I142" s="1" t="s">
        <v>1613</v>
      </c>
      <c r="J142" s="1" t="s">
        <v>1020</v>
      </c>
      <c r="K142" s="1" t="s">
        <v>1613</v>
      </c>
      <c r="L142" s="1" t="s">
        <v>1613</v>
      </c>
      <c r="M142" s="1" t="s">
        <v>1021</v>
      </c>
      <c r="N142" s="1" t="s">
        <v>1021</v>
      </c>
      <c r="O142" s="1" t="s">
        <v>1022</v>
      </c>
      <c r="P142" s="1" t="s">
        <v>1023</v>
      </c>
      <c r="Q142" s="1" t="s">
        <v>1024</v>
      </c>
      <c r="R142" s="1" t="s">
        <v>1614</v>
      </c>
      <c r="S142" s="1" t="s">
        <v>1026</v>
      </c>
      <c r="T142" s="1" t="s">
        <v>1027</v>
      </c>
      <c r="U142" s="1" t="s">
        <v>1028</v>
      </c>
    </row>
    <row r="143" s="1" customFormat="1" spans="1:21">
      <c r="A143" s="3">
        <v>17649718973</v>
      </c>
      <c r="B143" s="1" t="s">
        <v>1606</v>
      </c>
      <c r="C143" s="1" t="s">
        <v>1615</v>
      </c>
      <c r="D143" s="1" t="s">
        <v>1497</v>
      </c>
      <c r="E143" s="1" t="s">
        <v>1616</v>
      </c>
      <c r="F143" s="1" t="s">
        <v>1092</v>
      </c>
      <c r="G143" s="1" t="s">
        <v>1017</v>
      </c>
      <c r="H143" s="1" t="s">
        <v>1018</v>
      </c>
      <c r="I143" s="1" t="s">
        <v>1617</v>
      </c>
      <c r="J143" s="1" t="s">
        <v>1020</v>
      </c>
      <c r="K143" s="1" t="s">
        <v>1617</v>
      </c>
      <c r="L143" s="1" t="s">
        <v>1617</v>
      </c>
      <c r="M143" s="1" t="s">
        <v>1021</v>
      </c>
      <c r="N143" s="1" t="s">
        <v>1021</v>
      </c>
      <c r="O143" s="1" t="s">
        <v>1022</v>
      </c>
      <c r="P143" s="1" t="s">
        <v>1023</v>
      </c>
      <c r="Q143" s="1" t="s">
        <v>1024</v>
      </c>
      <c r="R143" s="1" t="s">
        <v>1618</v>
      </c>
      <c r="S143" s="1" t="s">
        <v>1026</v>
      </c>
      <c r="T143" s="1" t="s">
        <v>1027</v>
      </c>
      <c r="U143" s="1" t="s">
        <v>1028</v>
      </c>
    </row>
    <row r="144" s="1" customFormat="1" spans="1:21">
      <c r="A144" s="3">
        <v>17649124505</v>
      </c>
      <c r="B144" s="1" t="s">
        <v>1619</v>
      </c>
      <c r="C144" s="1" t="s">
        <v>1620</v>
      </c>
      <c r="D144" s="1" t="s">
        <v>1621</v>
      </c>
      <c r="E144" s="1" t="s">
        <v>1622</v>
      </c>
      <c r="F144" s="1" t="s">
        <v>1336</v>
      </c>
      <c r="G144" s="1" t="s">
        <v>1147</v>
      </c>
      <c r="H144" s="1" t="s">
        <v>1018</v>
      </c>
      <c r="I144" s="1" t="s">
        <v>1623</v>
      </c>
      <c r="J144" s="1" t="s">
        <v>1020</v>
      </c>
      <c r="K144" s="1" t="s">
        <v>1623</v>
      </c>
      <c r="L144" s="1" t="s">
        <v>1623</v>
      </c>
      <c r="M144" s="1" t="s">
        <v>1021</v>
      </c>
      <c r="N144" s="1" t="s">
        <v>1021</v>
      </c>
      <c r="O144" s="1" t="s">
        <v>1022</v>
      </c>
      <c r="P144" s="1" t="s">
        <v>1023</v>
      </c>
      <c r="Q144" s="1" t="s">
        <v>1024</v>
      </c>
      <c r="R144" s="1" t="s">
        <v>1624</v>
      </c>
      <c r="S144" s="1" t="s">
        <v>1026</v>
      </c>
      <c r="T144" s="1" t="s">
        <v>1027</v>
      </c>
      <c r="U144" s="1" t="s">
        <v>1028</v>
      </c>
    </row>
    <row r="145" s="1" customFormat="1" spans="1:21">
      <c r="A145" s="3">
        <v>17648659876</v>
      </c>
      <c r="B145" s="1" t="s">
        <v>1619</v>
      </c>
      <c r="C145" s="1" t="s">
        <v>1625</v>
      </c>
      <c r="D145" s="1" t="s">
        <v>1626</v>
      </c>
      <c r="E145" s="1" t="s">
        <v>1627</v>
      </c>
      <c r="F145" s="1" t="s">
        <v>1455</v>
      </c>
      <c r="G145" s="1" t="s">
        <v>1336</v>
      </c>
      <c r="H145" s="1" t="s">
        <v>1018</v>
      </c>
      <c r="I145" s="1" t="s">
        <v>1399</v>
      </c>
      <c r="J145" s="1" t="s">
        <v>1020</v>
      </c>
      <c r="K145" s="1" t="s">
        <v>1399</v>
      </c>
      <c r="L145" s="1" t="s">
        <v>1399</v>
      </c>
      <c r="M145" s="1" t="s">
        <v>1021</v>
      </c>
      <c r="N145" s="1" t="s">
        <v>1021</v>
      </c>
      <c r="O145" s="1" t="s">
        <v>1022</v>
      </c>
      <c r="P145" s="1" t="s">
        <v>1023</v>
      </c>
      <c r="Q145" s="1" t="s">
        <v>1024</v>
      </c>
      <c r="R145" s="1" t="s">
        <v>1628</v>
      </c>
      <c r="S145" s="1" t="s">
        <v>1026</v>
      </c>
      <c r="T145" s="1" t="s">
        <v>1027</v>
      </c>
      <c r="U145" s="1" t="s">
        <v>1028</v>
      </c>
    </row>
    <row r="146" s="1" customFormat="1" spans="1:21">
      <c r="A146" s="3">
        <v>17647956956</v>
      </c>
      <c r="B146" s="1" t="s">
        <v>1619</v>
      </c>
      <c r="C146" s="1" t="s">
        <v>1629</v>
      </c>
      <c r="D146" s="1" t="s">
        <v>1077</v>
      </c>
      <c r="E146" s="1" t="s">
        <v>1630</v>
      </c>
      <c r="F146" s="1" t="s">
        <v>1013</v>
      </c>
      <c r="G146" s="1" t="s">
        <v>1017</v>
      </c>
      <c r="H146" s="1" t="s">
        <v>1018</v>
      </c>
      <c r="I146" s="1" t="s">
        <v>1079</v>
      </c>
      <c r="J146" s="1" t="s">
        <v>1020</v>
      </c>
      <c r="K146" s="1" t="s">
        <v>1079</v>
      </c>
      <c r="L146" s="1" t="s">
        <v>1079</v>
      </c>
      <c r="M146" s="1" t="s">
        <v>1021</v>
      </c>
      <c r="N146" s="1" t="s">
        <v>1021</v>
      </c>
      <c r="O146" s="1" t="s">
        <v>1022</v>
      </c>
      <c r="P146" s="1" t="s">
        <v>1023</v>
      </c>
      <c r="Q146" s="1" t="s">
        <v>1024</v>
      </c>
      <c r="R146" s="1" t="s">
        <v>1631</v>
      </c>
      <c r="S146" s="1" t="s">
        <v>1026</v>
      </c>
      <c r="T146" s="1" t="s">
        <v>1027</v>
      </c>
      <c r="U146" s="1" t="s">
        <v>1028</v>
      </c>
    </row>
    <row r="147" s="1" customFormat="1" spans="1:21">
      <c r="A147" s="3">
        <v>17647717863</v>
      </c>
      <c r="B147" s="1" t="s">
        <v>1619</v>
      </c>
      <c r="C147" s="1" t="s">
        <v>1632</v>
      </c>
      <c r="D147" s="1" t="s">
        <v>1633</v>
      </c>
      <c r="E147" s="1" t="s">
        <v>1634</v>
      </c>
      <c r="F147" s="1" t="s">
        <v>1092</v>
      </c>
      <c r="G147" s="1" t="s">
        <v>1017</v>
      </c>
      <c r="H147" s="1" t="s">
        <v>1018</v>
      </c>
      <c r="I147" s="1" t="s">
        <v>1635</v>
      </c>
      <c r="J147" s="1" t="s">
        <v>1020</v>
      </c>
      <c r="K147" s="1" t="s">
        <v>1635</v>
      </c>
      <c r="L147" s="1" t="s">
        <v>1635</v>
      </c>
      <c r="M147" s="1" t="s">
        <v>1021</v>
      </c>
      <c r="N147" s="1" t="s">
        <v>1021</v>
      </c>
      <c r="O147" s="1" t="s">
        <v>1022</v>
      </c>
      <c r="P147" s="1" t="s">
        <v>1023</v>
      </c>
      <c r="Q147" s="1" t="s">
        <v>1024</v>
      </c>
      <c r="R147" s="1" t="s">
        <v>1636</v>
      </c>
      <c r="S147" s="1" t="s">
        <v>1026</v>
      </c>
      <c r="T147" s="1" t="s">
        <v>1027</v>
      </c>
      <c r="U147" s="1" t="s">
        <v>1028</v>
      </c>
    </row>
    <row r="148" s="1" customFormat="1" spans="1:21">
      <c r="A148" s="3">
        <v>17642832266</v>
      </c>
      <c r="B148" s="1" t="s">
        <v>1619</v>
      </c>
      <c r="C148" s="1" t="s">
        <v>1637</v>
      </c>
      <c r="D148" s="1" t="s">
        <v>1436</v>
      </c>
      <c r="E148" s="1" t="s">
        <v>1638</v>
      </c>
      <c r="F148" s="1" t="s">
        <v>1619</v>
      </c>
      <c r="G148" s="1" t="s">
        <v>1336</v>
      </c>
      <c r="H148" s="1" t="s">
        <v>1018</v>
      </c>
      <c r="I148" s="1" t="s">
        <v>1438</v>
      </c>
      <c r="J148" s="1" t="s">
        <v>1020</v>
      </c>
      <c r="K148" s="1" t="s">
        <v>1438</v>
      </c>
      <c r="L148" s="1" t="s">
        <v>1438</v>
      </c>
      <c r="M148" s="1" t="s">
        <v>1021</v>
      </c>
      <c r="N148" s="1" t="s">
        <v>1021</v>
      </c>
      <c r="O148" s="1" t="s">
        <v>1022</v>
      </c>
      <c r="P148" s="1" t="s">
        <v>1023</v>
      </c>
      <c r="Q148" s="1" t="s">
        <v>1024</v>
      </c>
      <c r="R148" s="1" t="s">
        <v>1639</v>
      </c>
      <c r="S148" s="1" t="s">
        <v>1026</v>
      </c>
      <c r="T148" s="1" t="s">
        <v>1027</v>
      </c>
      <c r="U148" s="1" t="s">
        <v>1028</v>
      </c>
    </row>
    <row r="149" s="1" customFormat="1" spans="1:21">
      <c r="A149" s="3">
        <v>17642158576</v>
      </c>
      <c r="B149" s="1" t="s">
        <v>1619</v>
      </c>
      <c r="C149" s="1" t="s">
        <v>1640</v>
      </c>
      <c r="D149" s="1" t="s">
        <v>1170</v>
      </c>
      <c r="E149" s="1" t="s">
        <v>1641</v>
      </c>
      <c r="F149" s="1" t="s">
        <v>1297</v>
      </c>
      <c r="G149" s="1" t="s">
        <v>1224</v>
      </c>
      <c r="H149" s="1" t="s">
        <v>1018</v>
      </c>
      <c r="I149" s="1" t="s">
        <v>1342</v>
      </c>
      <c r="J149" s="1" t="s">
        <v>1020</v>
      </c>
      <c r="K149" s="1" t="s">
        <v>1342</v>
      </c>
      <c r="L149" s="1" t="s">
        <v>1342</v>
      </c>
      <c r="M149" s="1" t="s">
        <v>1021</v>
      </c>
      <c r="N149" s="1" t="s">
        <v>1021</v>
      </c>
      <c r="O149" s="1" t="s">
        <v>1022</v>
      </c>
      <c r="P149" s="1" t="s">
        <v>1023</v>
      </c>
      <c r="Q149" s="1" t="s">
        <v>1024</v>
      </c>
      <c r="R149" s="1" t="s">
        <v>1642</v>
      </c>
      <c r="S149" s="1" t="s">
        <v>1026</v>
      </c>
      <c r="T149" s="1" t="s">
        <v>1027</v>
      </c>
      <c r="U149" s="1" t="s">
        <v>1028</v>
      </c>
    </row>
    <row r="150" s="1" customFormat="1" spans="1:21">
      <c r="A150" s="3">
        <v>17641754783</v>
      </c>
      <c r="B150" s="1" t="s">
        <v>1643</v>
      </c>
      <c r="C150" s="1" t="s">
        <v>1644</v>
      </c>
      <c r="D150" s="1" t="s">
        <v>1269</v>
      </c>
      <c r="E150" s="1" t="s">
        <v>1645</v>
      </c>
      <c r="F150" s="1" t="s">
        <v>1147</v>
      </c>
      <c r="G150" s="1" t="s">
        <v>1013</v>
      </c>
      <c r="H150" s="1" t="s">
        <v>1018</v>
      </c>
      <c r="I150" s="1" t="s">
        <v>1646</v>
      </c>
      <c r="J150" s="1" t="s">
        <v>1020</v>
      </c>
      <c r="K150" s="1" t="s">
        <v>1646</v>
      </c>
      <c r="L150" s="1" t="s">
        <v>1646</v>
      </c>
      <c r="M150" s="1" t="s">
        <v>1021</v>
      </c>
      <c r="N150" s="1" t="s">
        <v>1021</v>
      </c>
      <c r="O150" s="1" t="s">
        <v>1022</v>
      </c>
      <c r="P150" s="1" t="s">
        <v>1023</v>
      </c>
      <c r="Q150" s="1" t="s">
        <v>1024</v>
      </c>
      <c r="R150" s="1" t="s">
        <v>1647</v>
      </c>
      <c r="S150" s="1" t="s">
        <v>1026</v>
      </c>
      <c r="T150" s="1" t="s">
        <v>1027</v>
      </c>
      <c r="U150" s="1" t="s">
        <v>1028</v>
      </c>
    </row>
    <row r="151" s="1" customFormat="1" spans="1:21">
      <c r="A151" s="3">
        <v>17641745982</v>
      </c>
      <c r="B151" s="1" t="s">
        <v>1643</v>
      </c>
      <c r="C151" s="1" t="s">
        <v>1648</v>
      </c>
      <c r="D151" s="1" t="s">
        <v>1030</v>
      </c>
      <c r="E151" s="1" t="s">
        <v>1649</v>
      </c>
      <c r="F151" s="1" t="s">
        <v>1455</v>
      </c>
      <c r="G151" s="1" t="s">
        <v>1297</v>
      </c>
      <c r="H151" s="1" t="s">
        <v>1018</v>
      </c>
      <c r="I151" s="1" t="s">
        <v>1650</v>
      </c>
      <c r="J151" s="1" t="s">
        <v>1020</v>
      </c>
      <c r="K151" s="1" t="s">
        <v>1650</v>
      </c>
      <c r="L151" s="1" t="s">
        <v>1650</v>
      </c>
      <c r="M151" s="1" t="s">
        <v>1021</v>
      </c>
      <c r="N151" s="1" t="s">
        <v>1021</v>
      </c>
      <c r="O151" s="1" t="s">
        <v>1022</v>
      </c>
      <c r="P151" s="1" t="s">
        <v>1023</v>
      </c>
      <c r="Q151" s="1" t="s">
        <v>1024</v>
      </c>
      <c r="R151" s="1" t="s">
        <v>1651</v>
      </c>
      <c r="S151" s="1" t="s">
        <v>1026</v>
      </c>
      <c r="T151" s="1" t="s">
        <v>1027</v>
      </c>
      <c r="U151" s="1" t="s">
        <v>1028</v>
      </c>
    </row>
    <row r="152" s="1" customFormat="1" spans="1:21">
      <c r="A152" s="3">
        <v>17634832737</v>
      </c>
      <c r="B152" s="1" t="s">
        <v>1652</v>
      </c>
      <c r="C152" s="1" t="s">
        <v>1653</v>
      </c>
      <c r="D152" s="1" t="s">
        <v>1170</v>
      </c>
      <c r="E152" s="1" t="s">
        <v>1654</v>
      </c>
      <c r="F152" s="1" t="s">
        <v>1092</v>
      </c>
      <c r="G152" s="1" t="s">
        <v>1017</v>
      </c>
      <c r="H152" s="1" t="s">
        <v>1018</v>
      </c>
      <c r="I152" s="1" t="s">
        <v>1655</v>
      </c>
      <c r="J152" s="1" t="s">
        <v>1020</v>
      </c>
      <c r="K152" s="1" t="s">
        <v>1655</v>
      </c>
      <c r="L152" s="1" t="s">
        <v>1655</v>
      </c>
      <c r="M152" s="1" t="s">
        <v>1021</v>
      </c>
      <c r="N152" s="1" t="s">
        <v>1021</v>
      </c>
      <c r="O152" s="1" t="s">
        <v>1022</v>
      </c>
      <c r="P152" s="1" t="s">
        <v>1023</v>
      </c>
      <c r="Q152" s="1" t="s">
        <v>1024</v>
      </c>
      <c r="R152" s="1" t="s">
        <v>1656</v>
      </c>
      <c r="S152" s="1" t="s">
        <v>1026</v>
      </c>
      <c r="T152" s="1" t="s">
        <v>1027</v>
      </c>
      <c r="U152" s="1" t="s">
        <v>1028</v>
      </c>
    </row>
    <row r="153" s="1" customFormat="1" spans="1:21">
      <c r="A153" s="3">
        <v>17629781587</v>
      </c>
      <c r="B153" s="1" t="s">
        <v>1652</v>
      </c>
      <c r="C153" s="1" t="s">
        <v>1657</v>
      </c>
      <c r="D153" s="1" t="s">
        <v>1035</v>
      </c>
      <c r="E153" s="1" t="s">
        <v>1658</v>
      </c>
      <c r="F153" s="1" t="s">
        <v>1550</v>
      </c>
      <c r="G153" s="1" t="s">
        <v>1336</v>
      </c>
      <c r="H153" s="1" t="s">
        <v>1018</v>
      </c>
      <c r="I153" s="1" t="s">
        <v>1295</v>
      </c>
      <c r="J153" s="1" t="s">
        <v>1020</v>
      </c>
      <c r="K153" s="1" t="s">
        <v>1295</v>
      </c>
      <c r="L153" s="1" t="s">
        <v>1295</v>
      </c>
      <c r="M153" s="1" t="s">
        <v>1021</v>
      </c>
      <c r="N153" s="1" t="s">
        <v>1021</v>
      </c>
      <c r="O153" s="1" t="s">
        <v>1022</v>
      </c>
      <c r="P153" s="1" t="s">
        <v>1023</v>
      </c>
      <c r="Q153" s="1" t="s">
        <v>1024</v>
      </c>
      <c r="R153" s="1" t="s">
        <v>1659</v>
      </c>
      <c r="S153" s="1" t="s">
        <v>1026</v>
      </c>
      <c r="T153" s="1" t="s">
        <v>1027</v>
      </c>
      <c r="U153" s="1" t="s">
        <v>1028</v>
      </c>
    </row>
    <row r="154" s="1" customFormat="1" spans="1:21">
      <c r="A154" s="3">
        <v>17629149740</v>
      </c>
      <c r="B154" s="1" t="s">
        <v>1652</v>
      </c>
      <c r="C154" s="1" t="s">
        <v>1660</v>
      </c>
      <c r="D154" s="1" t="s">
        <v>1048</v>
      </c>
      <c r="E154" s="1" t="s">
        <v>1661</v>
      </c>
      <c r="F154" s="1" t="s">
        <v>1590</v>
      </c>
      <c r="G154" s="1" t="s">
        <v>1147</v>
      </c>
      <c r="H154" s="1" t="s">
        <v>1018</v>
      </c>
      <c r="I154" s="1" t="s">
        <v>1662</v>
      </c>
      <c r="J154" s="1" t="s">
        <v>1020</v>
      </c>
      <c r="K154" s="1" t="s">
        <v>1662</v>
      </c>
      <c r="L154" s="1" t="s">
        <v>1662</v>
      </c>
      <c r="M154" s="1" t="s">
        <v>1021</v>
      </c>
      <c r="N154" s="1" t="s">
        <v>1021</v>
      </c>
      <c r="O154" s="1" t="s">
        <v>1022</v>
      </c>
      <c r="P154" s="1" t="s">
        <v>1023</v>
      </c>
      <c r="Q154" s="1" t="s">
        <v>1024</v>
      </c>
      <c r="R154" s="1" t="s">
        <v>1663</v>
      </c>
      <c r="S154" s="1" t="s">
        <v>1026</v>
      </c>
      <c r="T154" s="1" t="s">
        <v>1027</v>
      </c>
      <c r="U154" s="1" t="s">
        <v>1028</v>
      </c>
    </row>
    <row r="155" s="1" customFormat="1" spans="1:21">
      <c r="A155" s="3">
        <v>17614366735</v>
      </c>
      <c r="B155" s="1" t="s">
        <v>1664</v>
      </c>
      <c r="C155" s="1" t="s">
        <v>1665</v>
      </c>
      <c r="D155" s="1" t="s">
        <v>1507</v>
      </c>
      <c r="E155" s="1" t="s">
        <v>1666</v>
      </c>
      <c r="F155" s="1" t="s">
        <v>1374</v>
      </c>
      <c r="G155" s="1" t="s">
        <v>1297</v>
      </c>
      <c r="H155" s="1" t="s">
        <v>1018</v>
      </c>
      <c r="I155" s="1" t="s">
        <v>1667</v>
      </c>
      <c r="J155" s="1" t="s">
        <v>1020</v>
      </c>
      <c r="K155" s="1" t="s">
        <v>1667</v>
      </c>
      <c r="L155" s="1" t="s">
        <v>1022</v>
      </c>
      <c r="M155" s="1" t="s">
        <v>1668</v>
      </c>
      <c r="N155" s="1" t="s">
        <v>1668</v>
      </c>
      <c r="O155" s="1" t="s">
        <v>1022</v>
      </c>
      <c r="P155" s="1" t="s">
        <v>1023</v>
      </c>
      <c r="Q155" s="1" t="s">
        <v>1024</v>
      </c>
      <c r="R155" s="1" t="s">
        <v>1669</v>
      </c>
      <c r="S155" s="1" t="s">
        <v>1026</v>
      </c>
      <c r="T155" s="1" t="s">
        <v>1027</v>
      </c>
      <c r="U155" s="1" t="s">
        <v>1028</v>
      </c>
    </row>
    <row r="156" s="1" customFormat="1" spans="1:21">
      <c r="A156" s="3">
        <v>17612248648</v>
      </c>
      <c r="B156" s="1" t="s">
        <v>1664</v>
      </c>
      <c r="C156" s="1" t="s">
        <v>1670</v>
      </c>
      <c r="D156" s="1" t="s">
        <v>1671</v>
      </c>
      <c r="E156" s="1" t="s">
        <v>1672</v>
      </c>
      <c r="F156" s="1" t="s">
        <v>1013</v>
      </c>
      <c r="G156" s="1" t="s">
        <v>1017</v>
      </c>
      <c r="H156" s="1" t="s">
        <v>1018</v>
      </c>
      <c r="I156" s="1" t="s">
        <v>1673</v>
      </c>
      <c r="J156" s="1" t="s">
        <v>1020</v>
      </c>
      <c r="K156" s="1" t="s">
        <v>1673</v>
      </c>
      <c r="L156" s="1" t="s">
        <v>1673</v>
      </c>
      <c r="M156" s="1" t="s">
        <v>1021</v>
      </c>
      <c r="N156" s="1" t="s">
        <v>1021</v>
      </c>
      <c r="O156" s="1" t="s">
        <v>1022</v>
      </c>
      <c r="P156" s="1" t="s">
        <v>1023</v>
      </c>
      <c r="Q156" s="1" t="s">
        <v>1024</v>
      </c>
      <c r="R156" s="1" t="s">
        <v>1674</v>
      </c>
      <c r="S156" s="1" t="s">
        <v>1026</v>
      </c>
      <c r="T156" s="1" t="s">
        <v>1027</v>
      </c>
      <c r="U156" s="1" t="s">
        <v>1028</v>
      </c>
    </row>
    <row r="157" s="1" customFormat="1" spans="1:21">
      <c r="A157" s="3">
        <v>17599698275</v>
      </c>
      <c r="B157" s="1" t="s">
        <v>1675</v>
      </c>
      <c r="C157" s="1" t="s">
        <v>1676</v>
      </c>
      <c r="D157" s="1" t="s">
        <v>1170</v>
      </c>
      <c r="E157" s="1" t="s">
        <v>1677</v>
      </c>
      <c r="F157" s="1" t="s">
        <v>1013</v>
      </c>
      <c r="G157" s="1" t="s">
        <v>1017</v>
      </c>
      <c r="H157" s="1" t="s">
        <v>1018</v>
      </c>
      <c r="I157" s="1" t="s">
        <v>1678</v>
      </c>
      <c r="J157" s="1" t="s">
        <v>1020</v>
      </c>
      <c r="K157" s="1" t="s">
        <v>1678</v>
      </c>
      <c r="L157" s="1" t="s">
        <v>1678</v>
      </c>
      <c r="M157" s="1" t="s">
        <v>1021</v>
      </c>
      <c r="N157" s="1" t="s">
        <v>1021</v>
      </c>
      <c r="O157" s="1" t="s">
        <v>1022</v>
      </c>
      <c r="P157" s="1" t="s">
        <v>1023</v>
      </c>
      <c r="Q157" s="1" t="s">
        <v>1024</v>
      </c>
      <c r="R157" s="1" t="s">
        <v>1679</v>
      </c>
      <c r="S157" s="1" t="s">
        <v>1026</v>
      </c>
      <c r="T157" s="1" t="s">
        <v>1027</v>
      </c>
      <c r="U157" s="1" t="s">
        <v>1028</v>
      </c>
    </row>
    <row r="158" s="1" customFormat="1" spans="1:21">
      <c r="A158" s="3">
        <v>17599295935</v>
      </c>
      <c r="B158" s="1" t="s">
        <v>1675</v>
      </c>
      <c r="C158" s="1" t="s">
        <v>1680</v>
      </c>
      <c r="D158" s="1" t="s">
        <v>1101</v>
      </c>
      <c r="E158" s="1" t="s">
        <v>1681</v>
      </c>
      <c r="F158" s="1" t="s">
        <v>1643</v>
      </c>
      <c r="G158" s="1" t="s">
        <v>1017</v>
      </c>
      <c r="H158" s="1" t="s">
        <v>1018</v>
      </c>
      <c r="I158" s="1" t="s">
        <v>1682</v>
      </c>
      <c r="J158" s="1" t="s">
        <v>1020</v>
      </c>
      <c r="K158" s="1" t="s">
        <v>1682</v>
      </c>
      <c r="L158" s="1" t="s">
        <v>1682</v>
      </c>
      <c r="M158" s="1" t="s">
        <v>1021</v>
      </c>
      <c r="N158" s="1" t="s">
        <v>1021</v>
      </c>
      <c r="O158" s="1" t="s">
        <v>1022</v>
      </c>
      <c r="P158" s="1" t="s">
        <v>1023</v>
      </c>
      <c r="Q158" s="1" t="s">
        <v>1024</v>
      </c>
      <c r="R158" s="1" t="s">
        <v>1683</v>
      </c>
      <c r="S158" s="1" t="s">
        <v>1026</v>
      </c>
      <c r="T158" s="1" t="s">
        <v>1027</v>
      </c>
      <c r="U158" s="1" t="s">
        <v>1028</v>
      </c>
    </row>
    <row r="159" s="1" customFormat="1" spans="1:21">
      <c r="A159" s="1" t="s">
        <v>1684</v>
      </c>
      <c r="B159" s="1" t="s">
        <v>1685</v>
      </c>
      <c r="C159" s="1" t="s">
        <v>1686</v>
      </c>
      <c r="D159" s="1" t="s">
        <v>1088</v>
      </c>
      <c r="E159" s="1" t="s">
        <v>1089</v>
      </c>
      <c r="F159" s="1" t="s">
        <v>1013</v>
      </c>
      <c r="G159" s="1" t="s">
        <v>1017</v>
      </c>
      <c r="H159" s="1" t="s">
        <v>1018</v>
      </c>
      <c r="I159" s="1" t="s">
        <v>1022</v>
      </c>
      <c r="J159" s="1" t="s">
        <v>1020</v>
      </c>
      <c r="K159" s="1" t="s">
        <v>1022</v>
      </c>
      <c r="L159" s="1" t="s">
        <v>1022</v>
      </c>
      <c r="M159" s="1" t="s">
        <v>1021</v>
      </c>
      <c r="N159" s="1" t="s">
        <v>1021</v>
      </c>
      <c r="O159" s="1" t="s">
        <v>1022</v>
      </c>
      <c r="P159" s="1" t="s">
        <v>1023</v>
      </c>
      <c r="Q159" s="1" t="s">
        <v>1024</v>
      </c>
      <c r="R159" s="1" t="s">
        <v>1687</v>
      </c>
      <c r="S159" s="1" t="s">
        <v>1026</v>
      </c>
      <c r="T159" s="1" t="s">
        <v>1027</v>
      </c>
      <c r="U159" s="1" t="s">
        <v>1028</v>
      </c>
    </row>
    <row r="160" s="1" customFormat="1" spans="1:21">
      <c r="A160" s="3">
        <v>17591040494</v>
      </c>
      <c r="B160" s="1" t="s">
        <v>1685</v>
      </c>
      <c r="C160" s="1" t="s">
        <v>1688</v>
      </c>
      <c r="D160" s="1" t="s">
        <v>1689</v>
      </c>
      <c r="E160" s="1" t="s">
        <v>1690</v>
      </c>
      <c r="F160" s="1" t="s">
        <v>1336</v>
      </c>
      <c r="G160" s="1" t="s">
        <v>1297</v>
      </c>
      <c r="H160" s="1" t="s">
        <v>1018</v>
      </c>
      <c r="I160" s="1" t="s">
        <v>1691</v>
      </c>
      <c r="J160" s="1" t="s">
        <v>1020</v>
      </c>
      <c r="K160" s="1" t="s">
        <v>1691</v>
      </c>
      <c r="L160" s="1" t="s">
        <v>1691</v>
      </c>
      <c r="M160" s="1" t="s">
        <v>1021</v>
      </c>
      <c r="N160" s="1" t="s">
        <v>1021</v>
      </c>
      <c r="O160" s="1" t="s">
        <v>1022</v>
      </c>
      <c r="P160" s="1" t="s">
        <v>1023</v>
      </c>
      <c r="Q160" s="1" t="s">
        <v>1024</v>
      </c>
      <c r="R160" s="1" t="s">
        <v>1692</v>
      </c>
      <c r="S160" s="1" t="s">
        <v>1026</v>
      </c>
      <c r="T160" s="1" t="s">
        <v>1027</v>
      </c>
      <c r="U160" s="1" t="s">
        <v>1028</v>
      </c>
    </row>
    <row r="161" s="1" customFormat="1" spans="1:21">
      <c r="A161" s="3">
        <v>17591036316</v>
      </c>
      <c r="B161" s="1" t="s">
        <v>1685</v>
      </c>
      <c r="C161" s="1" t="s">
        <v>1693</v>
      </c>
      <c r="D161" s="1" t="s">
        <v>1689</v>
      </c>
      <c r="E161" s="1" t="s">
        <v>1690</v>
      </c>
      <c r="F161" s="1" t="s">
        <v>1336</v>
      </c>
      <c r="G161" s="1" t="s">
        <v>1297</v>
      </c>
      <c r="H161" s="1" t="s">
        <v>1018</v>
      </c>
      <c r="I161" s="1" t="s">
        <v>1691</v>
      </c>
      <c r="J161" s="1" t="s">
        <v>1020</v>
      </c>
      <c r="K161" s="1" t="s">
        <v>1691</v>
      </c>
      <c r="L161" s="1" t="s">
        <v>1691</v>
      </c>
      <c r="M161" s="1" t="s">
        <v>1021</v>
      </c>
      <c r="N161" s="1" t="s">
        <v>1021</v>
      </c>
      <c r="O161" s="1" t="s">
        <v>1022</v>
      </c>
      <c r="P161" s="1" t="s">
        <v>1023</v>
      </c>
      <c r="Q161" s="1" t="s">
        <v>1024</v>
      </c>
      <c r="R161" s="1" t="s">
        <v>1694</v>
      </c>
      <c r="S161" s="1" t="s">
        <v>1026</v>
      </c>
      <c r="T161" s="1" t="s">
        <v>1027</v>
      </c>
      <c r="U161" s="1" t="s">
        <v>1028</v>
      </c>
    </row>
    <row r="162" s="1" customFormat="1" spans="1:21">
      <c r="A162" s="3">
        <v>17589332304</v>
      </c>
      <c r="B162" s="1" t="s">
        <v>1695</v>
      </c>
      <c r="C162" s="1" t="s">
        <v>1696</v>
      </c>
      <c r="D162" s="1" t="s">
        <v>1507</v>
      </c>
      <c r="E162" s="1" t="s">
        <v>1697</v>
      </c>
      <c r="F162" s="1" t="s">
        <v>1147</v>
      </c>
      <c r="G162" s="1" t="s">
        <v>1092</v>
      </c>
      <c r="H162" s="1" t="s">
        <v>1018</v>
      </c>
      <c r="I162" s="1" t="s">
        <v>1698</v>
      </c>
      <c r="J162" s="1" t="s">
        <v>1020</v>
      </c>
      <c r="K162" s="1" t="s">
        <v>1698</v>
      </c>
      <c r="L162" s="1" t="s">
        <v>1698</v>
      </c>
      <c r="M162" s="1" t="s">
        <v>1021</v>
      </c>
      <c r="N162" s="1" t="s">
        <v>1021</v>
      </c>
      <c r="O162" s="1" t="s">
        <v>1022</v>
      </c>
      <c r="P162" s="1" t="s">
        <v>1023</v>
      </c>
      <c r="Q162" s="1" t="s">
        <v>1024</v>
      </c>
      <c r="R162" s="1" t="s">
        <v>1699</v>
      </c>
      <c r="S162" s="1" t="s">
        <v>1026</v>
      </c>
      <c r="T162" s="1" t="s">
        <v>1027</v>
      </c>
      <c r="U162" s="1" t="s">
        <v>1028</v>
      </c>
    </row>
    <row r="163" s="1" customFormat="1" spans="1:21">
      <c r="A163" s="3">
        <v>17583208204</v>
      </c>
      <c r="B163" s="1" t="s">
        <v>1695</v>
      </c>
      <c r="C163" s="1" t="s">
        <v>1700</v>
      </c>
      <c r="D163" s="1" t="s">
        <v>1520</v>
      </c>
      <c r="E163" s="1" t="s">
        <v>1701</v>
      </c>
      <c r="F163" s="1" t="s">
        <v>1297</v>
      </c>
      <c r="G163" s="1" t="s">
        <v>1147</v>
      </c>
      <c r="H163" s="1" t="s">
        <v>1018</v>
      </c>
      <c r="I163" s="1" t="s">
        <v>1702</v>
      </c>
      <c r="J163" s="1" t="s">
        <v>1020</v>
      </c>
      <c r="K163" s="1" t="s">
        <v>1702</v>
      </c>
      <c r="L163" s="1" t="s">
        <v>1702</v>
      </c>
      <c r="M163" s="1" t="s">
        <v>1021</v>
      </c>
      <c r="N163" s="1" t="s">
        <v>1021</v>
      </c>
      <c r="O163" s="1" t="s">
        <v>1022</v>
      </c>
      <c r="P163" s="1" t="s">
        <v>1023</v>
      </c>
      <c r="Q163" s="1" t="s">
        <v>1024</v>
      </c>
      <c r="R163" s="1" t="s">
        <v>1703</v>
      </c>
      <c r="S163" s="1" t="s">
        <v>1026</v>
      </c>
      <c r="T163" s="1" t="s">
        <v>1027</v>
      </c>
      <c r="U163" s="1" t="s">
        <v>1028</v>
      </c>
    </row>
    <row r="164" s="1" customFormat="1" spans="1:21">
      <c r="A164" s="3">
        <v>17580726857</v>
      </c>
      <c r="B164" s="1" t="s">
        <v>1704</v>
      </c>
      <c r="C164" s="1" t="s">
        <v>1705</v>
      </c>
      <c r="D164" s="1" t="s">
        <v>1706</v>
      </c>
      <c r="E164" s="1" t="s">
        <v>1707</v>
      </c>
      <c r="F164" s="1" t="s">
        <v>1013</v>
      </c>
      <c r="G164" s="1" t="s">
        <v>1017</v>
      </c>
      <c r="H164" s="1" t="s">
        <v>1018</v>
      </c>
      <c r="I164" s="1" t="s">
        <v>1708</v>
      </c>
      <c r="J164" s="1" t="s">
        <v>1020</v>
      </c>
      <c r="K164" s="1" t="s">
        <v>1708</v>
      </c>
      <c r="L164" s="1" t="s">
        <v>1708</v>
      </c>
      <c r="M164" s="1" t="s">
        <v>1021</v>
      </c>
      <c r="N164" s="1" t="s">
        <v>1021</v>
      </c>
      <c r="O164" s="1" t="s">
        <v>1022</v>
      </c>
      <c r="P164" s="1" t="s">
        <v>1023</v>
      </c>
      <c r="Q164" s="1" t="s">
        <v>1024</v>
      </c>
      <c r="R164" s="1" t="s">
        <v>1709</v>
      </c>
      <c r="S164" s="1" t="s">
        <v>1026</v>
      </c>
      <c r="T164" s="1" t="s">
        <v>1027</v>
      </c>
      <c r="U164" s="1" t="s">
        <v>1028</v>
      </c>
    </row>
    <row r="165" s="1" customFormat="1" spans="1:21">
      <c r="A165" s="3">
        <v>17565095306</v>
      </c>
      <c r="B165" s="1" t="s">
        <v>1710</v>
      </c>
      <c r="C165" s="1" t="s">
        <v>1711</v>
      </c>
      <c r="D165" s="1" t="s">
        <v>1520</v>
      </c>
      <c r="E165" s="1" t="s">
        <v>1712</v>
      </c>
      <c r="F165" s="1" t="s">
        <v>1455</v>
      </c>
      <c r="G165" s="1" t="s">
        <v>1336</v>
      </c>
      <c r="H165" s="1" t="s">
        <v>1018</v>
      </c>
      <c r="I165" s="1" t="s">
        <v>1713</v>
      </c>
      <c r="J165" s="1" t="s">
        <v>1020</v>
      </c>
      <c r="K165" s="1" t="s">
        <v>1713</v>
      </c>
      <c r="L165" s="1" t="s">
        <v>1713</v>
      </c>
      <c r="M165" s="1" t="s">
        <v>1021</v>
      </c>
      <c r="N165" s="1" t="s">
        <v>1021</v>
      </c>
      <c r="O165" s="1" t="s">
        <v>1022</v>
      </c>
      <c r="P165" s="1" t="s">
        <v>1023</v>
      </c>
      <c r="Q165" s="1" t="s">
        <v>1024</v>
      </c>
      <c r="R165" s="1" t="s">
        <v>1714</v>
      </c>
      <c r="S165" s="1" t="s">
        <v>1026</v>
      </c>
      <c r="T165" s="1" t="s">
        <v>1027</v>
      </c>
      <c r="U165" s="1" t="s">
        <v>1028</v>
      </c>
    </row>
    <row r="166" s="1" customFormat="1" spans="1:21">
      <c r="A166" s="3">
        <v>17554908953</v>
      </c>
      <c r="B166" s="1" t="s">
        <v>1715</v>
      </c>
      <c r="C166" s="1" t="s">
        <v>1716</v>
      </c>
      <c r="D166" s="1" t="s">
        <v>1717</v>
      </c>
      <c r="E166" s="1" t="s">
        <v>1718</v>
      </c>
      <c r="F166" s="1" t="s">
        <v>1704</v>
      </c>
      <c r="G166" s="1" t="s">
        <v>1336</v>
      </c>
      <c r="H166" s="1" t="s">
        <v>1018</v>
      </c>
      <c r="I166" s="1" t="s">
        <v>1719</v>
      </c>
      <c r="J166" s="1" t="s">
        <v>1020</v>
      </c>
      <c r="K166" s="1" t="s">
        <v>1719</v>
      </c>
      <c r="L166" s="1" t="s">
        <v>1719</v>
      </c>
      <c r="M166" s="1" t="s">
        <v>1021</v>
      </c>
      <c r="N166" s="1" t="s">
        <v>1021</v>
      </c>
      <c r="O166" s="1" t="s">
        <v>1022</v>
      </c>
      <c r="P166" s="1" t="s">
        <v>1023</v>
      </c>
      <c r="Q166" s="1" t="s">
        <v>1024</v>
      </c>
      <c r="R166" s="1" t="s">
        <v>1720</v>
      </c>
      <c r="S166" s="1" t="s">
        <v>1026</v>
      </c>
      <c r="T166" s="1" t="s">
        <v>1027</v>
      </c>
      <c r="U166" s="1" t="s">
        <v>1028</v>
      </c>
    </row>
    <row r="167" s="1" customFormat="1" spans="1:21">
      <c r="A167" s="3">
        <v>17549601892</v>
      </c>
      <c r="B167" s="1" t="s">
        <v>1715</v>
      </c>
      <c r="C167" s="1" t="s">
        <v>1721</v>
      </c>
      <c r="D167" s="1" t="s">
        <v>1722</v>
      </c>
      <c r="E167" s="1" t="s">
        <v>1723</v>
      </c>
      <c r="F167" s="1" t="s">
        <v>1374</v>
      </c>
      <c r="G167" s="1" t="s">
        <v>1224</v>
      </c>
      <c r="H167" s="1" t="s">
        <v>1018</v>
      </c>
      <c r="I167" s="1" t="s">
        <v>1724</v>
      </c>
      <c r="J167" s="1" t="s">
        <v>1020</v>
      </c>
      <c r="K167" s="1" t="s">
        <v>1724</v>
      </c>
      <c r="L167" s="1" t="s">
        <v>1724</v>
      </c>
      <c r="M167" s="1" t="s">
        <v>1021</v>
      </c>
      <c r="N167" s="1" t="s">
        <v>1021</v>
      </c>
      <c r="O167" s="1" t="s">
        <v>1022</v>
      </c>
      <c r="P167" s="1" t="s">
        <v>1023</v>
      </c>
      <c r="Q167" s="1" t="s">
        <v>1024</v>
      </c>
      <c r="R167" s="1" t="s">
        <v>1725</v>
      </c>
      <c r="S167" s="1" t="s">
        <v>1026</v>
      </c>
      <c r="T167" s="1" t="s">
        <v>1027</v>
      </c>
      <c r="U167" s="1" t="s">
        <v>1028</v>
      </c>
    </row>
    <row r="168" s="1" customFormat="1" spans="1:21">
      <c r="A168" s="3">
        <v>17549542531</v>
      </c>
      <c r="B168" s="1" t="s">
        <v>1715</v>
      </c>
      <c r="C168" s="1" t="s">
        <v>1726</v>
      </c>
      <c r="D168" s="1" t="s">
        <v>1520</v>
      </c>
      <c r="E168" s="1" t="s">
        <v>1727</v>
      </c>
      <c r="F168" s="1" t="s">
        <v>1374</v>
      </c>
      <c r="G168" s="1" t="s">
        <v>1336</v>
      </c>
      <c r="H168" s="1" t="s">
        <v>1018</v>
      </c>
      <c r="I168" s="1" t="s">
        <v>1728</v>
      </c>
      <c r="J168" s="1" t="s">
        <v>1020</v>
      </c>
      <c r="K168" s="1" t="s">
        <v>1728</v>
      </c>
      <c r="L168" s="1" t="s">
        <v>1728</v>
      </c>
      <c r="M168" s="1" t="s">
        <v>1021</v>
      </c>
      <c r="N168" s="1" t="s">
        <v>1021</v>
      </c>
      <c r="O168" s="1" t="s">
        <v>1022</v>
      </c>
      <c r="P168" s="1" t="s">
        <v>1023</v>
      </c>
      <c r="Q168" s="1" t="s">
        <v>1024</v>
      </c>
      <c r="R168" s="1" t="s">
        <v>1729</v>
      </c>
      <c r="S168" s="1" t="s">
        <v>1026</v>
      </c>
      <c r="T168" s="1" t="s">
        <v>1027</v>
      </c>
      <c r="U168" s="1" t="s">
        <v>1028</v>
      </c>
    </row>
    <row r="169" s="1" customFormat="1" spans="1:21">
      <c r="A169" s="1" t="s">
        <v>1730</v>
      </c>
      <c r="B169" s="1" t="s">
        <v>1731</v>
      </c>
      <c r="C169" s="1" t="s">
        <v>1732</v>
      </c>
      <c r="D169" s="1" t="s">
        <v>1507</v>
      </c>
      <c r="E169" s="1" t="s">
        <v>1733</v>
      </c>
      <c r="F169" s="1" t="s">
        <v>1013</v>
      </c>
      <c r="G169" s="1" t="s">
        <v>1017</v>
      </c>
      <c r="H169" s="1" t="s">
        <v>1018</v>
      </c>
      <c r="I169" s="1" t="s">
        <v>1022</v>
      </c>
      <c r="J169" s="1" t="s">
        <v>1020</v>
      </c>
      <c r="K169" s="1" t="s">
        <v>1022</v>
      </c>
      <c r="L169" s="1" t="s">
        <v>1022</v>
      </c>
      <c r="M169" s="1" t="s">
        <v>1021</v>
      </c>
      <c r="N169" s="1" t="s">
        <v>1021</v>
      </c>
      <c r="O169" s="1" t="s">
        <v>1022</v>
      </c>
      <c r="P169" s="1" t="s">
        <v>1023</v>
      </c>
      <c r="Q169" s="1" t="s">
        <v>1024</v>
      </c>
      <c r="R169" s="1" t="s">
        <v>1734</v>
      </c>
      <c r="S169" s="1" t="s">
        <v>1026</v>
      </c>
      <c r="T169" s="1" t="s">
        <v>1027</v>
      </c>
      <c r="U169" s="1" t="s">
        <v>1028</v>
      </c>
    </row>
    <row r="170" s="1" customFormat="1" spans="1:21">
      <c r="A170" s="1" t="s">
        <v>1735</v>
      </c>
      <c r="B170" s="1" t="s">
        <v>1731</v>
      </c>
      <c r="C170" s="1" t="s">
        <v>1736</v>
      </c>
      <c r="D170" s="1" t="s">
        <v>1507</v>
      </c>
      <c r="E170" s="1" t="s">
        <v>1733</v>
      </c>
      <c r="F170" s="1" t="s">
        <v>1092</v>
      </c>
      <c r="G170" s="1" t="s">
        <v>1013</v>
      </c>
      <c r="H170" s="1" t="s">
        <v>1018</v>
      </c>
      <c r="I170" s="1" t="s">
        <v>1022</v>
      </c>
      <c r="J170" s="1" t="s">
        <v>1020</v>
      </c>
      <c r="K170" s="1" t="s">
        <v>1022</v>
      </c>
      <c r="L170" s="1" t="s">
        <v>1022</v>
      </c>
      <c r="M170" s="1" t="s">
        <v>1021</v>
      </c>
      <c r="N170" s="1" t="s">
        <v>1021</v>
      </c>
      <c r="O170" s="1" t="s">
        <v>1022</v>
      </c>
      <c r="P170" s="1" t="s">
        <v>1023</v>
      </c>
      <c r="Q170" s="1" t="s">
        <v>1024</v>
      </c>
      <c r="R170" s="1" t="s">
        <v>1737</v>
      </c>
      <c r="S170" s="1" t="s">
        <v>1026</v>
      </c>
      <c r="T170" s="1" t="s">
        <v>1027</v>
      </c>
      <c r="U170" s="1" t="s">
        <v>1028</v>
      </c>
    </row>
    <row r="171" s="1" customFormat="1" spans="1:21">
      <c r="A171" s="3">
        <v>17540691251</v>
      </c>
      <c r="B171" s="1" t="s">
        <v>1738</v>
      </c>
      <c r="C171" s="1" t="s">
        <v>1739</v>
      </c>
      <c r="D171" s="1" t="s">
        <v>1740</v>
      </c>
      <c r="E171" s="1" t="s">
        <v>1741</v>
      </c>
      <c r="F171" s="1" t="s">
        <v>1092</v>
      </c>
      <c r="G171" s="1" t="s">
        <v>1017</v>
      </c>
      <c r="H171" s="1" t="s">
        <v>1018</v>
      </c>
      <c r="I171" s="1" t="s">
        <v>1742</v>
      </c>
      <c r="J171" s="1" t="s">
        <v>1020</v>
      </c>
      <c r="K171" s="1" t="s">
        <v>1742</v>
      </c>
      <c r="L171" s="1" t="s">
        <v>1742</v>
      </c>
      <c r="M171" s="1" t="s">
        <v>1021</v>
      </c>
      <c r="N171" s="1" t="s">
        <v>1021</v>
      </c>
      <c r="O171" s="1" t="s">
        <v>1022</v>
      </c>
      <c r="P171" s="1" t="s">
        <v>1023</v>
      </c>
      <c r="Q171" s="1" t="s">
        <v>1024</v>
      </c>
      <c r="R171" s="1" t="s">
        <v>1743</v>
      </c>
      <c r="S171" s="1" t="s">
        <v>1026</v>
      </c>
      <c r="T171" s="1" t="s">
        <v>1027</v>
      </c>
      <c r="U171" s="1" t="s">
        <v>1028</v>
      </c>
    </row>
    <row r="172" s="1" customFormat="1" spans="1:21">
      <c r="A172" s="1" t="s">
        <v>1744</v>
      </c>
      <c r="B172" s="1" t="s">
        <v>1738</v>
      </c>
      <c r="C172" s="1" t="s">
        <v>1745</v>
      </c>
      <c r="D172" s="1" t="s">
        <v>1507</v>
      </c>
      <c r="E172" s="1" t="s">
        <v>1733</v>
      </c>
      <c r="F172" s="1" t="s">
        <v>1092</v>
      </c>
      <c r="G172" s="1" t="s">
        <v>1013</v>
      </c>
      <c r="H172" s="1" t="s">
        <v>1018</v>
      </c>
      <c r="I172" s="1" t="s">
        <v>1022</v>
      </c>
      <c r="J172" s="1" t="s">
        <v>1020</v>
      </c>
      <c r="K172" s="1" t="s">
        <v>1022</v>
      </c>
      <c r="L172" s="1" t="s">
        <v>1022</v>
      </c>
      <c r="M172" s="1" t="s">
        <v>1021</v>
      </c>
      <c r="N172" s="1" t="s">
        <v>1021</v>
      </c>
      <c r="O172" s="1" t="s">
        <v>1022</v>
      </c>
      <c r="P172" s="1" t="s">
        <v>1023</v>
      </c>
      <c r="Q172" s="1" t="s">
        <v>1024</v>
      </c>
      <c r="R172" s="1" t="s">
        <v>1746</v>
      </c>
      <c r="S172" s="1" t="s">
        <v>1026</v>
      </c>
      <c r="T172" s="1" t="s">
        <v>1027</v>
      </c>
      <c r="U172" s="1" t="s">
        <v>1028</v>
      </c>
    </row>
    <row r="173" s="1" customFormat="1" spans="1:21">
      <c r="A173" s="1" t="s">
        <v>1747</v>
      </c>
      <c r="B173" s="1" t="s">
        <v>1738</v>
      </c>
      <c r="C173" s="1" t="s">
        <v>1748</v>
      </c>
      <c r="D173" s="1" t="s">
        <v>1507</v>
      </c>
      <c r="E173" s="1" t="s">
        <v>1749</v>
      </c>
      <c r="F173" s="1" t="s">
        <v>1013</v>
      </c>
      <c r="G173" s="1" t="s">
        <v>1017</v>
      </c>
      <c r="H173" s="1" t="s">
        <v>1018</v>
      </c>
      <c r="I173" s="1" t="s">
        <v>1022</v>
      </c>
      <c r="J173" s="1" t="s">
        <v>1020</v>
      </c>
      <c r="K173" s="1" t="s">
        <v>1022</v>
      </c>
      <c r="L173" s="1" t="s">
        <v>1022</v>
      </c>
      <c r="M173" s="1" t="s">
        <v>1021</v>
      </c>
      <c r="N173" s="1" t="s">
        <v>1021</v>
      </c>
      <c r="O173" s="1" t="s">
        <v>1022</v>
      </c>
      <c r="P173" s="1" t="s">
        <v>1023</v>
      </c>
      <c r="Q173" s="1" t="s">
        <v>1024</v>
      </c>
      <c r="R173" s="1" t="s">
        <v>1750</v>
      </c>
      <c r="S173" s="1" t="s">
        <v>1026</v>
      </c>
      <c r="T173" s="1" t="s">
        <v>1027</v>
      </c>
      <c r="U173" s="1" t="s">
        <v>1028</v>
      </c>
    </row>
    <row r="174" s="1" customFormat="1" spans="1:21">
      <c r="A174" s="3">
        <v>17534281474</v>
      </c>
      <c r="B174" s="1" t="s">
        <v>1738</v>
      </c>
      <c r="C174" s="1" t="s">
        <v>1751</v>
      </c>
      <c r="D174" s="1" t="s">
        <v>1101</v>
      </c>
      <c r="E174" s="1" t="s">
        <v>1752</v>
      </c>
      <c r="F174" s="1" t="s">
        <v>1336</v>
      </c>
      <c r="G174" s="1" t="s">
        <v>1092</v>
      </c>
      <c r="H174" s="1" t="s">
        <v>1018</v>
      </c>
      <c r="I174" s="1" t="s">
        <v>1753</v>
      </c>
      <c r="J174" s="1" t="s">
        <v>1020</v>
      </c>
      <c r="K174" s="1" t="s">
        <v>1753</v>
      </c>
      <c r="L174" s="1" t="s">
        <v>1753</v>
      </c>
      <c r="M174" s="1" t="s">
        <v>1021</v>
      </c>
      <c r="N174" s="1" t="s">
        <v>1021</v>
      </c>
      <c r="O174" s="1" t="s">
        <v>1022</v>
      </c>
      <c r="P174" s="1" t="s">
        <v>1023</v>
      </c>
      <c r="Q174" s="1" t="s">
        <v>1024</v>
      </c>
      <c r="R174" s="1" t="s">
        <v>1754</v>
      </c>
      <c r="S174" s="1" t="s">
        <v>1026</v>
      </c>
      <c r="T174" s="1" t="s">
        <v>1027</v>
      </c>
      <c r="U174" s="1" t="s">
        <v>1028</v>
      </c>
    </row>
    <row r="175" s="1" customFormat="1" spans="1:21">
      <c r="A175" s="3">
        <v>17533648939</v>
      </c>
      <c r="B175" s="1" t="s">
        <v>1738</v>
      </c>
      <c r="C175" s="1" t="s">
        <v>1755</v>
      </c>
      <c r="D175" s="1" t="s">
        <v>1756</v>
      </c>
      <c r="E175" s="1" t="s">
        <v>1757</v>
      </c>
      <c r="F175" s="1" t="s">
        <v>1336</v>
      </c>
      <c r="G175" s="1" t="s">
        <v>1147</v>
      </c>
      <c r="H175" s="1" t="s">
        <v>1018</v>
      </c>
      <c r="I175" s="1" t="s">
        <v>1758</v>
      </c>
      <c r="J175" s="1" t="s">
        <v>1020</v>
      </c>
      <c r="K175" s="1" t="s">
        <v>1758</v>
      </c>
      <c r="L175" s="1" t="s">
        <v>1758</v>
      </c>
      <c r="M175" s="1" t="s">
        <v>1021</v>
      </c>
      <c r="N175" s="1" t="s">
        <v>1021</v>
      </c>
      <c r="O175" s="1" t="s">
        <v>1022</v>
      </c>
      <c r="P175" s="1" t="s">
        <v>1023</v>
      </c>
      <c r="Q175" s="1" t="s">
        <v>1024</v>
      </c>
      <c r="R175" s="1" t="s">
        <v>1759</v>
      </c>
      <c r="S175" s="1" t="s">
        <v>1026</v>
      </c>
      <c r="T175" s="1" t="s">
        <v>1027</v>
      </c>
      <c r="U175" s="1" t="s">
        <v>1028</v>
      </c>
    </row>
    <row r="176" s="1" customFormat="1" spans="1:21">
      <c r="A176" s="3">
        <v>17517724390</v>
      </c>
      <c r="B176" s="1" t="s">
        <v>1760</v>
      </c>
      <c r="C176" s="1" t="s">
        <v>1761</v>
      </c>
      <c r="D176" s="1" t="s">
        <v>1762</v>
      </c>
      <c r="E176" s="1" t="s">
        <v>1763</v>
      </c>
      <c r="F176" s="1" t="s">
        <v>1297</v>
      </c>
      <c r="G176" s="1" t="s">
        <v>1092</v>
      </c>
      <c r="H176" s="1" t="s">
        <v>1018</v>
      </c>
      <c r="I176" s="1" t="s">
        <v>1764</v>
      </c>
      <c r="J176" s="1" t="s">
        <v>1020</v>
      </c>
      <c r="K176" s="1" t="s">
        <v>1764</v>
      </c>
      <c r="L176" s="1" t="s">
        <v>1764</v>
      </c>
      <c r="M176" s="1" t="s">
        <v>1021</v>
      </c>
      <c r="N176" s="1" t="s">
        <v>1021</v>
      </c>
      <c r="O176" s="1" t="s">
        <v>1022</v>
      </c>
      <c r="P176" s="1" t="s">
        <v>1023</v>
      </c>
      <c r="Q176" s="1" t="s">
        <v>1024</v>
      </c>
      <c r="R176" s="1" t="s">
        <v>1765</v>
      </c>
      <c r="S176" s="1" t="s">
        <v>1026</v>
      </c>
      <c r="T176" s="1" t="s">
        <v>1027</v>
      </c>
      <c r="U176" s="1" t="s">
        <v>1028</v>
      </c>
    </row>
    <row r="177" s="1" customFormat="1" spans="1:21">
      <c r="A177" s="3">
        <v>17510329214</v>
      </c>
      <c r="B177" s="1" t="s">
        <v>1760</v>
      </c>
      <c r="C177" s="1" t="s">
        <v>1766</v>
      </c>
      <c r="D177" s="1" t="s">
        <v>1520</v>
      </c>
      <c r="E177" s="1" t="s">
        <v>1767</v>
      </c>
      <c r="F177" s="1" t="s">
        <v>1147</v>
      </c>
      <c r="G177" s="1" t="s">
        <v>1092</v>
      </c>
      <c r="H177" s="1" t="s">
        <v>1018</v>
      </c>
      <c r="I177" s="1" t="s">
        <v>1768</v>
      </c>
      <c r="J177" s="1" t="s">
        <v>1020</v>
      </c>
      <c r="K177" s="1" t="s">
        <v>1768</v>
      </c>
      <c r="L177" s="1" t="s">
        <v>1768</v>
      </c>
      <c r="M177" s="1" t="s">
        <v>1021</v>
      </c>
      <c r="N177" s="1" t="s">
        <v>1021</v>
      </c>
      <c r="O177" s="1" t="s">
        <v>1022</v>
      </c>
      <c r="P177" s="1" t="s">
        <v>1023</v>
      </c>
      <c r="Q177" s="1" t="s">
        <v>1024</v>
      </c>
      <c r="R177" s="1" t="s">
        <v>1769</v>
      </c>
      <c r="S177" s="1" t="s">
        <v>1026</v>
      </c>
      <c r="T177" s="1" t="s">
        <v>1027</v>
      </c>
      <c r="U177" s="1" t="s">
        <v>1028</v>
      </c>
    </row>
    <row r="178" s="1" customFormat="1" spans="1:21">
      <c r="A178" s="3">
        <v>17509792846</v>
      </c>
      <c r="B178" s="1" t="s">
        <v>1760</v>
      </c>
      <c r="C178" s="1" t="s">
        <v>1770</v>
      </c>
      <c r="D178" s="1" t="s">
        <v>1740</v>
      </c>
      <c r="E178" s="1" t="s">
        <v>1771</v>
      </c>
      <c r="F178" s="1" t="s">
        <v>1336</v>
      </c>
      <c r="G178" s="1" t="s">
        <v>1224</v>
      </c>
      <c r="H178" s="1" t="s">
        <v>1018</v>
      </c>
      <c r="I178" s="1" t="s">
        <v>1772</v>
      </c>
      <c r="J178" s="1" t="s">
        <v>1020</v>
      </c>
      <c r="K178" s="1" t="s">
        <v>1772</v>
      </c>
      <c r="L178" s="1" t="s">
        <v>1772</v>
      </c>
      <c r="M178" s="1" t="s">
        <v>1021</v>
      </c>
      <c r="N178" s="1" t="s">
        <v>1021</v>
      </c>
      <c r="O178" s="1" t="s">
        <v>1022</v>
      </c>
      <c r="P178" s="1" t="s">
        <v>1023</v>
      </c>
      <c r="Q178" s="1" t="s">
        <v>1024</v>
      </c>
      <c r="R178" s="1" t="s">
        <v>1773</v>
      </c>
      <c r="S178" s="1" t="s">
        <v>1026</v>
      </c>
      <c r="T178" s="1" t="s">
        <v>1027</v>
      </c>
      <c r="U178" s="1" t="s">
        <v>1028</v>
      </c>
    </row>
    <row r="179" s="1" customFormat="1" spans="1:21">
      <c r="A179" s="3">
        <v>17509232845</v>
      </c>
      <c r="B179" s="1" t="s">
        <v>1774</v>
      </c>
      <c r="C179" s="1" t="s">
        <v>1775</v>
      </c>
      <c r="D179" s="1" t="s">
        <v>1740</v>
      </c>
      <c r="E179" s="1" t="s">
        <v>1776</v>
      </c>
      <c r="F179" s="1" t="s">
        <v>1147</v>
      </c>
      <c r="G179" s="1" t="s">
        <v>1013</v>
      </c>
      <c r="H179" s="1" t="s">
        <v>1018</v>
      </c>
      <c r="I179" s="1" t="s">
        <v>1772</v>
      </c>
      <c r="J179" s="1" t="s">
        <v>1020</v>
      </c>
      <c r="K179" s="1" t="s">
        <v>1772</v>
      </c>
      <c r="L179" s="1" t="s">
        <v>1772</v>
      </c>
      <c r="M179" s="1" t="s">
        <v>1021</v>
      </c>
      <c r="N179" s="1" t="s">
        <v>1021</v>
      </c>
      <c r="O179" s="1" t="s">
        <v>1022</v>
      </c>
      <c r="P179" s="1" t="s">
        <v>1023</v>
      </c>
      <c r="Q179" s="1" t="s">
        <v>1024</v>
      </c>
      <c r="R179" s="1" t="s">
        <v>1777</v>
      </c>
      <c r="S179" s="1" t="s">
        <v>1026</v>
      </c>
      <c r="T179" s="1" t="s">
        <v>1027</v>
      </c>
      <c r="U179" s="1" t="s">
        <v>1028</v>
      </c>
    </row>
    <row r="180" s="1" customFormat="1" spans="1:21">
      <c r="A180" s="3">
        <v>17474216556</v>
      </c>
      <c r="B180" s="1" t="s">
        <v>1778</v>
      </c>
      <c r="C180" s="1" t="s">
        <v>1779</v>
      </c>
      <c r="D180" s="1" t="s">
        <v>1303</v>
      </c>
      <c r="E180" s="1" t="s">
        <v>1780</v>
      </c>
      <c r="F180" s="1" t="s">
        <v>1374</v>
      </c>
      <c r="G180" s="1" t="s">
        <v>1092</v>
      </c>
      <c r="H180" s="1" t="s">
        <v>1018</v>
      </c>
      <c r="I180" s="1" t="s">
        <v>1781</v>
      </c>
      <c r="J180" s="1" t="s">
        <v>1020</v>
      </c>
      <c r="K180" s="1" t="s">
        <v>1781</v>
      </c>
      <c r="L180" s="1" t="s">
        <v>1781</v>
      </c>
      <c r="M180" s="1" t="s">
        <v>1021</v>
      </c>
      <c r="N180" s="1" t="s">
        <v>1021</v>
      </c>
      <c r="O180" s="1" t="s">
        <v>1022</v>
      </c>
      <c r="P180" s="1" t="s">
        <v>1023</v>
      </c>
      <c r="Q180" s="1" t="s">
        <v>1024</v>
      </c>
      <c r="R180" s="1" t="s">
        <v>1782</v>
      </c>
      <c r="S180" s="1" t="s">
        <v>1026</v>
      </c>
      <c r="T180" s="1" t="s">
        <v>1027</v>
      </c>
      <c r="U180" s="1" t="s">
        <v>1028</v>
      </c>
    </row>
    <row r="181" s="1" customFormat="1" spans="1:21">
      <c r="A181" s="1" t="s">
        <v>1783</v>
      </c>
      <c r="B181" s="1" t="s">
        <v>1784</v>
      </c>
      <c r="C181" s="1" t="s">
        <v>1785</v>
      </c>
      <c r="D181" s="1" t="s">
        <v>1507</v>
      </c>
      <c r="E181" s="1" t="s">
        <v>1508</v>
      </c>
      <c r="F181" s="1" t="s">
        <v>1013</v>
      </c>
      <c r="G181" s="1" t="s">
        <v>1017</v>
      </c>
      <c r="H181" s="1" t="s">
        <v>1018</v>
      </c>
      <c r="I181" s="1" t="s">
        <v>1022</v>
      </c>
      <c r="J181" s="1" t="s">
        <v>1020</v>
      </c>
      <c r="K181" s="1" t="s">
        <v>1022</v>
      </c>
      <c r="L181" s="1" t="s">
        <v>1022</v>
      </c>
      <c r="M181" s="1" t="s">
        <v>1021</v>
      </c>
      <c r="N181" s="1" t="s">
        <v>1021</v>
      </c>
      <c r="O181" s="1" t="s">
        <v>1022</v>
      </c>
      <c r="P181" s="1" t="s">
        <v>1023</v>
      </c>
      <c r="Q181" s="1" t="s">
        <v>1024</v>
      </c>
      <c r="R181" s="1" t="s">
        <v>1786</v>
      </c>
      <c r="S181" s="1" t="s">
        <v>1026</v>
      </c>
      <c r="T181" s="1" t="s">
        <v>1027</v>
      </c>
      <c r="U181" s="1" t="s">
        <v>1028</v>
      </c>
    </row>
    <row r="182" s="1" customFormat="1" spans="1:21">
      <c r="A182" s="1" t="s">
        <v>1787</v>
      </c>
      <c r="B182" s="1" t="s">
        <v>1784</v>
      </c>
      <c r="C182" s="1" t="s">
        <v>1788</v>
      </c>
      <c r="D182" s="1" t="s">
        <v>1507</v>
      </c>
      <c r="E182" s="1" t="s">
        <v>1733</v>
      </c>
      <c r="F182" s="1" t="s">
        <v>1013</v>
      </c>
      <c r="G182" s="1" t="s">
        <v>1017</v>
      </c>
      <c r="H182" s="1" t="s">
        <v>1018</v>
      </c>
      <c r="I182" s="1" t="s">
        <v>1022</v>
      </c>
      <c r="J182" s="1" t="s">
        <v>1020</v>
      </c>
      <c r="K182" s="1" t="s">
        <v>1022</v>
      </c>
      <c r="L182" s="1" t="s">
        <v>1022</v>
      </c>
      <c r="M182" s="1" t="s">
        <v>1021</v>
      </c>
      <c r="N182" s="1" t="s">
        <v>1021</v>
      </c>
      <c r="O182" s="1" t="s">
        <v>1022</v>
      </c>
      <c r="P182" s="1" t="s">
        <v>1023</v>
      </c>
      <c r="Q182" s="1" t="s">
        <v>1024</v>
      </c>
      <c r="R182" s="1" t="s">
        <v>1789</v>
      </c>
      <c r="S182" s="1" t="s">
        <v>1026</v>
      </c>
      <c r="T182" s="1" t="s">
        <v>1027</v>
      </c>
      <c r="U182" s="1" t="s">
        <v>1028</v>
      </c>
    </row>
    <row r="183" s="1" customFormat="1" spans="1:21">
      <c r="A183" s="3">
        <v>17439856496</v>
      </c>
      <c r="B183" s="1" t="s">
        <v>1790</v>
      </c>
      <c r="C183" s="1" t="s">
        <v>1791</v>
      </c>
      <c r="D183" s="1" t="s">
        <v>1671</v>
      </c>
      <c r="E183" s="1" t="s">
        <v>1792</v>
      </c>
      <c r="F183" s="1" t="s">
        <v>1336</v>
      </c>
      <c r="G183" s="1" t="s">
        <v>1147</v>
      </c>
      <c r="H183" s="1" t="s">
        <v>1018</v>
      </c>
      <c r="I183" s="1" t="s">
        <v>1793</v>
      </c>
      <c r="J183" s="1" t="s">
        <v>1020</v>
      </c>
      <c r="K183" s="1" t="s">
        <v>1793</v>
      </c>
      <c r="L183" s="1" t="s">
        <v>1793</v>
      </c>
      <c r="M183" s="1" t="s">
        <v>1021</v>
      </c>
      <c r="N183" s="1" t="s">
        <v>1021</v>
      </c>
      <c r="O183" s="1" t="s">
        <v>1022</v>
      </c>
      <c r="P183" s="1" t="s">
        <v>1023</v>
      </c>
      <c r="Q183" s="1" t="s">
        <v>1024</v>
      </c>
      <c r="R183" s="1" t="s">
        <v>1794</v>
      </c>
      <c r="S183" s="1" t="s">
        <v>1026</v>
      </c>
      <c r="T183" s="1" t="s">
        <v>1027</v>
      </c>
      <c r="U183" s="1" t="s">
        <v>1028</v>
      </c>
    </row>
    <row r="184" s="1" customFormat="1" spans="1:21">
      <c r="A184" s="3">
        <v>17412467145</v>
      </c>
      <c r="B184" s="1" t="s">
        <v>1795</v>
      </c>
      <c r="C184" s="1" t="s">
        <v>1796</v>
      </c>
      <c r="D184" s="1" t="s">
        <v>1797</v>
      </c>
      <c r="E184" s="1" t="s">
        <v>1798</v>
      </c>
      <c r="F184" s="1" t="s">
        <v>1013</v>
      </c>
      <c r="G184" s="1" t="s">
        <v>1017</v>
      </c>
      <c r="H184" s="1" t="s">
        <v>1018</v>
      </c>
      <c r="I184" s="1" t="s">
        <v>1799</v>
      </c>
      <c r="J184" s="1" t="s">
        <v>1020</v>
      </c>
      <c r="K184" s="1" t="s">
        <v>1799</v>
      </c>
      <c r="L184" s="1" t="s">
        <v>1351</v>
      </c>
      <c r="M184" s="1" t="s">
        <v>1800</v>
      </c>
      <c r="N184" s="1" t="s">
        <v>1800</v>
      </c>
      <c r="O184" s="1" t="s">
        <v>1022</v>
      </c>
      <c r="P184" s="1" t="s">
        <v>1023</v>
      </c>
      <c r="Q184" s="1" t="s">
        <v>1024</v>
      </c>
      <c r="R184" s="1" t="s">
        <v>1801</v>
      </c>
      <c r="S184" s="1" t="s">
        <v>1026</v>
      </c>
      <c r="T184" s="1" t="s">
        <v>1027</v>
      </c>
      <c r="U184" s="1" t="s">
        <v>1028</v>
      </c>
    </row>
    <row r="185" s="1" customFormat="1" spans="1:21">
      <c r="A185" s="3">
        <v>17373893283</v>
      </c>
      <c r="B185" s="1" t="s">
        <v>1802</v>
      </c>
      <c r="C185" s="1" t="s">
        <v>1803</v>
      </c>
      <c r="D185" s="1" t="s">
        <v>1804</v>
      </c>
      <c r="E185" s="1" t="s">
        <v>1805</v>
      </c>
      <c r="F185" s="1" t="s">
        <v>1013</v>
      </c>
      <c r="G185" s="1" t="s">
        <v>1017</v>
      </c>
      <c r="H185" s="1" t="s">
        <v>1018</v>
      </c>
      <c r="I185" s="1" t="s">
        <v>1806</v>
      </c>
      <c r="J185" s="1" t="s">
        <v>1020</v>
      </c>
      <c r="K185" s="1" t="s">
        <v>1806</v>
      </c>
      <c r="L185" s="1" t="s">
        <v>1806</v>
      </c>
      <c r="M185" s="1" t="s">
        <v>1021</v>
      </c>
      <c r="N185" s="1" t="s">
        <v>1021</v>
      </c>
      <c r="O185" s="1" t="s">
        <v>1022</v>
      </c>
      <c r="P185" s="1" t="s">
        <v>1023</v>
      </c>
      <c r="Q185" s="1" t="s">
        <v>1024</v>
      </c>
      <c r="R185" s="1" t="s">
        <v>1807</v>
      </c>
      <c r="S185" s="1" t="s">
        <v>1026</v>
      </c>
      <c r="T185" s="1" t="s">
        <v>1027</v>
      </c>
      <c r="U185" s="1" t="s">
        <v>1028</v>
      </c>
    </row>
    <row r="186" s="1" customFormat="1" spans="1:21">
      <c r="A186" s="3">
        <v>17370878170</v>
      </c>
      <c r="B186" s="1" t="s">
        <v>1802</v>
      </c>
      <c r="C186" s="1" t="s">
        <v>1808</v>
      </c>
      <c r="D186" s="1" t="s">
        <v>1303</v>
      </c>
      <c r="E186" s="1" t="s">
        <v>1809</v>
      </c>
      <c r="F186" s="1" t="s">
        <v>1147</v>
      </c>
      <c r="G186" s="1" t="s">
        <v>1092</v>
      </c>
      <c r="H186" s="1" t="s">
        <v>1018</v>
      </c>
      <c r="I186" s="1" t="s">
        <v>1810</v>
      </c>
      <c r="J186" s="1" t="s">
        <v>1020</v>
      </c>
      <c r="K186" s="1" t="s">
        <v>1810</v>
      </c>
      <c r="L186" s="1" t="s">
        <v>1810</v>
      </c>
      <c r="M186" s="1" t="s">
        <v>1021</v>
      </c>
      <c r="N186" s="1" t="s">
        <v>1021</v>
      </c>
      <c r="O186" s="1" t="s">
        <v>1022</v>
      </c>
      <c r="P186" s="1" t="s">
        <v>1023</v>
      </c>
      <c r="Q186" s="1" t="s">
        <v>1024</v>
      </c>
      <c r="R186" s="1" t="s">
        <v>1811</v>
      </c>
      <c r="S186" s="1" t="s">
        <v>1026</v>
      </c>
      <c r="T186" s="1" t="s">
        <v>1027</v>
      </c>
      <c r="U186" s="1" t="s">
        <v>1028</v>
      </c>
    </row>
    <row r="187" s="1" customFormat="1" spans="1:21">
      <c r="A187" s="3">
        <v>17368184650</v>
      </c>
      <c r="B187" s="1" t="s">
        <v>1812</v>
      </c>
      <c r="C187" s="1" t="s">
        <v>1813</v>
      </c>
      <c r="D187" s="1" t="s">
        <v>1101</v>
      </c>
      <c r="E187" s="1" t="s">
        <v>1814</v>
      </c>
      <c r="F187" s="1" t="s">
        <v>1092</v>
      </c>
      <c r="G187" s="1" t="s">
        <v>1013</v>
      </c>
      <c r="H187" s="1" t="s">
        <v>1018</v>
      </c>
      <c r="I187" s="1" t="s">
        <v>1815</v>
      </c>
      <c r="J187" s="1" t="s">
        <v>1020</v>
      </c>
      <c r="K187" s="1" t="s">
        <v>1815</v>
      </c>
      <c r="L187" s="1" t="s">
        <v>1815</v>
      </c>
      <c r="M187" s="1" t="s">
        <v>1021</v>
      </c>
      <c r="N187" s="1" t="s">
        <v>1021</v>
      </c>
      <c r="O187" s="1" t="s">
        <v>1022</v>
      </c>
      <c r="P187" s="1" t="s">
        <v>1023</v>
      </c>
      <c r="Q187" s="1" t="s">
        <v>1024</v>
      </c>
      <c r="R187" s="1" t="s">
        <v>1816</v>
      </c>
      <c r="S187" s="1" t="s">
        <v>1026</v>
      </c>
      <c r="T187" s="1" t="s">
        <v>1027</v>
      </c>
      <c r="U187" s="1" t="s">
        <v>1028</v>
      </c>
    </row>
    <row r="188" s="1" customFormat="1" spans="1:21">
      <c r="A188" s="3">
        <v>17320144977</v>
      </c>
      <c r="B188" s="1" t="s">
        <v>1817</v>
      </c>
      <c r="C188" s="1" t="s">
        <v>1818</v>
      </c>
      <c r="D188" s="1" t="s">
        <v>1819</v>
      </c>
      <c r="E188" s="1" t="s">
        <v>1820</v>
      </c>
      <c r="F188" s="1" t="s">
        <v>1224</v>
      </c>
      <c r="G188" s="1" t="s">
        <v>1147</v>
      </c>
      <c r="H188" s="1" t="s">
        <v>1018</v>
      </c>
      <c r="I188" s="1" t="s">
        <v>1821</v>
      </c>
      <c r="J188" s="1" t="s">
        <v>1020</v>
      </c>
      <c r="K188" s="1" t="s">
        <v>1821</v>
      </c>
      <c r="L188" s="1" t="s">
        <v>1821</v>
      </c>
      <c r="M188" s="1" t="s">
        <v>1021</v>
      </c>
      <c r="N188" s="1" t="s">
        <v>1021</v>
      </c>
      <c r="O188" s="1" t="s">
        <v>1022</v>
      </c>
      <c r="P188" s="1" t="s">
        <v>1023</v>
      </c>
      <c r="Q188" s="1" t="s">
        <v>1024</v>
      </c>
      <c r="R188" s="1" t="s">
        <v>1822</v>
      </c>
      <c r="S188" s="1" t="s">
        <v>1026</v>
      </c>
      <c r="T188" s="1" t="s">
        <v>1027</v>
      </c>
      <c r="U188" s="1" t="s">
        <v>1028</v>
      </c>
    </row>
    <row r="189" s="1" customFormat="1" spans="1:21">
      <c r="A189" s="3">
        <v>17272124720</v>
      </c>
      <c r="B189" s="1" t="s">
        <v>1823</v>
      </c>
      <c r="C189" s="1" t="s">
        <v>1824</v>
      </c>
      <c r="D189" s="1" t="s">
        <v>1825</v>
      </c>
      <c r="E189" s="1" t="s">
        <v>1826</v>
      </c>
      <c r="F189" s="1" t="s">
        <v>1374</v>
      </c>
      <c r="G189" s="1" t="s">
        <v>1147</v>
      </c>
      <c r="H189" s="1" t="s">
        <v>1018</v>
      </c>
      <c r="I189" s="1" t="s">
        <v>1827</v>
      </c>
      <c r="J189" s="1" t="s">
        <v>1020</v>
      </c>
      <c r="K189" s="1" t="s">
        <v>1827</v>
      </c>
      <c r="L189" s="1" t="s">
        <v>1827</v>
      </c>
      <c r="M189" s="1" t="s">
        <v>1021</v>
      </c>
      <c r="N189" s="1" t="s">
        <v>1021</v>
      </c>
      <c r="O189" s="1" t="s">
        <v>1022</v>
      </c>
      <c r="P189" s="1" t="s">
        <v>1023</v>
      </c>
      <c r="Q189" s="1" t="s">
        <v>1024</v>
      </c>
      <c r="R189" s="1" t="s">
        <v>1828</v>
      </c>
      <c r="S189" s="1" t="s">
        <v>1026</v>
      </c>
      <c r="T189" s="1" t="s">
        <v>1027</v>
      </c>
      <c r="U189" s="1" t="s">
        <v>1028</v>
      </c>
    </row>
    <row r="190" s="1" customFormat="1" spans="1:21">
      <c r="A190" s="3">
        <v>17272113746</v>
      </c>
      <c r="B190" s="1" t="s">
        <v>1823</v>
      </c>
      <c r="C190" s="1" t="s">
        <v>1829</v>
      </c>
      <c r="D190" s="1" t="s">
        <v>1825</v>
      </c>
      <c r="E190" s="1" t="s">
        <v>1830</v>
      </c>
      <c r="F190" s="1" t="s">
        <v>1374</v>
      </c>
      <c r="G190" s="1" t="s">
        <v>1147</v>
      </c>
      <c r="H190" s="1" t="s">
        <v>1018</v>
      </c>
      <c r="I190" s="1" t="s">
        <v>1827</v>
      </c>
      <c r="J190" s="1" t="s">
        <v>1020</v>
      </c>
      <c r="K190" s="1" t="s">
        <v>1827</v>
      </c>
      <c r="L190" s="1" t="s">
        <v>1827</v>
      </c>
      <c r="M190" s="1" t="s">
        <v>1021</v>
      </c>
      <c r="N190" s="1" t="s">
        <v>1021</v>
      </c>
      <c r="O190" s="1" t="s">
        <v>1022</v>
      </c>
      <c r="P190" s="1" t="s">
        <v>1023</v>
      </c>
      <c r="Q190" s="1" t="s">
        <v>1024</v>
      </c>
      <c r="R190" s="1" t="s">
        <v>1831</v>
      </c>
      <c r="S190" s="1" t="s">
        <v>1026</v>
      </c>
      <c r="T190" s="1" t="s">
        <v>1027</v>
      </c>
      <c r="U190" s="1" t="s">
        <v>1028</v>
      </c>
    </row>
    <row r="191" s="1" customFormat="1" spans="1:21">
      <c r="A191" s="3">
        <v>17236106555</v>
      </c>
      <c r="B191" s="1" t="s">
        <v>1832</v>
      </c>
      <c r="C191" s="1" t="s">
        <v>1833</v>
      </c>
      <c r="D191" s="1" t="s">
        <v>1834</v>
      </c>
      <c r="E191" s="1" t="s">
        <v>1835</v>
      </c>
      <c r="F191" s="1" t="s">
        <v>1147</v>
      </c>
      <c r="G191" s="1" t="s">
        <v>1013</v>
      </c>
      <c r="H191" s="1" t="s">
        <v>1018</v>
      </c>
      <c r="I191" s="1" t="s">
        <v>1836</v>
      </c>
      <c r="J191" s="1" t="s">
        <v>1020</v>
      </c>
      <c r="K191" s="1" t="s">
        <v>1836</v>
      </c>
      <c r="L191" s="1" t="s">
        <v>1836</v>
      </c>
      <c r="M191" s="1" t="s">
        <v>1021</v>
      </c>
      <c r="N191" s="1" t="s">
        <v>1021</v>
      </c>
      <c r="O191" s="1" t="s">
        <v>1022</v>
      </c>
      <c r="P191" s="1" t="s">
        <v>1023</v>
      </c>
      <c r="Q191" s="1" t="s">
        <v>1024</v>
      </c>
      <c r="R191" s="1" t="s">
        <v>1837</v>
      </c>
      <c r="S191" s="1" t="s">
        <v>1026</v>
      </c>
      <c r="T191" s="1" t="s">
        <v>1027</v>
      </c>
      <c r="U191" s="1" t="s">
        <v>1028</v>
      </c>
    </row>
    <row r="192" s="1" customFormat="1" spans="1:21">
      <c r="A192" s="3">
        <v>17236092677</v>
      </c>
      <c r="B192" s="1" t="s">
        <v>1832</v>
      </c>
      <c r="C192" s="1" t="s">
        <v>1838</v>
      </c>
      <c r="D192" s="1" t="s">
        <v>1834</v>
      </c>
      <c r="E192" s="1" t="s">
        <v>1839</v>
      </c>
      <c r="F192" s="1" t="s">
        <v>1147</v>
      </c>
      <c r="G192" s="1" t="s">
        <v>1013</v>
      </c>
      <c r="H192" s="1" t="s">
        <v>1018</v>
      </c>
      <c r="I192" s="1" t="s">
        <v>1253</v>
      </c>
      <c r="J192" s="1" t="s">
        <v>1020</v>
      </c>
      <c r="K192" s="1" t="s">
        <v>1253</v>
      </c>
      <c r="L192" s="1" t="s">
        <v>1253</v>
      </c>
      <c r="M192" s="1" t="s">
        <v>1021</v>
      </c>
      <c r="N192" s="1" t="s">
        <v>1021</v>
      </c>
      <c r="O192" s="1" t="s">
        <v>1022</v>
      </c>
      <c r="P192" s="1" t="s">
        <v>1023</v>
      </c>
      <c r="Q192" s="1" t="s">
        <v>1024</v>
      </c>
      <c r="R192" s="1" t="s">
        <v>1840</v>
      </c>
      <c r="S192" s="1" t="s">
        <v>1026</v>
      </c>
      <c r="T192" s="1" t="s">
        <v>1027</v>
      </c>
      <c r="U192" s="1" t="s">
        <v>1028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2022-03-28T02:37:36Z</dcterms:created>
  <dcterms:modified xsi:type="dcterms:W3CDTF">2022-03-28T02:57:51Z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BEDCB42E7EB046468F5AE5640F5E3B9C</vt:lpwstr>
  </property>
  <property fmtid="{D5CDD505-2E9C-101B-9397-08002B2CF9AE}" pid="3" name="KSOProductBuildVer">
    <vt:lpwstr>2052-11.1.0.11365</vt:lpwstr>
  </property>
</Properties>
</file>