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对账!$A$1:$X$59</definedName>
  </definedNames>
  <calcPr calcId="144525"/>
</workbook>
</file>

<file path=xl/sharedStrings.xml><?xml version="1.0" encoding="utf-8"?>
<sst xmlns="http://schemas.openxmlformats.org/spreadsheetml/2006/main" count="2648" uniqueCount="926">
  <si>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</si>
  <si>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</si>
  <si>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</si>
  <si>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</si>
  <si>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</si>
  <si>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</si>
  <si>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</si>
  <si>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</si>
  <si>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</si>
  <si>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</si>
  <si>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</si>
  <si>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</si>
  <si>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</si>
  <si>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</si>
  <si>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</si>
  <si>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</si>
  <si>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</si>
  <si>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</si>
  <si>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</si>
  <si>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</si>
  <si>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</si>
  <si>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</si>
  <si>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</si>
  <si>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</si>
  <si>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</si>
  <si>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16873199761	</t>
  </si>
  <si>
    <t>Ctrip</t>
  </si>
  <si>
    <t>正常</t>
  </si>
  <si>
    <t>[巴塞罗那]巴塞罗那殖民酒店(Barcelona Hotel Colonial)(39047614)</t>
  </si>
  <si>
    <t>双人房&lt;不退款&gt;&lt;2人入住&gt;</t>
  </si>
  <si>
    <t>USD</t>
  </si>
  <si>
    <t>Tuddenham/John Francis</t>
  </si>
  <si>
    <t>CA5326220330USD</t>
  </si>
  <si>
    <t>未提现</t>
  </si>
  <si>
    <t>携程开票</t>
  </si>
  <si>
    <t xml:space="preserve">2315157	</t>
  </si>
  <si>
    <t xml:space="preserve">347747420	</t>
  </si>
  <si>
    <t xml:space="preserve">17118800417	</t>
  </si>
  <si>
    <t>[圣奥古斯丁]卡萨莫尼卡酒店 - 奥特格拉菲系列(Casa Monica Resort &amp; Spa, Autograph Collection)(47471319)</t>
  </si>
  <si>
    <t>特大床客房&lt;不退款&gt;&lt;2人入住&gt;</t>
  </si>
  <si>
    <t>Turton/Robert Lawrence</t>
  </si>
  <si>
    <t xml:space="preserve">2373312	</t>
  </si>
  <si>
    <t xml:space="preserve">91786275	</t>
  </si>
  <si>
    <t>取消</t>
  </si>
  <si>
    <t xml:space="preserve">17213034879	</t>
  </si>
  <si>
    <t>[波士顿]波士顿后湾希尔顿酒店(Hilton Boston Back Bay)(37206484)</t>
  </si>
  <si>
    <t>特大床房&lt;不退款&gt;&lt;2人入住&gt;</t>
  </si>
  <si>
    <t>Mahan/Joshua,Mejias/Aliya</t>
  </si>
  <si>
    <t xml:space="preserve">	</t>
  </si>
  <si>
    <t xml:space="preserve">3222966208	</t>
  </si>
  <si>
    <t xml:space="preserve">17227003341	</t>
  </si>
  <si>
    <t>[伊维萨]欧洲之星伊比萨酒店(Eurostars Ibiza)(46918892)</t>
  </si>
  <si>
    <t>套房&lt;不退款&gt;&lt;2人入住&gt;</t>
  </si>
  <si>
    <t>SANTOS MARTINEZ/EVA MARIA</t>
  </si>
  <si>
    <t xml:space="preserve">17272385596	</t>
  </si>
  <si>
    <t>[孟菲斯]曼非斯市区舒适酒店(Comfort Inn Memphis Downtown)(37226444)</t>
  </si>
  <si>
    <t>标准房&lt;不退款&gt;&lt;2人入住&gt;</t>
  </si>
  <si>
    <t>Thomas/Joycelyn Coleman</t>
  </si>
  <si>
    <t xml:space="preserve">2412261	</t>
  </si>
  <si>
    <t xml:space="preserve">796594812	</t>
  </si>
  <si>
    <t xml:space="preserve">17272574319	</t>
  </si>
  <si>
    <t>[凤凰城]凤凰城芳德瑞酒店(Found Re Phoenix)(44788910)</t>
  </si>
  <si>
    <t>标准特大床房&lt;不退款&gt;&lt;2人入住&gt;</t>
  </si>
  <si>
    <t>Yates/Michelle</t>
  </si>
  <si>
    <t xml:space="preserve">2412320	</t>
  </si>
  <si>
    <t xml:space="preserve">17286812680	</t>
  </si>
  <si>
    <t>[拉斯维加斯]拉斯维加斯金砖酒店(Golden Nugget Las Vegas)(37202473)</t>
  </si>
  <si>
    <t>入住时指定房型&lt;不退款&gt;&lt;2人入住&gt;</t>
  </si>
  <si>
    <t>Bak/Paulina J.</t>
  </si>
  <si>
    <t xml:space="preserve">2413115	</t>
  </si>
  <si>
    <t xml:space="preserve">JQVXX	</t>
  </si>
  <si>
    <t xml:space="preserve">17302760500	</t>
  </si>
  <si>
    <t>[西归浦市]济州岛西归浦卡尔酒店(Seogwipo Kal Hotel Jeju)(37199110)</t>
  </si>
  <si>
    <t>海景标准双床房&lt;不退款&gt;&lt;2人入住&gt;</t>
  </si>
  <si>
    <t>HEO/JONGPIL</t>
  </si>
  <si>
    <t xml:space="preserve">2414159	</t>
  </si>
  <si>
    <t xml:space="preserve">17369475896	</t>
  </si>
  <si>
    <t>Barber/Zach</t>
  </si>
  <si>
    <t xml:space="preserve">798426250	</t>
  </si>
  <si>
    <t xml:space="preserve">17523439475	</t>
  </si>
  <si>
    <t>[芝加哥]芝加哥华尔道夫酒店(Waldorf Astoria Chicago)(37203543)</t>
  </si>
  <si>
    <t>高级特大床房&lt;不退款&gt;&lt;2人入住&gt;</t>
  </si>
  <si>
    <t>Panayotov/Patrick</t>
  </si>
  <si>
    <t xml:space="preserve">2441707	</t>
  </si>
  <si>
    <t xml:space="preserve">3232050757	</t>
  </si>
  <si>
    <t xml:space="preserve">17572193349	</t>
  </si>
  <si>
    <t>[威斯敏斯特城]莎士比亚酒店(Shakespeare Hotel)(37214920)</t>
  </si>
  <si>
    <t>标准双人房&lt;不退款&gt;&lt;2人入住&gt;</t>
  </si>
  <si>
    <t>Karatotev/Boyan</t>
  </si>
  <si>
    <t xml:space="preserve">T03757076	</t>
  </si>
  <si>
    <t xml:space="preserve">17583745957	</t>
  </si>
  <si>
    <t>[斋浦尔]齐普尔丽笙酒店(Radisson Blu Jaipur)(44761192)</t>
  </si>
  <si>
    <t>高级房&lt;不退款&gt;&lt;2人入住&gt;</t>
  </si>
  <si>
    <t>Kapoor/Abhay</t>
  </si>
  <si>
    <t xml:space="preserve">2454270	</t>
  </si>
  <si>
    <t xml:space="preserve">0020472987	</t>
  </si>
  <si>
    <t xml:space="preserve">17606135960	</t>
  </si>
  <si>
    <t>[巴黎]伊甸园歌剧院酒店(Hôtel Eden Opéra)(37224029)</t>
  </si>
  <si>
    <t>大床房&lt;不退款&gt;&lt;2人入住&gt;</t>
  </si>
  <si>
    <t>POUVREAU/SYLVIE</t>
  </si>
  <si>
    <t xml:space="preserve">2458310	</t>
  </si>
  <si>
    <t xml:space="preserve">DVPVIY0E	</t>
  </si>
  <si>
    <t xml:space="preserve">17607243465	</t>
  </si>
  <si>
    <t>[利物浦]利物浦大西洋塔楼美居酒店(Mercure Liverpool Atlantic Tower Hotel)(37203324)</t>
  </si>
  <si>
    <t>标准双床房&lt;2人入住&gt;&lt;不退款&gt;&lt;早餐&gt;</t>
  </si>
  <si>
    <t>Wong/King Sum Bevis,Ho/Ian Kio</t>
  </si>
  <si>
    <t xml:space="preserve">2458861	</t>
  </si>
  <si>
    <t xml:space="preserve">374181584	</t>
  </si>
  <si>
    <t xml:space="preserve">17620448452	</t>
  </si>
  <si>
    <t>[哥本哈根]哥本哈根机场丽柏酒店(Park Inn by Radisson Copenhagen Airport)(37245057)</t>
  </si>
  <si>
    <t>标准大床房&lt;不退款&gt;&lt;2人入住&gt;</t>
  </si>
  <si>
    <t>Ciubancan/Cristina</t>
  </si>
  <si>
    <t xml:space="preserve">2461437	</t>
  </si>
  <si>
    <t xml:space="preserve">17628344506	</t>
  </si>
  <si>
    <t>[新加坡]新加坡圣淘沙索菲特度假村及水疗中心 (Staycation Approved)(Sofitel Singapore Sentosa Resort &amp; Spa (Staycation Approved))(37241146)</t>
  </si>
  <si>
    <t>园景花园奢华房&lt;2人入住&gt;&lt;不退款&gt;&lt;早餐&gt;</t>
  </si>
  <si>
    <t>YAP/YI wei</t>
  </si>
  <si>
    <t xml:space="preserve">17628650815	</t>
  </si>
  <si>
    <t>[戈亚尼亚]Clarion Goiania Orion(39596113)</t>
  </si>
  <si>
    <t>高级双床房标准间&lt;2人入住&gt;&lt;不退款&gt;</t>
  </si>
  <si>
    <t>Mendes/Luiz Eduardo</t>
  </si>
  <si>
    <t xml:space="preserve">2462523	</t>
  </si>
  <si>
    <t xml:space="preserve">17629112298	</t>
  </si>
  <si>
    <t>[密尔沃基]金普敦吉尼美酒店(Kimpton Journeyman Hotel, an Ihg Hotel)(37244524)</t>
  </si>
  <si>
    <t>客房&lt;不退款&gt;&lt;2人入住&gt;</t>
  </si>
  <si>
    <t>Rowe/Chad</t>
  </si>
  <si>
    <t xml:space="preserve">29276003	</t>
  </si>
  <si>
    <t xml:space="preserve">17635729084	</t>
  </si>
  <si>
    <t>[约翰逊城]卡内基温泉酒店(Carnegie Hotel &amp; Spa)(40089926)</t>
  </si>
  <si>
    <t>标准间1特大床&lt;不退款&gt;&lt;2人入住&gt;</t>
  </si>
  <si>
    <t>woods/Jacob lee,woods/carlee marie</t>
  </si>
  <si>
    <t xml:space="preserve">2464222	</t>
  </si>
  <si>
    <t xml:space="preserve">105969130	</t>
  </si>
  <si>
    <t xml:space="preserve">17636108191	</t>
  </si>
  <si>
    <t>[Pahoman]楠榜巴提夸酒店(Batiqa Hotel Lampung)(44801816)</t>
  </si>
  <si>
    <t>salsabila/Almira,salsabila/Almira,salsabila/Almira,salsabila/Almira,salsabila/Almira,salsabila/Almira</t>
  </si>
  <si>
    <t xml:space="preserve">2464420	</t>
  </si>
  <si>
    <t xml:space="preserve">17642358271	</t>
  </si>
  <si>
    <t>[旧金山]旧金山适居酒店(San Francisco Proper Hotel)(44681919)</t>
  </si>
  <si>
    <t>豪华特大床或大号床房&lt;不退款&gt;&lt;2人入住&gt;</t>
  </si>
  <si>
    <t>Field/Genevieve</t>
  </si>
  <si>
    <t xml:space="preserve">2465643	</t>
  </si>
  <si>
    <t xml:space="preserve">17667990157	</t>
  </si>
  <si>
    <t>[巴西利亚]巴西利亚阿尔沃拉达皇家郁金香酒店(Royal Tulip Brasília Alvorada)(37199274)</t>
  </si>
  <si>
    <t>Marcolino Correa/Poliana</t>
  </si>
  <si>
    <t xml:space="preserve">2471935	</t>
  </si>
  <si>
    <t xml:space="preserve">17680180900	</t>
  </si>
  <si>
    <t>[埃奇韦尔]伦敦北华美达酒店(Ramada London North)(39034382)</t>
  </si>
  <si>
    <t>Turner/Jamie</t>
  </si>
  <si>
    <t xml:space="preserve">2475017	</t>
  </si>
  <si>
    <t xml:space="preserve">17687161085	</t>
  </si>
  <si>
    <t>[釜山]阿瓦尼中央酒店 釜山(Avani Central Busan)(70660487)</t>
  </si>
  <si>
    <t>城景豪华双床房&lt;不退款&gt;&lt;2人入住&gt;</t>
  </si>
  <si>
    <t>kim/taehyung</t>
  </si>
  <si>
    <t xml:space="preserve">2475378	</t>
  </si>
  <si>
    <t xml:space="preserve">339546	</t>
  </si>
  <si>
    <t xml:space="preserve">17688397342	</t>
  </si>
  <si>
    <t>山景豪华特大床房&lt;不退款&gt;&lt;2人入住&gt;</t>
  </si>
  <si>
    <t>Kim/Juhun</t>
  </si>
  <si>
    <t xml:space="preserve">2475960	</t>
  </si>
  <si>
    <t xml:space="preserve">339907	</t>
  </si>
  <si>
    <t xml:space="preserve">17689753453	</t>
  </si>
  <si>
    <t>Woo/Chien Kwok</t>
  </si>
  <si>
    <t xml:space="preserve">2476796	</t>
  </si>
  <si>
    <t xml:space="preserve">5717427	</t>
  </si>
  <si>
    <t xml:space="preserve">17690633421	</t>
  </si>
  <si>
    <t>[芝加哥]杰斯林酒店(Jaslin Hotel)(44798833)</t>
  </si>
  <si>
    <t>Arnold/Larisa</t>
  </si>
  <si>
    <t xml:space="preserve">2477315	</t>
  </si>
  <si>
    <t xml:space="preserve">EXP-1912380249	</t>
  </si>
  <si>
    <t xml:space="preserve">17690939700	</t>
  </si>
  <si>
    <t>[维罗纳]南维罗纳B&amp;B酒店(B&amp;B Hotel Verona Sud)(40082021)</t>
  </si>
  <si>
    <t>客房(双床)&lt;不退款&gt;&lt;2人入住&gt;</t>
  </si>
  <si>
    <t>Nyarko/Faustina,Botwe/Michiel</t>
  </si>
  <si>
    <t xml:space="preserve">2477484	</t>
  </si>
  <si>
    <t xml:space="preserve">17696269829	</t>
  </si>
  <si>
    <t>[迪斯皮里翁]戴尔拉戈别墅精品酒店(Villa Del Lago Boutique Hotel)(39611453)</t>
  </si>
  <si>
    <t>双人房（湖景）&lt;不退款&gt;&lt;2人入住&gt;</t>
  </si>
  <si>
    <t>TSOUKANELIS/SPYRIDON</t>
  </si>
  <si>
    <t xml:space="preserve">2477582	</t>
  </si>
  <si>
    <t xml:space="preserve">17696322032	</t>
  </si>
  <si>
    <t>豪华房（入住时确定房型）&lt;不退款&gt;&lt;2人入住&gt;</t>
  </si>
  <si>
    <t>Garcia Cabrales/Martin</t>
  </si>
  <si>
    <t xml:space="preserve">2477615	</t>
  </si>
  <si>
    <t xml:space="preserve">17696326557	</t>
  </si>
  <si>
    <t>[埃尔帕索]埃尔帕索东南6号汽车旅馆(Motel 6-El Paso, TX - Southeast)(39980759)</t>
  </si>
  <si>
    <t>标准客房1张大床（吸烟）&lt;不退款&gt;&lt;2人入住&gt;</t>
  </si>
  <si>
    <t>Marquez/Christopher,Ortiz/Jessica</t>
  </si>
  <si>
    <t xml:space="preserve">2477621	</t>
  </si>
  <si>
    <t xml:space="preserve">FU3HARCFKH	</t>
  </si>
  <si>
    <t xml:space="preserve">17696944876	</t>
  </si>
  <si>
    <t>[城南市]城南市葡萄酒店(Vine Hotel Seongnam)(44803457)</t>
  </si>
  <si>
    <t>豪华房&lt;不退款&gt;&lt;2人入住&gt;</t>
  </si>
  <si>
    <t>KIM/JONATHAN</t>
  </si>
  <si>
    <t xml:space="preserve">2477744	</t>
  </si>
  <si>
    <t xml:space="preserve">17698333141	</t>
  </si>
  <si>
    <t>[布雷登顿]布雷登顿贝斯特韦斯特优质酒店(Best Western Plus Bradenton Hotel &amp; Suites)(39059606)</t>
  </si>
  <si>
    <t>2张大床房&lt;2人入住&gt;&lt;不退款&gt;&lt;早餐&gt;</t>
  </si>
  <si>
    <t>Allo/Casey</t>
  </si>
  <si>
    <t xml:space="preserve">2478425	</t>
  </si>
  <si>
    <t xml:space="preserve">17698537787	</t>
  </si>
  <si>
    <t>[多伦多]西一景及公寓酒店(One King West Hotel and Residence)(46879347)</t>
  </si>
  <si>
    <t>内部历史工作室套房&lt;不退款&gt;&lt;2人入住&gt;</t>
  </si>
  <si>
    <t>Hum/Ashley,Burriss/Jennifer</t>
  </si>
  <si>
    <t xml:space="preserve">106510101	</t>
  </si>
  <si>
    <t xml:space="preserve">17698934008	</t>
  </si>
  <si>
    <t>花园奢华房&lt;不退款&gt;&lt;2人入住&gt;</t>
  </si>
  <si>
    <t>Ng/Jeremey,Chew/Melia</t>
  </si>
  <si>
    <t xml:space="preserve">5722700	</t>
  </si>
  <si>
    <t xml:space="preserve">17699288931	</t>
  </si>
  <si>
    <t>[怡保]好莱坞酒店(Hollywood Hotel)(39670482)</t>
  </si>
  <si>
    <t>syahiran bin aziz/Mohd,syahiran bin aziz/Mohd</t>
  </si>
  <si>
    <t xml:space="preserve">2478958	</t>
  </si>
  <si>
    <t xml:space="preserve">17700500582	</t>
  </si>
  <si>
    <t>[米兰]米兰华美达广场酒店(Ramada Plaza Milano)(39036430)</t>
  </si>
  <si>
    <t>EDEWHO/Ann</t>
  </si>
  <si>
    <t xml:space="preserve">2479630	</t>
  </si>
  <si>
    <t xml:space="preserve">1284202	</t>
  </si>
  <si>
    <t xml:space="preserve">17706646408	</t>
  </si>
  <si>
    <t>[尼奥尔]普瑞米尔尼奥特伊斯特夏雷经典酒店(Premiere Classe Niort Est - Chauray)(46578609)</t>
  </si>
  <si>
    <t>三人房&lt;不退款&gt;&lt;2人入住&gt;</t>
  </si>
  <si>
    <t>Robine/Pascaline</t>
  </si>
  <si>
    <t xml:space="preserve">2480274	</t>
  </si>
  <si>
    <t xml:space="preserve">17706659468	</t>
  </si>
  <si>
    <t>[明尼阿波利斯]明尼阿波利斯千禧酒店(Millennium Minneapolis)(44806485)</t>
  </si>
  <si>
    <t>McGrinder/John G</t>
  </si>
  <si>
    <t xml:space="preserve">17706664637	</t>
  </si>
  <si>
    <t>[圣路易斯]圣路易斯球场希尔顿酒店(Hilton St. Louis at The Ballpark)(37212295)</t>
  </si>
  <si>
    <t>城景房（1张特大床）&lt;不退款&gt;&lt;2人入住&gt;</t>
  </si>
  <si>
    <t>Daggett/Kathrina</t>
  </si>
  <si>
    <t xml:space="preserve">17706803053	</t>
  </si>
  <si>
    <t>[曼谷]德阿尼曼谷酒店(De Arni Bangkok)(48377483)</t>
  </si>
  <si>
    <t>豪华房（带浴缸）&lt;不退款&gt;&lt;2人入住&gt;</t>
  </si>
  <si>
    <t>MORRIS/JOHN KEITH</t>
  </si>
  <si>
    <t xml:space="preserve">17707616648	</t>
  </si>
  <si>
    <t>[怡保]怡保怡都大酒店(Paragon City Hotel Ipoh)(48317980)</t>
  </si>
  <si>
    <t>Zainal/Zaid</t>
  </si>
  <si>
    <t xml:space="preserve">2480889	</t>
  </si>
  <si>
    <t xml:space="preserve">17708986029	</t>
  </si>
  <si>
    <t>标准双床房&lt;不退款&gt;&lt;2人入住&gt;</t>
  </si>
  <si>
    <t>Samuda/Sidonie Kerode</t>
  </si>
  <si>
    <t xml:space="preserve">2481750	</t>
  </si>
  <si>
    <t xml:space="preserve">17709058722	</t>
  </si>
  <si>
    <t>[灵韦]曼彻斯特机场智选假日酒店 - IHG 旗下饭店(Holiday Inn Express Manchester Airport, an Ihg Hotel)(39033537)</t>
  </si>
  <si>
    <t>标准客房&lt;不退款&gt;&lt;2人入住&gt;</t>
  </si>
  <si>
    <t>Booton/Laine</t>
  </si>
  <si>
    <t xml:space="preserve">17715115823	</t>
  </si>
  <si>
    <t>Bhardwaj/Sanjeev</t>
  </si>
  <si>
    <t xml:space="preserve">17716027976	</t>
  </si>
  <si>
    <t>双床房&lt;2人入住&gt;&lt;不退款&gt;</t>
  </si>
  <si>
    <t>Abdul Gabbar/Mohamed Fares</t>
  </si>
  <si>
    <t xml:space="preserve">2482968	</t>
  </si>
  <si>
    <t xml:space="preserve">17716418818	</t>
  </si>
  <si>
    <t>[Laweyan]梭罗斯里维达利阿马里斯酒店(Amaris Hotel Sriwedari Solo)(39678919)</t>
  </si>
  <si>
    <t>智能客房大床&lt;2人入住&gt;&lt;不退款&gt;&lt;早餐&gt;</t>
  </si>
  <si>
    <t>Nur/Juwita</t>
  </si>
  <si>
    <t xml:space="preserve">2483193	</t>
  </si>
  <si>
    <t xml:space="preserve">17716983448	</t>
  </si>
  <si>
    <t>[三宝垄]三宝拢坎迪大酒店(Grand Candi Hotel Semarang)(44803353)</t>
  </si>
  <si>
    <t>超值豪华房&lt;不退款&gt;&lt;2人入住&gt;</t>
  </si>
  <si>
    <t>Zhang/Xiaolong</t>
  </si>
  <si>
    <t xml:space="preserve">2483531	</t>
  </si>
  <si>
    <t xml:space="preserve">17717009074	</t>
  </si>
  <si>
    <t>[西归浦市]西归浦JS酒店(Seogwipo JS Hotel)(39683253)</t>
  </si>
  <si>
    <t>MINJU/JO,MINJU/JO</t>
  </si>
  <si>
    <t xml:space="preserve">2483546	</t>
  </si>
  <si>
    <t xml:space="preserve">22226279	</t>
  </si>
  <si>
    <t xml:space="preserve">17717209426	</t>
  </si>
  <si>
    <t>[堪培拉]堪培拉皇冠假日酒店(Crowne Plaza Canberra, an IHG Hotel)(37210707)</t>
  </si>
  <si>
    <t>客房, 1 张特大床公园景观&lt;2人入住&gt;&lt;不退款&gt;</t>
  </si>
  <si>
    <t>LI/ZHIWEI</t>
  </si>
  <si>
    <t xml:space="preserve">2483658	</t>
  </si>
  <si>
    <t xml:space="preserve">28509007	</t>
  </si>
  <si>
    <t xml:space="preserve">17717376049	</t>
  </si>
  <si>
    <t>[民都鲁]此旅馆(The Inn)(39685599)</t>
  </si>
  <si>
    <t>专用房1张特大床&lt;不退款&gt;&lt;2人入住&gt;</t>
  </si>
  <si>
    <t>Ruth/Shirley,Ruth/Shirley</t>
  </si>
  <si>
    <t xml:space="preserve">2483743	</t>
  </si>
  <si>
    <t xml:space="preserve">17717416357	</t>
  </si>
  <si>
    <t>[双溪大年]双溪大年杰莱酒店(The Jerai Hotel Sungai Petani)(39668883)</t>
  </si>
  <si>
    <t>豪华间&lt;不退款&gt;&lt;2人入住&gt;</t>
  </si>
  <si>
    <t>ujang/mohd nasir</t>
  </si>
  <si>
    <t xml:space="preserve">17717488444	</t>
  </si>
  <si>
    <t>[多伦多]多伦多机场东假日酒店(Holiday Inn Toronto Airport East, an Ihg Hotel)(37205507)</t>
  </si>
  <si>
    <t>特大床房&lt;2人入住&gt;&lt;不退款&gt;</t>
  </si>
  <si>
    <t>Istrati/Ionel</t>
  </si>
  <si>
    <t xml:space="preserve">17717541988	</t>
  </si>
  <si>
    <t>[乔治市]无线上网精品酒店(Wifi Boutique Hotel)(39640832)</t>
  </si>
  <si>
    <t>标准双人间&lt;不退款&gt;&lt;2人入住&gt;</t>
  </si>
  <si>
    <t>Hakim/Lukman,Hakim/Lukman</t>
  </si>
  <si>
    <t xml:space="preserve">2483859	</t>
  </si>
  <si>
    <t xml:space="preserve">17717616524	</t>
  </si>
  <si>
    <t>[Telukjambe]卡拉旺美居酒店(Mercure Karawang)(39041694)</t>
  </si>
  <si>
    <t>高级双床房&lt;不退款&gt;&lt;2人入住&gt;</t>
  </si>
  <si>
    <t>Prasetyo/Yudi</t>
  </si>
  <si>
    <t xml:space="preserve">2483901	</t>
  </si>
  <si>
    <t xml:space="preserve">17717809429	</t>
  </si>
  <si>
    <t>[拉博尔埃斯库布拉克]拉波勒阿多尼斯酒店(Adonis La Baule)(40019196)</t>
  </si>
  <si>
    <t>一室房(带露台)&lt;不退款&gt;&lt;2人入住&gt;</t>
  </si>
  <si>
    <t>Emeriau/Lydia</t>
  </si>
  <si>
    <t xml:space="preserve">2484005	</t>
  </si>
  <si>
    <t xml:space="preserve">EXP-1915157245	</t>
  </si>
  <si>
    <t xml:space="preserve">17718488186	</t>
  </si>
  <si>
    <t>[乔治市]槟城乔治市湾景酒店 (槟城对抗新冠肺炎认证)(Bayview Hotel Georgetown Penang (PenangFightCovid-19 Certified))(37242547)</t>
  </si>
  <si>
    <t>豪华双床房&lt;不退款&gt;&lt;2人入住&gt;</t>
  </si>
  <si>
    <t>iskandar/durrani</t>
  </si>
  <si>
    <t xml:space="preserve">2484455	</t>
  </si>
  <si>
    <t>，</t>
  </si>
  <si>
    <t>A220330095758414</t>
  </si>
  <si>
    <t>USD / HKD 当前参考汇率: 7.82678</t>
  </si>
  <si>
    <t>总计：8440 USD/66058.02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</si>
  <si>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</si>
  <si>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</si>
  <si>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</si>
  <si>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</si>
  <si>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</si>
  <si>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</si>
  <si>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</si>
  <si>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</si>
  <si>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</si>
  <si>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</si>
  <si>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</si>
  <si>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</si>
  <si>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</si>
  <si>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</si>
  <si>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</si>
  <si>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</si>
  <si>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</si>
  <si>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</si>
  <si>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</si>
  <si>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2488341</t>
  </si>
  <si>
    <t>伊斯坦布尔旧城皇冠假日酒店</t>
  </si>
  <si>
    <t>Cesur Onur</t>
  </si>
  <si>
    <t>2022-03-30</t>
  </si>
  <si>
    <t>退房日周结</t>
  </si>
  <si>
    <t>434.28</t>
  </si>
  <si>
    <t>68.00</t>
  </si>
  <si>
    <t>0</t>
  </si>
  <si>
    <t>0.00</t>
  </si>
  <si>
    <t>携程盛景国际直连</t>
  </si>
  <si>
    <t>01.010677</t>
  </si>
  <si>
    <t>2022-03-29 16:17:39</t>
  </si>
  <si>
    <t>否</t>
  </si>
  <si>
    <t>汇智国际旅游发展有限公司</t>
  </si>
  <si>
    <t>直连</t>
  </si>
  <si>
    <t>2488280</t>
  </si>
  <si>
    <t>神户蒙特埃马纳酒店?艾美丽</t>
  </si>
  <si>
    <t>QIAN ZIDONG,YANG LUZHOU</t>
  </si>
  <si>
    <t>357.64</t>
  </si>
  <si>
    <t>56.00</t>
  </si>
  <si>
    <t>2022-03-29 15:42:06</t>
  </si>
  <si>
    <t>2487973</t>
  </si>
  <si>
    <t>新加坡樟宜湾酒店 (Staycation Approved)</t>
  </si>
  <si>
    <t>Narayana Saravanan,Muthu Latha</t>
  </si>
  <si>
    <t>957.98</t>
  </si>
  <si>
    <t>150.00</t>
  </si>
  <si>
    <t>2022-03-29 12:38:03</t>
  </si>
  <si>
    <t>2487783</t>
  </si>
  <si>
    <t>巴厘岛阿斯顿仓古海滩度假村</t>
  </si>
  <si>
    <t>Wahyu  Wicaksanawati Ridhan Nandari</t>
  </si>
  <si>
    <t>312.94</t>
  </si>
  <si>
    <t>49.00</t>
  </si>
  <si>
    <t>2022-03-29 10:31:00</t>
  </si>
  <si>
    <t>2022-03-28</t>
  </si>
  <si>
    <t>2487462</t>
  </si>
  <si>
    <t>布宇克哈米特酒店</t>
  </si>
  <si>
    <t>Machfuzh Salman Alfarisy</t>
  </si>
  <si>
    <t>280.70</t>
  </si>
  <si>
    <t>44.00</t>
  </si>
  <si>
    <t>2022-03-28 23:51:06</t>
  </si>
  <si>
    <t>2487237</t>
  </si>
  <si>
    <t>Wijaya Irsan</t>
  </si>
  <si>
    <t>210.52</t>
  </si>
  <si>
    <t>33.00</t>
  </si>
  <si>
    <t>2022-03-28 20:42:59</t>
  </si>
  <si>
    <t>2486853</t>
  </si>
  <si>
    <t>罗马大都会酒店 - 城堡连锁酒店</t>
  </si>
  <si>
    <t>DIANHUA LI</t>
  </si>
  <si>
    <t>893.13</t>
  </si>
  <si>
    <t>140.00</t>
  </si>
  <si>
    <t>2022-03-28 17:34:17</t>
  </si>
  <si>
    <t>2486639</t>
  </si>
  <si>
    <t>拉斯维加斯纽约赌场酒店</t>
  </si>
  <si>
    <t>DONG CHENGJUN</t>
  </si>
  <si>
    <t>765.54</t>
  </si>
  <si>
    <t>120.00</t>
  </si>
  <si>
    <t>2022-03-28 15:04:08</t>
  </si>
  <si>
    <t>2486544</t>
  </si>
  <si>
    <t>Muthu Latha</t>
  </si>
  <si>
    <t>925.03</t>
  </si>
  <si>
    <t>145.00</t>
  </si>
  <si>
    <t>2022-03-28 13:44:56</t>
  </si>
  <si>
    <t>2022-03-27</t>
  </si>
  <si>
    <t>2485840</t>
  </si>
  <si>
    <t>维克斯堡伊克诺旅馆</t>
  </si>
  <si>
    <t>Atwood Glen</t>
  </si>
  <si>
    <t>427.43</t>
  </si>
  <si>
    <t>67.00</t>
  </si>
  <si>
    <t>2022-03-27 22:05:10</t>
  </si>
  <si>
    <t>2485750</t>
  </si>
  <si>
    <t>罗德兹高级酒店</t>
  </si>
  <si>
    <t>van molle Xavier</t>
  </si>
  <si>
    <t>261.56</t>
  </si>
  <si>
    <t>41.00</t>
  </si>
  <si>
    <t>2022-03-27 20:49:11</t>
  </si>
  <si>
    <t>2485275</t>
  </si>
  <si>
    <t>伦敦北华美达酒店</t>
  </si>
  <si>
    <t>BERBECE DANIEL</t>
  </si>
  <si>
    <t>2022-03-27 15:19:28</t>
  </si>
  <si>
    <t>2485250</t>
  </si>
  <si>
    <t>236.04</t>
  </si>
  <si>
    <t>37.00</t>
  </si>
  <si>
    <t>2022-03-27 15:02:02</t>
  </si>
  <si>
    <t>2485107</t>
  </si>
  <si>
    <t>Hasan Rakhmawati Rahadiani Puspitadewi</t>
  </si>
  <si>
    <t>2022-03-27 13:04:35</t>
  </si>
  <si>
    <t>2485086</t>
  </si>
  <si>
    <t>玛尔圭酒店</t>
  </si>
  <si>
    <t>Armstrong Nina,Carter Dillon</t>
  </si>
  <si>
    <t>727.26</t>
  </si>
  <si>
    <t>114.00</t>
  </si>
  <si>
    <t>2022-03-27 13:02:39</t>
  </si>
  <si>
    <t>2485058</t>
  </si>
  <si>
    <t>2022-03-27 12:39:45</t>
  </si>
  <si>
    <t>2484978</t>
  </si>
  <si>
    <t>基西米梅因盖特西罗德威酒店</t>
  </si>
  <si>
    <t>baranik kendra marie</t>
  </si>
  <si>
    <t>363.63</t>
  </si>
  <si>
    <t>57.00</t>
  </si>
  <si>
    <t>2022-03-27 11:33:07</t>
  </si>
  <si>
    <t>2484813</t>
  </si>
  <si>
    <t>庞塞圣奥古斯丁汽车旅馆</t>
  </si>
  <si>
    <t>Schell Mary margaret</t>
  </si>
  <si>
    <t>2653.87</t>
  </si>
  <si>
    <t>416.00</t>
  </si>
  <si>
    <t>2022-03-27 08:54:02</t>
  </si>
  <si>
    <t>2022-03-26</t>
  </si>
  <si>
    <t>2484189</t>
  </si>
  <si>
    <t>雅加达弗姆 7 号度假酒店</t>
  </si>
  <si>
    <t>Muhammad Sulaiman Muhammad Fauzi</t>
  </si>
  <si>
    <t>274.32</t>
  </si>
  <si>
    <t>43.00</t>
  </si>
  <si>
    <t>2022-03-26 18:21:14</t>
  </si>
  <si>
    <t>2484005</t>
  </si>
  <si>
    <t>拉波勒阿多尼斯酒店</t>
  </si>
  <si>
    <t>Emeriau Lydia</t>
  </si>
  <si>
    <t>612.43</t>
  </si>
  <si>
    <t>96.00</t>
  </si>
  <si>
    <t>2022-03-26 16:44:56</t>
  </si>
  <si>
    <t>2483901</t>
  </si>
  <si>
    <t>美爵卡拉旺酒店</t>
  </si>
  <si>
    <t>Prasetyo Yudi</t>
  </si>
  <si>
    <t>229.66</t>
  </si>
  <si>
    <t>36.00</t>
  </si>
  <si>
    <t>2022-03-26 15:14:20</t>
  </si>
  <si>
    <t>2483859</t>
  </si>
  <si>
    <t>无线上网精品酒店</t>
  </si>
  <si>
    <t>Hakim Lukman,Hakim Lukman</t>
  </si>
  <si>
    <t>2022-03-26 14:44:43</t>
  </si>
  <si>
    <t>2483824</t>
  </si>
  <si>
    <t>多伦多机场东假日酒店</t>
  </si>
  <si>
    <t>Istrati Ionel</t>
  </si>
  <si>
    <t>2022-03-26 14:22:01</t>
  </si>
  <si>
    <t>2483774</t>
  </si>
  <si>
    <t>双溪大年杰莱酒店</t>
  </si>
  <si>
    <t>ujang mohd nasir</t>
  </si>
  <si>
    <t>287.08</t>
  </si>
  <si>
    <t>45.00</t>
  </si>
  <si>
    <t>2022-03-26 13:51:28</t>
  </si>
  <si>
    <t>2483743</t>
  </si>
  <si>
    <t>民都鲁旅馆</t>
  </si>
  <si>
    <t>Ruth Shirley,Ruth Shirley</t>
  </si>
  <si>
    <t>165.87</t>
  </si>
  <si>
    <t>26.00</t>
  </si>
  <si>
    <t>2022-03-26 13:35:50</t>
  </si>
  <si>
    <t>2483658</t>
  </si>
  <si>
    <t>堪培拉皇冠假日酒店</t>
  </si>
  <si>
    <t>LI ZHIWEI</t>
  </si>
  <si>
    <t>1244.00</t>
  </si>
  <si>
    <t>195.00</t>
  </si>
  <si>
    <t>2022-03-26 12:37:48</t>
  </si>
  <si>
    <t>2483546</t>
  </si>
  <si>
    <t>济州岛西归浦Js价值酒店</t>
  </si>
  <si>
    <t>MINJU JO,MINJU JO</t>
  </si>
  <si>
    <t>293.46</t>
  </si>
  <si>
    <t>46.00</t>
  </si>
  <si>
    <t>2022-03-26 11:23:10</t>
  </si>
  <si>
    <t>2483531</t>
  </si>
  <si>
    <t>三宝拢坎迪大酒店</t>
  </si>
  <si>
    <t>Zhang Xiaolong</t>
  </si>
  <si>
    <t>433.81</t>
  </si>
  <si>
    <t>2022-03-26 11:10:59</t>
  </si>
  <si>
    <t>2483465</t>
  </si>
  <si>
    <t>赫纳恩丽景水疗度假村</t>
  </si>
  <si>
    <t>Goroza Carlo,Goroza Carlo</t>
  </si>
  <si>
    <t>593.29</t>
  </si>
  <si>
    <t>93.00</t>
  </si>
  <si>
    <t>2022-03-26 10:28:56</t>
  </si>
  <si>
    <t>2483193</t>
  </si>
  <si>
    <t>梭罗斯里维达利阿马里斯酒店</t>
  </si>
  <si>
    <t>Nur Juwita</t>
  </si>
  <si>
    <t>108.50</t>
  </si>
  <si>
    <t>17.00</t>
  </si>
  <si>
    <t>2022-03-26 00:14:23</t>
  </si>
  <si>
    <t>2022-03-25</t>
  </si>
  <si>
    <t>2483111</t>
  </si>
  <si>
    <t>迈阿密市中心港口假日酒店</t>
  </si>
  <si>
    <t>Cheung Albert</t>
  </si>
  <si>
    <t>1008.44</t>
  </si>
  <si>
    <t>158.00</t>
  </si>
  <si>
    <t>2022-03-25 22:41:36</t>
  </si>
  <si>
    <t>2482968</t>
  </si>
  <si>
    <t>Abdul Gabbar Mohamed Fares</t>
  </si>
  <si>
    <t>619.10</t>
  </si>
  <si>
    <t>97.00</t>
  </si>
  <si>
    <t>2022-03-25 21:17:44</t>
  </si>
  <si>
    <t>2482620</t>
  </si>
  <si>
    <t>Bhardwaj Sanjeev</t>
  </si>
  <si>
    <t>555.28</t>
  </si>
  <si>
    <t>87.00</t>
  </si>
  <si>
    <t>2022-03-25 17:26:41</t>
  </si>
  <si>
    <t>2481795</t>
  </si>
  <si>
    <t>曼彻斯特机场智选假日酒店</t>
  </si>
  <si>
    <t>Booton Laine</t>
  </si>
  <si>
    <t>874.40</t>
  </si>
  <si>
    <t>137.00</t>
  </si>
  <si>
    <t>2022-03-25 03:36:23</t>
  </si>
  <si>
    <t>2481750</t>
  </si>
  <si>
    <t>Samuda Sidonie Kerode</t>
  </si>
  <si>
    <t>791.80</t>
  </si>
  <si>
    <t>124.00</t>
  </si>
  <si>
    <t>2022-03-25 01:22:40</t>
  </si>
  <si>
    <t>2022-03-24</t>
  </si>
  <si>
    <t>2481006</t>
  </si>
  <si>
    <t>威基基海滩步行特朗普国际酒店</t>
  </si>
  <si>
    <t>JIANG XIXIAN</t>
  </si>
  <si>
    <t>9986.92</t>
  </si>
  <si>
    <t>1564.00</t>
  </si>
  <si>
    <t>2022-03-24 16:20:15</t>
  </si>
  <si>
    <t>2480889</t>
  </si>
  <si>
    <t>百丽宫大酒店</t>
  </si>
  <si>
    <t>Zainal Zaid</t>
  </si>
  <si>
    <t>114.94</t>
  </si>
  <si>
    <t>18.00</t>
  </si>
  <si>
    <t>2022-03-24 15:03:06</t>
  </si>
  <si>
    <t>2480805</t>
  </si>
  <si>
    <t>古晋铂尔曼酒店</t>
  </si>
  <si>
    <t>ISMAIL FAZILAH,KHAMIS DEWI ANGELINA</t>
  </si>
  <si>
    <t>498.07</t>
  </si>
  <si>
    <t>78.00</t>
  </si>
  <si>
    <t>2022-03-24 13:51:02</t>
  </si>
  <si>
    <t>2480522</t>
  </si>
  <si>
    <t>Lotus Blu Hotel</t>
  </si>
  <si>
    <t>abawag jean,abawag jean</t>
  </si>
  <si>
    <t>440.60</t>
  </si>
  <si>
    <t>69.00</t>
  </si>
  <si>
    <t>2022-03-24 10:58:24</t>
  </si>
  <si>
    <t>2480401</t>
  </si>
  <si>
    <t>德阿尼曼谷酒店</t>
  </si>
  <si>
    <t>MORRIS JOHN KEITH</t>
  </si>
  <si>
    <t>357.59</t>
  </si>
  <si>
    <t>2022-03-24 08:54:32</t>
  </si>
  <si>
    <t>2480293</t>
  </si>
  <si>
    <t>圣路易斯球场希尔顿酒店</t>
  </si>
  <si>
    <t>Daggett Kathrina</t>
  </si>
  <si>
    <t>1155.78</t>
  </si>
  <si>
    <t>181.00</t>
  </si>
  <si>
    <t>2022-03-24 03:23:45</t>
  </si>
  <si>
    <t>2480288</t>
  </si>
  <si>
    <t>明尼阿波利斯千禧酒店</t>
  </si>
  <si>
    <t>McGrinder John G</t>
  </si>
  <si>
    <t>2022-03-24 03:11:32</t>
  </si>
  <si>
    <t>2480274</t>
  </si>
  <si>
    <t>普瑞米尔尼奥特伊斯特夏雷经典酒店</t>
  </si>
  <si>
    <t>Robine Pascaline</t>
  </si>
  <si>
    <t>242.65</t>
  </si>
  <si>
    <t>38.00</t>
  </si>
  <si>
    <t>2022-03-24 02:40:59</t>
  </si>
  <si>
    <t>2022-03-23</t>
  </si>
  <si>
    <t>2479630</t>
  </si>
  <si>
    <t>米兰华美达广场酒店</t>
  </si>
  <si>
    <t>EDEWHO Ann</t>
  </si>
  <si>
    <t>1480.28</t>
  </si>
  <si>
    <t>232.00</t>
  </si>
  <si>
    <t>2022-03-23 17:39:48</t>
  </si>
  <si>
    <t>2478958</t>
  </si>
  <si>
    <t>好莱坞酒店</t>
  </si>
  <si>
    <t>syahiran bin aziz Mohd,syahiran bin aziz Mohd</t>
  </si>
  <si>
    <t>127.61</t>
  </si>
  <si>
    <t>20.00</t>
  </si>
  <si>
    <t>2022-03-23 08:38:11</t>
  </si>
  <si>
    <t>2478844</t>
  </si>
  <si>
    <t>华美达劳德代尔堡广场酒店</t>
  </si>
  <si>
    <t>Martinez Jose I</t>
  </si>
  <si>
    <t>4753.47</t>
  </si>
  <si>
    <t>745.00</t>
  </si>
  <si>
    <t>-641</t>
  </si>
  <si>
    <t>-4096</t>
  </si>
  <si>
    <t>2022-03-23 02:58:38</t>
  </si>
  <si>
    <t>2022-03-22</t>
  </si>
  <si>
    <t>2478749</t>
  </si>
  <si>
    <t>新加坡圣淘沙索菲特度假村及水疗中心 (Staycation Approved)</t>
  </si>
  <si>
    <t>Ng Jeremey,Chew Melia</t>
  </si>
  <si>
    <t>2133.75</t>
  </si>
  <si>
    <t>335.00</t>
  </si>
  <si>
    <t>2022-03-22 23:07:33</t>
  </si>
  <si>
    <t>2478527</t>
  </si>
  <si>
    <t>西一景及公寓酒店</t>
  </si>
  <si>
    <t>Hum Ashley,Burriss Jennifer</t>
  </si>
  <si>
    <t>1229.29</t>
  </si>
  <si>
    <t>193.00</t>
  </si>
  <si>
    <t>2022-03-22 21:19:52</t>
  </si>
  <si>
    <t>2478425</t>
  </si>
  <si>
    <t>Best Western Plus Bradenton Hotel &amp; Suites</t>
  </si>
  <si>
    <t>Allo Casey</t>
  </si>
  <si>
    <t>1726.11</t>
  </si>
  <si>
    <t>271.00</t>
  </si>
  <si>
    <t>2022-03-22 18:55:24</t>
  </si>
  <si>
    <t>2477744</t>
  </si>
  <si>
    <t>藤城南酒店</t>
  </si>
  <si>
    <t>KIM JONATHAN</t>
  </si>
  <si>
    <t>490.44</t>
  </si>
  <si>
    <t>77.00</t>
  </si>
  <si>
    <t>2022-03-22 10:29:46</t>
  </si>
  <si>
    <t>2477621</t>
  </si>
  <si>
    <t>埃尔帕索东南 6 号汽车旅馆</t>
  </si>
  <si>
    <t>Marquez Christopher,Ortiz Jessica</t>
  </si>
  <si>
    <t>343.95</t>
  </si>
  <si>
    <t>54.00</t>
  </si>
  <si>
    <t>2022-03-22 06:22:51</t>
  </si>
  <si>
    <t>2477615</t>
  </si>
  <si>
    <t>金砖酒店&amp;赌场</t>
  </si>
  <si>
    <t>Garcia Cabrales Martin</t>
  </si>
  <si>
    <t>1439.48</t>
  </si>
  <si>
    <t>226.00</t>
  </si>
  <si>
    <t>2022-03-22 05:42:01</t>
  </si>
  <si>
    <t>2477582</t>
  </si>
  <si>
    <t>拉戈别墅酒店</t>
  </si>
  <si>
    <t>TSOUKANELIS SPYRIDON</t>
  </si>
  <si>
    <t>1719.74</t>
  </si>
  <si>
    <t>270.00</t>
  </si>
  <si>
    <t>-270</t>
  </si>
  <si>
    <t>-1719</t>
  </si>
  <si>
    <t>2022-03-22 04:10:32</t>
  </si>
  <si>
    <t>2022-03-21</t>
  </si>
  <si>
    <t>2477484</t>
  </si>
  <si>
    <t>维罗纳民宿</t>
  </si>
  <si>
    <t>Nyarko Faustina,Botwe Michiel</t>
  </si>
  <si>
    <t>701.18</t>
  </si>
  <si>
    <t>110.00</t>
  </si>
  <si>
    <t>2022-03-21 23:29:13</t>
  </si>
  <si>
    <t>2477315</t>
  </si>
  <si>
    <t>杰斯林酒店</t>
  </si>
  <si>
    <t>Arnold Larisa</t>
  </si>
  <si>
    <t>1555.35</t>
  </si>
  <si>
    <t>244.00</t>
  </si>
  <si>
    <t>2022-03-21 21:25:29</t>
  </si>
  <si>
    <t>2476796</t>
  </si>
  <si>
    <t>Woo Chien Kwok</t>
  </si>
  <si>
    <t>2141.80</t>
  </si>
  <si>
    <t>336.00</t>
  </si>
  <si>
    <t>2022-03-21 14:43:56</t>
  </si>
  <si>
    <t>2022-03-20</t>
  </si>
  <si>
    <t>2475960</t>
  </si>
  <si>
    <t>阿瓦尼中央酒店 釜山</t>
  </si>
  <si>
    <t>Kim Juhun</t>
  </si>
  <si>
    <t>618.32</t>
  </si>
  <si>
    <t>2022-03-20 21:20:28</t>
  </si>
  <si>
    <t>2475378</t>
  </si>
  <si>
    <t>kim taehyung</t>
  </si>
  <si>
    <t>2109.93</t>
  </si>
  <si>
    <t>331.00</t>
  </si>
  <si>
    <t>2022-03-20 12:55:05</t>
  </si>
  <si>
    <t>2475126</t>
  </si>
  <si>
    <t>爱丽斯泉沙漠棕榈度假酒店</t>
  </si>
  <si>
    <t>Hurst Benjamin</t>
  </si>
  <si>
    <t>1172.89</t>
  </si>
  <si>
    <t>184.00</t>
  </si>
  <si>
    <t>2022-03-20 09:03:41</t>
  </si>
  <si>
    <t>2475017</t>
  </si>
  <si>
    <t>Turner Jamie</t>
  </si>
  <si>
    <t>395.21</t>
  </si>
  <si>
    <t>62.00</t>
  </si>
  <si>
    <t>2022-03-20 02:34:10</t>
  </si>
  <si>
    <t>2022-03-19</t>
  </si>
  <si>
    <t>2474424</t>
  </si>
  <si>
    <t>槟城香格里拉金沙滩度假村</t>
  </si>
  <si>
    <t>TAWAM LILIA</t>
  </si>
  <si>
    <t>981.66</t>
  </si>
  <si>
    <t>154.00</t>
  </si>
  <si>
    <t>2022-03-19 16:44:07</t>
  </si>
  <si>
    <t>2022-03-17</t>
  </si>
  <si>
    <t>2471935</t>
  </si>
  <si>
    <t>巴西利亚阿尔沃拉达皇家郁金香酒店</t>
  </si>
  <si>
    <t>Marcolino Correa Poliana</t>
  </si>
  <si>
    <t>859.56</t>
  </si>
  <si>
    <t>135.00</t>
  </si>
  <si>
    <t>2022-03-17 22:04:47</t>
  </si>
  <si>
    <t>2022-03-16</t>
  </si>
  <si>
    <t>2469191</t>
  </si>
  <si>
    <t>伯伍德舒适套房酒店</t>
  </si>
  <si>
    <t>Beckwith Lois</t>
  </si>
  <si>
    <t>1225.86</t>
  </si>
  <si>
    <t>192.00</t>
  </si>
  <si>
    <t>2022-03-16 10:38:30</t>
  </si>
  <si>
    <t>2022-03-14</t>
  </si>
  <si>
    <t>2465643</t>
  </si>
  <si>
    <t>旧金山普洛蒲酒店</t>
  </si>
  <si>
    <t>Field Genevieve</t>
  </si>
  <si>
    <t>2026.42</t>
  </si>
  <si>
    <t>319.00</t>
  </si>
  <si>
    <t>2022-03-14 05:52:16</t>
  </si>
  <si>
    <t>2465635</t>
  </si>
  <si>
    <t>索万智选假日酒店</t>
  </si>
  <si>
    <t>Cerato Meghan Janci,Cerato Rob</t>
  </si>
  <si>
    <t>895.69</t>
  </si>
  <si>
    <t>141.00</t>
  </si>
  <si>
    <t>2022-03-14 05:36:33</t>
  </si>
  <si>
    <t>2022-03-13</t>
  </si>
  <si>
    <t>2465071</t>
  </si>
  <si>
    <t>斯里曼迦精品酒店</t>
  </si>
  <si>
    <t>adlina shafirah binti mohd rohisam Nur,adlina shafirah binti mohd rohisam Nur</t>
  </si>
  <si>
    <t>165.16</t>
  </si>
  <si>
    <t>2022-03-13 18:41:34</t>
  </si>
  <si>
    <t>2464420</t>
  </si>
  <si>
    <t>楠榜巴提夸酒店</t>
  </si>
  <si>
    <t>salsabila Almira,salsabila Almira,salsabila Almira,salsabila Almira,salsabila Almira,salsabila Almira</t>
  </si>
  <si>
    <t>1372.12</t>
  </si>
  <si>
    <t>216.00</t>
  </si>
  <si>
    <t>2022-03-13 10:45:02</t>
  </si>
  <si>
    <t>2464222</t>
  </si>
  <si>
    <t>卡内基温泉酒店</t>
  </si>
  <si>
    <t>woods Jacob lee,woods carlee marie</t>
  </si>
  <si>
    <t>3309.60</t>
  </si>
  <si>
    <t>521.00</t>
  </si>
  <si>
    <t>2022-03-13 04:38:39</t>
  </si>
  <si>
    <t>2022-03-12</t>
  </si>
  <si>
    <t>2464020</t>
  </si>
  <si>
    <t>迈吉星酒店</t>
  </si>
  <si>
    <t>Son Yujin,Son Yujin</t>
  </si>
  <si>
    <t>501.84</t>
  </si>
  <si>
    <t>79.00</t>
  </si>
  <si>
    <t>2022-03-12 22:00:42</t>
  </si>
  <si>
    <t>2462733</t>
  </si>
  <si>
    <t>Kimpton Journeyman Hotel</t>
  </si>
  <si>
    <t>Rowe Chad</t>
  </si>
  <si>
    <t>1638.92</t>
  </si>
  <si>
    <t>258.00</t>
  </si>
  <si>
    <t>2022-03-12 10:17:34</t>
  </si>
  <si>
    <t>2462542</t>
  </si>
  <si>
    <t>铂尔曼巴黎德芬斯度假酒店</t>
  </si>
  <si>
    <t>Glere ERIC</t>
  </si>
  <si>
    <t>1524.58</t>
  </si>
  <si>
    <t>240.00</t>
  </si>
  <si>
    <t>2022-03-12 03:48:10</t>
  </si>
  <si>
    <t>2462534</t>
  </si>
  <si>
    <t>瑟福塞德迈阿密海滩居家酒店</t>
  </si>
  <si>
    <t>CHAVKIN ANAT</t>
  </si>
  <si>
    <t>6231.70</t>
  </si>
  <si>
    <t>981.00</t>
  </si>
  <si>
    <t>2022-03-12 03:10:31</t>
  </si>
  <si>
    <t>2462523</t>
  </si>
  <si>
    <t>奥利安戈亚尼亚凯瑞华晟酒店</t>
  </si>
  <si>
    <t>Mendes Luiz Eduardo</t>
  </si>
  <si>
    <t>393.85</t>
  </si>
  <si>
    <t>2022-03-12 02:24:07</t>
  </si>
  <si>
    <t>2022-03-11</t>
  </si>
  <si>
    <t>2462471</t>
  </si>
  <si>
    <t>YAP YI wei</t>
  </si>
  <si>
    <t>3965.96</t>
  </si>
  <si>
    <t>626.00</t>
  </si>
  <si>
    <t>2022-03-11 23:56:34</t>
  </si>
  <si>
    <t>2461437</t>
  </si>
  <si>
    <t>哥本哈根机场丽柏酒店</t>
  </si>
  <si>
    <t>Ciubancan Cristina</t>
  </si>
  <si>
    <t>639.88</t>
  </si>
  <si>
    <t>101.00</t>
  </si>
  <si>
    <t>2022-03-11 14:10:11</t>
  </si>
  <si>
    <t>2022-03-10</t>
  </si>
  <si>
    <t>2459792</t>
  </si>
  <si>
    <t>特普纳住宿酒店</t>
  </si>
  <si>
    <t>Brotherson Raymond</t>
  </si>
  <si>
    <t>709.22</t>
  </si>
  <si>
    <t>112.00</t>
  </si>
  <si>
    <t>2022-03-10 15:59:18</t>
  </si>
  <si>
    <t>2458861</t>
  </si>
  <si>
    <t>利物浦大西洋塔楼美居酒店</t>
  </si>
  <si>
    <t>Wong King Sum Bevis,Ho Ian Kio</t>
  </si>
  <si>
    <t>2317.62</t>
  </si>
  <si>
    <t>366.00</t>
  </si>
  <si>
    <t>2022-03-10 02:12:00</t>
  </si>
  <si>
    <t>2022-03-09</t>
  </si>
  <si>
    <t>2458310</t>
  </si>
  <si>
    <t>伊甸园歌剧院酒店</t>
  </si>
  <si>
    <t>POUVREAU SYLVIE</t>
  </si>
  <si>
    <t>823.26</t>
  </si>
  <si>
    <t>130.00</t>
  </si>
  <si>
    <t>2022-03-09 19:47:03</t>
  </si>
  <si>
    <t>2022-03-08</t>
  </si>
  <si>
    <t>2455067</t>
  </si>
  <si>
    <t>伯克利酒店</t>
  </si>
  <si>
    <t>Canipe Dakota Sinjun</t>
  </si>
  <si>
    <t>962.59</t>
  </si>
  <si>
    <t>152.00</t>
  </si>
  <si>
    <t>2022-03-08 10:05:34</t>
  </si>
  <si>
    <t>2022-03-07</t>
  </si>
  <si>
    <t>2454758</t>
  </si>
  <si>
    <t>曼谷安曼纳酒店</t>
  </si>
  <si>
    <t>Unaprom Nattawut</t>
  </si>
  <si>
    <t>728.33</t>
  </si>
  <si>
    <t>115.00</t>
  </si>
  <si>
    <t>2022-03-07 23:52:50</t>
  </si>
  <si>
    <t>2454270</t>
  </si>
  <si>
    <t>齐普尔丽笙酒店</t>
  </si>
  <si>
    <t>Kapoor Abhay</t>
  </si>
  <si>
    <t>785.33</t>
  </si>
  <si>
    <t>2022-03-07 19:06:45</t>
  </si>
  <si>
    <t>2453415</t>
  </si>
  <si>
    <t>凤凰城 FOUND:RE 酒店</t>
  </si>
  <si>
    <t>Fairfield Natasha</t>
  </si>
  <si>
    <t>2469.99</t>
  </si>
  <si>
    <t>390.00</t>
  </si>
  <si>
    <t>2022-03-07 12:04:52</t>
  </si>
  <si>
    <t>2453025</t>
  </si>
  <si>
    <t>怀基基居住旅馆</t>
  </si>
  <si>
    <t>Bindra Dimple Singh,Singh Balvinder</t>
  </si>
  <si>
    <t>4787.97</t>
  </si>
  <si>
    <t>756.00</t>
  </si>
  <si>
    <t>-755</t>
  </si>
  <si>
    <t>-4787</t>
  </si>
  <si>
    <t>2022-03-07 05:35:19</t>
  </si>
  <si>
    <t>2022-03-06</t>
  </si>
  <si>
    <t>2451387</t>
  </si>
  <si>
    <t>莎士比亚酒店</t>
  </si>
  <si>
    <t>Karatotev Boyan</t>
  </si>
  <si>
    <t>608.00</t>
  </si>
  <si>
    <t>2022-03-06 02:32:31</t>
  </si>
  <si>
    <t>2022-03-04</t>
  </si>
  <si>
    <t>2447399</t>
  </si>
  <si>
    <t>加的斯旅馆</t>
  </si>
  <si>
    <t>HAM Mark</t>
  </si>
  <si>
    <t>918.56</t>
  </si>
  <si>
    <t>2022-03-04 01:07:32</t>
  </si>
  <si>
    <t>2022-03-03</t>
  </si>
  <si>
    <t>2445545</t>
  </si>
  <si>
    <t>圣迭戈喜来登海滨酒店</t>
  </si>
  <si>
    <t>Davis Elizabeth Renee</t>
  </si>
  <si>
    <t>1469.70</t>
  </si>
  <si>
    <t>2022-03-03 06:19:48</t>
  </si>
  <si>
    <t>2022-03-01</t>
  </si>
  <si>
    <t>2442078</t>
  </si>
  <si>
    <t>Einck Nathan</t>
  </si>
  <si>
    <t>1024.46</t>
  </si>
  <si>
    <t>162.00</t>
  </si>
  <si>
    <t>2022-03-01 11:15:55</t>
  </si>
  <si>
    <t>2441707</t>
  </si>
  <si>
    <t>芝加哥华尔道夫酒店</t>
  </si>
  <si>
    <t>Panayotov Patrick</t>
  </si>
  <si>
    <t>2289.22</t>
  </si>
  <si>
    <t>362.00</t>
  </si>
  <si>
    <t>2022-03-01 03:13:37</t>
  </si>
  <si>
    <t>2022-02-18</t>
  </si>
  <si>
    <t>2422660</t>
  </si>
  <si>
    <t>纽约巴克莱洲际大酒店</t>
  </si>
  <si>
    <t>YOU WEIRCHIANG</t>
  </si>
  <si>
    <t>1054.25</t>
  </si>
  <si>
    <t>166.00</t>
  </si>
  <si>
    <t>2022-02-18 16:57:28</t>
  </si>
  <si>
    <t>2022-02-16</t>
  </si>
  <si>
    <t>2419844</t>
  </si>
  <si>
    <t>曼非斯市中心舒适酒店</t>
  </si>
  <si>
    <t>Barber Zach</t>
  </si>
  <si>
    <t>857.78</t>
  </si>
  <si>
    <t>2022-02-16 11:50:44</t>
  </si>
  <si>
    <t>2022-02-05</t>
  </si>
  <si>
    <t>2413115</t>
  </si>
  <si>
    <t>Bak Paulina J.</t>
  </si>
  <si>
    <t>841.29</t>
  </si>
  <si>
    <t>132.00</t>
  </si>
  <si>
    <t>2022-02-05 00:04:33</t>
  </si>
  <si>
    <t>2022-02-03</t>
  </si>
  <si>
    <t>2412320</t>
  </si>
  <si>
    <t>Yates Michelle</t>
  </si>
  <si>
    <t>1453.14</t>
  </si>
  <si>
    <t>228.00</t>
  </si>
  <si>
    <t>2022-02-03 07:45:14</t>
  </si>
  <si>
    <t>2412261</t>
  </si>
  <si>
    <t>Thomas Joycelyn Coleman</t>
  </si>
  <si>
    <t>854.04</t>
  </si>
  <si>
    <t>134.00</t>
  </si>
  <si>
    <t>2022-02-03 01:30:03</t>
  </si>
  <si>
    <t>2022-01-24</t>
  </si>
  <si>
    <t>2408233</t>
  </si>
  <si>
    <t>欧洲之星伊比萨酒店</t>
  </si>
  <si>
    <t>SANTOS MARTINEZ EVA MARIA</t>
  </si>
  <si>
    <t>879.53</t>
  </si>
  <si>
    <t>138.00</t>
  </si>
  <si>
    <t>2022-01-24 17:56:27</t>
  </si>
  <si>
    <t>2022-01-22</t>
  </si>
  <si>
    <t>2405797</t>
  </si>
  <si>
    <t>波士顿后湾希尔顿酒店</t>
  </si>
  <si>
    <t>Mahan Joshua,Mejias Aliya</t>
  </si>
  <si>
    <t>1045.24</t>
  </si>
  <si>
    <t>164.00</t>
  </si>
  <si>
    <t>2022-01-22 05:52:27</t>
  </si>
  <si>
    <t>2022-01-10</t>
  </si>
  <si>
    <t>2382018</t>
  </si>
  <si>
    <t>新加坡锦禧酒店</t>
  </si>
  <si>
    <t>Ng Katherine Wan Yun,Lwin Hsu Hsu</t>
  </si>
  <si>
    <t>2006.77</t>
  </si>
  <si>
    <t>314.00</t>
  </si>
  <si>
    <t>2022-01-10 17:34:08</t>
  </si>
  <si>
    <t>2021-11-27</t>
  </si>
  <si>
    <t>2315157</t>
  </si>
  <si>
    <t>巴塞罗那殖民酒店</t>
  </si>
  <si>
    <t>Tuddenham John Francis</t>
  </si>
  <si>
    <t>544.60</t>
  </si>
  <si>
    <t>85.00</t>
  </si>
  <si>
    <t>2021-11-27 04:49:25</t>
  </si>
  <si>
    <t>2021-11-10</t>
  </si>
  <si>
    <t>2296076</t>
  </si>
  <si>
    <t>俄克拉何马城文艺复兴沃特福德酒店 - 万丽酒店&amp;度假村</t>
  </si>
  <si>
    <t>Schiowitz Jonathan</t>
  </si>
  <si>
    <t>1793.82</t>
  </si>
  <si>
    <t>280.00</t>
  </si>
  <si>
    <t>2021-11-10 22:52:52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</si>
</sst>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2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workbookViewId="0">
      <selection activeCell="A1" sqref="$A1:$XFD1048576"/>
    </sheetView>
  </sheetViews>
  <sheetFormatPr defaultColWidth="10" defaultRowHeight="14.4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t="s">
        <v>25</v>
      </c>
      <c r="B2" t="s">
        <v>26</v>
      </c>
      <c r="C2" t="s">
        <v>27</v>
      </c>
      <c r="D2" t="s">
        <v>28</v>
      </c>
      <c r="E2" t="s">
        <v>29</v>
      </c>
      <c r="F2" s="7">
        <v>44646</v>
      </c>
      <c r="G2" s="7">
        <v>44647</v>
      </c>
      <c r="H2">
        <v>1</v>
      </c>
      <c r="I2">
        <v>1</v>
      </c>
      <c r="J2">
        <v>1</v>
      </c>
      <c r="K2" t="s">
        <v>30</v>
      </c>
      <c r="L2">
        <v>85</v>
      </c>
      <c r="M2">
        <v>85</v>
      </c>
      <c r="N2" t="s">
        <v>31</v>
      </c>
      <c r="O2" t="s">
        <v>32</v>
      </c>
      <c r="P2" t="s">
        <v>33</v>
      </c>
      <c r="Q2">
        <v>0</v>
      </c>
      <c r="R2" s="12">
        <v>44527</v>
      </c>
      <c r="S2" s="7">
        <v>44650</v>
      </c>
      <c r="T2" t="s">
        <v>34</v>
      </c>
      <c r="U2">
        <v>85</v>
      </c>
      <c r="V2">
        <v>0</v>
      </c>
      <c r="W2">
        <v>0</v>
      </c>
      <c r="X2" t="s">
        <v>35</v>
      </c>
      <c r="Y2" t="s">
        <v>36</v>
      </c>
    </row>
    <row r="3" spans="1:25">
      <c r="A3" t="s">
        <v>37</v>
      </c>
      <c r="B3" t="s">
        <v>26</v>
      </c>
      <c r="C3" t="s">
        <v>27</v>
      </c>
      <c r="D3" t="s">
        <v>38</v>
      </c>
      <c r="E3" t="s">
        <v>39</v>
      </c>
      <c r="F3" s="7">
        <v>44645</v>
      </c>
      <c r="G3" s="7">
        <v>44647</v>
      </c>
      <c r="H3">
        <v>1</v>
      </c>
      <c r="I3">
        <v>2</v>
      </c>
      <c r="J3">
        <v>2</v>
      </c>
      <c r="K3" t="s">
        <v>30</v>
      </c>
      <c r="L3">
        <v>992</v>
      </c>
      <c r="M3">
        <v>992</v>
      </c>
      <c r="N3" t="s">
        <v>40</v>
      </c>
      <c r="O3" t="s">
        <v>32</v>
      </c>
      <c r="P3" t="s">
        <v>33</v>
      </c>
      <c r="Q3">
        <v>0</v>
      </c>
      <c r="R3" s="12">
        <v>44566</v>
      </c>
      <c r="S3" s="7">
        <v>44650</v>
      </c>
      <c r="T3" t="s">
        <v>34</v>
      </c>
      <c r="U3">
        <v>992</v>
      </c>
      <c r="V3">
        <v>0</v>
      </c>
      <c r="W3">
        <v>0</v>
      </c>
      <c r="X3" t="s">
        <v>41</v>
      </c>
      <c r="Y3" t="s">
        <v>42</v>
      </c>
    </row>
    <row r="4" spans="1:25">
      <c r="A4" t="s">
        <v>37</v>
      </c>
      <c r="B4" t="s">
        <v>26</v>
      </c>
      <c r="C4" t="s">
        <v>43</v>
      </c>
      <c r="D4" t="s">
        <v>38</v>
      </c>
      <c r="E4" t="s">
        <v>39</v>
      </c>
      <c r="F4" s="7">
        <v>44645</v>
      </c>
      <c r="G4" s="7">
        <v>44647</v>
      </c>
      <c r="H4">
        <v>1</v>
      </c>
      <c r="I4">
        <v>2</v>
      </c>
      <c r="J4">
        <v>2</v>
      </c>
      <c r="K4" t="s">
        <v>30</v>
      </c>
      <c r="L4">
        <v>-992</v>
      </c>
      <c r="M4">
        <v>-992</v>
      </c>
      <c r="N4" t="s">
        <v>40</v>
      </c>
      <c r="O4" t="s">
        <v>32</v>
      </c>
      <c r="P4" t="s">
        <v>33</v>
      </c>
      <c r="Q4">
        <v>0</v>
      </c>
      <c r="R4" s="12">
        <v>44566</v>
      </c>
      <c r="S4" s="7">
        <v>44650</v>
      </c>
      <c r="T4" t="s">
        <v>34</v>
      </c>
      <c r="U4">
        <v>-992</v>
      </c>
      <c r="V4">
        <v>0</v>
      </c>
      <c r="W4">
        <v>0</v>
      </c>
      <c r="X4" t="s">
        <v>41</v>
      </c>
      <c r="Y4" t="s">
        <v>42</v>
      </c>
    </row>
    <row r="5" spans="1:25">
      <c r="A5" t="s">
        <v>44</v>
      </c>
      <c r="B5" t="s">
        <v>26</v>
      </c>
      <c r="C5" t="s">
        <v>27</v>
      </c>
      <c r="D5" t="s">
        <v>45</v>
      </c>
      <c r="E5" t="s">
        <v>46</v>
      </c>
      <c r="F5" s="7">
        <v>44646</v>
      </c>
      <c r="G5" s="7">
        <v>44647</v>
      </c>
      <c r="H5">
        <v>1</v>
      </c>
      <c r="I5">
        <v>1</v>
      </c>
      <c r="J5">
        <v>1</v>
      </c>
      <c r="K5" t="s">
        <v>30</v>
      </c>
      <c r="L5">
        <v>164</v>
      </c>
      <c r="M5">
        <v>164</v>
      </c>
      <c r="N5" t="s">
        <v>47</v>
      </c>
      <c r="O5" t="s">
        <v>32</v>
      </c>
      <c r="P5" t="s">
        <v>33</v>
      </c>
      <c r="Q5">
        <v>0</v>
      </c>
      <c r="R5" s="12">
        <v>44583</v>
      </c>
      <c r="S5" s="7">
        <v>44650</v>
      </c>
      <c r="T5" t="s">
        <v>34</v>
      </c>
      <c r="U5">
        <v>164</v>
      </c>
      <c r="V5">
        <v>0</v>
      </c>
      <c r="W5">
        <v>0</v>
      </c>
      <c r="X5" t="s">
        <v>48</v>
      </c>
      <c r="Y5" t="s">
        <v>49</v>
      </c>
    </row>
    <row r="6" spans="1:25">
      <c r="A6" t="s">
        <v>50</v>
      </c>
      <c r="B6" t="s">
        <v>26</v>
      </c>
      <c r="C6" t="s">
        <v>27</v>
      </c>
      <c r="D6" t="s">
        <v>51</v>
      </c>
      <c r="E6" t="s">
        <v>52</v>
      </c>
      <c r="F6" s="7">
        <v>44646</v>
      </c>
      <c r="G6" s="7">
        <v>44647</v>
      </c>
      <c r="H6">
        <v>1</v>
      </c>
      <c r="I6">
        <v>1</v>
      </c>
      <c r="J6">
        <v>1</v>
      </c>
      <c r="K6" t="s">
        <v>30</v>
      </c>
      <c r="L6">
        <v>138</v>
      </c>
      <c r="M6">
        <v>138</v>
      </c>
      <c r="N6" t="s">
        <v>53</v>
      </c>
      <c r="O6" t="s">
        <v>32</v>
      </c>
      <c r="P6" t="s">
        <v>33</v>
      </c>
      <c r="Q6">
        <v>0</v>
      </c>
      <c r="R6" s="12">
        <v>44585</v>
      </c>
      <c r="S6" s="7">
        <v>44650</v>
      </c>
      <c r="T6" t="s">
        <v>34</v>
      </c>
      <c r="U6">
        <v>138</v>
      </c>
      <c r="V6">
        <v>0</v>
      </c>
      <c r="W6">
        <v>0</v>
      </c>
      <c r="X6" t="s">
        <v>48</v>
      </c>
      <c r="Y6" t="s">
        <v>48</v>
      </c>
    </row>
    <row r="7" spans="1:25">
      <c r="A7" t="s">
        <v>54</v>
      </c>
      <c r="B7" t="s">
        <v>26</v>
      </c>
      <c r="C7" t="s">
        <v>27</v>
      </c>
      <c r="D7" t="s">
        <v>55</v>
      </c>
      <c r="E7" t="s">
        <v>56</v>
      </c>
      <c r="F7" s="7">
        <v>44646</v>
      </c>
      <c r="G7" s="7">
        <v>44647</v>
      </c>
      <c r="H7">
        <v>1</v>
      </c>
      <c r="I7">
        <v>1</v>
      </c>
      <c r="J7">
        <v>1</v>
      </c>
      <c r="K7" t="s">
        <v>30</v>
      </c>
      <c r="L7">
        <v>134</v>
      </c>
      <c r="M7">
        <v>134</v>
      </c>
      <c r="N7" t="s">
        <v>57</v>
      </c>
      <c r="O7" t="s">
        <v>32</v>
      </c>
      <c r="P7" t="s">
        <v>33</v>
      </c>
      <c r="Q7">
        <v>0</v>
      </c>
      <c r="R7" s="12">
        <v>44595</v>
      </c>
      <c r="S7" s="7">
        <v>44650</v>
      </c>
      <c r="T7" t="s">
        <v>34</v>
      </c>
      <c r="U7">
        <v>134</v>
      </c>
      <c r="V7">
        <v>0</v>
      </c>
      <c r="W7">
        <v>0</v>
      </c>
      <c r="X7" t="s">
        <v>58</v>
      </c>
      <c r="Y7" t="s">
        <v>59</v>
      </c>
    </row>
    <row r="8" spans="1:25">
      <c r="A8" t="s">
        <v>60</v>
      </c>
      <c r="B8" t="s">
        <v>26</v>
      </c>
      <c r="C8" t="s">
        <v>27</v>
      </c>
      <c r="D8" t="s">
        <v>61</v>
      </c>
      <c r="E8" t="s">
        <v>62</v>
      </c>
      <c r="F8" s="7">
        <v>44646</v>
      </c>
      <c r="G8" s="7">
        <v>44647</v>
      </c>
      <c r="H8">
        <v>1</v>
      </c>
      <c r="I8">
        <v>1</v>
      </c>
      <c r="J8">
        <v>1</v>
      </c>
      <c r="K8" t="s">
        <v>30</v>
      </c>
      <c r="L8">
        <v>228</v>
      </c>
      <c r="M8">
        <v>228</v>
      </c>
      <c r="N8" t="s">
        <v>63</v>
      </c>
      <c r="O8" t="s">
        <v>32</v>
      </c>
      <c r="P8" t="s">
        <v>33</v>
      </c>
      <c r="Q8">
        <v>0</v>
      </c>
      <c r="R8" s="12">
        <v>44595</v>
      </c>
      <c r="S8" s="7">
        <v>44650</v>
      </c>
      <c r="T8" t="s">
        <v>34</v>
      </c>
      <c r="U8">
        <v>228</v>
      </c>
      <c r="V8">
        <v>0</v>
      </c>
      <c r="W8">
        <v>0</v>
      </c>
      <c r="X8" t="s">
        <v>64</v>
      </c>
      <c r="Y8" t="s">
        <v>48</v>
      </c>
    </row>
    <row r="9" spans="1:25">
      <c r="A9" t="s">
        <v>65</v>
      </c>
      <c r="B9" t="s">
        <v>26</v>
      </c>
      <c r="C9" t="s">
        <v>27</v>
      </c>
      <c r="D9" t="s">
        <v>66</v>
      </c>
      <c r="E9" t="s">
        <v>67</v>
      </c>
      <c r="F9" s="7">
        <v>44646</v>
      </c>
      <c r="G9" s="7">
        <v>44647</v>
      </c>
      <c r="H9">
        <v>1</v>
      </c>
      <c r="I9">
        <v>1</v>
      </c>
      <c r="J9">
        <v>1</v>
      </c>
      <c r="K9" t="s">
        <v>30</v>
      </c>
      <c r="L9">
        <v>132</v>
      </c>
      <c r="M9">
        <v>132</v>
      </c>
      <c r="N9" t="s">
        <v>68</v>
      </c>
      <c r="O9" t="s">
        <v>32</v>
      </c>
      <c r="P9" t="s">
        <v>33</v>
      </c>
      <c r="Q9">
        <v>0</v>
      </c>
      <c r="R9" s="12">
        <v>44597</v>
      </c>
      <c r="S9" s="7">
        <v>44650</v>
      </c>
      <c r="T9" t="s">
        <v>34</v>
      </c>
      <c r="U9">
        <v>132</v>
      </c>
      <c r="V9">
        <v>0</v>
      </c>
      <c r="W9">
        <v>0</v>
      </c>
      <c r="X9" t="s">
        <v>69</v>
      </c>
      <c r="Y9" t="s">
        <v>70</v>
      </c>
    </row>
    <row r="10" spans="1:25">
      <c r="A10" t="s">
        <v>71</v>
      </c>
      <c r="B10" t="s">
        <v>26</v>
      </c>
      <c r="C10" t="s">
        <v>27</v>
      </c>
      <c r="D10" t="s">
        <v>72</v>
      </c>
      <c r="E10" t="s">
        <v>73</v>
      </c>
      <c r="F10" s="7">
        <v>44645</v>
      </c>
      <c r="G10" s="7">
        <v>44647</v>
      </c>
      <c r="H10">
        <v>2</v>
      </c>
      <c r="I10">
        <v>2</v>
      </c>
      <c r="J10">
        <v>4</v>
      </c>
      <c r="K10" t="s">
        <v>30</v>
      </c>
      <c r="L10">
        <v>628</v>
      </c>
      <c r="M10">
        <v>628</v>
      </c>
      <c r="N10" t="s">
        <v>74</v>
      </c>
      <c r="O10" t="s">
        <v>32</v>
      </c>
      <c r="P10" t="s">
        <v>33</v>
      </c>
      <c r="Q10">
        <v>0</v>
      </c>
      <c r="R10" s="12">
        <v>44599</v>
      </c>
      <c r="S10" s="7">
        <v>44650</v>
      </c>
      <c r="T10" t="s">
        <v>34</v>
      </c>
      <c r="U10">
        <v>628</v>
      </c>
      <c r="V10">
        <v>0</v>
      </c>
      <c r="W10">
        <v>0</v>
      </c>
      <c r="X10" t="s">
        <v>75</v>
      </c>
      <c r="Y10" t="s">
        <v>48</v>
      </c>
    </row>
    <row r="11" spans="1:25">
      <c r="A11" t="s">
        <v>71</v>
      </c>
      <c r="B11" t="s">
        <v>26</v>
      </c>
      <c r="C11" t="s">
        <v>43</v>
      </c>
      <c r="D11" t="s">
        <v>72</v>
      </c>
      <c r="E11" t="s">
        <v>73</v>
      </c>
      <c r="F11" s="7">
        <v>44645</v>
      </c>
      <c r="G11" s="7">
        <v>44647</v>
      </c>
      <c r="H11">
        <v>2</v>
      </c>
      <c r="I11">
        <v>2</v>
      </c>
      <c r="J11">
        <v>4</v>
      </c>
      <c r="K11" t="s">
        <v>30</v>
      </c>
      <c r="L11">
        <v>-628</v>
      </c>
      <c r="M11">
        <v>-628</v>
      </c>
      <c r="N11" t="s">
        <v>74</v>
      </c>
      <c r="O11" t="s">
        <v>32</v>
      </c>
      <c r="P11" t="s">
        <v>33</v>
      </c>
      <c r="Q11">
        <v>0</v>
      </c>
      <c r="R11" s="12">
        <v>44599</v>
      </c>
      <c r="S11" s="7">
        <v>44650</v>
      </c>
      <c r="T11" t="s">
        <v>34</v>
      </c>
      <c r="U11">
        <v>-628</v>
      </c>
      <c r="V11">
        <v>0</v>
      </c>
      <c r="W11">
        <v>0</v>
      </c>
      <c r="X11" t="s">
        <v>75</v>
      </c>
      <c r="Y11" t="s">
        <v>48</v>
      </c>
    </row>
    <row r="12" spans="1:25">
      <c r="A12" t="s">
        <v>76</v>
      </c>
      <c r="B12" t="s">
        <v>26</v>
      </c>
      <c r="C12" t="s">
        <v>27</v>
      </c>
      <c r="D12" t="s">
        <v>55</v>
      </c>
      <c r="E12" t="s">
        <v>56</v>
      </c>
      <c r="F12" s="7">
        <v>44646</v>
      </c>
      <c r="G12" s="7">
        <v>44647</v>
      </c>
      <c r="H12">
        <v>1</v>
      </c>
      <c r="I12">
        <v>1</v>
      </c>
      <c r="J12">
        <v>1</v>
      </c>
      <c r="K12" t="s">
        <v>30</v>
      </c>
      <c r="L12">
        <v>135</v>
      </c>
      <c r="M12">
        <v>135</v>
      </c>
      <c r="N12" t="s">
        <v>77</v>
      </c>
      <c r="O12" t="s">
        <v>32</v>
      </c>
      <c r="P12" t="s">
        <v>33</v>
      </c>
      <c r="Q12">
        <v>0</v>
      </c>
      <c r="R12" s="12">
        <v>44608</v>
      </c>
      <c r="S12" s="7">
        <v>44650</v>
      </c>
      <c r="T12" t="s">
        <v>34</v>
      </c>
      <c r="U12">
        <v>135</v>
      </c>
      <c r="V12">
        <v>0</v>
      </c>
      <c r="W12">
        <v>0</v>
      </c>
      <c r="X12" t="s">
        <v>48</v>
      </c>
      <c r="Y12" t="s">
        <v>78</v>
      </c>
    </row>
    <row r="13" spans="1:25">
      <c r="A13" t="s">
        <v>79</v>
      </c>
      <c r="B13" t="s">
        <v>26</v>
      </c>
      <c r="C13" t="s">
        <v>27</v>
      </c>
      <c r="D13" t="s">
        <v>80</v>
      </c>
      <c r="E13" t="s">
        <v>81</v>
      </c>
      <c r="F13" s="7">
        <v>44646</v>
      </c>
      <c r="G13" s="7">
        <v>44647</v>
      </c>
      <c r="H13">
        <v>1</v>
      </c>
      <c r="I13">
        <v>1</v>
      </c>
      <c r="J13">
        <v>1</v>
      </c>
      <c r="K13" t="s">
        <v>30</v>
      </c>
      <c r="L13">
        <v>362</v>
      </c>
      <c r="M13">
        <v>362</v>
      </c>
      <c r="N13" t="s">
        <v>82</v>
      </c>
      <c r="O13" t="s">
        <v>32</v>
      </c>
      <c r="P13" t="s">
        <v>33</v>
      </c>
      <c r="Q13">
        <v>0</v>
      </c>
      <c r="R13" s="12">
        <v>44621</v>
      </c>
      <c r="S13" s="7">
        <v>44650</v>
      </c>
      <c r="T13" t="s">
        <v>34</v>
      </c>
      <c r="U13">
        <v>362</v>
      </c>
      <c r="V13">
        <v>0</v>
      </c>
      <c r="W13">
        <v>0</v>
      </c>
      <c r="X13" t="s">
        <v>83</v>
      </c>
      <c r="Y13" t="s">
        <v>84</v>
      </c>
    </row>
    <row r="14" spans="1:25">
      <c r="A14" t="s">
        <v>85</v>
      </c>
      <c r="B14" t="s">
        <v>26</v>
      </c>
      <c r="C14" t="s">
        <v>27</v>
      </c>
      <c r="D14" t="s">
        <v>86</v>
      </c>
      <c r="E14" t="s">
        <v>87</v>
      </c>
      <c r="F14" s="7">
        <v>44646</v>
      </c>
      <c r="G14" s="7">
        <v>44647</v>
      </c>
      <c r="H14">
        <v>1</v>
      </c>
      <c r="I14">
        <v>1</v>
      </c>
      <c r="J14">
        <v>1</v>
      </c>
      <c r="K14" t="s">
        <v>30</v>
      </c>
      <c r="L14">
        <v>96</v>
      </c>
      <c r="M14">
        <v>96</v>
      </c>
      <c r="N14" t="s">
        <v>88</v>
      </c>
      <c r="O14" t="s">
        <v>32</v>
      </c>
      <c r="P14" t="s">
        <v>33</v>
      </c>
      <c r="Q14">
        <v>0</v>
      </c>
      <c r="R14" s="12">
        <v>44626</v>
      </c>
      <c r="S14" s="7">
        <v>44650</v>
      </c>
      <c r="T14" t="s">
        <v>34</v>
      </c>
      <c r="U14">
        <v>96</v>
      </c>
      <c r="V14">
        <v>0</v>
      </c>
      <c r="W14">
        <v>0</v>
      </c>
      <c r="X14" t="s">
        <v>48</v>
      </c>
      <c r="Y14" t="s">
        <v>89</v>
      </c>
    </row>
    <row r="15" spans="1:25">
      <c r="A15" t="s">
        <v>90</v>
      </c>
      <c r="B15" t="s">
        <v>26</v>
      </c>
      <c r="C15" t="s">
        <v>27</v>
      </c>
      <c r="D15" t="s">
        <v>91</v>
      </c>
      <c r="E15" t="s">
        <v>92</v>
      </c>
      <c r="F15" s="7">
        <v>44645</v>
      </c>
      <c r="G15" s="7">
        <v>44647</v>
      </c>
      <c r="H15">
        <v>1</v>
      </c>
      <c r="I15">
        <v>2</v>
      </c>
      <c r="J15">
        <v>2</v>
      </c>
      <c r="K15" t="s">
        <v>30</v>
      </c>
      <c r="L15">
        <v>124</v>
      </c>
      <c r="M15">
        <v>124</v>
      </c>
      <c r="N15" t="s">
        <v>93</v>
      </c>
      <c r="O15" t="s">
        <v>32</v>
      </c>
      <c r="P15" t="s">
        <v>33</v>
      </c>
      <c r="Q15">
        <v>0</v>
      </c>
      <c r="R15" s="12">
        <v>44627</v>
      </c>
      <c r="S15" s="7">
        <v>44650</v>
      </c>
      <c r="T15" t="s">
        <v>34</v>
      </c>
      <c r="U15">
        <v>124</v>
      </c>
      <c r="V15">
        <v>0</v>
      </c>
      <c r="W15">
        <v>0</v>
      </c>
      <c r="X15" t="s">
        <v>94</v>
      </c>
      <c r="Y15" t="s">
        <v>95</v>
      </c>
    </row>
    <row r="16" spans="1:25">
      <c r="A16" t="s">
        <v>96</v>
      </c>
      <c r="B16" t="s">
        <v>26</v>
      </c>
      <c r="C16" t="s">
        <v>27</v>
      </c>
      <c r="D16" t="s">
        <v>97</v>
      </c>
      <c r="E16" t="s">
        <v>98</v>
      </c>
      <c r="F16" s="7">
        <v>44646</v>
      </c>
      <c r="G16" s="7">
        <v>44647</v>
      </c>
      <c r="H16">
        <v>1</v>
      </c>
      <c r="I16">
        <v>1</v>
      </c>
      <c r="J16">
        <v>1</v>
      </c>
      <c r="K16" t="s">
        <v>30</v>
      </c>
      <c r="L16">
        <v>130</v>
      </c>
      <c r="M16">
        <v>130</v>
      </c>
      <c r="N16" t="s">
        <v>99</v>
      </c>
      <c r="O16" t="s">
        <v>32</v>
      </c>
      <c r="P16" t="s">
        <v>33</v>
      </c>
      <c r="Q16">
        <v>0</v>
      </c>
      <c r="R16" s="12">
        <v>44629</v>
      </c>
      <c r="S16" s="7">
        <v>44650</v>
      </c>
      <c r="T16" t="s">
        <v>34</v>
      </c>
      <c r="U16">
        <v>130</v>
      </c>
      <c r="V16">
        <v>0</v>
      </c>
      <c r="W16">
        <v>0</v>
      </c>
      <c r="X16" t="s">
        <v>100</v>
      </c>
      <c r="Y16" t="s">
        <v>101</v>
      </c>
    </row>
    <row r="17" spans="1:25">
      <c r="A17" t="s">
        <v>102</v>
      </c>
      <c r="B17" t="s">
        <v>26</v>
      </c>
      <c r="C17" t="s">
        <v>27</v>
      </c>
      <c r="D17" t="s">
        <v>103</v>
      </c>
      <c r="E17" t="s">
        <v>104</v>
      </c>
      <c r="F17" s="7">
        <v>44645</v>
      </c>
      <c r="G17" s="7">
        <v>44647</v>
      </c>
      <c r="H17">
        <v>1</v>
      </c>
      <c r="I17">
        <v>2</v>
      </c>
      <c r="J17">
        <v>2</v>
      </c>
      <c r="K17" t="s">
        <v>30</v>
      </c>
      <c r="L17">
        <v>366</v>
      </c>
      <c r="M17">
        <v>366</v>
      </c>
      <c r="N17" t="s">
        <v>105</v>
      </c>
      <c r="O17" t="s">
        <v>32</v>
      </c>
      <c r="P17" t="s">
        <v>33</v>
      </c>
      <c r="Q17">
        <v>0</v>
      </c>
      <c r="R17" s="12">
        <v>44630</v>
      </c>
      <c r="S17" s="7">
        <v>44650</v>
      </c>
      <c r="T17" t="s">
        <v>34</v>
      </c>
      <c r="U17">
        <v>366</v>
      </c>
      <c r="V17">
        <v>0</v>
      </c>
      <c r="W17">
        <v>0</v>
      </c>
      <c r="X17" t="s">
        <v>106</v>
      </c>
      <c r="Y17" t="s">
        <v>107</v>
      </c>
    </row>
    <row r="18" spans="1:25">
      <c r="A18" t="s">
        <v>108</v>
      </c>
      <c r="B18" t="s">
        <v>26</v>
      </c>
      <c r="C18" t="s">
        <v>27</v>
      </c>
      <c r="D18" t="s">
        <v>109</v>
      </c>
      <c r="E18" t="s">
        <v>110</v>
      </c>
      <c r="F18" s="7">
        <v>44646</v>
      </c>
      <c r="G18" s="7">
        <v>44647</v>
      </c>
      <c r="H18">
        <v>1</v>
      </c>
      <c r="I18">
        <v>1</v>
      </c>
      <c r="J18">
        <v>1</v>
      </c>
      <c r="K18" t="s">
        <v>30</v>
      </c>
      <c r="L18">
        <v>101</v>
      </c>
      <c r="M18">
        <v>101</v>
      </c>
      <c r="N18" t="s">
        <v>111</v>
      </c>
      <c r="O18" t="s">
        <v>32</v>
      </c>
      <c r="P18" t="s">
        <v>33</v>
      </c>
      <c r="Q18">
        <v>0</v>
      </c>
      <c r="R18" s="12">
        <v>44631</v>
      </c>
      <c r="S18" s="7">
        <v>44650</v>
      </c>
      <c r="T18" t="s">
        <v>34</v>
      </c>
      <c r="U18">
        <v>101</v>
      </c>
      <c r="V18">
        <v>0</v>
      </c>
      <c r="W18">
        <v>0</v>
      </c>
      <c r="X18" t="s">
        <v>112</v>
      </c>
      <c r="Y18" t="s">
        <v>48</v>
      </c>
    </row>
    <row r="19" spans="1:25">
      <c r="A19" t="s">
        <v>113</v>
      </c>
      <c r="B19" t="s">
        <v>26</v>
      </c>
      <c r="C19" t="s">
        <v>27</v>
      </c>
      <c r="D19" t="s">
        <v>114</v>
      </c>
      <c r="E19" t="s">
        <v>115</v>
      </c>
      <c r="F19" s="7">
        <v>44645</v>
      </c>
      <c r="G19" s="7">
        <v>44647</v>
      </c>
      <c r="H19">
        <v>1</v>
      </c>
      <c r="I19">
        <v>2</v>
      </c>
      <c r="J19">
        <v>2</v>
      </c>
      <c r="K19" t="s">
        <v>30</v>
      </c>
      <c r="L19">
        <v>626</v>
      </c>
      <c r="M19">
        <v>626</v>
      </c>
      <c r="N19" t="s">
        <v>116</v>
      </c>
      <c r="O19" t="s">
        <v>32</v>
      </c>
      <c r="P19" t="s">
        <v>33</v>
      </c>
      <c r="Q19">
        <v>0</v>
      </c>
      <c r="R19" s="12">
        <v>44631</v>
      </c>
      <c r="S19" s="7">
        <v>44650</v>
      </c>
      <c r="T19" t="s">
        <v>34</v>
      </c>
      <c r="U19">
        <v>626</v>
      </c>
      <c r="V19">
        <v>0</v>
      </c>
      <c r="W19">
        <v>0</v>
      </c>
      <c r="X19" t="s">
        <v>48</v>
      </c>
      <c r="Y19" t="s">
        <v>48</v>
      </c>
    </row>
    <row r="20" spans="1:25">
      <c r="A20" t="s">
        <v>117</v>
      </c>
      <c r="B20" t="s">
        <v>26</v>
      </c>
      <c r="C20" t="s">
        <v>27</v>
      </c>
      <c r="D20" t="s">
        <v>118</v>
      </c>
      <c r="E20" t="s">
        <v>119</v>
      </c>
      <c r="F20" s="7">
        <v>44646</v>
      </c>
      <c r="G20" s="7">
        <v>44647</v>
      </c>
      <c r="H20">
        <v>1</v>
      </c>
      <c r="I20">
        <v>1</v>
      </c>
      <c r="J20">
        <v>1</v>
      </c>
      <c r="K20" t="s">
        <v>30</v>
      </c>
      <c r="L20">
        <v>62</v>
      </c>
      <c r="M20">
        <v>62</v>
      </c>
      <c r="N20" t="s">
        <v>120</v>
      </c>
      <c r="O20" t="s">
        <v>32</v>
      </c>
      <c r="P20" t="s">
        <v>33</v>
      </c>
      <c r="Q20">
        <v>0</v>
      </c>
      <c r="R20" s="12">
        <v>44632</v>
      </c>
      <c r="S20" s="7">
        <v>44650</v>
      </c>
      <c r="T20" t="s">
        <v>34</v>
      </c>
      <c r="U20">
        <v>62</v>
      </c>
      <c r="V20">
        <v>0</v>
      </c>
      <c r="W20">
        <v>0</v>
      </c>
      <c r="X20" t="s">
        <v>121</v>
      </c>
      <c r="Y20" t="s">
        <v>48</v>
      </c>
    </row>
    <row r="21" spans="1:25">
      <c r="A21" t="s">
        <v>122</v>
      </c>
      <c r="B21" t="s">
        <v>26</v>
      </c>
      <c r="C21" t="s">
        <v>27</v>
      </c>
      <c r="D21" t="s">
        <v>123</v>
      </c>
      <c r="E21" t="s">
        <v>124</v>
      </c>
      <c r="F21" s="7">
        <v>44646</v>
      </c>
      <c r="G21" s="7">
        <v>44647</v>
      </c>
      <c r="H21">
        <v>1</v>
      </c>
      <c r="I21">
        <v>1</v>
      </c>
      <c r="J21">
        <v>1</v>
      </c>
      <c r="K21" t="s">
        <v>30</v>
      </c>
      <c r="L21">
        <v>258</v>
      </c>
      <c r="M21">
        <v>258</v>
      </c>
      <c r="N21" t="s">
        <v>125</v>
      </c>
      <c r="O21" t="s">
        <v>32</v>
      </c>
      <c r="P21" t="s">
        <v>33</v>
      </c>
      <c r="Q21">
        <v>0</v>
      </c>
      <c r="R21" s="12">
        <v>44632</v>
      </c>
      <c r="S21" s="7">
        <v>44650</v>
      </c>
      <c r="T21" t="s">
        <v>34</v>
      </c>
      <c r="U21">
        <v>258</v>
      </c>
      <c r="V21">
        <v>0</v>
      </c>
      <c r="W21">
        <v>0</v>
      </c>
      <c r="X21" t="s">
        <v>48</v>
      </c>
      <c r="Y21" t="s">
        <v>126</v>
      </c>
    </row>
    <row r="22" spans="1:25">
      <c r="A22" t="s">
        <v>127</v>
      </c>
      <c r="B22" t="s">
        <v>26</v>
      </c>
      <c r="C22" t="s">
        <v>27</v>
      </c>
      <c r="D22" t="s">
        <v>128</v>
      </c>
      <c r="E22" t="s">
        <v>129</v>
      </c>
      <c r="F22" s="7">
        <v>44644</v>
      </c>
      <c r="G22" s="7">
        <v>44647</v>
      </c>
      <c r="H22">
        <v>1</v>
      </c>
      <c r="I22">
        <v>3</v>
      </c>
      <c r="J22">
        <v>3</v>
      </c>
      <c r="K22" t="s">
        <v>30</v>
      </c>
      <c r="L22">
        <v>521</v>
      </c>
      <c r="M22">
        <v>521</v>
      </c>
      <c r="N22" t="s">
        <v>130</v>
      </c>
      <c r="O22" t="s">
        <v>32</v>
      </c>
      <c r="P22" t="s">
        <v>33</v>
      </c>
      <c r="Q22">
        <v>0</v>
      </c>
      <c r="R22" s="12">
        <v>44633</v>
      </c>
      <c r="S22" s="7">
        <v>44650</v>
      </c>
      <c r="T22" t="s">
        <v>34</v>
      </c>
      <c r="U22">
        <v>521</v>
      </c>
      <c r="V22">
        <v>0</v>
      </c>
      <c r="W22">
        <v>0</v>
      </c>
      <c r="X22" t="s">
        <v>131</v>
      </c>
      <c r="Y22" t="s">
        <v>132</v>
      </c>
    </row>
    <row r="23" spans="1:25">
      <c r="A23" t="s">
        <v>133</v>
      </c>
      <c r="B23" t="s">
        <v>26</v>
      </c>
      <c r="C23" t="s">
        <v>27</v>
      </c>
      <c r="D23" t="s">
        <v>134</v>
      </c>
      <c r="E23" t="s">
        <v>92</v>
      </c>
      <c r="F23" s="7">
        <v>44645</v>
      </c>
      <c r="G23" s="7">
        <v>44647</v>
      </c>
      <c r="H23">
        <v>3</v>
      </c>
      <c r="I23">
        <v>2</v>
      </c>
      <c r="J23">
        <v>6</v>
      </c>
      <c r="K23" t="s">
        <v>30</v>
      </c>
      <c r="L23">
        <v>216</v>
      </c>
      <c r="M23">
        <v>216</v>
      </c>
      <c r="N23" t="s">
        <v>135</v>
      </c>
      <c r="O23" t="s">
        <v>32</v>
      </c>
      <c r="P23" t="s">
        <v>33</v>
      </c>
      <c r="Q23">
        <v>0</v>
      </c>
      <c r="R23" s="12">
        <v>44633</v>
      </c>
      <c r="S23" s="7">
        <v>44650</v>
      </c>
      <c r="T23" t="s">
        <v>34</v>
      </c>
      <c r="U23">
        <v>216</v>
      </c>
      <c r="V23">
        <v>0</v>
      </c>
      <c r="W23">
        <v>0</v>
      </c>
      <c r="X23" t="s">
        <v>136</v>
      </c>
      <c r="Y23" t="s">
        <v>48</v>
      </c>
    </row>
    <row r="24" spans="1:25">
      <c r="A24" t="s">
        <v>137</v>
      </c>
      <c r="B24" t="s">
        <v>26</v>
      </c>
      <c r="C24" t="s">
        <v>27</v>
      </c>
      <c r="D24" t="s">
        <v>138</v>
      </c>
      <c r="E24" t="s">
        <v>139</v>
      </c>
      <c r="F24" s="7">
        <v>44646</v>
      </c>
      <c r="G24" s="7">
        <v>44647</v>
      </c>
      <c r="H24">
        <v>1</v>
      </c>
      <c r="I24">
        <v>1</v>
      </c>
      <c r="J24">
        <v>1</v>
      </c>
      <c r="K24" t="s">
        <v>30</v>
      </c>
      <c r="L24">
        <v>319</v>
      </c>
      <c r="M24">
        <v>319</v>
      </c>
      <c r="N24" t="s">
        <v>140</v>
      </c>
      <c r="O24" t="s">
        <v>32</v>
      </c>
      <c r="P24" t="s">
        <v>33</v>
      </c>
      <c r="Q24">
        <v>0</v>
      </c>
      <c r="R24" s="12">
        <v>44634</v>
      </c>
      <c r="S24" s="7">
        <v>44650</v>
      </c>
      <c r="T24" t="s">
        <v>34</v>
      </c>
      <c r="U24">
        <v>319</v>
      </c>
      <c r="V24">
        <v>0</v>
      </c>
      <c r="W24">
        <v>0</v>
      </c>
      <c r="X24" t="s">
        <v>141</v>
      </c>
      <c r="Y24" t="s">
        <v>48</v>
      </c>
    </row>
    <row r="25" spans="1:25">
      <c r="A25" t="s">
        <v>142</v>
      </c>
      <c r="B25" t="s">
        <v>26</v>
      </c>
      <c r="C25" t="s">
        <v>27</v>
      </c>
      <c r="D25" t="s">
        <v>143</v>
      </c>
      <c r="E25" t="s">
        <v>81</v>
      </c>
      <c r="F25" s="7">
        <v>44646</v>
      </c>
      <c r="G25" s="7">
        <v>44647</v>
      </c>
      <c r="H25">
        <v>1</v>
      </c>
      <c r="I25">
        <v>1</v>
      </c>
      <c r="J25">
        <v>1</v>
      </c>
      <c r="K25" t="s">
        <v>30</v>
      </c>
      <c r="L25">
        <v>135</v>
      </c>
      <c r="M25">
        <v>135</v>
      </c>
      <c r="N25" t="s">
        <v>144</v>
      </c>
      <c r="O25" t="s">
        <v>32</v>
      </c>
      <c r="P25" t="s">
        <v>33</v>
      </c>
      <c r="Q25">
        <v>0</v>
      </c>
      <c r="R25" s="12">
        <v>44637</v>
      </c>
      <c r="S25" s="7">
        <v>44650</v>
      </c>
      <c r="T25" t="s">
        <v>34</v>
      </c>
      <c r="U25">
        <v>135</v>
      </c>
      <c r="V25">
        <v>0</v>
      </c>
      <c r="W25">
        <v>0</v>
      </c>
      <c r="X25" t="s">
        <v>145</v>
      </c>
      <c r="Y25" t="s">
        <v>48</v>
      </c>
    </row>
    <row r="26" spans="1:25">
      <c r="A26" t="s">
        <v>146</v>
      </c>
      <c r="B26" t="s">
        <v>26</v>
      </c>
      <c r="C26" t="s">
        <v>27</v>
      </c>
      <c r="D26" t="s">
        <v>147</v>
      </c>
      <c r="E26" t="s">
        <v>87</v>
      </c>
      <c r="F26" s="7">
        <v>44646</v>
      </c>
      <c r="G26" s="7">
        <v>44647</v>
      </c>
      <c r="H26">
        <v>1</v>
      </c>
      <c r="I26">
        <v>1</v>
      </c>
      <c r="J26">
        <v>1</v>
      </c>
      <c r="K26" t="s">
        <v>30</v>
      </c>
      <c r="L26">
        <v>62</v>
      </c>
      <c r="M26">
        <v>62</v>
      </c>
      <c r="N26" t="s">
        <v>148</v>
      </c>
      <c r="O26" t="s">
        <v>32</v>
      </c>
      <c r="P26" t="s">
        <v>33</v>
      </c>
      <c r="Q26">
        <v>0</v>
      </c>
      <c r="R26" s="12">
        <v>44640</v>
      </c>
      <c r="S26" s="7">
        <v>44650</v>
      </c>
      <c r="T26" t="s">
        <v>34</v>
      </c>
      <c r="U26">
        <v>62</v>
      </c>
      <c r="V26">
        <v>0</v>
      </c>
      <c r="W26">
        <v>0</v>
      </c>
      <c r="X26" t="s">
        <v>149</v>
      </c>
      <c r="Y26" t="s">
        <v>48</v>
      </c>
    </row>
    <row r="27" spans="1:25">
      <c r="A27" t="s">
        <v>150</v>
      </c>
      <c r="B27" t="s">
        <v>26</v>
      </c>
      <c r="C27" t="s">
        <v>27</v>
      </c>
      <c r="D27" t="s">
        <v>151</v>
      </c>
      <c r="E27" t="s">
        <v>152</v>
      </c>
      <c r="F27" s="7">
        <v>44643</v>
      </c>
      <c r="G27" s="7">
        <v>44647</v>
      </c>
      <c r="H27">
        <v>1</v>
      </c>
      <c r="I27">
        <v>4</v>
      </c>
      <c r="J27">
        <v>4</v>
      </c>
      <c r="K27" t="s">
        <v>30</v>
      </c>
      <c r="L27">
        <v>331</v>
      </c>
      <c r="M27">
        <v>331</v>
      </c>
      <c r="N27" t="s">
        <v>153</v>
      </c>
      <c r="O27" t="s">
        <v>32</v>
      </c>
      <c r="P27" t="s">
        <v>33</v>
      </c>
      <c r="Q27">
        <v>0</v>
      </c>
      <c r="R27" s="12">
        <v>44640</v>
      </c>
      <c r="S27" s="7">
        <v>44650</v>
      </c>
      <c r="T27" t="s">
        <v>34</v>
      </c>
      <c r="U27">
        <v>331</v>
      </c>
      <c r="V27">
        <v>0</v>
      </c>
      <c r="W27">
        <v>0</v>
      </c>
      <c r="X27" t="s">
        <v>154</v>
      </c>
      <c r="Y27" t="s">
        <v>155</v>
      </c>
    </row>
    <row r="28" spans="1:25">
      <c r="A28" t="s">
        <v>156</v>
      </c>
      <c r="B28" t="s">
        <v>26</v>
      </c>
      <c r="C28" t="s">
        <v>27</v>
      </c>
      <c r="D28" t="s">
        <v>151</v>
      </c>
      <c r="E28" t="s">
        <v>157</v>
      </c>
      <c r="F28" s="7">
        <v>44646</v>
      </c>
      <c r="G28" s="7">
        <v>44647</v>
      </c>
      <c r="H28">
        <v>1</v>
      </c>
      <c r="I28">
        <v>1</v>
      </c>
      <c r="J28">
        <v>1</v>
      </c>
      <c r="K28" t="s">
        <v>30</v>
      </c>
      <c r="L28">
        <v>97</v>
      </c>
      <c r="M28">
        <v>97</v>
      </c>
      <c r="N28" t="s">
        <v>158</v>
      </c>
      <c r="O28" t="s">
        <v>32</v>
      </c>
      <c r="P28" t="s">
        <v>33</v>
      </c>
      <c r="Q28">
        <v>0</v>
      </c>
      <c r="R28" s="12">
        <v>44640</v>
      </c>
      <c r="S28" s="7">
        <v>44650</v>
      </c>
      <c r="T28" t="s">
        <v>34</v>
      </c>
      <c r="U28">
        <v>97</v>
      </c>
      <c r="V28">
        <v>0</v>
      </c>
      <c r="W28">
        <v>0</v>
      </c>
      <c r="X28" t="s">
        <v>159</v>
      </c>
      <c r="Y28" t="s">
        <v>160</v>
      </c>
    </row>
    <row r="29" spans="1:25">
      <c r="A29" t="s">
        <v>161</v>
      </c>
      <c r="B29" t="s">
        <v>26</v>
      </c>
      <c r="C29" t="s">
        <v>27</v>
      </c>
      <c r="D29" t="s">
        <v>114</v>
      </c>
      <c r="E29" t="s">
        <v>115</v>
      </c>
      <c r="F29" s="7">
        <v>44646</v>
      </c>
      <c r="G29" s="7">
        <v>44647</v>
      </c>
      <c r="H29">
        <v>1</v>
      </c>
      <c r="I29">
        <v>1</v>
      </c>
      <c r="J29">
        <v>1</v>
      </c>
      <c r="K29" t="s">
        <v>30</v>
      </c>
      <c r="L29">
        <v>336</v>
      </c>
      <c r="M29">
        <v>336</v>
      </c>
      <c r="N29" t="s">
        <v>162</v>
      </c>
      <c r="O29" t="s">
        <v>32</v>
      </c>
      <c r="P29" t="s">
        <v>33</v>
      </c>
      <c r="Q29">
        <v>0</v>
      </c>
      <c r="R29" s="12">
        <v>44641</v>
      </c>
      <c r="S29" s="7">
        <v>44650</v>
      </c>
      <c r="T29" t="s">
        <v>34</v>
      </c>
      <c r="U29">
        <v>336</v>
      </c>
      <c r="V29">
        <v>0</v>
      </c>
      <c r="W29">
        <v>0</v>
      </c>
      <c r="X29" t="s">
        <v>163</v>
      </c>
      <c r="Y29" t="s">
        <v>164</v>
      </c>
    </row>
    <row r="30" spans="1:25">
      <c r="A30" t="s">
        <v>165</v>
      </c>
      <c r="B30" t="s">
        <v>26</v>
      </c>
      <c r="C30" t="s">
        <v>27</v>
      </c>
      <c r="D30" t="s">
        <v>166</v>
      </c>
      <c r="E30" t="s">
        <v>98</v>
      </c>
      <c r="F30" s="7">
        <v>44645</v>
      </c>
      <c r="G30" s="7">
        <v>44647</v>
      </c>
      <c r="H30">
        <v>1</v>
      </c>
      <c r="I30">
        <v>2</v>
      </c>
      <c r="J30">
        <v>2</v>
      </c>
      <c r="K30" t="s">
        <v>30</v>
      </c>
      <c r="L30">
        <v>244</v>
      </c>
      <c r="M30">
        <v>244</v>
      </c>
      <c r="N30" t="s">
        <v>167</v>
      </c>
      <c r="O30" t="s">
        <v>32</v>
      </c>
      <c r="P30" t="s">
        <v>33</v>
      </c>
      <c r="Q30">
        <v>0</v>
      </c>
      <c r="R30" s="12">
        <v>44641</v>
      </c>
      <c r="S30" s="7">
        <v>44650</v>
      </c>
      <c r="T30" t="s">
        <v>34</v>
      </c>
      <c r="U30">
        <v>244</v>
      </c>
      <c r="V30">
        <v>0</v>
      </c>
      <c r="W30">
        <v>0</v>
      </c>
      <c r="X30" t="s">
        <v>168</v>
      </c>
      <c r="Y30" t="s">
        <v>169</v>
      </c>
    </row>
    <row r="31" spans="1:25">
      <c r="A31" t="s">
        <v>170</v>
      </c>
      <c r="B31" t="s">
        <v>26</v>
      </c>
      <c r="C31" t="s">
        <v>27</v>
      </c>
      <c r="D31" t="s">
        <v>171</v>
      </c>
      <c r="E31" t="s">
        <v>172</v>
      </c>
      <c r="F31" s="7">
        <v>44645</v>
      </c>
      <c r="G31" s="7">
        <v>44647</v>
      </c>
      <c r="H31">
        <v>1</v>
      </c>
      <c r="I31">
        <v>2</v>
      </c>
      <c r="J31">
        <v>2</v>
      </c>
      <c r="K31" t="s">
        <v>30</v>
      </c>
      <c r="L31">
        <v>110</v>
      </c>
      <c r="M31">
        <v>110</v>
      </c>
      <c r="N31" t="s">
        <v>173</v>
      </c>
      <c r="O31" t="s">
        <v>32</v>
      </c>
      <c r="P31" t="s">
        <v>33</v>
      </c>
      <c r="Q31">
        <v>0</v>
      </c>
      <c r="R31" s="12">
        <v>44641</v>
      </c>
      <c r="S31" s="7">
        <v>44650</v>
      </c>
      <c r="T31" t="s">
        <v>34</v>
      </c>
      <c r="U31">
        <v>110</v>
      </c>
      <c r="V31">
        <v>0</v>
      </c>
      <c r="W31">
        <v>0</v>
      </c>
      <c r="X31" t="s">
        <v>174</v>
      </c>
      <c r="Y31" t="s">
        <v>48</v>
      </c>
    </row>
    <row r="32" spans="1:25">
      <c r="A32" t="s">
        <v>175</v>
      </c>
      <c r="B32" t="s">
        <v>26</v>
      </c>
      <c r="C32" t="s">
        <v>27</v>
      </c>
      <c r="D32" t="s">
        <v>176</v>
      </c>
      <c r="E32" t="s">
        <v>177</v>
      </c>
      <c r="F32" s="7">
        <v>44644</v>
      </c>
      <c r="G32" s="7">
        <v>44647</v>
      </c>
      <c r="H32">
        <v>1</v>
      </c>
      <c r="I32">
        <v>3</v>
      </c>
      <c r="J32">
        <v>3</v>
      </c>
      <c r="K32" t="s">
        <v>30</v>
      </c>
      <c r="L32">
        <v>270</v>
      </c>
      <c r="M32">
        <v>270</v>
      </c>
      <c r="N32" t="s">
        <v>178</v>
      </c>
      <c r="O32" t="s">
        <v>32</v>
      </c>
      <c r="P32" t="s">
        <v>33</v>
      </c>
      <c r="Q32">
        <v>0</v>
      </c>
      <c r="R32" s="12">
        <v>44642</v>
      </c>
      <c r="S32" s="7">
        <v>44650</v>
      </c>
      <c r="T32" t="s">
        <v>34</v>
      </c>
      <c r="U32">
        <v>270</v>
      </c>
      <c r="V32">
        <v>0</v>
      </c>
      <c r="W32">
        <v>0</v>
      </c>
      <c r="X32" t="s">
        <v>179</v>
      </c>
      <c r="Y32" t="s">
        <v>48</v>
      </c>
    </row>
    <row r="33" spans="1:25">
      <c r="A33" t="s">
        <v>180</v>
      </c>
      <c r="B33" t="s">
        <v>26</v>
      </c>
      <c r="C33" t="s">
        <v>27</v>
      </c>
      <c r="D33" t="s">
        <v>66</v>
      </c>
      <c r="E33" t="s">
        <v>181</v>
      </c>
      <c r="F33" s="7">
        <v>44646</v>
      </c>
      <c r="G33" s="7">
        <v>44647</v>
      </c>
      <c r="H33">
        <v>1</v>
      </c>
      <c r="I33">
        <v>1</v>
      </c>
      <c r="J33">
        <v>1</v>
      </c>
      <c r="K33" t="s">
        <v>30</v>
      </c>
      <c r="L33">
        <v>226</v>
      </c>
      <c r="M33">
        <v>226</v>
      </c>
      <c r="N33" t="s">
        <v>182</v>
      </c>
      <c r="O33" t="s">
        <v>32</v>
      </c>
      <c r="P33" t="s">
        <v>33</v>
      </c>
      <c r="Q33">
        <v>0</v>
      </c>
      <c r="R33" s="12">
        <v>44642</v>
      </c>
      <c r="S33" s="7">
        <v>44650</v>
      </c>
      <c r="T33" t="s">
        <v>34</v>
      </c>
      <c r="U33">
        <v>226</v>
      </c>
      <c r="V33">
        <v>0</v>
      </c>
      <c r="W33">
        <v>0</v>
      </c>
      <c r="X33" t="s">
        <v>183</v>
      </c>
      <c r="Y33" t="s">
        <v>48</v>
      </c>
    </row>
    <row r="34" spans="1:25">
      <c r="A34" t="s">
        <v>184</v>
      </c>
      <c r="B34" t="s">
        <v>26</v>
      </c>
      <c r="C34" t="s">
        <v>27</v>
      </c>
      <c r="D34" t="s">
        <v>185</v>
      </c>
      <c r="E34" t="s">
        <v>186</v>
      </c>
      <c r="F34" s="7">
        <v>44646</v>
      </c>
      <c r="G34" s="7">
        <v>44647</v>
      </c>
      <c r="H34">
        <v>1</v>
      </c>
      <c r="I34">
        <v>1</v>
      </c>
      <c r="J34">
        <v>1</v>
      </c>
      <c r="K34" t="s">
        <v>30</v>
      </c>
      <c r="L34">
        <v>54</v>
      </c>
      <c r="M34">
        <v>54</v>
      </c>
      <c r="N34" t="s">
        <v>187</v>
      </c>
      <c r="O34" t="s">
        <v>32</v>
      </c>
      <c r="P34" t="s">
        <v>33</v>
      </c>
      <c r="Q34">
        <v>0</v>
      </c>
      <c r="R34" s="12">
        <v>44642</v>
      </c>
      <c r="S34" s="7">
        <v>44650</v>
      </c>
      <c r="T34" t="s">
        <v>34</v>
      </c>
      <c r="U34">
        <v>54</v>
      </c>
      <c r="V34">
        <v>0</v>
      </c>
      <c r="W34">
        <v>0</v>
      </c>
      <c r="X34" t="s">
        <v>188</v>
      </c>
      <c r="Y34" t="s">
        <v>189</v>
      </c>
    </row>
    <row r="35" spans="1:25">
      <c r="A35" t="s">
        <v>190</v>
      </c>
      <c r="B35" t="s">
        <v>26</v>
      </c>
      <c r="C35" t="s">
        <v>27</v>
      </c>
      <c r="D35" t="s">
        <v>191</v>
      </c>
      <c r="E35" t="s">
        <v>192</v>
      </c>
      <c r="F35" s="7">
        <v>44646</v>
      </c>
      <c r="G35" s="7">
        <v>44647</v>
      </c>
      <c r="H35">
        <v>1</v>
      </c>
      <c r="I35">
        <v>1</v>
      </c>
      <c r="J35">
        <v>1</v>
      </c>
      <c r="K35" t="s">
        <v>30</v>
      </c>
      <c r="L35">
        <v>77</v>
      </c>
      <c r="M35">
        <v>77</v>
      </c>
      <c r="N35" t="s">
        <v>193</v>
      </c>
      <c r="O35" t="s">
        <v>32</v>
      </c>
      <c r="P35" t="s">
        <v>33</v>
      </c>
      <c r="Q35">
        <v>0</v>
      </c>
      <c r="R35" s="12">
        <v>44642</v>
      </c>
      <c r="S35" s="7">
        <v>44650</v>
      </c>
      <c r="T35" t="s">
        <v>34</v>
      </c>
      <c r="U35">
        <v>77</v>
      </c>
      <c r="V35">
        <v>0</v>
      </c>
      <c r="W35">
        <v>0</v>
      </c>
      <c r="X35" t="s">
        <v>194</v>
      </c>
      <c r="Y35" t="s">
        <v>48</v>
      </c>
    </row>
    <row r="36" spans="1:25">
      <c r="A36" t="s">
        <v>195</v>
      </c>
      <c r="B36" t="s">
        <v>26</v>
      </c>
      <c r="C36" t="s">
        <v>27</v>
      </c>
      <c r="D36" t="s">
        <v>196</v>
      </c>
      <c r="E36" t="s">
        <v>197</v>
      </c>
      <c r="F36" s="7">
        <v>44646</v>
      </c>
      <c r="G36" s="7">
        <v>44647</v>
      </c>
      <c r="H36">
        <v>1</v>
      </c>
      <c r="I36">
        <v>1</v>
      </c>
      <c r="J36">
        <v>1</v>
      </c>
      <c r="K36" t="s">
        <v>30</v>
      </c>
      <c r="L36">
        <v>271</v>
      </c>
      <c r="M36">
        <v>271</v>
      </c>
      <c r="N36" t="s">
        <v>198</v>
      </c>
      <c r="O36" t="s">
        <v>32</v>
      </c>
      <c r="P36" t="s">
        <v>33</v>
      </c>
      <c r="Q36">
        <v>0</v>
      </c>
      <c r="R36" s="12">
        <v>44642</v>
      </c>
      <c r="S36" s="7">
        <v>44650</v>
      </c>
      <c r="T36" t="s">
        <v>34</v>
      </c>
      <c r="U36">
        <v>271</v>
      </c>
      <c r="V36">
        <v>0</v>
      </c>
      <c r="W36">
        <v>0</v>
      </c>
      <c r="X36" t="s">
        <v>199</v>
      </c>
      <c r="Y36" t="s">
        <v>48</v>
      </c>
    </row>
    <row r="37" spans="1:25">
      <c r="A37" t="s">
        <v>200</v>
      </c>
      <c r="B37" t="s">
        <v>26</v>
      </c>
      <c r="C37" t="s">
        <v>27</v>
      </c>
      <c r="D37" t="s">
        <v>201</v>
      </c>
      <c r="E37" t="s">
        <v>202</v>
      </c>
      <c r="F37" s="7">
        <v>44646</v>
      </c>
      <c r="G37" s="7">
        <v>44647</v>
      </c>
      <c r="H37">
        <v>1</v>
      </c>
      <c r="I37">
        <v>1</v>
      </c>
      <c r="J37">
        <v>1</v>
      </c>
      <c r="K37" t="s">
        <v>30</v>
      </c>
      <c r="L37">
        <v>193</v>
      </c>
      <c r="M37">
        <v>193</v>
      </c>
      <c r="N37" t="s">
        <v>203</v>
      </c>
      <c r="O37" t="s">
        <v>32</v>
      </c>
      <c r="P37" t="s">
        <v>33</v>
      </c>
      <c r="Q37">
        <v>0</v>
      </c>
      <c r="R37" s="12">
        <v>44642</v>
      </c>
      <c r="S37" s="7">
        <v>44650</v>
      </c>
      <c r="T37" t="s">
        <v>34</v>
      </c>
      <c r="U37">
        <v>193</v>
      </c>
      <c r="V37">
        <v>0</v>
      </c>
      <c r="W37">
        <v>0</v>
      </c>
      <c r="X37" t="s">
        <v>48</v>
      </c>
      <c r="Y37" t="s">
        <v>204</v>
      </c>
    </row>
    <row r="38" spans="1:25">
      <c r="A38" t="s">
        <v>205</v>
      </c>
      <c r="B38" t="s">
        <v>26</v>
      </c>
      <c r="C38" t="s">
        <v>27</v>
      </c>
      <c r="D38" t="s">
        <v>114</v>
      </c>
      <c r="E38" t="s">
        <v>206</v>
      </c>
      <c r="F38" s="7">
        <v>44646</v>
      </c>
      <c r="G38" s="7">
        <v>44647</v>
      </c>
      <c r="H38">
        <v>1</v>
      </c>
      <c r="I38">
        <v>1</v>
      </c>
      <c r="J38">
        <v>1</v>
      </c>
      <c r="K38" t="s">
        <v>30</v>
      </c>
      <c r="L38">
        <v>335</v>
      </c>
      <c r="M38">
        <v>335</v>
      </c>
      <c r="N38" t="s">
        <v>207</v>
      </c>
      <c r="O38" t="s">
        <v>32</v>
      </c>
      <c r="P38" t="s">
        <v>33</v>
      </c>
      <c r="Q38">
        <v>0</v>
      </c>
      <c r="R38" s="12">
        <v>44642</v>
      </c>
      <c r="S38" s="7">
        <v>44650</v>
      </c>
      <c r="T38" t="s">
        <v>34</v>
      </c>
      <c r="U38">
        <v>335</v>
      </c>
      <c r="V38">
        <v>0</v>
      </c>
      <c r="W38">
        <v>0</v>
      </c>
      <c r="X38" t="s">
        <v>48</v>
      </c>
      <c r="Y38" t="s">
        <v>208</v>
      </c>
    </row>
    <row r="39" spans="1:25">
      <c r="A39" t="s">
        <v>209</v>
      </c>
      <c r="B39" t="s">
        <v>26</v>
      </c>
      <c r="C39" t="s">
        <v>27</v>
      </c>
      <c r="D39" t="s">
        <v>210</v>
      </c>
      <c r="E39" t="s">
        <v>110</v>
      </c>
      <c r="F39" s="7">
        <v>44646</v>
      </c>
      <c r="G39" s="7">
        <v>44647</v>
      </c>
      <c r="H39">
        <v>1</v>
      </c>
      <c r="I39">
        <v>1</v>
      </c>
      <c r="J39">
        <v>1</v>
      </c>
      <c r="K39" t="s">
        <v>30</v>
      </c>
      <c r="L39">
        <v>20</v>
      </c>
      <c r="M39">
        <v>20</v>
      </c>
      <c r="N39" t="s">
        <v>211</v>
      </c>
      <c r="O39" t="s">
        <v>32</v>
      </c>
      <c r="P39" t="s">
        <v>33</v>
      </c>
      <c r="Q39">
        <v>0</v>
      </c>
      <c r="R39" s="12">
        <v>44643</v>
      </c>
      <c r="S39" s="7">
        <v>44650</v>
      </c>
      <c r="T39" t="s">
        <v>34</v>
      </c>
      <c r="U39">
        <v>20</v>
      </c>
      <c r="V39">
        <v>0</v>
      </c>
      <c r="W39">
        <v>0</v>
      </c>
      <c r="X39" t="s">
        <v>212</v>
      </c>
      <c r="Y39" t="s">
        <v>48</v>
      </c>
    </row>
    <row r="40" spans="1:25">
      <c r="A40" t="s">
        <v>213</v>
      </c>
      <c r="B40" t="s">
        <v>26</v>
      </c>
      <c r="C40" t="s">
        <v>27</v>
      </c>
      <c r="D40" t="s">
        <v>214</v>
      </c>
      <c r="E40" t="s">
        <v>29</v>
      </c>
      <c r="F40" s="7">
        <v>44645</v>
      </c>
      <c r="G40" s="7">
        <v>44647</v>
      </c>
      <c r="H40">
        <v>1</v>
      </c>
      <c r="I40">
        <v>2</v>
      </c>
      <c r="J40">
        <v>2</v>
      </c>
      <c r="K40" t="s">
        <v>30</v>
      </c>
      <c r="L40">
        <v>232</v>
      </c>
      <c r="M40">
        <v>232</v>
      </c>
      <c r="N40" t="s">
        <v>215</v>
      </c>
      <c r="O40" t="s">
        <v>32</v>
      </c>
      <c r="P40" t="s">
        <v>33</v>
      </c>
      <c r="Q40">
        <v>0</v>
      </c>
      <c r="R40" s="12">
        <v>44643</v>
      </c>
      <c r="S40" s="7">
        <v>44650</v>
      </c>
      <c r="T40" t="s">
        <v>34</v>
      </c>
      <c r="U40">
        <v>232</v>
      </c>
      <c r="V40">
        <v>0</v>
      </c>
      <c r="W40">
        <v>0</v>
      </c>
      <c r="X40" t="s">
        <v>216</v>
      </c>
      <c r="Y40" t="s">
        <v>217</v>
      </c>
    </row>
    <row r="41" spans="1:25">
      <c r="A41" t="s">
        <v>175</v>
      </c>
      <c r="B41" t="s">
        <v>26</v>
      </c>
      <c r="C41" t="s">
        <v>43</v>
      </c>
      <c r="D41" t="s">
        <v>176</v>
      </c>
      <c r="E41" t="s">
        <v>177</v>
      </c>
      <c r="F41" s="7">
        <v>44644</v>
      </c>
      <c r="G41" s="7">
        <v>44647</v>
      </c>
      <c r="H41">
        <v>1</v>
      </c>
      <c r="I41">
        <v>3</v>
      </c>
      <c r="J41">
        <v>3</v>
      </c>
      <c r="K41" t="s">
        <v>30</v>
      </c>
      <c r="L41">
        <v>-270</v>
      </c>
      <c r="M41">
        <v>-270</v>
      </c>
      <c r="N41" t="s">
        <v>178</v>
      </c>
      <c r="O41" t="s">
        <v>32</v>
      </c>
      <c r="P41" t="s">
        <v>33</v>
      </c>
      <c r="Q41">
        <v>0</v>
      </c>
      <c r="R41" s="12">
        <v>44642</v>
      </c>
      <c r="S41" s="7">
        <v>44650</v>
      </c>
      <c r="T41" t="s">
        <v>34</v>
      </c>
      <c r="U41">
        <v>-270</v>
      </c>
      <c r="V41">
        <v>0</v>
      </c>
      <c r="W41">
        <v>0</v>
      </c>
      <c r="X41" t="s">
        <v>179</v>
      </c>
      <c r="Y41" t="s">
        <v>48</v>
      </c>
    </row>
    <row r="42" spans="1:25">
      <c r="A42" t="s">
        <v>218</v>
      </c>
      <c r="B42" t="s">
        <v>26</v>
      </c>
      <c r="C42" t="s">
        <v>27</v>
      </c>
      <c r="D42" t="s">
        <v>219</v>
      </c>
      <c r="E42" t="s">
        <v>220</v>
      </c>
      <c r="F42" s="7">
        <v>44646</v>
      </c>
      <c r="G42" s="7">
        <v>44647</v>
      </c>
      <c r="H42">
        <v>1</v>
      </c>
      <c r="I42">
        <v>1</v>
      </c>
      <c r="J42">
        <v>1</v>
      </c>
      <c r="K42" t="s">
        <v>30</v>
      </c>
      <c r="L42">
        <v>38</v>
      </c>
      <c r="M42">
        <v>38</v>
      </c>
      <c r="N42" t="s">
        <v>221</v>
      </c>
      <c r="O42" t="s">
        <v>32</v>
      </c>
      <c r="P42" t="s">
        <v>33</v>
      </c>
      <c r="Q42">
        <v>0</v>
      </c>
      <c r="R42" s="12">
        <v>44644</v>
      </c>
      <c r="S42" s="7">
        <v>44650</v>
      </c>
      <c r="T42" t="s">
        <v>34</v>
      </c>
      <c r="U42">
        <v>38</v>
      </c>
      <c r="V42">
        <v>0</v>
      </c>
      <c r="W42">
        <v>0</v>
      </c>
      <c r="X42" t="s">
        <v>222</v>
      </c>
      <c r="Y42" t="s">
        <v>48</v>
      </c>
    </row>
    <row r="43" spans="1:25">
      <c r="A43" t="s">
        <v>223</v>
      </c>
      <c r="B43" t="s">
        <v>26</v>
      </c>
      <c r="C43" t="s">
        <v>27</v>
      </c>
      <c r="D43" t="s">
        <v>224</v>
      </c>
      <c r="E43" t="s">
        <v>81</v>
      </c>
      <c r="F43" s="7">
        <v>44646</v>
      </c>
      <c r="G43" s="7">
        <v>44647</v>
      </c>
      <c r="H43">
        <v>1</v>
      </c>
      <c r="I43">
        <v>1</v>
      </c>
      <c r="J43">
        <v>1</v>
      </c>
      <c r="K43" t="s">
        <v>30</v>
      </c>
      <c r="L43">
        <v>124</v>
      </c>
      <c r="M43">
        <v>124</v>
      </c>
      <c r="N43" t="s">
        <v>225</v>
      </c>
      <c r="O43" t="s">
        <v>32</v>
      </c>
      <c r="P43" t="s">
        <v>33</v>
      </c>
      <c r="Q43">
        <v>0</v>
      </c>
      <c r="R43" s="12">
        <v>44644</v>
      </c>
      <c r="S43" s="7">
        <v>44650</v>
      </c>
      <c r="T43" t="s">
        <v>34</v>
      </c>
      <c r="U43">
        <v>124</v>
      </c>
      <c r="V43">
        <v>0</v>
      </c>
      <c r="W43">
        <v>0</v>
      </c>
      <c r="X43" t="s">
        <v>48</v>
      </c>
      <c r="Y43" t="s">
        <v>48</v>
      </c>
    </row>
    <row r="44" spans="1:25">
      <c r="A44" t="s">
        <v>226</v>
      </c>
      <c r="B44" t="s">
        <v>26</v>
      </c>
      <c r="C44" t="s">
        <v>27</v>
      </c>
      <c r="D44" t="s">
        <v>227</v>
      </c>
      <c r="E44" t="s">
        <v>228</v>
      </c>
      <c r="F44" s="7">
        <v>44646</v>
      </c>
      <c r="G44" s="7">
        <v>44647</v>
      </c>
      <c r="H44">
        <v>1</v>
      </c>
      <c r="I44">
        <v>1</v>
      </c>
      <c r="J44">
        <v>1</v>
      </c>
      <c r="K44" t="s">
        <v>30</v>
      </c>
      <c r="L44">
        <v>181</v>
      </c>
      <c r="M44">
        <v>181</v>
      </c>
      <c r="N44" t="s">
        <v>229</v>
      </c>
      <c r="O44" t="s">
        <v>32</v>
      </c>
      <c r="P44" t="s">
        <v>33</v>
      </c>
      <c r="Q44">
        <v>0</v>
      </c>
      <c r="R44" s="12">
        <v>44644</v>
      </c>
      <c r="S44" s="7">
        <v>44650</v>
      </c>
      <c r="T44" t="s">
        <v>34</v>
      </c>
      <c r="U44">
        <v>181</v>
      </c>
      <c r="V44">
        <v>0</v>
      </c>
      <c r="W44">
        <v>0</v>
      </c>
      <c r="X44" t="s">
        <v>48</v>
      </c>
      <c r="Y44" t="s">
        <v>48</v>
      </c>
    </row>
    <row r="45" spans="1:25">
      <c r="A45" t="s">
        <v>230</v>
      </c>
      <c r="B45" t="s">
        <v>26</v>
      </c>
      <c r="C45" t="s">
        <v>27</v>
      </c>
      <c r="D45" t="s">
        <v>231</v>
      </c>
      <c r="E45" t="s">
        <v>232</v>
      </c>
      <c r="F45" s="7">
        <v>44645</v>
      </c>
      <c r="G45" s="7">
        <v>44647</v>
      </c>
      <c r="H45">
        <v>1</v>
      </c>
      <c r="I45">
        <v>2</v>
      </c>
      <c r="J45">
        <v>2</v>
      </c>
      <c r="K45" t="s">
        <v>30</v>
      </c>
      <c r="L45">
        <v>56</v>
      </c>
      <c r="M45">
        <v>56</v>
      </c>
      <c r="N45" t="s">
        <v>233</v>
      </c>
      <c r="O45" t="s">
        <v>32</v>
      </c>
      <c r="P45" t="s">
        <v>33</v>
      </c>
      <c r="Q45">
        <v>0</v>
      </c>
      <c r="R45" s="12">
        <v>44644</v>
      </c>
      <c r="S45" s="7">
        <v>44650</v>
      </c>
      <c r="T45" t="s">
        <v>34</v>
      </c>
      <c r="U45">
        <v>56</v>
      </c>
      <c r="V45">
        <v>0</v>
      </c>
      <c r="W45">
        <v>0</v>
      </c>
      <c r="X45" t="s">
        <v>48</v>
      </c>
      <c r="Y45" t="s">
        <v>48</v>
      </c>
    </row>
    <row r="46" spans="1:25">
      <c r="A46" t="s">
        <v>234</v>
      </c>
      <c r="B46" t="s">
        <v>26</v>
      </c>
      <c r="C46" t="s">
        <v>27</v>
      </c>
      <c r="D46" t="s">
        <v>235</v>
      </c>
      <c r="E46" t="s">
        <v>56</v>
      </c>
      <c r="F46" s="7">
        <v>44646</v>
      </c>
      <c r="G46" s="7">
        <v>44647</v>
      </c>
      <c r="H46">
        <v>1</v>
      </c>
      <c r="I46">
        <v>1</v>
      </c>
      <c r="J46">
        <v>1</v>
      </c>
      <c r="K46" t="s">
        <v>30</v>
      </c>
      <c r="L46">
        <v>18</v>
      </c>
      <c r="M46">
        <v>18</v>
      </c>
      <c r="N46" t="s">
        <v>236</v>
      </c>
      <c r="O46" t="s">
        <v>32</v>
      </c>
      <c r="P46" t="s">
        <v>33</v>
      </c>
      <c r="Q46">
        <v>0</v>
      </c>
      <c r="R46" s="12">
        <v>44644</v>
      </c>
      <c r="S46" s="7">
        <v>44650</v>
      </c>
      <c r="T46" t="s">
        <v>34</v>
      </c>
      <c r="U46">
        <v>18</v>
      </c>
      <c r="V46">
        <v>0</v>
      </c>
      <c r="W46">
        <v>0</v>
      </c>
      <c r="X46" t="s">
        <v>237</v>
      </c>
      <c r="Y46" t="s">
        <v>48</v>
      </c>
    </row>
    <row r="47" spans="1:25">
      <c r="A47" t="s">
        <v>238</v>
      </c>
      <c r="B47" t="s">
        <v>26</v>
      </c>
      <c r="C47" t="s">
        <v>27</v>
      </c>
      <c r="D47" t="s">
        <v>147</v>
      </c>
      <c r="E47" t="s">
        <v>239</v>
      </c>
      <c r="F47" s="7">
        <v>44645</v>
      </c>
      <c r="G47" s="7">
        <v>44647</v>
      </c>
      <c r="H47">
        <v>1</v>
      </c>
      <c r="I47">
        <v>2</v>
      </c>
      <c r="J47">
        <v>2</v>
      </c>
      <c r="K47" t="s">
        <v>30</v>
      </c>
      <c r="L47">
        <v>124</v>
      </c>
      <c r="M47">
        <v>124</v>
      </c>
      <c r="N47" t="s">
        <v>240</v>
      </c>
      <c r="O47" t="s">
        <v>32</v>
      </c>
      <c r="P47" t="s">
        <v>33</v>
      </c>
      <c r="Q47">
        <v>0</v>
      </c>
      <c r="R47" s="12">
        <v>44645</v>
      </c>
      <c r="S47" s="7">
        <v>44650</v>
      </c>
      <c r="T47" t="s">
        <v>34</v>
      </c>
      <c r="U47">
        <v>124</v>
      </c>
      <c r="V47">
        <v>0</v>
      </c>
      <c r="W47">
        <v>0</v>
      </c>
      <c r="X47" t="s">
        <v>241</v>
      </c>
      <c r="Y47" t="s">
        <v>48</v>
      </c>
    </row>
    <row r="48" spans="1:25">
      <c r="A48" t="s">
        <v>242</v>
      </c>
      <c r="B48" t="s">
        <v>26</v>
      </c>
      <c r="C48" t="s">
        <v>27</v>
      </c>
      <c r="D48" t="s">
        <v>243</v>
      </c>
      <c r="E48" t="s">
        <v>244</v>
      </c>
      <c r="F48" s="7">
        <v>44646</v>
      </c>
      <c r="G48" s="7">
        <v>44647</v>
      </c>
      <c r="H48">
        <v>1</v>
      </c>
      <c r="I48">
        <v>1</v>
      </c>
      <c r="J48">
        <v>1</v>
      </c>
      <c r="K48" t="s">
        <v>30</v>
      </c>
      <c r="L48">
        <v>137</v>
      </c>
      <c r="M48">
        <v>137</v>
      </c>
      <c r="N48" t="s">
        <v>245</v>
      </c>
      <c r="O48" t="s">
        <v>32</v>
      </c>
      <c r="P48" t="s">
        <v>33</v>
      </c>
      <c r="Q48">
        <v>0</v>
      </c>
      <c r="R48" s="12">
        <v>44645</v>
      </c>
      <c r="S48" s="7">
        <v>44650</v>
      </c>
      <c r="T48" t="s">
        <v>34</v>
      </c>
      <c r="U48">
        <v>137</v>
      </c>
      <c r="V48">
        <v>0</v>
      </c>
      <c r="W48">
        <v>0</v>
      </c>
      <c r="X48" t="s">
        <v>48</v>
      </c>
      <c r="Y48" t="s">
        <v>48</v>
      </c>
    </row>
    <row r="49" spans="1:25">
      <c r="A49" t="s">
        <v>246</v>
      </c>
      <c r="B49" t="s">
        <v>26</v>
      </c>
      <c r="C49" t="s">
        <v>27</v>
      </c>
      <c r="D49" t="s">
        <v>147</v>
      </c>
      <c r="E49" t="s">
        <v>87</v>
      </c>
      <c r="F49" s="7">
        <v>44646</v>
      </c>
      <c r="G49" s="7">
        <v>44647</v>
      </c>
      <c r="H49">
        <v>1</v>
      </c>
      <c r="I49">
        <v>1</v>
      </c>
      <c r="J49">
        <v>1</v>
      </c>
      <c r="K49" t="s">
        <v>30</v>
      </c>
      <c r="L49">
        <v>87</v>
      </c>
      <c r="M49">
        <v>87</v>
      </c>
      <c r="N49" t="s">
        <v>247</v>
      </c>
      <c r="O49" t="s">
        <v>32</v>
      </c>
      <c r="P49" t="s">
        <v>33</v>
      </c>
      <c r="Q49">
        <v>0</v>
      </c>
      <c r="R49" s="12">
        <v>44645</v>
      </c>
      <c r="S49" s="7">
        <v>44650</v>
      </c>
      <c r="T49" t="s">
        <v>34</v>
      </c>
      <c r="U49">
        <v>87</v>
      </c>
      <c r="V49">
        <v>0</v>
      </c>
      <c r="W49">
        <v>0</v>
      </c>
      <c r="X49" t="s">
        <v>48</v>
      </c>
      <c r="Y49" t="s">
        <v>48</v>
      </c>
    </row>
    <row r="50" spans="1:25">
      <c r="A50" t="s">
        <v>248</v>
      </c>
      <c r="B50" t="s">
        <v>26</v>
      </c>
      <c r="C50" t="s">
        <v>27</v>
      </c>
      <c r="D50" t="s">
        <v>147</v>
      </c>
      <c r="E50" t="s">
        <v>249</v>
      </c>
      <c r="F50" s="7">
        <v>44646</v>
      </c>
      <c r="G50" s="7">
        <v>44647</v>
      </c>
      <c r="H50">
        <v>1</v>
      </c>
      <c r="I50">
        <v>1</v>
      </c>
      <c r="J50">
        <v>1</v>
      </c>
      <c r="K50" t="s">
        <v>30</v>
      </c>
      <c r="L50">
        <v>97</v>
      </c>
      <c r="M50">
        <v>97</v>
      </c>
      <c r="N50" t="s">
        <v>250</v>
      </c>
      <c r="O50" t="s">
        <v>32</v>
      </c>
      <c r="P50" t="s">
        <v>33</v>
      </c>
      <c r="Q50">
        <v>0</v>
      </c>
      <c r="R50" s="12">
        <v>44645</v>
      </c>
      <c r="S50" s="7">
        <v>44650</v>
      </c>
      <c r="T50" t="s">
        <v>34</v>
      </c>
      <c r="U50">
        <v>97</v>
      </c>
      <c r="V50">
        <v>0</v>
      </c>
      <c r="W50">
        <v>0</v>
      </c>
      <c r="X50" t="s">
        <v>251</v>
      </c>
      <c r="Y50" t="s">
        <v>48</v>
      </c>
    </row>
    <row r="51" spans="1:25">
      <c r="A51" t="s">
        <v>252</v>
      </c>
      <c r="B51" t="s">
        <v>26</v>
      </c>
      <c r="C51" t="s">
        <v>27</v>
      </c>
      <c r="D51" t="s">
        <v>253</v>
      </c>
      <c r="E51" t="s">
        <v>254</v>
      </c>
      <c r="F51" s="7">
        <v>44646</v>
      </c>
      <c r="G51" s="7">
        <v>44647</v>
      </c>
      <c r="H51">
        <v>1</v>
      </c>
      <c r="I51">
        <v>1</v>
      </c>
      <c r="J51">
        <v>1</v>
      </c>
      <c r="K51" t="s">
        <v>30</v>
      </c>
      <c r="L51">
        <v>17</v>
      </c>
      <c r="M51">
        <v>17</v>
      </c>
      <c r="N51" t="s">
        <v>255</v>
      </c>
      <c r="O51" t="s">
        <v>32</v>
      </c>
      <c r="P51" t="s">
        <v>33</v>
      </c>
      <c r="Q51">
        <v>0</v>
      </c>
      <c r="R51" s="12">
        <v>44646</v>
      </c>
      <c r="S51" s="7">
        <v>44650</v>
      </c>
      <c r="T51" t="s">
        <v>34</v>
      </c>
      <c r="U51">
        <v>17</v>
      </c>
      <c r="V51">
        <v>0</v>
      </c>
      <c r="W51">
        <v>0</v>
      </c>
      <c r="X51" t="s">
        <v>256</v>
      </c>
      <c r="Y51" t="s">
        <v>48</v>
      </c>
    </row>
    <row r="52" spans="1:25">
      <c r="A52" t="s">
        <v>257</v>
      </c>
      <c r="B52" t="s">
        <v>26</v>
      </c>
      <c r="C52" t="s">
        <v>27</v>
      </c>
      <c r="D52" t="s">
        <v>258</v>
      </c>
      <c r="E52" t="s">
        <v>259</v>
      </c>
      <c r="F52" s="7">
        <v>44646</v>
      </c>
      <c r="G52" s="7">
        <v>44647</v>
      </c>
      <c r="H52">
        <v>1</v>
      </c>
      <c r="I52">
        <v>1</v>
      </c>
      <c r="J52">
        <v>1</v>
      </c>
      <c r="K52" t="s">
        <v>30</v>
      </c>
      <c r="L52">
        <v>68</v>
      </c>
      <c r="M52">
        <v>68</v>
      </c>
      <c r="N52" t="s">
        <v>260</v>
      </c>
      <c r="O52" t="s">
        <v>32</v>
      </c>
      <c r="P52" t="s">
        <v>33</v>
      </c>
      <c r="Q52">
        <v>0</v>
      </c>
      <c r="R52" s="12">
        <v>44646</v>
      </c>
      <c r="S52" s="7">
        <v>44650</v>
      </c>
      <c r="T52" t="s">
        <v>34</v>
      </c>
      <c r="U52">
        <v>68</v>
      </c>
      <c r="V52">
        <v>0</v>
      </c>
      <c r="W52">
        <v>0</v>
      </c>
      <c r="X52" t="s">
        <v>261</v>
      </c>
      <c r="Y52" t="s">
        <v>48</v>
      </c>
    </row>
    <row r="53" spans="1:25">
      <c r="A53" t="s">
        <v>262</v>
      </c>
      <c r="B53" t="s">
        <v>26</v>
      </c>
      <c r="C53" t="s">
        <v>27</v>
      </c>
      <c r="D53" t="s">
        <v>263</v>
      </c>
      <c r="E53" t="s">
        <v>239</v>
      </c>
      <c r="F53" s="7">
        <v>44646</v>
      </c>
      <c r="G53" s="7">
        <v>44647</v>
      </c>
      <c r="H53">
        <v>1</v>
      </c>
      <c r="I53">
        <v>1</v>
      </c>
      <c r="J53">
        <v>1</v>
      </c>
      <c r="K53" t="s">
        <v>30</v>
      </c>
      <c r="L53">
        <v>46</v>
      </c>
      <c r="M53">
        <v>46</v>
      </c>
      <c r="N53" t="s">
        <v>264</v>
      </c>
      <c r="O53" t="s">
        <v>32</v>
      </c>
      <c r="P53" t="s">
        <v>33</v>
      </c>
      <c r="Q53">
        <v>0</v>
      </c>
      <c r="R53" s="12">
        <v>44646</v>
      </c>
      <c r="S53" s="7">
        <v>44650</v>
      </c>
      <c r="T53" t="s">
        <v>34</v>
      </c>
      <c r="U53">
        <v>46</v>
      </c>
      <c r="V53">
        <v>0</v>
      </c>
      <c r="W53">
        <v>0</v>
      </c>
      <c r="X53" t="s">
        <v>265</v>
      </c>
      <c r="Y53" t="s">
        <v>266</v>
      </c>
    </row>
    <row r="54" spans="1:25">
      <c r="A54" t="s">
        <v>267</v>
      </c>
      <c r="B54" t="s">
        <v>26</v>
      </c>
      <c r="C54" t="s">
        <v>27</v>
      </c>
      <c r="D54" t="s">
        <v>268</v>
      </c>
      <c r="E54" t="s">
        <v>269</v>
      </c>
      <c r="F54" s="7">
        <v>44646</v>
      </c>
      <c r="G54" s="7">
        <v>44647</v>
      </c>
      <c r="H54">
        <v>1</v>
      </c>
      <c r="I54">
        <v>1</v>
      </c>
      <c r="J54">
        <v>1</v>
      </c>
      <c r="K54" t="s">
        <v>30</v>
      </c>
      <c r="L54">
        <v>195</v>
      </c>
      <c r="M54">
        <v>195</v>
      </c>
      <c r="N54" t="s">
        <v>270</v>
      </c>
      <c r="O54" t="s">
        <v>32</v>
      </c>
      <c r="P54" t="s">
        <v>33</v>
      </c>
      <c r="Q54">
        <v>0</v>
      </c>
      <c r="R54" s="12">
        <v>44646</v>
      </c>
      <c r="S54" s="7">
        <v>44650</v>
      </c>
      <c r="T54" t="s">
        <v>34</v>
      </c>
      <c r="U54">
        <v>195</v>
      </c>
      <c r="V54">
        <v>0</v>
      </c>
      <c r="W54">
        <v>0</v>
      </c>
      <c r="X54" t="s">
        <v>271</v>
      </c>
      <c r="Y54" t="s">
        <v>272</v>
      </c>
    </row>
    <row r="55" spans="1:25">
      <c r="A55" t="s">
        <v>273</v>
      </c>
      <c r="B55" t="s">
        <v>26</v>
      </c>
      <c r="C55" t="s">
        <v>27</v>
      </c>
      <c r="D55" t="s">
        <v>274</v>
      </c>
      <c r="E55" t="s">
        <v>275</v>
      </c>
      <c r="F55" s="7">
        <v>44646</v>
      </c>
      <c r="G55" s="7">
        <v>44647</v>
      </c>
      <c r="H55">
        <v>1</v>
      </c>
      <c r="I55">
        <v>1</v>
      </c>
      <c r="J55">
        <v>1</v>
      </c>
      <c r="K55" t="s">
        <v>30</v>
      </c>
      <c r="L55">
        <v>26</v>
      </c>
      <c r="M55">
        <v>26</v>
      </c>
      <c r="N55" t="s">
        <v>276</v>
      </c>
      <c r="O55" t="s">
        <v>32</v>
      </c>
      <c r="P55" t="s">
        <v>33</v>
      </c>
      <c r="Q55">
        <v>0</v>
      </c>
      <c r="R55" s="12">
        <v>44646</v>
      </c>
      <c r="S55" s="7">
        <v>44650</v>
      </c>
      <c r="T55" t="s">
        <v>34</v>
      </c>
      <c r="U55">
        <v>26</v>
      </c>
      <c r="V55">
        <v>0</v>
      </c>
      <c r="W55">
        <v>0</v>
      </c>
      <c r="X55" t="s">
        <v>277</v>
      </c>
      <c r="Y55" t="s">
        <v>48</v>
      </c>
    </row>
    <row r="56" spans="1:25">
      <c r="A56" t="s">
        <v>278</v>
      </c>
      <c r="B56" t="s">
        <v>26</v>
      </c>
      <c r="C56" t="s">
        <v>27</v>
      </c>
      <c r="D56" t="s">
        <v>279</v>
      </c>
      <c r="E56" t="s">
        <v>280</v>
      </c>
      <c r="F56" s="7">
        <v>44646</v>
      </c>
      <c r="G56" s="7">
        <v>44647</v>
      </c>
      <c r="H56">
        <v>1</v>
      </c>
      <c r="I56">
        <v>1</v>
      </c>
      <c r="J56">
        <v>1</v>
      </c>
      <c r="K56" t="s">
        <v>30</v>
      </c>
      <c r="L56">
        <v>45</v>
      </c>
      <c r="M56">
        <v>45</v>
      </c>
      <c r="N56" t="s">
        <v>281</v>
      </c>
      <c r="O56" t="s">
        <v>32</v>
      </c>
      <c r="P56" t="s">
        <v>33</v>
      </c>
      <c r="Q56">
        <v>0</v>
      </c>
      <c r="R56" s="12">
        <v>44646</v>
      </c>
      <c r="S56" s="7">
        <v>44650</v>
      </c>
      <c r="T56" t="s">
        <v>34</v>
      </c>
      <c r="U56">
        <v>45</v>
      </c>
      <c r="V56">
        <v>0</v>
      </c>
      <c r="W56">
        <v>0</v>
      </c>
      <c r="X56" t="s">
        <v>48</v>
      </c>
      <c r="Y56" t="s">
        <v>48</v>
      </c>
    </row>
    <row r="57" spans="1:25">
      <c r="A57" t="s">
        <v>282</v>
      </c>
      <c r="B57" t="s">
        <v>26</v>
      </c>
      <c r="C57" t="s">
        <v>27</v>
      </c>
      <c r="D57" t="s">
        <v>283</v>
      </c>
      <c r="E57" t="s">
        <v>284</v>
      </c>
      <c r="F57" s="7">
        <v>44646</v>
      </c>
      <c r="G57" s="7">
        <v>44647</v>
      </c>
      <c r="H57">
        <v>1</v>
      </c>
      <c r="I57">
        <v>1</v>
      </c>
      <c r="J57">
        <v>1</v>
      </c>
      <c r="K57" t="s">
        <v>30</v>
      </c>
      <c r="L57">
        <v>96</v>
      </c>
      <c r="M57">
        <v>96</v>
      </c>
      <c r="N57" t="s">
        <v>285</v>
      </c>
      <c r="O57" t="s">
        <v>32</v>
      </c>
      <c r="P57" t="s">
        <v>33</v>
      </c>
      <c r="Q57">
        <v>0</v>
      </c>
      <c r="R57" s="12">
        <v>44646</v>
      </c>
      <c r="S57" s="7">
        <v>44650</v>
      </c>
      <c r="T57" t="s">
        <v>34</v>
      </c>
      <c r="U57">
        <v>96</v>
      </c>
      <c r="V57">
        <v>0</v>
      </c>
      <c r="W57">
        <v>0</v>
      </c>
      <c r="X57" t="s">
        <v>48</v>
      </c>
      <c r="Y57" t="s">
        <v>48</v>
      </c>
    </row>
    <row r="58" spans="1:25">
      <c r="A58" t="s">
        <v>286</v>
      </c>
      <c r="B58" t="s">
        <v>26</v>
      </c>
      <c r="C58" t="s">
        <v>27</v>
      </c>
      <c r="D58" t="s">
        <v>287</v>
      </c>
      <c r="E58" t="s">
        <v>288</v>
      </c>
      <c r="F58" s="7">
        <v>44646</v>
      </c>
      <c r="G58" s="7">
        <v>44647</v>
      </c>
      <c r="H58">
        <v>1</v>
      </c>
      <c r="I58">
        <v>1</v>
      </c>
      <c r="J58">
        <v>1</v>
      </c>
      <c r="K58" t="s">
        <v>30</v>
      </c>
      <c r="L58">
        <v>33</v>
      </c>
      <c r="M58">
        <v>33</v>
      </c>
      <c r="N58" t="s">
        <v>289</v>
      </c>
      <c r="O58" t="s">
        <v>32</v>
      </c>
      <c r="P58" t="s">
        <v>33</v>
      </c>
      <c r="Q58">
        <v>0</v>
      </c>
      <c r="R58" s="12">
        <v>44646</v>
      </c>
      <c r="S58" s="7">
        <v>44650</v>
      </c>
      <c r="T58" t="s">
        <v>34</v>
      </c>
      <c r="U58">
        <v>33</v>
      </c>
      <c r="V58">
        <v>0</v>
      </c>
      <c r="W58">
        <v>0</v>
      </c>
      <c r="X58" t="s">
        <v>290</v>
      </c>
      <c r="Y58" t="s">
        <v>48</v>
      </c>
    </row>
    <row r="59" spans="1:25">
      <c r="A59" t="s">
        <v>291</v>
      </c>
      <c r="B59" t="s">
        <v>26</v>
      </c>
      <c r="C59" t="s">
        <v>27</v>
      </c>
      <c r="D59" t="s">
        <v>292</v>
      </c>
      <c r="E59" t="s">
        <v>293</v>
      </c>
      <c r="F59" s="7">
        <v>44646</v>
      </c>
      <c r="G59" s="7">
        <v>44647</v>
      </c>
      <c r="H59">
        <v>1</v>
      </c>
      <c r="I59">
        <v>1</v>
      </c>
      <c r="J59">
        <v>1</v>
      </c>
      <c r="K59" t="s">
        <v>30</v>
      </c>
      <c r="L59">
        <v>36</v>
      </c>
      <c r="M59">
        <v>36</v>
      </c>
      <c r="N59" t="s">
        <v>294</v>
      </c>
      <c r="O59" t="s">
        <v>32</v>
      </c>
      <c r="P59" t="s">
        <v>33</v>
      </c>
      <c r="Q59">
        <v>0</v>
      </c>
      <c r="R59" s="12">
        <v>44646</v>
      </c>
      <c r="S59" s="7">
        <v>44650</v>
      </c>
      <c r="T59" t="s">
        <v>34</v>
      </c>
      <c r="U59">
        <v>36</v>
      </c>
      <c r="V59">
        <v>0</v>
      </c>
      <c r="W59">
        <v>0</v>
      </c>
      <c r="X59" t="s">
        <v>295</v>
      </c>
      <c r="Y59" t="s">
        <v>48</v>
      </c>
    </row>
    <row r="60" spans="1:25">
      <c r="A60" t="s">
        <v>296</v>
      </c>
      <c r="B60" t="s">
        <v>26</v>
      </c>
      <c r="C60" t="s">
        <v>27</v>
      </c>
      <c r="D60" t="s">
        <v>297</v>
      </c>
      <c r="E60" t="s">
        <v>298</v>
      </c>
      <c r="F60" s="7">
        <v>44646</v>
      </c>
      <c r="G60" s="7">
        <v>44647</v>
      </c>
      <c r="H60">
        <v>1</v>
      </c>
      <c r="I60">
        <v>1</v>
      </c>
      <c r="J60">
        <v>1</v>
      </c>
      <c r="K60" t="s">
        <v>30</v>
      </c>
      <c r="L60">
        <v>96</v>
      </c>
      <c r="M60">
        <v>96</v>
      </c>
      <c r="N60" t="s">
        <v>299</v>
      </c>
      <c r="O60" t="s">
        <v>32</v>
      </c>
      <c r="P60" t="s">
        <v>33</v>
      </c>
      <c r="Q60">
        <v>0</v>
      </c>
      <c r="R60" s="12">
        <v>44646</v>
      </c>
      <c r="S60" s="7">
        <v>44650</v>
      </c>
      <c r="T60" t="s">
        <v>34</v>
      </c>
      <c r="U60">
        <v>96</v>
      </c>
      <c r="V60">
        <v>0</v>
      </c>
      <c r="W60">
        <v>0</v>
      </c>
      <c r="X60" t="s">
        <v>300</v>
      </c>
      <c r="Y60" t="s">
        <v>301</v>
      </c>
    </row>
    <row r="61" spans="1:25">
      <c r="A61" t="s">
        <v>302</v>
      </c>
      <c r="B61" t="s">
        <v>26</v>
      </c>
      <c r="C61" t="s">
        <v>27</v>
      </c>
      <c r="D61" t="s">
        <v>303</v>
      </c>
      <c r="E61" t="s">
        <v>304</v>
      </c>
      <c r="F61" s="7">
        <v>44646</v>
      </c>
      <c r="G61" s="7">
        <v>44647</v>
      </c>
      <c r="H61">
        <v>1</v>
      </c>
      <c r="I61">
        <v>1</v>
      </c>
      <c r="J61">
        <v>1</v>
      </c>
      <c r="K61" t="s">
        <v>30</v>
      </c>
      <c r="L61">
        <v>82</v>
      </c>
      <c r="M61">
        <v>82</v>
      </c>
      <c r="N61" t="s">
        <v>305</v>
      </c>
      <c r="O61" t="s">
        <v>32</v>
      </c>
      <c r="P61" t="s">
        <v>33</v>
      </c>
      <c r="Q61">
        <v>0</v>
      </c>
      <c r="R61" s="12">
        <v>44646</v>
      </c>
      <c r="S61" s="7">
        <v>44650</v>
      </c>
      <c r="T61" t="s">
        <v>34</v>
      </c>
      <c r="U61">
        <v>82</v>
      </c>
      <c r="V61">
        <v>0</v>
      </c>
      <c r="W61">
        <v>0</v>
      </c>
      <c r="X61" t="s">
        <v>306</v>
      </c>
      <c r="Y61" t="s">
        <v>48</v>
      </c>
    </row>
    <row r="62" spans="1:25">
      <c r="A62" t="s">
        <v>302</v>
      </c>
      <c r="B62" t="s">
        <v>26</v>
      </c>
      <c r="C62" t="s">
        <v>43</v>
      </c>
      <c r="D62" t="s">
        <v>303</v>
      </c>
      <c r="E62" t="s">
        <v>304</v>
      </c>
      <c r="F62" s="7">
        <v>44646</v>
      </c>
      <c r="G62" s="7">
        <v>44647</v>
      </c>
      <c r="H62">
        <v>1</v>
      </c>
      <c r="I62">
        <v>1</v>
      </c>
      <c r="J62">
        <v>1</v>
      </c>
      <c r="K62" t="s">
        <v>30</v>
      </c>
      <c r="L62">
        <v>-82</v>
      </c>
      <c r="M62">
        <v>-82</v>
      </c>
      <c r="N62" t="s">
        <v>305</v>
      </c>
      <c r="O62" t="s">
        <v>32</v>
      </c>
      <c r="P62" t="s">
        <v>33</v>
      </c>
      <c r="Q62">
        <v>0</v>
      </c>
      <c r="R62" s="12">
        <v>44646</v>
      </c>
      <c r="S62" s="7">
        <v>44650</v>
      </c>
      <c r="T62" t="s">
        <v>34</v>
      </c>
      <c r="U62">
        <v>-82</v>
      </c>
      <c r="V62">
        <v>0</v>
      </c>
      <c r="W62">
        <v>0</v>
      </c>
      <c r="X62" t="s">
        <v>306</v>
      </c>
      <c r="Y62" t="s">
        <v>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topLeftCell="A52" workbookViewId="0">
      <selection activeCell="C69" sqref="C69"/>
    </sheetView>
  </sheetViews>
  <sheetFormatPr defaultColWidth="10" defaultRowHeight="14.4"/>
  <cols>
    <col min="1" max="1" width="19.2222222222222" style="5" customWidth="1"/>
    <col min="2" max="3" width="10.7777777777778"/>
    <col min="4" max="9" width="10" style="5"/>
  </cols>
  <sheetData>
    <row r="1" spans="1:8">
      <c r="A1" s="5" t="s">
        <v>0</v>
      </c>
      <c r="B1" t="s">
        <v>5</v>
      </c>
      <c r="C1" t="s">
        <v>6</v>
      </c>
      <c r="D1" s="5" t="s">
        <v>12</v>
      </c>
      <c r="H1" s="5" t="s">
        <v>307</v>
      </c>
    </row>
    <row r="2" spans="1:9">
      <c r="A2" s="6">
        <v>16873199761</v>
      </c>
      <c r="B2" s="7">
        <v>44646</v>
      </c>
      <c r="C2" s="7">
        <v>44647</v>
      </c>
      <c r="D2" s="5">
        <v>85</v>
      </c>
      <c r="E2" s="5">
        <f>VLOOKUP(A2,HOP!A:L,12,0)</f>
        <v>85</v>
      </c>
      <c r="F2" s="5" t="str">
        <f>VLOOKUP(A2,HOP!A:C,3,0)</f>
        <v>2315157</v>
      </c>
      <c r="G2" s="5">
        <f>D2-E2</f>
        <v>0</v>
      </c>
      <c r="H2" s="5" t="str">
        <f>$H$1&amp;F2</f>
        <v>，2315157</v>
      </c>
      <c r="I2" s="5" t="str">
        <f>VLOOKUP(A2,HOP!A:U,21,0)</f>
        <v>直连</v>
      </c>
    </row>
    <row r="3" hidden="1" spans="1:9">
      <c r="A3" s="6">
        <v>17118800417</v>
      </c>
      <c r="B3" s="7">
        <v>44645</v>
      </c>
      <c r="C3" s="7">
        <v>44647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pans="1:9">
      <c r="A4" s="6">
        <v>17213034879</v>
      </c>
      <c r="B4" s="7">
        <v>44646</v>
      </c>
      <c r="C4" s="7">
        <v>44647</v>
      </c>
      <c r="D4" s="5">
        <v>164</v>
      </c>
      <c r="E4" s="5">
        <f>VLOOKUP(A4,HOP!A:L,12,0)</f>
        <v>164</v>
      </c>
      <c r="F4" s="5" t="str">
        <f>VLOOKUP(A4,HOP!A:C,3,0)</f>
        <v>2405797</v>
      </c>
      <c r="G4" s="5">
        <f t="shared" si="0"/>
        <v>0</v>
      </c>
      <c r="H4" s="5" t="str">
        <f t="shared" si="1"/>
        <v>，2405797</v>
      </c>
      <c r="I4" s="5" t="str">
        <f>VLOOKUP(A4,HOP!A:U,21,0)</f>
        <v>直连</v>
      </c>
    </row>
    <row r="5" spans="1:9">
      <c r="A5" s="6">
        <v>17227003341</v>
      </c>
      <c r="B5" s="7">
        <v>44646</v>
      </c>
      <c r="C5" s="7">
        <v>44647</v>
      </c>
      <c r="D5" s="5">
        <v>138</v>
      </c>
      <c r="E5" s="5">
        <f>VLOOKUP(A5,HOP!A:L,12,0)</f>
        <v>138</v>
      </c>
      <c r="F5" s="5" t="str">
        <f>VLOOKUP(A5,HOP!A:C,3,0)</f>
        <v>2408233</v>
      </c>
      <c r="G5" s="5">
        <f t="shared" si="0"/>
        <v>0</v>
      </c>
      <c r="H5" s="5" t="str">
        <f t="shared" si="1"/>
        <v>，2408233</v>
      </c>
      <c r="I5" s="5" t="str">
        <f>VLOOKUP(A5,HOP!A:U,21,0)</f>
        <v>直连</v>
      </c>
    </row>
    <row r="6" spans="1:9">
      <c r="A6" s="6">
        <v>17272385596</v>
      </c>
      <c r="B6" s="7">
        <v>44646</v>
      </c>
      <c r="C6" s="7">
        <v>44647</v>
      </c>
      <c r="D6" s="5">
        <v>134</v>
      </c>
      <c r="E6" s="5">
        <f>VLOOKUP(A6,HOP!A:L,12,0)</f>
        <v>134</v>
      </c>
      <c r="F6" s="5" t="str">
        <f>VLOOKUP(A6,HOP!A:C,3,0)</f>
        <v>2412261</v>
      </c>
      <c r="G6" s="5">
        <f t="shared" si="0"/>
        <v>0</v>
      </c>
      <c r="H6" s="5" t="str">
        <f t="shared" si="1"/>
        <v>，2412261</v>
      </c>
      <c r="I6" s="5" t="str">
        <f>VLOOKUP(A6,HOP!A:U,21,0)</f>
        <v>直连</v>
      </c>
    </row>
    <row r="7" spans="1:9">
      <c r="A7" s="6">
        <v>17272574319</v>
      </c>
      <c r="B7" s="7">
        <v>44646</v>
      </c>
      <c r="C7" s="7">
        <v>44647</v>
      </c>
      <c r="D7" s="5">
        <v>228</v>
      </c>
      <c r="E7" s="5">
        <f>VLOOKUP(A7,HOP!A:L,12,0)</f>
        <v>228</v>
      </c>
      <c r="F7" s="5" t="str">
        <f>VLOOKUP(A7,HOP!A:C,3,0)</f>
        <v>2412320</v>
      </c>
      <c r="G7" s="5">
        <f t="shared" si="0"/>
        <v>0</v>
      </c>
      <c r="H7" s="5" t="str">
        <f t="shared" si="1"/>
        <v>，2412320</v>
      </c>
      <c r="I7" s="5" t="str">
        <f>VLOOKUP(A7,HOP!A:U,21,0)</f>
        <v>直连</v>
      </c>
    </row>
    <row r="8" spans="1:9">
      <c r="A8" s="6">
        <v>17286812680</v>
      </c>
      <c r="B8" s="7">
        <v>44646</v>
      </c>
      <c r="C8" s="7">
        <v>44647</v>
      </c>
      <c r="D8" s="5">
        <v>132</v>
      </c>
      <c r="E8" s="5">
        <f>VLOOKUP(A8,HOP!A:L,12,0)</f>
        <v>132</v>
      </c>
      <c r="F8" s="5" t="str">
        <f>VLOOKUP(A8,HOP!A:C,3,0)</f>
        <v>2413115</v>
      </c>
      <c r="G8" s="5">
        <f t="shared" si="0"/>
        <v>0</v>
      </c>
      <c r="H8" s="5" t="str">
        <f t="shared" si="1"/>
        <v>，2413115</v>
      </c>
      <c r="I8" s="5" t="str">
        <f>VLOOKUP(A8,HOP!A:U,21,0)</f>
        <v>直连</v>
      </c>
    </row>
    <row r="9" hidden="1" spans="1:9">
      <c r="A9" s="6">
        <v>17302760500</v>
      </c>
      <c r="B9" s="7">
        <v>44645</v>
      </c>
      <c r="C9" s="7">
        <v>44647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pans="1:9">
      <c r="A10" s="6">
        <v>17369475896</v>
      </c>
      <c r="B10" s="7">
        <v>44646</v>
      </c>
      <c r="C10" s="7">
        <v>44647</v>
      </c>
      <c r="D10" s="5">
        <v>135</v>
      </c>
      <c r="E10" s="5">
        <f>VLOOKUP(A10,HOP!A:L,12,0)</f>
        <v>135</v>
      </c>
      <c r="F10" s="5" t="str">
        <f>VLOOKUP(A10,HOP!A:C,3,0)</f>
        <v>2419844</v>
      </c>
      <c r="G10" s="5">
        <f t="shared" si="0"/>
        <v>0</v>
      </c>
      <c r="H10" s="5" t="str">
        <f t="shared" si="1"/>
        <v>，2419844</v>
      </c>
      <c r="I10" s="5" t="str">
        <f>VLOOKUP(A10,HOP!A:U,21,0)</f>
        <v>直连</v>
      </c>
    </row>
    <row r="11" spans="1:9">
      <c r="A11" s="6">
        <v>17523439475</v>
      </c>
      <c r="B11" s="7">
        <v>44646</v>
      </c>
      <c r="C11" s="7">
        <v>44647</v>
      </c>
      <c r="D11" s="5">
        <v>362</v>
      </c>
      <c r="E11" s="5">
        <f>VLOOKUP(A11,HOP!A:L,12,0)</f>
        <v>362</v>
      </c>
      <c r="F11" s="5" t="str">
        <f>VLOOKUP(A11,HOP!A:C,3,0)</f>
        <v>2441707</v>
      </c>
      <c r="G11" s="5">
        <f t="shared" si="0"/>
        <v>0</v>
      </c>
      <c r="H11" s="5" t="str">
        <f t="shared" si="1"/>
        <v>，2441707</v>
      </c>
      <c r="I11" s="5" t="str">
        <f>VLOOKUP(A11,HOP!A:U,21,0)</f>
        <v>直连</v>
      </c>
    </row>
    <row r="12" spans="1:9">
      <c r="A12" s="6">
        <v>17572193349</v>
      </c>
      <c r="B12" s="7">
        <v>44646</v>
      </c>
      <c r="C12" s="7">
        <v>44647</v>
      </c>
      <c r="D12" s="5">
        <v>96</v>
      </c>
      <c r="E12" s="5">
        <f>VLOOKUP(A12,HOP!A:L,12,0)</f>
        <v>96</v>
      </c>
      <c r="F12" s="5" t="str">
        <f>VLOOKUP(A12,HOP!A:C,3,0)</f>
        <v>2451387</v>
      </c>
      <c r="G12" s="5">
        <f t="shared" si="0"/>
        <v>0</v>
      </c>
      <c r="H12" s="5" t="str">
        <f t="shared" si="1"/>
        <v>，2451387</v>
      </c>
      <c r="I12" s="5" t="str">
        <f>VLOOKUP(A12,HOP!A:U,21,0)</f>
        <v>直连</v>
      </c>
    </row>
    <row r="13" spans="1:9">
      <c r="A13" s="6">
        <v>17583745957</v>
      </c>
      <c r="B13" s="7">
        <v>44645</v>
      </c>
      <c r="C13" s="7">
        <v>44647</v>
      </c>
      <c r="D13" s="5">
        <v>124</v>
      </c>
      <c r="E13" s="5">
        <f>VLOOKUP(A13,HOP!A:L,12,0)</f>
        <v>124</v>
      </c>
      <c r="F13" s="5" t="str">
        <f>VLOOKUP(A13,HOP!A:C,3,0)</f>
        <v>2454270</v>
      </c>
      <c r="G13" s="5">
        <f t="shared" si="0"/>
        <v>0</v>
      </c>
      <c r="H13" s="5" t="str">
        <f t="shared" si="1"/>
        <v>，2454270</v>
      </c>
      <c r="I13" s="5" t="str">
        <f>VLOOKUP(A13,HOP!A:U,21,0)</f>
        <v>直连</v>
      </c>
    </row>
    <row r="14" spans="1:9">
      <c r="A14" s="6">
        <v>17606135960</v>
      </c>
      <c r="B14" s="7">
        <v>44646</v>
      </c>
      <c r="C14" s="7">
        <v>44647</v>
      </c>
      <c r="D14" s="5">
        <v>130</v>
      </c>
      <c r="E14" s="5">
        <f>VLOOKUP(A14,HOP!A:L,12,0)</f>
        <v>130</v>
      </c>
      <c r="F14" s="5" t="str">
        <f>VLOOKUP(A14,HOP!A:C,3,0)</f>
        <v>2458310</v>
      </c>
      <c r="G14" s="5">
        <f t="shared" si="0"/>
        <v>0</v>
      </c>
      <c r="H14" s="5" t="str">
        <f t="shared" si="1"/>
        <v>，2458310</v>
      </c>
      <c r="I14" s="5" t="str">
        <f>VLOOKUP(A14,HOP!A:U,21,0)</f>
        <v>直连</v>
      </c>
    </row>
    <row r="15" spans="1:9">
      <c r="A15" s="6">
        <v>17607243465</v>
      </c>
      <c r="B15" s="7">
        <v>44645</v>
      </c>
      <c r="C15" s="7">
        <v>44647</v>
      </c>
      <c r="D15" s="5">
        <v>366</v>
      </c>
      <c r="E15" s="5">
        <f>VLOOKUP(A15,HOP!A:L,12,0)</f>
        <v>366</v>
      </c>
      <c r="F15" s="5" t="str">
        <f>VLOOKUP(A15,HOP!A:C,3,0)</f>
        <v>2458861</v>
      </c>
      <c r="G15" s="5">
        <f t="shared" si="0"/>
        <v>0</v>
      </c>
      <c r="H15" s="5" t="str">
        <f t="shared" si="1"/>
        <v>，2458861</v>
      </c>
      <c r="I15" s="5" t="str">
        <f>VLOOKUP(A15,HOP!A:U,21,0)</f>
        <v>直连</v>
      </c>
    </row>
    <row r="16" spans="1:9">
      <c r="A16" s="6">
        <v>17620448452</v>
      </c>
      <c r="B16" s="7">
        <v>44646</v>
      </c>
      <c r="C16" s="7">
        <v>44647</v>
      </c>
      <c r="D16" s="5">
        <v>101</v>
      </c>
      <c r="E16" s="5">
        <f>VLOOKUP(A16,HOP!A:L,12,0)</f>
        <v>101</v>
      </c>
      <c r="F16" s="5" t="str">
        <f>VLOOKUP(A16,HOP!A:C,3,0)</f>
        <v>2461437</v>
      </c>
      <c r="G16" s="5">
        <f t="shared" si="0"/>
        <v>0</v>
      </c>
      <c r="H16" s="5" t="str">
        <f t="shared" si="1"/>
        <v>，2461437</v>
      </c>
      <c r="I16" s="5" t="str">
        <f>VLOOKUP(A16,HOP!A:U,21,0)</f>
        <v>直连</v>
      </c>
    </row>
    <row r="17" spans="1:9">
      <c r="A17" s="6">
        <v>17628344506</v>
      </c>
      <c r="B17" s="7">
        <v>44645</v>
      </c>
      <c r="C17" s="7">
        <v>44647</v>
      </c>
      <c r="D17" s="5">
        <v>626</v>
      </c>
      <c r="E17" s="5">
        <f>VLOOKUP(A17,HOP!A:L,12,0)</f>
        <v>626</v>
      </c>
      <c r="F17" s="5" t="str">
        <f>VLOOKUP(A17,HOP!A:C,3,0)</f>
        <v>2462471</v>
      </c>
      <c r="G17" s="5">
        <f t="shared" si="0"/>
        <v>0</v>
      </c>
      <c r="H17" s="5" t="str">
        <f t="shared" si="1"/>
        <v>，2462471</v>
      </c>
      <c r="I17" s="5" t="str">
        <f>VLOOKUP(A17,HOP!A:U,21,0)</f>
        <v>直连</v>
      </c>
    </row>
    <row r="18" spans="1:9">
      <c r="A18" s="6">
        <v>17628650815</v>
      </c>
      <c r="B18" s="7">
        <v>44646</v>
      </c>
      <c r="C18" s="7">
        <v>44647</v>
      </c>
      <c r="D18" s="5">
        <v>62</v>
      </c>
      <c r="E18" s="5">
        <f>VLOOKUP(A18,HOP!A:L,12,0)</f>
        <v>62</v>
      </c>
      <c r="F18" s="5" t="str">
        <f>VLOOKUP(A18,HOP!A:C,3,0)</f>
        <v>2462523</v>
      </c>
      <c r="G18" s="5">
        <f t="shared" si="0"/>
        <v>0</v>
      </c>
      <c r="H18" s="5" t="str">
        <f t="shared" si="1"/>
        <v>，2462523</v>
      </c>
      <c r="I18" s="5" t="str">
        <f>VLOOKUP(A18,HOP!A:U,21,0)</f>
        <v>直连</v>
      </c>
    </row>
    <row r="19" spans="1:9">
      <c r="A19" s="6">
        <v>17629112298</v>
      </c>
      <c r="B19" s="7">
        <v>44646</v>
      </c>
      <c r="C19" s="7">
        <v>44647</v>
      </c>
      <c r="D19" s="5">
        <v>258</v>
      </c>
      <c r="E19" s="5">
        <f>VLOOKUP(A19,HOP!A:L,12,0)</f>
        <v>258</v>
      </c>
      <c r="F19" s="5" t="str">
        <f>VLOOKUP(A19,HOP!A:C,3,0)</f>
        <v>2462733</v>
      </c>
      <c r="G19" s="5">
        <f t="shared" si="0"/>
        <v>0</v>
      </c>
      <c r="H19" s="5" t="str">
        <f t="shared" si="1"/>
        <v>，2462733</v>
      </c>
      <c r="I19" s="5" t="str">
        <f>VLOOKUP(A19,HOP!A:U,21,0)</f>
        <v>直连</v>
      </c>
    </row>
    <row r="20" spans="1:9">
      <c r="A20" s="6">
        <v>17635729084</v>
      </c>
      <c r="B20" s="7">
        <v>44644</v>
      </c>
      <c r="C20" s="7">
        <v>44647</v>
      </c>
      <c r="D20" s="5">
        <v>521</v>
      </c>
      <c r="E20" s="5">
        <f>VLOOKUP(A20,HOP!A:L,12,0)</f>
        <v>521</v>
      </c>
      <c r="F20" s="5" t="str">
        <f>VLOOKUP(A20,HOP!A:C,3,0)</f>
        <v>2464222</v>
      </c>
      <c r="G20" s="5">
        <f t="shared" si="0"/>
        <v>0</v>
      </c>
      <c r="H20" s="5" t="str">
        <f t="shared" si="1"/>
        <v>，2464222</v>
      </c>
      <c r="I20" s="5" t="str">
        <f>VLOOKUP(A20,HOP!A:U,21,0)</f>
        <v>直连</v>
      </c>
    </row>
    <row r="21" spans="1:9">
      <c r="A21" s="6">
        <v>17636108191</v>
      </c>
      <c r="B21" s="7">
        <v>44645</v>
      </c>
      <c r="C21" s="7">
        <v>44647</v>
      </c>
      <c r="D21" s="5">
        <v>216</v>
      </c>
      <c r="E21" s="5">
        <f>VLOOKUP(A21,HOP!A:L,12,0)</f>
        <v>216</v>
      </c>
      <c r="F21" s="5" t="str">
        <f>VLOOKUP(A21,HOP!A:C,3,0)</f>
        <v>2464420</v>
      </c>
      <c r="G21" s="5">
        <f t="shared" si="0"/>
        <v>0</v>
      </c>
      <c r="H21" s="5" t="str">
        <f t="shared" si="1"/>
        <v>，2464420</v>
      </c>
      <c r="I21" s="5" t="str">
        <f>VLOOKUP(A21,HOP!A:U,21,0)</f>
        <v>直连</v>
      </c>
    </row>
    <row r="22" spans="1:9">
      <c r="A22" s="6">
        <v>17642358271</v>
      </c>
      <c r="B22" s="7">
        <v>44646</v>
      </c>
      <c r="C22" s="7">
        <v>44647</v>
      </c>
      <c r="D22" s="5">
        <v>319</v>
      </c>
      <c r="E22" s="5">
        <f>VLOOKUP(A22,HOP!A:L,12,0)</f>
        <v>319</v>
      </c>
      <c r="F22" s="5" t="str">
        <f>VLOOKUP(A22,HOP!A:C,3,0)</f>
        <v>2465643</v>
      </c>
      <c r="G22" s="5">
        <f t="shared" si="0"/>
        <v>0</v>
      </c>
      <c r="H22" s="5" t="str">
        <f t="shared" si="1"/>
        <v>，2465643</v>
      </c>
      <c r="I22" s="5" t="str">
        <f>VLOOKUP(A22,HOP!A:U,21,0)</f>
        <v>直连</v>
      </c>
    </row>
    <row r="23" spans="1:9">
      <c r="A23" s="6">
        <v>17667990157</v>
      </c>
      <c r="B23" s="7">
        <v>44646</v>
      </c>
      <c r="C23" s="7">
        <v>44647</v>
      </c>
      <c r="D23" s="5">
        <v>135</v>
      </c>
      <c r="E23" s="5">
        <f>VLOOKUP(A23,HOP!A:L,12,0)</f>
        <v>135</v>
      </c>
      <c r="F23" s="5" t="str">
        <f>VLOOKUP(A23,HOP!A:C,3,0)</f>
        <v>2471935</v>
      </c>
      <c r="G23" s="5">
        <f t="shared" si="0"/>
        <v>0</v>
      </c>
      <c r="H23" s="5" t="str">
        <f t="shared" si="1"/>
        <v>，2471935</v>
      </c>
      <c r="I23" s="5" t="str">
        <f>VLOOKUP(A23,HOP!A:U,21,0)</f>
        <v>直连</v>
      </c>
    </row>
    <row r="24" spans="1:9">
      <c r="A24" s="6">
        <v>17680180900</v>
      </c>
      <c r="B24" s="7">
        <v>44646</v>
      </c>
      <c r="C24" s="7">
        <v>44647</v>
      </c>
      <c r="D24" s="5">
        <v>62</v>
      </c>
      <c r="E24" s="5">
        <f>VLOOKUP(A24,HOP!A:L,12,0)</f>
        <v>62</v>
      </c>
      <c r="F24" s="5" t="str">
        <f>VLOOKUP(A24,HOP!A:C,3,0)</f>
        <v>2475017</v>
      </c>
      <c r="G24" s="5">
        <f t="shared" si="0"/>
        <v>0</v>
      </c>
      <c r="H24" s="5" t="str">
        <f t="shared" si="1"/>
        <v>，2475017</v>
      </c>
      <c r="I24" s="5" t="str">
        <f>VLOOKUP(A24,HOP!A:U,21,0)</f>
        <v>直连</v>
      </c>
    </row>
    <row r="25" spans="1:9">
      <c r="A25" s="6">
        <v>17687161085</v>
      </c>
      <c r="B25" s="7">
        <v>44643</v>
      </c>
      <c r="C25" s="7">
        <v>44647</v>
      </c>
      <c r="D25" s="5">
        <v>331</v>
      </c>
      <c r="E25" s="5">
        <f>VLOOKUP(A25,HOP!A:L,12,0)</f>
        <v>331</v>
      </c>
      <c r="F25" s="5" t="str">
        <f>VLOOKUP(A25,HOP!A:C,3,0)</f>
        <v>2475378</v>
      </c>
      <c r="G25" s="5">
        <f t="shared" si="0"/>
        <v>0</v>
      </c>
      <c r="H25" s="5" t="str">
        <f t="shared" si="1"/>
        <v>，2475378</v>
      </c>
      <c r="I25" s="5" t="str">
        <f>VLOOKUP(A25,HOP!A:U,21,0)</f>
        <v>直连</v>
      </c>
    </row>
    <row r="26" spans="1:9">
      <c r="A26" s="6">
        <v>17688397342</v>
      </c>
      <c r="B26" s="7">
        <v>44646</v>
      </c>
      <c r="C26" s="7">
        <v>44647</v>
      </c>
      <c r="D26" s="5">
        <v>97</v>
      </c>
      <c r="E26" s="5">
        <f>VLOOKUP(A26,HOP!A:L,12,0)</f>
        <v>97</v>
      </c>
      <c r="F26" s="5" t="str">
        <f>VLOOKUP(A26,HOP!A:C,3,0)</f>
        <v>2475960</v>
      </c>
      <c r="G26" s="5">
        <f t="shared" si="0"/>
        <v>0</v>
      </c>
      <c r="H26" s="5" t="str">
        <f t="shared" si="1"/>
        <v>，2475960</v>
      </c>
      <c r="I26" s="5" t="str">
        <f>VLOOKUP(A26,HOP!A:U,21,0)</f>
        <v>直连</v>
      </c>
    </row>
    <row r="27" spans="1:9">
      <c r="A27" s="6">
        <v>17689753453</v>
      </c>
      <c r="B27" s="7">
        <v>44646</v>
      </c>
      <c r="C27" s="7">
        <v>44647</v>
      </c>
      <c r="D27" s="5">
        <v>336</v>
      </c>
      <c r="E27" s="5">
        <f>VLOOKUP(A27,HOP!A:L,12,0)</f>
        <v>336</v>
      </c>
      <c r="F27" s="5" t="str">
        <f>VLOOKUP(A27,HOP!A:C,3,0)</f>
        <v>2476796</v>
      </c>
      <c r="G27" s="5">
        <f t="shared" si="0"/>
        <v>0</v>
      </c>
      <c r="H27" s="5" t="str">
        <f t="shared" si="1"/>
        <v>，2476796</v>
      </c>
      <c r="I27" s="5" t="str">
        <f>VLOOKUP(A27,HOP!A:U,21,0)</f>
        <v>直连</v>
      </c>
    </row>
    <row r="28" spans="1:9">
      <c r="A28" s="6">
        <v>17690633421</v>
      </c>
      <c r="B28" s="7">
        <v>44645</v>
      </c>
      <c r="C28" s="7">
        <v>44647</v>
      </c>
      <c r="D28" s="5">
        <v>244</v>
      </c>
      <c r="E28" s="5">
        <f>VLOOKUP(A28,HOP!A:L,12,0)</f>
        <v>244</v>
      </c>
      <c r="F28" s="5" t="str">
        <f>VLOOKUP(A28,HOP!A:C,3,0)</f>
        <v>2477315</v>
      </c>
      <c r="G28" s="5">
        <f t="shared" si="0"/>
        <v>0</v>
      </c>
      <c r="H28" s="5" t="str">
        <f t="shared" si="1"/>
        <v>，2477315</v>
      </c>
      <c r="I28" s="5" t="str">
        <f>VLOOKUP(A28,HOP!A:U,21,0)</f>
        <v>直连</v>
      </c>
    </row>
    <row r="29" spans="1:9">
      <c r="A29" s="6">
        <v>17690939700</v>
      </c>
      <c r="B29" s="7">
        <v>44645</v>
      </c>
      <c r="C29" s="7">
        <v>44647</v>
      </c>
      <c r="D29" s="5">
        <v>110</v>
      </c>
      <c r="E29" s="5">
        <f>VLOOKUP(A29,HOP!A:L,12,0)</f>
        <v>110</v>
      </c>
      <c r="F29" s="5" t="str">
        <f>VLOOKUP(A29,HOP!A:C,3,0)</f>
        <v>2477484</v>
      </c>
      <c r="G29" s="5">
        <f t="shared" si="0"/>
        <v>0</v>
      </c>
      <c r="H29" s="5" t="str">
        <f t="shared" si="1"/>
        <v>，2477484</v>
      </c>
      <c r="I29" s="5" t="str">
        <f>VLOOKUP(A29,HOP!A:U,21,0)</f>
        <v>直连</v>
      </c>
    </row>
    <row r="30" hidden="1" spans="1:9">
      <c r="A30" s="6">
        <v>17696269829</v>
      </c>
      <c r="B30" s="7">
        <v>44644</v>
      </c>
      <c r="C30" s="7">
        <v>44647</v>
      </c>
      <c r="D30" s="5">
        <v>0</v>
      </c>
      <c r="E30" s="5">
        <f>VLOOKUP(A30,HOP!A:L,12,0)</f>
        <v>0</v>
      </c>
      <c r="F30" s="5" t="str">
        <f>VLOOKUP(A30,HOP!A:C,3,0)</f>
        <v>2477582</v>
      </c>
      <c r="G30" s="5">
        <f t="shared" si="0"/>
        <v>0</v>
      </c>
      <c r="H30" s="5" t="str">
        <f t="shared" si="1"/>
        <v>，2477582</v>
      </c>
      <c r="I30" s="5" t="str">
        <f>VLOOKUP(A30,HOP!A:U,21,0)</f>
        <v>直连</v>
      </c>
    </row>
    <row r="31" spans="1:9">
      <c r="A31" s="6">
        <v>17696322032</v>
      </c>
      <c r="B31" s="7">
        <v>44646</v>
      </c>
      <c r="C31" s="7">
        <v>44647</v>
      </c>
      <c r="D31" s="5">
        <v>226</v>
      </c>
      <c r="E31" s="5">
        <f>VLOOKUP(A31,HOP!A:L,12,0)</f>
        <v>226</v>
      </c>
      <c r="F31" s="5" t="str">
        <f>VLOOKUP(A31,HOP!A:C,3,0)</f>
        <v>2477615</v>
      </c>
      <c r="G31" s="5">
        <f t="shared" si="0"/>
        <v>0</v>
      </c>
      <c r="H31" s="5" t="str">
        <f t="shared" si="1"/>
        <v>，2477615</v>
      </c>
      <c r="I31" s="5" t="str">
        <f>VLOOKUP(A31,HOP!A:U,21,0)</f>
        <v>直连</v>
      </c>
    </row>
    <row r="32" spans="1:9">
      <c r="A32" s="6">
        <v>17696326557</v>
      </c>
      <c r="B32" s="7">
        <v>44646</v>
      </c>
      <c r="C32" s="7">
        <v>44647</v>
      </c>
      <c r="D32" s="5">
        <v>54</v>
      </c>
      <c r="E32" s="5">
        <f>VLOOKUP(A32,HOP!A:L,12,0)</f>
        <v>54</v>
      </c>
      <c r="F32" s="5" t="str">
        <f>VLOOKUP(A32,HOP!A:C,3,0)</f>
        <v>2477621</v>
      </c>
      <c r="G32" s="5">
        <f t="shared" si="0"/>
        <v>0</v>
      </c>
      <c r="H32" s="5" t="str">
        <f t="shared" si="1"/>
        <v>，2477621</v>
      </c>
      <c r="I32" s="5" t="str">
        <f>VLOOKUP(A32,HOP!A:U,21,0)</f>
        <v>直连</v>
      </c>
    </row>
    <row r="33" spans="1:9">
      <c r="A33" s="6">
        <v>17696944876</v>
      </c>
      <c r="B33" s="7">
        <v>44646</v>
      </c>
      <c r="C33" s="7">
        <v>44647</v>
      </c>
      <c r="D33" s="5">
        <v>77</v>
      </c>
      <c r="E33" s="5">
        <f>VLOOKUP(A33,HOP!A:L,12,0)</f>
        <v>77</v>
      </c>
      <c r="F33" s="5" t="str">
        <f>VLOOKUP(A33,HOP!A:C,3,0)</f>
        <v>2477744</v>
      </c>
      <c r="G33" s="5">
        <f t="shared" si="0"/>
        <v>0</v>
      </c>
      <c r="H33" s="5" t="str">
        <f t="shared" si="1"/>
        <v>，2477744</v>
      </c>
      <c r="I33" s="5" t="str">
        <f>VLOOKUP(A33,HOP!A:U,21,0)</f>
        <v>直连</v>
      </c>
    </row>
    <row r="34" spans="1:9">
      <c r="A34" s="6">
        <v>17698333141</v>
      </c>
      <c r="B34" s="7">
        <v>44646</v>
      </c>
      <c r="C34" s="7">
        <v>44647</v>
      </c>
      <c r="D34" s="5">
        <v>271</v>
      </c>
      <c r="E34" s="5">
        <f>VLOOKUP(A34,HOP!A:L,12,0)</f>
        <v>271</v>
      </c>
      <c r="F34" s="5" t="str">
        <f>VLOOKUP(A34,HOP!A:C,3,0)</f>
        <v>2478425</v>
      </c>
      <c r="G34" s="5">
        <f t="shared" si="0"/>
        <v>0</v>
      </c>
      <c r="H34" s="5" t="str">
        <f t="shared" si="1"/>
        <v>，2478425</v>
      </c>
      <c r="I34" s="5" t="str">
        <f>VLOOKUP(A34,HOP!A:U,21,0)</f>
        <v>直连</v>
      </c>
    </row>
    <row r="35" spans="1:9">
      <c r="A35" s="6">
        <v>17698537787</v>
      </c>
      <c r="B35" s="7">
        <v>44646</v>
      </c>
      <c r="C35" s="7">
        <v>44647</v>
      </c>
      <c r="D35" s="5">
        <v>193</v>
      </c>
      <c r="E35" s="5">
        <f>VLOOKUP(A35,HOP!A:L,12,0)</f>
        <v>193</v>
      </c>
      <c r="F35" s="5" t="str">
        <f>VLOOKUP(A35,HOP!A:C,3,0)</f>
        <v>2478527</v>
      </c>
      <c r="G35" s="5">
        <f t="shared" ref="G35:G58" si="2">D35-E35</f>
        <v>0</v>
      </c>
      <c r="H35" s="5" t="str">
        <f t="shared" ref="H35:H58" si="3">$H$1&amp;F35</f>
        <v>，2478527</v>
      </c>
      <c r="I35" s="5" t="str">
        <f>VLOOKUP(A35,HOP!A:U,21,0)</f>
        <v>直连</v>
      </c>
    </row>
    <row r="36" spans="1:9">
      <c r="A36" s="6">
        <v>17698934008</v>
      </c>
      <c r="B36" s="7">
        <v>44646</v>
      </c>
      <c r="C36" s="7">
        <v>44647</v>
      </c>
      <c r="D36" s="5">
        <v>335</v>
      </c>
      <c r="E36" s="5">
        <f>VLOOKUP(A36,HOP!A:L,12,0)</f>
        <v>335</v>
      </c>
      <c r="F36" s="5" t="str">
        <f>VLOOKUP(A36,HOP!A:C,3,0)</f>
        <v>2478749</v>
      </c>
      <c r="G36" s="5">
        <f t="shared" si="2"/>
        <v>0</v>
      </c>
      <c r="H36" s="5" t="str">
        <f t="shared" si="3"/>
        <v>，2478749</v>
      </c>
      <c r="I36" s="5" t="str">
        <f>VLOOKUP(A36,HOP!A:U,21,0)</f>
        <v>直连</v>
      </c>
    </row>
    <row r="37" spans="1:9">
      <c r="A37" s="6">
        <v>17699288931</v>
      </c>
      <c r="B37" s="7">
        <v>44646</v>
      </c>
      <c r="C37" s="7">
        <v>44647</v>
      </c>
      <c r="D37" s="5">
        <v>20</v>
      </c>
      <c r="E37" s="5">
        <f>VLOOKUP(A37,HOP!A:L,12,0)</f>
        <v>20</v>
      </c>
      <c r="F37" s="5" t="str">
        <f>VLOOKUP(A37,HOP!A:C,3,0)</f>
        <v>2478958</v>
      </c>
      <c r="G37" s="5">
        <f t="shared" si="2"/>
        <v>0</v>
      </c>
      <c r="H37" s="5" t="str">
        <f t="shared" si="3"/>
        <v>，2478958</v>
      </c>
      <c r="I37" s="5" t="str">
        <f>VLOOKUP(A37,HOP!A:U,21,0)</f>
        <v>直连</v>
      </c>
    </row>
    <row r="38" spans="1:9">
      <c r="A38" s="6">
        <v>17700500582</v>
      </c>
      <c r="B38" s="7">
        <v>44645</v>
      </c>
      <c r="C38" s="7">
        <v>44647</v>
      </c>
      <c r="D38" s="5">
        <v>232</v>
      </c>
      <c r="E38" s="5">
        <f>VLOOKUP(A38,HOP!A:L,12,0)</f>
        <v>232</v>
      </c>
      <c r="F38" s="5" t="str">
        <f>VLOOKUP(A38,HOP!A:C,3,0)</f>
        <v>2479630</v>
      </c>
      <c r="G38" s="5">
        <f t="shared" si="2"/>
        <v>0</v>
      </c>
      <c r="H38" s="5" t="str">
        <f t="shared" si="3"/>
        <v>，2479630</v>
      </c>
      <c r="I38" s="5" t="str">
        <f>VLOOKUP(A38,HOP!A:U,21,0)</f>
        <v>直连</v>
      </c>
    </row>
    <row r="39" spans="1:9">
      <c r="A39" s="6">
        <v>17706646408</v>
      </c>
      <c r="B39" s="7">
        <v>44646</v>
      </c>
      <c r="C39" s="7">
        <v>44647</v>
      </c>
      <c r="D39" s="5">
        <v>38</v>
      </c>
      <c r="E39" s="5">
        <f>VLOOKUP(A39,HOP!A:L,12,0)</f>
        <v>38</v>
      </c>
      <c r="F39" s="5" t="str">
        <f>VLOOKUP(A39,HOP!A:C,3,0)</f>
        <v>2480274</v>
      </c>
      <c r="G39" s="5">
        <f t="shared" si="2"/>
        <v>0</v>
      </c>
      <c r="H39" s="5" t="str">
        <f t="shared" si="3"/>
        <v>，2480274</v>
      </c>
      <c r="I39" s="5" t="str">
        <f>VLOOKUP(A39,HOP!A:U,21,0)</f>
        <v>直连</v>
      </c>
    </row>
    <row r="40" spans="1:9">
      <c r="A40" s="6">
        <v>17706659468</v>
      </c>
      <c r="B40" s="7">
        <v>44646</v>
      </c>
      <c r="C40" s="7">
        <v>44647</v>
      </c>
      <c r="D40" s="5">
        <v>124</v>
      </c>
      <c r="E40" s="5">
        <f>VLOOKUP(A40,HOP!A:L,12,0)</f>
        <v>124</v>
      </c>
      <c r="F40" s="5" t="str">
        <f>VLOOKUP(A40,HOP!A:C,3,0)</f>
        <v>2480288</v>
      </c>
      <c r="G40" s="5">
        <f t="shared" si="2"/>
        <v>0</v>
      </c>
      <c r="H40" s="5" t="str">
        <f t="shared" si="3"/>
        <v>，2480288</v>
      </c>
      <c r="I40" s="5" t="str">
        <f>VLOOKUP(A40,HOP!A:U,21,0)</f>
        <v>直连</v>
      </c>
    </row>
    <row r="41" spans="1:9">
      <c r="A41" s="6">
        <v>17706664637</v>
      </c>
      <c r="B41" s="7">
        <v>44646</v>
      </c>
      <c r="C41" s="7">
        <v>44647</v>
      </c>
      <c r="D41" s="5">
        <v>181</v>
      </c>
      <c r="E41" s="5">
        <f>VLOOKUP(A41,HOP!A:L,12,0)</f>
        <v>181</v>
      </c>
      <c r="F41" s="5" t="str">
        <f>VLOOKUP(A41,HOP!A:C,3,0)</f>
        <v>2480293</v>
      </c>
      <c r="G41" s="5">
        <f t="shared" si="2"/>
        <v>0</v>
      </c>
      <c r="H41" s="5" t="str">
        <f t="shared" si="3"/>
        <v>，2480293</v>
      </c>
      <c r="I41" s="5" t="str">
        <f>VLOOKUP(A41,HOP!A:U,21,0)</f>
        <v>直连</v>
      </c>
    </row>
    <row r="42" spans="1:9">
      <c r="A42" s="6">
        <v>17706803053</v>
      </c>
      <c r="B42" s="7">
        <v>44645</v>
      </c>
      <c r="C42" s="7">
        <v>44647</v>
      </c>
      <c r="D42" s="5">
        <v>56</v>
      </c>
      <c r="E42" s="5">
        <f>VLOOKUP(A42,HOP!A:L,12,0)</f>
        <v>56</v>
      </c>
      <c r="F42" s="5" t="str">
        <f>VLOOKUP(A42,HOP!A:C,3,0)</f>
        <v>2480401</v>
      </c>
      <c r="G42" s="5">
        <f t="shared" si="2"/>
        <v>0</v>
      </c>
      <c r="H42" s="5" t="str">
        <f t="shared" si="3"/>
        <v>，2480401</v>
      </c>
      <c r="I42" s="5" t="str">
        <f>VLOOKUP(A42,HOP!A:U,21,0)</f>
        <v>直连</v>
      </c>
    </row>
    <row r="43" spans="1:9">
      <c r="A43" s="6">
        <v>17707616648</v>
      </c>
      <c r="B43" s="7">
        <v>44646</v>
      </c>
      <c r="C43" s="7">
        <v>44647</v>
      </c>
      <c r="D43" s="5">
        <v>18</v>
      </c>
      <c r="E43" s="5">
        <f>VLOOKUP(A43,HOP!A:L,12,0)</f>
        <v>18</v>
      </c>
      <c r="F43" s="5" t="str">
        <f>VLOOKUP(A43,HOP!A:C,3,0)</f>
        <v>2480889</v>
      </c>
      <c r="G43" s="5">
        <f t="shared" si="2"/>
        <v>0</v>
      </c>
      <c r="H43" s="5" t="str">
        <f t="shared" si="3"/>
        <v>，2480889</v>
      </c>
      <c r="I43" s="5" t="str">
        <f>VLOOKUP(A43,HOP!A:U,21,0)</f>
        <v>直连</v>
      </c>
    </row>
    <row r="44" spans="1:9">
      <c r="A44" s="6">
        <v>17708986029</v>
      </c>
      <c r="B44" s="7">
        <v>44645</v>
      </c>
      <c r="C44" s="7">
        <v>44647</v>
      </c>
      <c r="D44" s="5">
        <v>124</v>
      </c>
      <c r="E44" s="5">
        <f>VLOOKUP(A44,HOP!A:L,12,0)</f>
        <v>124</v>
      </c>
      <c r="F44" s="5" t="str">
        <f>VLOOKUP(A44,HOP!A:C,3,0)</f>
        <v>2481750</v>
      </c>
      <c r="G44" s="5">
        <f t="shared" si="2"/>
        <v>0</v>
      </c>
      <c r="H44" s="5" t="str">
        <f t="shared" si="3"/>
        <v>，2481750</v>
      </c>
      <c r="I44" s="5" t="str">
        <f>VLOOKUP(A44,HOP!A:U,21,0)</f>
        <v>直连</v>
      </c>
    </row>
    <row r="45" spans="1:9">
      <c r="A45" s="6">
        <v>17709058722</v>
      </c>
      <c r="B45" s="7">
        <v>44646</v>
      </c>
      <c r="C45" s="7">
        <v>44647</v>
      </c>
      <c r="D45" s="5">
        <v>137</v>
      </c>
      <c r="E45" s="5">
        <f>VLOOKUP(A45,HOP!A:L,12,0)</f>
        <v>137</v>
      </c>
      <c r="F45" s="5" t="str">
        <f>VLOOKUP(A45,HOP!A:C,3,0)</f>
        <v>2481795</v>
      </c>
      <c r="G45" s="5">
        <f t="shared" si="2"/>
        <v>0</v>
      </c>
      <c r="H45" s="5" t="str">
        <f t="shared" si="3"/>
        <v>，2481795</v>
      </c>
      <c r="I45" s="5" t="str">
        <f>VLOOKUP(A45,HOP!A:U,21,0)</f>
        <v>直连</v>
      </c>
    </row>
    <row r="46" spans="1:9">
      <c r="A46" s="6">
        <v>17715115823</v>
      </c>
      <c r="B46" s="7">
        <v>44646</v>
      </c>
      <c r="C46" s="7">
        <v>44647</v>
      </c>
      <c r="D46" s="5">
        <v>87</v>
      </c>
      <c r="E46" s="5">
        <f>VLOOKUP(A46,HOP!A:L,12,0)</f>
        <v>87</v>
      </c>
      <c r="F46" s="5" t="str">
        <f>VLOOKUP(A46,HOP!A:C,3,0)</f>
        <v>2482620</v>
      </c>
      <c r="G46" s="5">
        <f t="shared" si="2"/>
        <v>0</v>
      </c>
      <c r="H46" s="5" t="str">
        <f t="shared" si="3"/>
        <v>，2482620</v>
      </c>
      <c r="I46" s="5" t="str">
        <f>VLOOKUP(A46,HOP!A:U,21,0)</f>
        <v>直连</v>
      </c>
    </row>
    <row r="47" spans="1:9">
      <c r="A47" s="6">
        <v>17716027976</v>
      </c>
      <c r="B47" s="7">
        <v>44646</v>
      </c>
      <c r="C47" s="7">
        <v>44647</v>
      </c>
      <c r="D47" s="5">
        <v>97</v>
      </c>
      <c r="E47" s="5">
        <f>VLOOKUP(A47,HOP!A:L,12,0)</f>
        <v>97</v>
      </c>
      <c r="F47" s="5" t="str">
        <f>VLOOKUP(A47,HOP!A:C,3,0)</f>
        <v>2482968</v>
      </c>
      <c r="G47" s="5">
        <f t="shared" si="2"/>
        <v>0</v>
      </c>
      <c r="H47" s="5" t="str">
        <f t="shared" si="3"/>
        <v>，2482968</v>
      </c>
      <c r="I47" s="5" t="str">
        <f>VLOOKUP(A47,HOP!A:U,21,0)</f>
        <v>直连</v>
      </c>
    </row>
    <row r="48" spans="1:9">
      <c r="A48" s="6">
        <v>17716418818</v>
      </c>
      <c r="B48" s="7">
        <v>44646</v>
      </c>
      <c r="C48" s="7">
        <v>44647</v>
      </c>
      <c r="D48" s="5">
        <v>17</v>
      </c>
      <c r="E48" s="5">
        <f>VLOOKUP(A48,HOP!A:L,12,0)</f>
        <v>17</v>
      </c>
      <c r="F48" s="5" t="str">
        <f>VLOOKUP(A48,HOP!A:C,3,0)</f>
        <v>2483193</v>
      </c>
      <c r="G48" s="5">
        <f t="shared" si="2"/>
        <v>0</v>
      </c>
      <c r="H48" s="5" t="str">
        <f t="shared" si="3"/>
        <v>，2483193</v>
      </c>
      <c r="I48" s="5" t="str">
        <f>VLOOKUP(A48,HOP!A:U,21,0)</f>
        <v>直连</v>
      </c>
    </row>
    <row r="49" spans="1:9">
      <c r="A49" s="6">
        <v>17716983448</v>
      </c>
      <c r="B49" s="7">
        <v>44646</v>
      </c>
      <c r="C49" s="7">
        <v>44647</v>
      </c>
      <c r="D49" s="5">
        <v>68</v>
      </c>
      <c r="E49" s="5">
        <f>VLOOKUP(A49,HOP!A:L,12,0)</f>
        <v>68</v>
      </c>
      <c r="F49" s="5" t="str">
        <f>VLOOKUP(A49,HOP!A:C,3,0)</f>
        <v>2483531</v>
      </c>
      <c r="G49" s="5">
        <f t="shared" si="2"/>
        <v>0</v>
      </c>
      <c r="H49" s="5" t="str">
        <f t="shared" si="3"/>
        <v>，2483531</v>
      </c>
      <c r="I49" s="5" t="str">
        <f>VLOOKUP(A49,HOP!A:U,21,0)</f>
        <v>直连</v>
      </c>
    </row>
    <row r="50" spans="1:9">
      <c r="A50" s="6">
        <v>17717009074</v>
      </c>
      <c r="B50" s="7">
        <v>44646</v>
      </c>
      <c r="C50" s="7">
        <v>44647</v>
      </c>
      <c r="D50" s="5">
        <v>46</v>
      </c>
      <c r="E50" s="5">
        <f>VLOOKUP(A50,HOP!A:L,12,0)</f>
        <v>46</v>
      </c>
      <c r="F50" s="5" t="str">
        <f>VLOOKUP(A50,HOP!A:C,3,0)</f>
        <v>2483546</v>
      </c>
      <c r="G50" s="5">
        <f t="shared" si="2"/>
        <v>0</v>
      </c>
      <c r="H50" s="5" t="str">
        <f t="shared" si="3"/>
        <v>，2483546</v>
      </c>
      <c r="I50" s="5" t="str">
        <f>VLOOKUP(A50,HOP!A:U,21,0)</f>
        <v>直连</v>
      </c>
    </row>
    <row r="51" spans="1:9">
      <c r="A51" s="6">
        <v>17717209426</v>
      </c>
      <c r="B51" s="7">
        <v>44646</v>
      </c>
      <c r="C51" s="7">
        <v>44647</v>
      </c>
      <c r="D51" s="5">
        <v>195</v>
      </c>
      <c r="E51" s="5">
        <f>VLOOKUP(A51,HOP!A:L,12,0)</f>
        <v>195</v>
      </c>
      <c r="F51" s="5" t="str">
        <f>VLOOKUP(A51,HOP!A:C,3,0)</f>
        <v>2483658</v>
      </c>
      <c r="G51" s="5">
        <f t="shared" si="2"/>
        <v>0</v>
      </c>
      <c r="H51" s="5" t="str">
        <f t="shared" si="3"/>
        <v>，2483658</v>
      </c>
      <c r="I51" s="5" t="str">
        <f>VLOOKUP(A51,HOP!A:U,21,0)</f>
        <v>直连</v>
      </c>
    </row>
    <row r="52" spans="1:9">
      <c r="A52" s="6">
        <v>17717376049</v>
      </c>
      <c r="B52" s="7">
        <v>44646</v>
      </c>
      <c r="C52" s="7">
        <v>44647</v>
      </c>
      <c r="D52" s="5">
        <v>26</v>
      </c>
      <c r="E52" s="5">
        <f>VLOOKUP(A52,HOP!A:L,12,0)</f>
        <v>26</v>
      </c>
      <c r="F52" s="5" t="str">
        <f>VLOOKUP(A52,HOP!A:C,3,0)</f>
        <v>2483743</v>
      </c>
      <c r="G52" s="5">
        <f t="shared" si="2"/>
        <v>0</v>
      </c>
      <c r="H52" s="5" t="str">
        <f t="shared" si="3"/>
        <v>，2483743</v>
      </c>
      <c r="I52" s="5" t="str">
        <f>VLOOKUP(A52,HOP!A:U,21,0)</f>
        <v>直连</v>
      </c>
    </row>
    <row r="53" spans="1:9">
      <c r="A53" s="6">
        <v>17717416357</v>
      </c>
      <c r="B53" s="7">
        <v>44646</v>
      </c>
      <c r="C53" s="7">
        <v>44647</v>
      </c>
      <c r="D53" s="5">
        <v>45</v>
      </c>
      <c r="E53" s="5">
        <f>VLOOKUP(A53,HOP!A:L,12,0)</f>
        <v>45</v>
      </c>
      <c r="F53" s="5" t="str">
        <f>VLOOKUP(A53,HOP!A:C,3,0)</f>
        <v>2483774</v>
      </c>
      <c r="G53" s="5">
        <f t="shared" si="2"/>
        <v>0</v>
      </c>
      <c r="H53" s="5" t="str">
        <f t="shared" si="3"/>
        <v>，2483774</v>
      </c>
      <c r="I53" s="5" t="str">
        <f>VLOOKUP(A53,HOP!A:U,21,0)</f>
        <v>直连</v>
      </c>
    </row>
    <row r="54" spans="1:9">
      <c r="A54" s="6">
        <v>17717488444</v>
      </c>
      <c r="B54" s="7">
        <v>44646</v>
      </c>
      <c r="C54" s="7">
        <v>44647</v>
      </c>
      <c r="D54" s="5">
        <v>96</v>
      </c>
      <c r="E54" s="5">
        <f>VLOOKUP(A54,HOP!A:L,12,0)</f>
        <v>96</v>
      </c>
      <c r="F54" s="5" t="str">
        <f>VLOOKUP(A54,HOP!A:C,3,0)</f>
        <v>2483824</v>
      </c>
      <c r="G54" s="5">
        <f t="shared" si="2"/>
        <v>0</v>
      </c>
      <c r="H54" s="5" t="str">
        <f t="shared" si="3"/>
        <v>，2483824</v>
      </c>
      <c r="I54" s="5" t="str">
        <f>VLOOKUP(A54,HOP!A:U,21,0)</f>
        <v>直连</v>
      </c>
    </row>
    <row r="55" spans="1:9">
      <c r="A55" s="6">
        <v>17717541988</v>
      </c>
      <c r="B55" s="7">
        <v>44646</v>
      </c>
      <c r="C55" s="7">
        <v>44647</v>
      </c>
      <c r="D55" s="5">
        <v>33</v>
      </c>
      <c r="E55" s="5">
        <f>VLOOKUP(A55,HOP!A:L,12,0)</f>
        <v>33</v>
      </c>
      <c r="F55" s="5" t="str">
        <f>VLOOKUP(A55,HOP!A:C,3,0)</f>
        <v>2483859</v>
      </c>
      <c r="G55" s="5">
        <f t="shared" si="2"/>
        <v>0</v>
      </c>
      <c r="H55" s="5" t="str">
        <f t="shared" si="3"/>
        <v>，2483859</v>
      </c>
      <c r="I55" s="5" t="str">
        <f>VLOOKUP(A55,HOP!A:U,21,0)</f>
        <v>直连</v>
      </c>
    </row>
    <row r="56" spans="1:9">
      <c r="A56" s="6">
        <v>17717616524</v>
      </c>
      <c r="B56" s="7">
        <v>44646</v>
      </c>
      <c r="C56" s="7">
        <v>44647</v>
      </c>
      <c r="D56" s="5">
        <v>36</v>
      </c>
      <c r="E56" s="5">
        <f>VLOOKUP(A56,HOP!A:L,12,0)</f>
        <v>36</v>
      </c>
      <c r="F56" s="5" t="str">
        <f>VLOOKUP(A56,HOP!A:C,3,0)</f>
        <v>2483901</v>
      </c>
      <c r="G56" s="5">
        <f t="shared" si="2"/>
        <v>0</v>
      </c>
      <c r="H56" s="5" t="str">
        <f t="shared" si="3"/>
        <v>，2483901</v>
      </c>
      <c r="I56" s="5" t="str">
        <f>VLOOKUP(A56,HOP!A:U,21,0)</f>
        <v>直连</v>
      </c>
    </row>
    <row r="57" spans="1:9">
      <c r="A57" s="6">
        <v>17717809429</v>
      </c>
      <c r="B57" s="7">
        <v>44646</v>
      </c>
      <c r="C57" s="7">
        <v>44647</v>
      </c>
      <c r="D57" s="5">
        <v>96</v>
      </c>
      <c r="E57" s="5">
        <f>VLOOKUP(A57,HOP!A:L,12,0)</f>
        <v>96</v>
      </c>
      <c r="F57" s="5" t="str">
        <f>VLOOKUP(A57,HOP!A:C,3,0)</f>
        <v>2484005</v>
      </c>
      <c r="G57" s="5">
        <f t="shared" si="2"/>
        <v>0</v>
      </c>
      <c r="H57" s="5" t="str">
        <f t="shared" si="3"/>
        <v>，2484005</v>
      </c>
      <c r="I57" s="5" t="str">
        <f>VLOOKUP(A57,HOP!A:U,21,0)</f>
        <v>直连</v>
      </c>
    </row>
    <row r="58" hidden="1" spans="1:9">
      <c r="A58" s="6">
        <v>17718488186</v>
      </c>
      <c r="B58" s="7">
        <v>44646</v>
      </c>
      <c r="C58" s="7">
        <v>44647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2"/>
        <v>#N/A</v>
      </c>
      <c r="H58" s="5" t="e">
        <f t="shared" si="3"/>
        <v>#N/A</v>
      </c>
      <c r="I58" s="5" t="e">
        <f>VLOOKUP(A58,HOP!A:U,21,0)</f>
        <v>#N/A</v>
      </c>
    </row>
    <row r="59" spans="4:4">
      <c r="D59" s="5">
        <f>SUM(D2:D58)</f>
        <v>8440</v>
      </c>
    </row>
    <row r="61" spans="1:2">
      <c r="A61" s="8" t="s">
        <v>308</v>
      </c>
      <c r="B61">
        <v>8440</v>
      </c>
    </row>
    <row r="62" spans="1:1">
      <c r="A62" s="9" t="s">
        <v>309</v>
      </c>
    </row>
    <row r="63" spans="1:1">
      <c r="A63" s="10"/>
    </row>
    <row r="64" spans="1:1">
      <c r="A64" s="11" t="s">
        <v>310</v>
      </c>
    </row>
  </sheetData>
  <autoFilter ref="A1:X59">
    <filterColumn colId="3">
      <filters>
        <filter val="110"/>
        <filter val="193"/>
        <filter val="54"/>
        <filter val="195"/>
        <filter val="56"/>
        <filter val="96"/>
        <filter val="216"/>
        <filter val="17"/>
        <filter val="97"/>
        <filter val="18"/>
        <filter val="258"/>
        <filter val="319"/>
        <filter val="20"/>
        <filter val="521"/>
        <filter val="62"/>
        <filter val="362"/>
        <filter val="124"/>
        <filter val="164"/>
        <filter val="26"/>
        <filter val="226"/>
        <filter val="366"/>
        <filter val="626"/>
        <filter val="68"/>
        <filter val="228"/>
        <filter val="130"/>
        <filter val="271"/>
        <filter val="331"/>
        <filter val="132"/>
        <filter val="232"/>
        <filter val="33"/>
        <filter val="134"/>
        <filter val="135"/>
        <filter val="335"/>
        <filter val="36"/>
        <filter val="336"/>
        <filter val="77"/>
        <filter val="137"/>
        <filter val="38"/>
        <filter val="138"/>
        <filter val="8440"/>
        <filter val="101"/>
        <filter val="181"/>
        <filter val="244"/>
        <filter val="45"/>
        <filter val="85"/>
        <filter val="46"/>
        <filter val="87"/>
      </filters>
    </filterColumn>
    <extLst/>
  </autoFilter>
  <conditionalFormatting sqref="A1:A64 A66:A1048576">
    <cfRule type="duplicateValues" dxfId="0" priority="1"/>
  </conditionalFormatting>
  <pageMargins left="0.75" right="0.75" top="1" bottom="1" header="0.5" footer="0.5"/>
  <headerFooter/>
  <ignoredErrors>
    <ignoredError sqref="F2:F62 F64:F1048576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"/>
  <sheetViews>
    <sheetView topLeftCell="A103" workbookViewId="0">
      <selection activeCell="L2" sqref="L2:L100"/>
    </sheetView>
  </sheetViews>
  <sheetFormatPr defaultColWidth="8.88888888888889" defaultRowHeight="13.2"/>
  <cols>
    <col min="1" max="1" width="13.5555555555556" style="2" customWidth="1"/>
    <col min="2" max="11" width="8.88888888888889" style="1"/>
    <col min="12" max="12" width="8.88888888888889" style="2"/>
    <col min="13" max="16383" width="8.88888888888889" style="1"/>
  </cols>
  <sheetData>
    <row r="1" s="1" customFormat="1" spans="1:21">
      <c r="A1" s="3" t="s">
        <v>311</v>
      </c>
      <c r="B1" s="3" t="s">
        <v>312</v>
      </c>
      <c r="C1" s="3" t="s">
        <v>313</v>
      </c>
      <c r="D1" s="3" t="s">
        <v>314</v>
      </c>
      <c r="E1" s="3" t="s">
        <v>13</v>
      </c>
      <c r="F1" s="3" t="s">
        <v>5</v>
      </c>
      <c r="G1" s="3" t="s">
        <v>6</v>
      </c>
      <c r="H1" s="3" t="s">
        <v>315</v>
      </c>
      <c r="I1" s="3" t="s">
        <v>316</v>
      </c>
      <c r="J1" s="3" t="s">
        <v>317</v>
      </c>
      <c r="K1" s="3" t="s">
        <v>318</v>
      </c>
      <c r="L1" s="3" t="s">
        <v>319</v>
      </c>
      <c r="M1" s="3" t="s">
        <v>320</v>
      </c>
      <c r="N1" s="3" t="s">
        <v>321</v>
      </c>
      <c r="O1" s="3" t="s">
        <v>322</v>
      </c>
      <c r="P1" s="3" t="s">
        <v>323</v>
      </c>
      <c r="Q1" s="3" t="s">
        <v>324</v>
      </c>
      <c r="R1" s="3" t="s">
        <v>325</v>
      </c>
      <c r="S1" s="3" t="s">
        <v>326</v>
      </c>
      <c r="T1" s="3" t="s">
        <v>327</v>
      </c>
      <c r="U1" s="3" t="s">
        <v>328</v>
      </c>
    </row>
    <row r="2" s="1" customFormat="1" spans="1:21">
      <c r="A2" s="4">
        <v>17734199241</v>
      </c>
      <c r="B2" s="1" t="s">
        <v>329</v>
      </c>
      <c r="C2" s="1" t="s">
        <v>330</v>
      </c>
      <c r="D2" s="1" t="s">
        <v>331</v>
      </c>
      <c r="E2" s="1" t="s">
        <v>332</v>
      </c>
      <c r="F2" s="1" t="s">
        <v>329</v>
      </c>
      <c r="G2" s="1" t="s">
        <v>333</v>
      </c>
      <c r="H2" s="1" t="s">
        <v>334</v>
      </c>
      <c r="I2" s="1" t="s">
        <v>335</v>
      </c>
      <c r="J2" s="1" t="s">
        <v>30</v>
      </c>
      <c r="K2" s="1" t="s">
        <v>336</v>
      </c>
      <c r="L2" s="4">
        <v>68</v>
      </c>
      <c r="M2" s="1" t="s">
        <v>337</v>
      </c>
      <c r="N2" s="1" t="s">
        <v>337</v>
      </c>
      <c r="O2" s="1" t="s">
        <v>338</v>
      </c>
      <c r="P2" s="1" t="s">
        <v>339</v>
      </c>
      <c r="Q2" s="1" t="s">
        <v>340</v>
      </c>
      <c r="R2" s="1" t="s">
        <v>341</v>
      </c>
      <c r="S2" s="1" t="s">
        <v>342</v>
      </c>
      <c r="T2" s="1" t="s">
        <v>343</v>
      </c>
      <c r="U2" s="1" t="s">
        <v>344</v>
      </c>
    </row>
    <row r="3" s="1" customFormat="1" spans="1:21">
      <c r="A3" s="4">
        <v>17734099040</v>
      </c>
      <c r="B3" s="1" t="s">
        <v>329</v>
      </c>
      <c r="C3" s="1" t="s">
        <v>345</v>
      </c>
      <c r="D3" s="1" t="s">
        <v>346</v>
      </c>
      <c r="E3" s="1" t="s">
        <v>347</v>
      </c>
      <c r="F3" s="1" t="s">
        <v>329</v>
      </c>
      <c r="G3" s="1" t="s">
        <v>333</v>
      </c>
      <c r="H3" s="1" t="s">
        <v>334</v>
      </c>
      <c r="I3" s="1" t="s">
        <v>348</v>
      </c>
      <c r="J3" s="1" t="s">
        <v>30</v>
      </c>
      <c r="K3" s="1" t="s">
        <v>349</v>
      </c>
      <c r="L3" s="4">
        <v>56</v>
      </c>
      <c r="M3" s="1" t="s">
        <v>337</v>
      </c>
      <c r="N3" s="1" t="s">
        <v>337</v>
      </c>
      <c r="O3" s="1" t="s">
        <v>338</v>
      </c>
      <c r="P3" s="1" t="s">
        <v>339</v>
      </c>
      <c r="Q3" s="1" t="s">
        <v>340</v>
      </c>
      <c r="R3" s="1" t="s">
        <v>350</v>
      </c>
      <c r="S3" s="1" t="s">
        <v>342</v>
      </c>
      <c r="T3" s="1" t="s">
        <v>343</v>
      </c>
      <c r="U3" s="1" t="s">
        <v>344</v>
      </c>
    </row>
    <row r="4" s="1" customFormat="1" spans="1:21">
      <c r="A4" s="4">
        <v>17733325004</v>
      </c>
      <c r="B4" s="1" t="s">
        <v>329</v>
      </c>
      <c r="C4" s="1" t="s">
        <v>351</v>
      </c>
      <c r="D4" s="1" t="s">
        <v>352</v>
      </c>
      <c r="E4" s="1" t="s">
        <v>353</v>
      </c>
      <c r="F4" s="1" t="s">
        <v>329</v>
      </c>
      <c r="G4" s="1" t="s">
        <v>333</v>
      </c>
      <c r="H4" s="1" t="s">
        <v>334</v>
      </c>
      <c r="I4" s="1" t="s">
        <v>354</v>
      </c>
      <c r="J4" s="1" t="s">
        <v>30</v>
      </c>
      <c r="K4" s="1" t="s">
        <v>355</v>
      </c>
      <c r="L4" s="4">
        <v>150</v>
      </c>
      <c r="M4" s="1" t="s">
        <v>337</v>
      </c>
      <c r="N4" s="1" t="s">
        <v>337</v>
      </c>
      <c r="O4" s="1" t="s">
        <v>338</v>
      </c>
      <c r="P4" s="1" t="s">
        <v>339</v>
      </c>
      <c r="Q4" s="1" t="s">
        <v>340</v>
      </c>
      <c r="R4" s="1" t="s">
        <v>356</v>
      </c>
      <c r="S4" s="1" t="s">
        <v>342</v>
      </c>
      <c r="T4" s="1" t="s">
        <v>343</v>
      </c>
      <c r="U4" s="1" t="s">
        <v>344</v>
      </c>
    </row>
    <row r="5" s="1" customFormat="1" spans="1:21">
      <c r="A5" s="4">
        <v>17728884502</v>
      </c>
      <c r="B5" s="1" t="s">
        <v>329</v>
      </c>
      <c r="C5" s="1" t="s">
        <v>357</v>
      </c>
      <c r="D5" s="1" t="s">
        <v>358</v>
      </c>
      <c r="E5" s="1" t="s">
        <v>359</v>
      </c>
      <c r="F5" s="1" t="s">
        <v>329</v>
      </c>
      <c r="G5" s="1" t="s">
        <v>333</v>
      </c>
      <c r="H5" s="1" t="s">
        <v>334</v>
      </c>
      <c r="I5" s="1" t="s">
        <v>360</v>
      </c>
      <c r="J5" s="1" t="s">
        <v>30</v>
      </c>
      <c r="K5" s="1" t="s">
        <v>361</v>
      </c>
      <c r="L5" s="4">
        <v>49</v>
      </c>
      <c r="M5" s="1" t="s">
        <v>337</v>
      </c>
      <c r="N5" s="1" t="s">
        <v>337</v>
      </c>
      <c r="O5" s="1" t="s">
        <v>338</v>
      </c>
      <c r="P5" s="1" t="s">
        <v>339</v>
      </c>
      <c r="Q5" s="1" t="s">
        <v>340</v>
      </c>
      <c r="R5" s="1" t="s">
        <v>362</v>
      </c>
      <c r="S5" s="1" t="s">
        <v>342</v>
      </c>
      <c r="T5" s="1" t="s">
        <v>343</v>
      </c>
      <c r="U5" s="1" t="s">
        <v>344</v>
      </c>
    </row>
    <row r="6" s="1" customFormat="1" spans="1:21">
      <c r="A6" s="4">
        <v>17728413408</v>
      </c>
      <c r="B6" s="1" t="s">
        <v>363</v>
      </c>
      <c r="C6" s="1" t="s">
        <v>364</v>
      </c>
      <c r="D6" s="1" t="s">
        <v>365</v>
      </c>
      <c r="E6" s="1" t="s">
        <v>366</v>
      </c>
      <c r="F6" s="1" t="s">
        <v>329</v>
      </c>
      <c r="G6" s="1" t="s">
        <v>333</v>
      </c>
      <c r="H6" s="1" t="s">
        <v>334</v>
      </c>
      <c r="I6" s="1" t="s">
        <v>367</v>
      </c>
      <c r="J6" s="1" t="s">
        <v>30</v>
      </c>
      <c r="K6" s="1" t="s">
        <v>368</v>
      </c>
      <c r="L6" s="4">
        <v>44</v>
      </c>
      <c r="M6" s="1" t="s">
        <v>337</v>
      </c>
      <c r="N6" s="1" t="s">
        <v>337</v>
      </c>
      <c r="O6" s="1" t="s">
        <v>338</v>
      </c>
      <c r="P6" s="1" t="s">
        <v>339</v>
      </c>
      <c r="Q6" s="1" t="s">
        <v>340</v>
      </c>
      <c r="R6" s="1" t="s">
        <v>369</v>
      </c>
      <c r="S6" s="1" t="s">
        <v>342</v>
      </c>
      <c r="T6" s="1" t="s">
        <v>343</v>
      </c>
      <c r="U6" s="1" t="s">
        <v>344</v>
      </c>
    </row>
    <row r="7" s="1" customFormat="1" spans="1:21">
      <c r="A7" s="4">
        <v>17728036196</v>
      </c>
      <c r="B7" s="1" t="s">
        <v>363</v>
      </c>
      <c r="C7" s="1" t="s">
        <v>370</v>
      </c>
      <c r="D7" s="1" t="s">
        <v>358</v>
      </c>
      <c r="E7" s="1" t="s">
        <v>371</v>
      </c>
      <c r="F7" s="1" t="s">
        <v>329</v>
      </c>
      <c r="G7" s="1" t="s">
        <v>333</v>
      </c>
      <c r="H7" s="1" t="s">
        <v>334</v>
      </c>
      <c r="I7" s="1" t="s">
        <v>372</v>
      </c>
      <c r="J7" s="1" t="s">
        <v>30</v>
      </c>
      <c r="K7" s="1" t="s">
        <v>373</v>
      </c>
      <c r="L7" s="4">
        <v>33</v>
      </c>
      <c r="M7" s="1" t="s">
        <v>337</v>
      </c>
      <c r="N7" s="1" t="s">
        <v>337</v>
      </c>
      <c r="O7" s="1" t="s">
        <v>338</v>
      </c>
      <c r="P7" s="1" t="s">
        <v>339</v>
      </c>
      <c r="Q7" s="1" t="s">
        <v>340</v>
      </c>
      <c r="R7" s="1" t="s">
        <v>374</v>
      </c>
      <c r="S7" s="1" t="s">
        <v>342</v>
      </c>
      <c r="T7" s="1" t="s">
        <v>343</v>
      </c>
      <c r="U7" s="1" t="s">
        <v>344</v>
      </c>
    </row>
    <row r="8" s="1" customFormat="1" spans="1:21">
      <c r="A8" s="4">
        <v>17727560909</v>
      </c>
      <c r="B8" s="1" t="s">
        <v>363</v>
      </c>
      <c r="C8" s="1" t="s">
        <v>375</v>
      </c>
      <c r="D8" s="1" t="s">
        <v>376</v>
      </c>
      <c r="E8" s="1" t="s">
        <v>377</v>
      </c>
      <c r="F8" s="1" t="s">
        <v>363</v>
      </c>
      <c r="G8" s="1" t="s">
        <v>329</v>
      </c>
      <c r="H8" s="1" t="s">
        <v>334</v>
      </c>
      <c r="I8" s="1" t="s">
        <v>378</v>
      </c>
      <c r="J8" s="1" t="s">
        <v>30</v>
      </c>
      <c r="K8" s="1" t="s">
        <v>379</v>
      </c>
      <c r="L8" s="4">
        <v>140</v>
      </c>
      <c r="M8" s="1" t="s">
        <v>337</v>
      </c>
      <c r="N8" s="1" t="s">
        <v>337</v>
      </c>
      <c r="O8" s="1" t="s">
        <v>338</v>
      </c>
      <c r="P8" s="1" t="s">
        <v>339</v>
      </c>
      <c r="Q8" s="1" t="s">
        <v>340</v>
      </c>
      <c r="R8" s="1" t="s">
        <v>380</v>
      </c>
      <c r="S8" s="1" t="s">
        <v>342</v>
      </c>
      <c r="T8" s="1" t="s">
        <v>343</v>
      </c>
      <c r="U8" s="1" t="s">
        <v>344</v>
      </c>
    </row>
    <row r="9" s="1" customFormat="1" spans="1:21">
      <c r="A9" s="4">
        <v>17727235788</v>
      </c>
      <c r="B9" s="1" t="s">
        <v>363</v>
      </c>
      <c r="C9" s="1" t="s">
        <v>381</v>
      </c>
      <c r="D9" s="1" t="s">
        <v>382</v>
      </c>
      <c r="E9" s="1" t="s">
        <v>383</v>
      </c>
      <c r="F9" s="1" t="s">
        <v>363</v>
      </c>
      <c r="G9" s="1" t="s">
        <v>333</v>
      </c>
      <c r="H9" s="1" t="s">
        <v>334</v>
      </c>
      <c r="I9" s="1" t="s">
        <v>384</v>
      </c>
      <c r="J9" s="1" t="s">
        <v>30</v>
      </c>
      <c r="K9" s="1" t="s">
        <v>385</v>
      </c>
      <c r="L9" s="4">
        <v>120</v>
      </c>
      <c r="M9" s="1" t="s">
        <v>337</v>
      </c>
      <c r="N9" s="1" t="s">
        <v>337</v>
      </c>
      <c r="O9" s="1" t="s">
        <v>338</v>
      </c>
      <c r="P9" s="1" t="s">
        <v>339</v>
      </c>
      <c r="Q9" s="1" t="s">
        <v>340</v>
      </c>
      <c r="R9" s="1" t="s">
        <v>386</v>
      </c>
      <c r="S9" s="1" t="s">
        <v>342</v>
      </c>
      <c r="T9" s="1" t="s">
        <v>343</v>
      </c>
      <c r="U9" s="1" t="s">
        <v>344</v>
      </c>
    </row>
    <row r="10" s="1" customFormat="1" spans="1:21">
      <c r="A10" s="4">
        <v>17727049048</v>
      </c>
      <c r="B10" s="1" t="s">
        <v>363</v>
      </c>
      <c r="C10" s="1" t="s">
        <v>387</v>
      </c>
      <c r="D10" s="1" t="s">
        <v>352</v>
      </c>
      <c r="E10" s="1" t="s">
        <v>388</v>
      </c>
      <c r="F10" s="1" t="s">
        <v>363</v>
      </c>
      <c r="G10" s="1" t="s">
        <v>329</v>
      </c>
      <c r="H10" s="1" t="s">
        <v>334</v>
      </c>
      <c r="I10" s="1" t="s">
        <v>389</v>
      </c>
      <c r="J10" s="1" t="s">
        <v>30</v>
      </c>
      <c r="K10" s="1" t="s">
        <v>390</v>
      </c>
      <c r="L10" s="4">
        <v>145</v>
      </c>
      <c r="M10" s="1" t="s">
        <v>337</v>
      </c>
      <c r="N10" s="1" t="s">
        <v>337</v>
      </c>
      <c r="O10" s="1" t="s">
        <v>338</v>
      </c>
      <c r="P10" s="1" t="s">
        <v>339</v>
      </c>
      <c r="Q10" s="1" t="s">
        <v>340</v>
      </c>
      <c r="R10" s="1" t="s">
        <v>391</v>
      </c>
      <c r="S10" s="1" t="s">
        <v>342</v>
      </c>
      <c r="T10" s="1" t="s">
        <v>343</v>
      </c>
      <c r="U10" s="1" t="s">
        <v>344</v>
      </c>
    </row>
    <row r="11" s="1" customFormat="1" spans="1:21">
      <c r="A11" s="4">
        <v>17725923901</v>
      </c>
      <c r="B11" s="1" t="s">
        <v>392</v>
      </c>
      <c r="C11" s="1" t="s">
        <v>393</v>
      </c>
      <c r="D11" s="1" t="s">
        <v>394</v>
      </c>
      <c r="E11" s="1" t="s">
        <v>395</v>
      </c>
      <c r="F11" s="1" t="s">
        <v>392</v>
      </c>
      <c r="G11" s="1" t="s">
        <v>363</v>
      </c>
      <c r="H11" s="1" t="s">
        <v>334</v>
      </c>
      <c r="I11" s="1" t="s">
        <v>396</v>
      </c>
      <c r="J11" s="1" t="s">
        <v>30</v>
      </c>
      <c r="K11" s="1" t="s">
        <v>397</v>
      </c>
      <c r="L11" s="4">
        <v>67</v>
      </c>
      <c r="M11" s="1" t="s">
        <v>337</v>
      </c>
      <c r="N11" s="1" t="s">
        <v>337</v>
      </c>
      <c r="O11" s="1" t="s">
        <v>338</v>
      </c>
      <c r="P11" s="1" t="s">
        <v>339</v>
      </c>
      <c r="Q11" s="1" t="s">
        <v>340</v>
      </c>
      <c r="R11" s="1" t="s">
        <v>398</v>
      </c>
      <c r="S11" s="1" t="s">
        <v>342</v>
      </c>
      <c r="T11" s="1" t="s">
        <v>343</v>
      </c>
      <c r="U11" s="1" t="s">
        <v>344</v>
      </c>
    </row>
    <row r="12" s="1" customFormat="1" spans="1:21">
      <c r="A12" s="4">
        <v>17725790573</v>
      </c>
      <c r="B12" s="1" t="s">
        <v>392</v>
      </c>
      <c r="C12" s="1" t="s">
        <v>399</v>
      </c>
      <c r="D12" s="1" t="s">
        <v>400</v>
      </c>
      <c r="E12" s="1" t="s">
        <v>401</v>
      </c>
      <c r="F12" s="1" t="s">
        <v>363</v>
      </c>
      <c r="G12" s="1" t="s">
        <v>329</v>
      </c>
      <c r="H12" s="1" t="s">
        <v>334</v>
      </c>
      <c r="I12" s="1" t="s">
        <v>402</v>
      </c>
      <c r="J12" s="1" t="s">
        <v>30</v>
      </c>
      <c r="K12" s="1" t="s">
        <v>403</v>
      </c>
      <c r="L12" s="4">
        <v>41</v>
      </c>
      <c r="M12" s="1" t="s">
        <v>337</v>
      </c>
      <c r="N12" s="1" t="s">
        <v>337</v>
      </c>
      <c r="O12" s="1" t="s">
        <v>338</v>
      </c>
      <c r="P12" s="1" t="s">
        <v>339</v>
      </c>
      <c r="Q12" s="1" t="s">
        <v>340</v>
      </c>
      <c r="R12" s="1" t="s">
        <v>404</v>
      </c>
      <c r="S12" s="1" t="s">
        <v>342</v>
      </c>
      <c r="T12" s="1" t="s">
        <v>343</v>
      </c>
      <c r="U12" s="1" t="s">
        <v>344</v>
      </c>
    </row>
    <row r="13" s="1" customFormat="1" spans="1:21">
      <c r="A13" s="4">
        <v>17724976410</v>
      </c>
      <c r="B13" s="1" t="s">
        <v>392</v>
      </c>
      <c r="C13" s="1" t="s">
        <v>405</v>
      </c>
      <c r="D13" s="1" t="s">
        <v>406</v>
      </c>
      <c r="E13" s="1" t="s">
        <v>407</v>
      </c>
      <c r="F13" s="1" t="s">
        <v>392</v>
      </c>
      <c r="G13" s="1" t="s">
        <v>363</v>
      </c>
      <c r="H13" s="1" t="s">
        <v>334</v>
      </c>
      <c r="I13" s="1" t="s">
        <v>367</v>
      </c>
      <c r="J13" s="1" t="s">
        <v>30</v>
      </c>
      <c r="K13" s="1" t="s">
        <v>368</v>
      </c>
      <c r="L13" s="4">
        <v>44</v>
      </c>
      <c r="M13" s="1" t="s">
        <v>337</v>
      </c>
      <c r="N13" s="1" t="s">
        <v>337</v>
      </c>
      <c r="O13" s="1" t="s">
        <v>338</v>
      </c>
      <c r="P13" s="1" t="s">
        <v>339</v>
      </c>
      <c r="Q13" s="1" t="s">
        <v>340</v>
      </c>
      <c r="R13" s="1" t="s">
        <v>408</v>
      </c>
      <c r="S13" s="1" t="s">
        <v>342</v>
      </c>
      <c r="T13" s="1" t="s">
        <v>343</v>
      </c>
      <c r="U13" s="1" t="s">
        <v>344</v>
      </c>
    </row>
    <row r="14" s="1" customFormat="1" spans="1:21">
      <c r="A14" s="4">
        <v>17724923569</v>
      </c>
      <c r="B14" s="1" t="s">
        <v>392</v>
      </c>
      <c r="C14" s="1" t="s">
        <v>409</v>
      </c>
      <c r="D14" s="1" t="s">
        <v>358</v>
      </c>
      <c r="E14" s="1" t="s">
        <v>371</v>
      </c>
      <c r="F14" s="1" t="s">
        <v>363</v>
      </c>
      <c r="G14" s="1" t="s">
        <v>329</v>
      </c>
      <c r="H14" s="1" t="s">
        <v>334</v>
      </c>
      <c r="I14" s="1" t="s">
        <v>410</v>
      </c>
      <c r="J14" s="1" t="s">
        <v>30</v>
      </c>
      <c r="K14" s="1" t="s">
        <v>411</v>
      </c>
      <c r="L14" s="4">
        <v>37</v>
      </c>
      <c r="M14" s="1" t="s">
        <v>337</v>
      </c>
      <c r="N14" s="1" t="s">
        <v>337</v>
      </c>
      <c r="O14" s="1" t="s">
        <v>338</v>
      </c>
      <c r="P14" s="1" t="s">
        <v>339</v>
      </c>
      <c r="Q14" s="1" t="s">
        <v>340</v>
      </c>
      <c r="R14" s="1" t="s">
        <v>412</v>
      </c>
      <c r="S14" s="1" t="s">
        <v>342</v>
      </c>
      <c r="T14" s="1" t="s">
        <v>343</v>
      </c>
      <c r="U14" s="1" t="s">
        <v>344</v>
      </c>
    </row>
    <row r="15" s="1" customFormat="1" spans="1:21">
      <c r="A15" s="4">
        <v>17724348997</v>
      </c>
      <c r="B15" s="1" t="s">
        <v>392</v>
      </c>
      <c r="C15" s="1" t="s">
        <v>413</v>
      </c>
      <c r="D15" s="1" t="s">
        <v>358</v>
      </c>
      <c r="E15" s="1" t="s">
        <v>414</v>
      </c>
      <c r="F15" s="1" t="s">
        <v>363</v>
      </c>
      <c r="G15" s="1" t="s">
        <v>329</v>
      </c>
      <c r="H15" s="1" t="s">
        <v>334</v>
      </c>
      <c r="I15" s="1" t="s">
        <v>410</v>
      </c>
      <c r="J15" s="1" t="s">
        <v>30</v>
      </c>
      <c r="K15" s="1" t="s">
        <v>411</v>
      </c>
      <c r="L15" s="4">
        <v>37</v>
      </c>
      <c r="M15" s="1" t="s">
        <v>337</v>
      </c>
      <c r="N15" s="1" t="s">
        <v>337</v>
      </c>
      <c r="O15" s="1" t="s">
        <v>338</v>
      </c>
      <c r="P15" s="1" t="s">
        <v>339</v>
      </c>
      <c r="Q15" s="1" t="s">
        <v>340</v>
      </c>
      <c r="R15" s="1" t="s">
        <v>415</v>
      </c>
      <c r="S15" s="1" t="s">
        <v>342</v>
      </c>
      <c r="T15" s="1" t="s">
        <v>343</v>
      </c>
      <c r="U15" s="1" t="s">
        <v>344</v>
      </c>
    </row>
    <row r="16" s="1" customFormat="1" spans="1:21">
      <c r="A16" s="4">
        <v>17724283239</v>
      </c>
      <c r="B16" s="1" t="s">
        <v>392</v>
      </c>
      <c r="C16" s="1" t="s">
        <v>416</v>
      </c>
      <c r="D16" s="1" t="s">
        <v>417</v>
      </c>
      <c r="E16" s="1" t="s">
        <v>418</v>
      </c>
      <c r="F16" s="1" t="s">
        <v>392</v>
      </c>
      <c r="G16" s="1" t="s">
        <v>363</v>
      </c>
      <c r="H16" s="1" t="s">
        <v>334</v>
      </c>
      <c r="I16" s="1" t="s">
        <v>419</v>
      </c>
      <c r="J16" s="1" t="s">
        <v>30</v>
      </c>
      <c r="K16" s="1" t="s">
        <v>420</v>
      </c>
      <c r="L16" s="4">
        <v>114</v>
      </c>
      <c r="M16" s="1" t="s">
        <v>337</v>
      </c>
      <c r="N16" s="1" t="s">
        <v>337</v>
      </c>
      <c r="O16" s="1" t="s">
        <v>338</v>
      </c>
      <c r="P16" s="1" t="s">
        <v>339</v>
      </c>
      <c r="Q16" s="1" t="s">
        <v>340</v>
      </c>
      <c r="R16" s="1" t="s">
        <v>421</v>
      </c>
      <c r="S16" s="1" t="s">
        <v>342</v>
      </c>
      <c r="T16" s="1" t="s">
        <v>343</v>
      </c>
      <c r="U16" s="1" t="s">
        <v>344</v>
      </c>
    </row>
    <row r="17" s="1" customFormat="1" spans="1:21">
      <c r="A17" s="4">
        <v>17719569777</v>
      </c>
      <c r="B17" s="1" t="s">
        <v>392</v>
      </c>
      <c r="C17" s="1" t="s">
        <v>422</v>
      </c>
      <c r="D17" s="1" t="s">
        <v>365</v>
      </c>
      <c r="E17" s="1" t="s">
        <v>366</v>
      </c>
      <c r="F17" s="1" t="s">
        <v>363</v>
      </c>
      <c r="G17" s="1" t="s">
        <v>329</v>
      </c>
      <c r="H17" s="1" t="s">
        <v>334</v>
      </c>
      <c r="I17" s="1" t="s">
        <v>367</v>
      </c>
      <c r="J17" s="1" t="s">
        <v>30</v>
      </c>
      <c r="K17" s="1" t="s">
        <v>368</v>
      </c>
      <c r="L17" s="4">
        <v>44</v>
      </c>
      <c r="M17" s="1" t="s">
        <v>337</v>
      </c>
      <c r="N17" s="1" t="s">
        <v>337</v>
      </c>
      <c r="O17" s="1" t="s">
        <v>338</v>
      </c>
      <c r="P17" s="1" t="s">
        <v>339</v>
      </c>
      <c r="Q17" s="1" t="s">
        <v>340</v>
      </c>
      <c r="R17" s="1" t="s">
        <v>423</v>
      </c>
      <c r="S17" s="1" t="s">
        <v>342</v>
      </c>
      <c r="T17" s="1" t="s">
        <v>343</v>
      </c>
      <c r="U17" s="1" t="s">
        <v>344</v>
      </c>
    </row>
    <row r="18" s="1" customFormat="1" spans="1:21">
      <c r="A18" s="4">
        <v>17719431681</v>
      </c>
      <c r="B18" s="1" t="s">
        <v>392</v>
      </c>
      <c r="C18" s="1" t="s">
        <v>424</v>
      </c>
      <c r="D18" s="1" t="s">
        <v>425</v>
      </c>
      <c r="E18" s="1" t="s">
        <v>426</v>
      </c>
      <c r="F18" s="1" t="s">
        <v>392</v>
      </c>
      <c r="G18" s="1" t="s">
        <v>363</v>
      </c>
      <c r="H18" s="1" t="s">
        <v>334</v>
      </c>
      <c r="I18" s="1" t="s">
        <v>427</v>
      </c>
      <c r="J18" s="1" t="s">
        <v>30</v>
      </c>
      <c r="K18" s="1" t="s">
        <v>428</v>
      </c>
      <c r="L18" s="4">
        <v>57</v>
      </c>
      <c r="M18" s="1" t="s">
        <v>337</v>
      </c>
      <c r="N18" s="1" t="s">
        <v>337</v>
      </c>
      <c r="O18" s="1" t="s">
        <v>338</v>
      </c>
      <c r="P18" s="1" t="s">
        <v>339</v>
      </c>
      <c r="Q18" s="1" t="s">
        <v>340</v>
      </c>
      <c r="R18" s="1" t="s">
        <v>429</v>
      </c>
      <c r="S18" s="1" t="s">
        <v>342</v>
      </c>
      <c r="T18" s="1" t="s">
        <v>343</v>
      </c>
      <c r="U18" s="1" t="s">
        <v>344</v>
      </c>
    </row>
    <row r="19" s="1" customFormat="1" spans="1:21">
      <c r="A19" s="4">
        <v>17719174909</v>
      </c>
      <c r="B19" s="1" t="s">
        <v>392</v>
      </c>
      <c r="C19" s="1" t="s">
        <v>430</v>
      </c>
      <c r="D19" s="1" t="s">
        <v>431</v>
      </c>
      <c r="E19" s="1" t="s">
        <v>432</v>
      </c>
      <c r="F19" s="1" t="s">
        <v>392</v>
      </c>
      <c r="G19" s="1" t="s">
        <v>333</v>
      </c>
      <c r="H19" s="1" t="s">
        <v>334</v>
      </c>
      <c r="I19" s="1" t="s">
        <v>433</v>
      </c>
      <c r="J19" s="1" t="s">
        <v>30</v>
      </c>
      <c r="K19" s="1" t="s">
        <v>434</v>
      </c>
      <c r="L19" s="4">
        <v>416</v>
      </c>
      <c r="M19" s="1" t="s">
        <v>337</v>
      </c>
      <c r="N19" s="1" t="s">
        <v>337</v>
      </c>
      <c r="O19" s="1" t="s">
        <v>338</v>
      </c>
      <c r="P19" s="1" t="s">
        <v>339</v>
      </c>
      <c r="Q19" s="1" t="s">
        <v>340</v>
      </c>
      <c r="R19" s="1" t="s">
        <v>435</v>
      </c>
      <c r="S19" s="1" t="s">
        <v>342</v>
      </c>
      <c r="T19" s="1" t="s">
        <v>343</v>
      </c>
      <c r="U19" s="1" t="s">
        <v>344</v>
      </c>
    </row>
    <row r="20" s="1" customFormat="1" spans="1:21">
      <c r="A20" s="4">
        <v>17718052425</v>
      </c>
      <c r="B20" s="1" t="s">
        <v>436</v>
      </c>
      <c r="C20" s="1" t="s">
        <v>437</v>
      </c>
      <c r="D20" s="1" t="s">
        <v>438</v>
      </c>
      <c r="E20" s="1" t="s">
        <v>439</v>
      </c>
      <c r="F20" s="1" t="s">
        <v>392</v>
      </c>
      <c r="G20" s="1" t="s">
        <v>363</v>
      </c>
      <c r="H20" s="1" t="s">
        <v>334</v>
      </c>
      <c r="I20" s="1" t="s">
        <v>440</v>
      </c>
      <c r="J20" s="1" t="s">
        <v>30</v>
      </c>
      <c r="K20" s="1" t="s">
        <v>441</v>
      </c>
      <c r="L20" s="4">
        <v>43</v>
      </c>
      <c r="M20" s="1" t="s">
        <v>337</v>
      </c>
      <c r="N20" s="1" t="s">
        <v>337</v>
      </c>
      <c r="O20" s="1" t="s">
        <v>338</v>
      </c>
      <c r="P20" s="1" t="s">
        <v>339</v>
      </c>
      <c r="Q20" s="1" t="s">
        <v>340</v>
      </c>
      <c r="R20" s="1" t="s">
        <v>442</v>
      </c>
      <c r="S20" s="1" t="s">
        <v>342</v>
      </c>
      <c r="T20" s="1" t="s">
        <v>343</v>
      </c>
      <c r="U20" s="1" t="s">
        <v>344</v>
      </c>
    </row>
    <row r="21" s="1" customFormat="1" spans="1:21">
      <c r="A21" s="4">
        <v>17717809429</v>
      </c>
      <c r="B21" s="1" t="s">
        <v>436</v>
      </c>
      <c r="C21" s="1" t="s">
        <v>443</v>
      </c>
      <c r="D21" s="1" t="s">
        <v>444</v>
      </c>
      <c r="E21" s="1" t="s">
        <v>445</v>
      </c>
      <c r="F21" s="1" t="s">
        <v>436</v>
      </c>
      <c r="G21" s="1" t="s">
        <v>392</v>
      </c>
      <c r="H21" s="1" t="s">
        <v>334</v>
      </c>
      <c r="I21" s="1" t="s">
        <v>446</v>
      </c>
      <c r="J21" s="1" t="s">
        <v>30</v>
      </c>
      <c r="K21" s="1" t="s">
        <v>447</v>
      </c>
      <c r="L21" s="4">
        <v>96</v>
      </c>
      <c r="M21" s="1" t="s">
        <v>337</v>
      </c>
      <c r="N21" s="1" t="s">
        <v>337</v>
      </c>
      <c r="O21" s="1" t="s">
        <v>338</v>
      </c>
      <c r="P21" s="1" t="s">
        <v>339</v>
      </c>
      <c r="Q21" s="1" t="s">
        <v>340</v>
      </c>
      <c r="R21" s="1" t="s">
        <v>448</v>
      </c>
      <c r="S21" s="1" t="s">
        <v>342</v>
      </c>
      <c r="T21" s="1" t="s">
        <v>343</v>
      </c>
      <c r="U21" s="1" t="s">
        <v>344</v>
      </c>
    </row>
    <row r="22" s="1" customFormat="1" spans="1:21">
      <c r="A22" s="4">
        <v>17717616524</v>
      </c>
      <c r="B22" s="1" t="s">
        <v>436</v>
      </c>
      <c r="C22" s="1" t="s">
        <v>449</v>
      </c>
      <c r="D22" s="1" t="s">
        <v>450</v>
      </c>
      <c r="E22" s="1" t="s">
        <v>451</v>
      </c>
      <c r="F22" s="1" t="s">
        <v>436</v>
      </c>
      <c r="G22" s="1" t="s">
        <v>392</v>
      </c>
      <c r="H22" s="1" t="s">
        <v>334</v>
      </c>
      <c r="I22" s="1" t="s">
        <v>452</v>
      </c>
      <c r="J22" s="1" t="s">
        <v>30</v>
      </c>
      <c r="K22" s="1" t="s">
        <v>453</v>
      </c>
      <c r="L22" s="4">
        <v>36</v>
      </c>
      <c r="M22" s="1" t="s">
        <v>337</v>
      </c>
      <c r="N22" s="1" t="s">
        <v>337</v>
      </c>
      <c r="O22" s="1" t="s">
        <v>338</v>
      </c>
      <c r="P22" s="1" t="s">
        <v>339</v>
      </c>
      <c r="Q22" s="1" t="s">
        <v>340</v>
      </c>
      <c r="R22" s="1" t="s">
        <v>454</v>
      </c>
      <c r="S22" s="1" t="s">
        <v>342</v>
      </c>
      <c r="T22" s="1" t="s">
        <v>343</v>
      </c>
      <c r="U22" s="1" t="s">
        <v>344</v>
      </c>
    </row>
    <row r="23" s="1" customFormat="1" spans="1:21">
      <c r="A23" s="4">
        <v>17717541988</v>
      </c>
      <c r="B23" s="1" t="s">
        <v>436</v>
      </c>
      <c r="C23" s="1" t="s">
        <v>455</v>
      </c>
      <c r="D23" s="1" t="s">
        <v>456</v>
      </c>
      <c r="E23" s="1" t="s">
        <v>457</v>
      </c>
      <c r="F23" s="1" t="s">
        <v>436</v>
      </c>
      <c r="G23" s="1" t="s">
        <v>392</v>
      </c>
      <c r="H23" s="1" t="s">
        <v>334</v>
      </c>
      <c r="I23" s="1" t="s">
        <v>372</v>
      </c>
      <c r="J23" s="1" t="s">
        <v>30</v>
      </c>
      <c r="K23" s="1" t="s">
        <v>373</v>
      </c>
      <c r="L23" s="4">
        <v>33</v>
      </c>
      <c r="M23" s="1" t="s">
        <v>337</v>
      </c>
      <c r="N23" s="1" t="s">
        <v>337</v>
      </c>
      <c r="O23" s="1" t="s">
        <v>338</v>
      </c>
      <c r="P23" s="1" t="s">
        <v>339</v>
      </c>
      <c r="Q23" s="1" t="s">
        <v>340</v>
      </c>
      <c r="R23" s="1" t="s">
        <v>458</v>
      </c>
      <c r="S23" s="1" t="s">
        <v>342</v>
      </c>
      <c r="T23" s="1" t="s">
        <v>343</v>
      </c>
      <c r="U23" s="1" t="s">
        <v>344</v>
      </c>
    </row>
    <row r="24" s="1" customFormat="1" spans="1:21">
      <c r="A24" s="4">
        <v>17717488444</v>
      </c>
      <c r="B24" s="1" t="s">
        <v>436</v>
      </c>
      <c r="C24" s="1" t="s">
        <v>459</v>
      </c>
      <c r="D24" s="1" t="s">
        <v>460</v>
      </c>
      <c r="E24" s="1" t="s">
        <v>461</v>
      </c>
      <c r="F24" s="1" t="s">
        <v>436</v>
      </c>
      <c r="G24" s="1" t="s">
        <v>392</v>
      </c>
      <c r="H24" s="1" t="s">
        <v>334</v>
      </c>
      <c r="I24" s="1" t="s">
        <v>446</v>
      </c>
      <c r="J24" s="1" t="s">
        <v>30</v>
      </c>
      <c r="K24" s="1" t="s">
        <v>447</v>
      </c>
      <c r="L24" s="4">
        <v>96</v>
      </c>
      <c r="M24" s="1" t="s">
        <v>337</v>
      </c>
      <c r="N24" s="1" t="s">
        <v>337</v>
      </c>
      <c r="O24" s="1" t="s">
        <v>338</v>
      </c>
      <c r="P24" s="1" t="s">
        <v>339</v>
      </c>
      <c r="Q24" s="1" t="s">
        <v>340</v>
      </c>
      <c r="R24" s="1" t="s">
        <v>462</v>
      </c>
      <c r="S24" s="1" t="s">
        <v>342</v>
      </c>
      <c r="T24" s="1" t="s">
        <v>343</v>
      </c>
      <c r="U24" s="1" t="s">
        <v>344</v>
      </c>
    </row>
    <row r="25" s="1" customFormat="1" spans="1:21">
      <c r="A25" s="4">
        <v>17717416357</v>
      </c>
      <c r="B25" s="1" t="s">
        <v>436</v>
      </c>
      <c r="C25" s="1" t="s">
        <v>463</v>
      </c>
      <c r="D25" s="1" t="s">
        <v>464</v>
      </c>
      <c r="E25" s="1" t="s">
        <v>465</v>
      </c>
      <c r="F25" s="1" t="s">
        <v>436</v>
      </c>
      <c r="G25" s="1" t="s">
        <v>392</v>
      </c>
      <c r="H25" s="1" t="s">
        <v>334</v>
      </c>
      <c r="I25" s="1" t="s">
        <v>466</v>
      </c>
      <c r="J25" s="1" t="s">
        <v>30</v>
      </c>
      <c r="K25" s="1" t="s">
        <v>467</v>
      </c>
      <c r="L25" s="4">
        <v>45</v>
      </c>
      <c r="M25" s="1" t="s">
        <v>337</v>
      </c>
      <c r="N25" s="1" t="s">
        <v>337</v>
      </c>
      <c r="O25" s="1" t="s">
        <v>338</v>
      </c>
      <c r="P25" s="1" t="s">
        <v>339</v>
      </c>
      <c r="Q25" s="1" t="s">
        <v>340</v>
      </c>
      <c r="R25" s="1" t="s">
        <v>468</v>
      </c>
      <c r="S25" s="1" t="s">
        <v>342</v>
      </c>
      <c r="T25" s="1" t="s">
        <v>343</v>
      </c>
      <c r="U25" s="1" t="s">
        <v>344</v>
      </c>
    </row>
    <row r="26" s="1" customFormat="1" spans="1:21">
      <c r="A26" s="4">
        <v>17717376049</v>
      </c>
      <c r="B26" s="1" t="s">
        <v>436</v>
      </c>
      <c r="C26" s="1" t="s">
        <v>469</v>
      </c>
      <c r="D26" s="1" t="s">
        <v>470</v>
      </c>
      <c r="E26" s="1" t="s">
        <v>471</v>
      </c>
      <c r="F26" s="1" t="s">
        <v>436</v>
      </c>
      <c r="G26" s="1" t="s">
        <v>392</v>
      </c>
      <c r="H26" s="1" t="s">
        <v>334</v>
      </c>
      <c r="I26" s="1" t="s">
        <v>472</v>
      </c>
      <c r="J26" s="1" t="s">
        <v>30</v>
      </c>
      <c r="K26" s="1" t="s">
        <v>473</v>
      </c>
      <c r="L26" s="4">
        <v>26</v>
      </c>
      <c r="M26" s="1" t="s">
        <v>337</v>
      </c>
      <c r="N26" s="1" t="s">
        <v>337</v>
      </c>
      <c r="O26" s="1" t="s">
        <v>338</v>
      </c>
      <c r="P26" s="1" t="s">
        <v>339</v>
      </c>
      <c r="Q26" s="1" t="s">
        <v>340</v>
      </c>
      <c r="R26" s="1" t="s">
        <v>474</v>
      </c>
      <c r="S26" s="1" t="s">
        <v>342</v>
      </c>
      <c r="T26" s="1" t="s">
        <v>343</v>
      </c>
      <c r="U26" s="1" t="s">
        <v>344</v>
      </c>
    </row>
    <row r="27" s="1" customFormat="1" spans="1:21">
      <c r="A27" s="4">
        <v>17717209426</v>
      </c>
      <c r="B27" s="1" t="s">
        <v>436</v>
      </c>
      <c r="C27" s="1" t="s">
        <v>475</v>
      </c>
      <c r="D27" s="1" t="s">
        <v>476</v>
      </c>
      <c r="E27" s="1" t="s">
        <v>477</v>
      </c>
      <c r="F27" s="1" t="s">
        <v>436</v>
      </c>
      <c r="G27" s="1" t="s">
        <v>392</v>
      </c>
      <c r="H27" s="1" t="s">
        <v>334</v>
      </c>
      <c r="I27" s="1" t="s">
        <v>478</v>
      </c>
      <c r="J27" s="1" t="s">
        <v>30</v>
      </c>
      <c r="K27" s="1" t="s">
        <v>479</v>
      </c>
      <c r="L27" s="4">
        <v>195</v>
      </c>
      <c r="M27" s="1" t="s">
        <v>337</v>
      </c>
      <c r="N27" s="1" t="s">
        <v>337</v>
      </c>
      <c r="O27" s="1" t="s">
        <v>338</v>
      </c>
      <c r="P27" s="1" t="s">
        <v>339</v>
      </c>
      <c r="Q27" s="1" t="s">
        <v>340</v>
      </c>
      <c r="R27" s="1" t="s">
        <v>480</v>
      </c>
      <c r="S27" s="1" t="s">
        <v>342</v>
      </c>
      <c r="T27" s="1" t="s">
        <v>343</v>
      </c>
      <c r="U27" s="1" t="s">
        <v>344</v>
      </c>
    </row>
    <row r="28" s="1" customFormat="1" spans="1:21">
      <c r="A28" s="4">
        <v>17717009074</v>
      </c>
      <c r="B28" s="1" t="s">
        <v>436</v>
      </c>
      <c r="C28" s="1" t="s">
        <v>481</v>
      </c>
      <c r="D28" s="1" t="s">
        <v>482</v>
      </c>
      <c r="E28" s="1" t="s">
        <v>483</v>
      </c>
      <c r="F28" s="1" t="s">
        <v>436</v>
      </c>
      <c r="G28" s="1" t="s">
        <v>392</v>
      </c>
      <c r="H28" s="1" t="s">
        <v>334</v>
      </c>
      <c r="I28" s="1" t="s">
        <v>484</v>
      </c>
      <c r="J28" s="1" t="s">
        <v>30</v>
      </c>
      <c r="K28" s="1" t="s">
        <v>485</v>
      </c>
      <c r="L28" s="4">
        <v>46</v>
      </c>
      <c r="M28" s="1" t="s">
        <v>337</v>
      </c>
      <c r="N28" s="1" t="s">
        <v>337</v>
      </c>
      <c r="O28" s="1" t="s">
        <v>338</v>
      </c>
      <c r="P28" s="1" t="s">
        <v>339</v>
      </c>
      <c r="Q28" s="1" t="s">
        <v>340</v>
      </c>
      <c r="R28" s="1" t="s">
        <v>486</v>
      </c>
      <c r="S28" s="1" t="s">
        <v>342</v>
      </c>
      <c r="T28" s="1" t="s">
        <v>343</v>
      </c>
      <c r="U28" s="1" t="s">
        <v>344</v>
      </c>
    </row>
    <row r="29" s="1" customFormat="1" spans="1:21">
      <c r="A29" s="4">
        <v>17716983448</v>
      </c>
      <c r="B29" s="1" t="s">
        <v>436</v>
      </c>
      <c r="C29" s="1" t="s">
        <v>487</v>
      </c>
      <c r="D29" s="1" t="s">
        <v>488</v>
      </c>
      <c r="E29" s="1" t="s">
        <v>489</v>
      </c>
      <c r="F29" s="1" t="s">
        <v>436</v>
      </c>
      <c r="G29" s="1" t="s">
        <v>392</v>
      </c>
      <c r="H29" s="1" t="s">
        <v>334</v>
      </c>
      <c r="I29" s="1" t="s">
        <v>490</v>
      </c>
      <c r="J29" s="1" t="s">
        <v>30</v>
      </c>
      <c r="K29" s="1" t="s">
        <v>336</v>
      </c>
      <c r="L29" s="4">
        <v>68</v>
      </c>
      <c r="M29" s="1" t="s">
        <v>337</v>
      </c>
      <c r="N29" s="1" t="s">
        <v>337</v>
      </c>
      <c r="O29" s="1" t="s">
        <v>338</v>
      </c>
      <c r="P29" s="1" t="s">
        <v>339</v>
      </c>
      <c r="Q29" s="1" t="s">
        <v>340</v>
      </c>
      <c r="R29" s="1" t="s">
        <v>491</v>
      </c>
      <c r="S29" s="1" t="s">
        <v>342</v>
      </c>
      <c r="T29" s="1" t="s">
        <v>343</v>
      </c>
      <c r="U29" s="1" t="s">
        <v>344</v>
      </c>
    </row>
    <row r="30" s="1" customFormat="1" spans="1:21">
      <c r="A30" s="4">
        <v>17716892496</v>
      </c>
      <c r="B30" s="1" t="s">
        <v>436</v>
      </c>
      <c r="C30" s="1" t="s">
        <v>492</v>
      </c>
      <c r="D30" s="1" t="s">
        <v>493</v>
      </c>
      <c r="E30" s="1" t="s">
        <v>494</v>
      </c>
      <c r="F30" s="1" t="s">
        <v>392</v>
      </c>
      <c r="G30" s="1" t="s">
        <v>363</v>
      </c>
      <c r="H30" s="1" t="s">
        <v>334</v>
      </c>
      <c r="I30" s="1" t="s">
        <v>495</v>
      </c>
      <c r="J30" s="1" t="s">
        <v>30</v>
      </c>
      <c r="K30" s="1" t="s">
        <v>496</v>
      </c>
      <c r="L30" s="4">
        <v>93</v>
      </c>
      <c r="M30" s="1" t="s">
        <v>337</v>
      </c>
      <c r="N30" s="1" t="s">
        <v>337</v>
      </c>
      <c r="O30" s="1" t="s">
        <v>338</v>
      </c>
      <c r="P30" s="1" t="s">
        <v>339</v>
      </c>
      <c r="Q30" s="1" t="s">
        <v>340</v>
      </c>
      <c r="R30" s="1" t="s">
        <v>497</v>
      </c>
      <c r="S30" s="1" t="s">
        <v>342</v>
      </c>
      <c r="T30" s="1" t="s">
        <v>343</v>
      </c>
      <c r="U30" s="1" t="s">
        <v>344</v>
      </c>
    </row>
    <row r="31" s="1" customFormat="1" spans="1:21">
      <c r="A31" s="4">
        <v>17716418818</v>
      </c>
      <c r="B31" s="1" t="s">
        <v>436</v>
      </c>
      <c r="C31" s="1" t="s">
        <v>498</v>
      </c>
      <c r="D31" s="1" t="s">
        <v>499</v>
      </c>
      <c r="E31" s="1" t="s">
        <v>500</v>
      </c>
      <c r="F31" s="1" t="s">
        <v>436</v>
      </c>
      <c r="G31" s="1" t="s">
        <v>392</v>
      </c>
      <c r="H31" s="1" t="s">
        <v>334</v>
      </c>
      <c r="I31" s="1" t="s">
        <v>501</v>
      </c>
      <c r="J31" s="1" t="s">
        <v>30</v>
      </c>
      <c r="K31" s="1" t="s">
        <v>502</v>
      </c>
      <c r="L31" s="4">
        <v>17</v>
      </c>
      <c r="M31" s="1" t="s">
        <v>337</v>
      </c>
      <c r="N31" s="1" t="s">
        <v>337</v>
      </c>
      <c r="O31" s="1" t="s">
        <v>338</v>
      </c>
      <c r="P31" s="1" t="s">
        <v>339</v>
      </c>
      <c r="Q31" s="1" t="s">
        <v>340</v>
      </c>
      <c r="R31" s="1" t="s">
        <v>503</v>
      </c>
      <c r="S31" s="1" t="s">
        <v>342</v>
      </c>
      <c r="T31" s="1" t="s">
        <v>343</v>
      </c>
      <c r="U31" s="1" t="s">
        <v>344</v>
      </c>
    </row>
    <row r="32" s="1" customFormat="1" spans="1:21">
      <c r="A32" s="4">
        <v>17716238809</v>
      </c>
      <c r="B32" s="1" t="s">
        <v>504</v>
      </c>
      <c r="C32" s="1" t="s">
        <v>505</v>
      </c>
      <c r="D32" s="1" t="s">
        <v>506</v>
      </c>
      <c r="E32" s="1" t="s">
        <v>507</v>
      </c>
      <c r="F32" s="1" t="s">
        <v>363</v>
      </c>
      <c r="G32" s="1" t="s">
        <v>329</v>
      </c>
      <c r="H32" s="1" t="s">
        <v>334</v>
      </c>
      <c r="I32" s="1" t="s">
        <v>508</v>
      </c>
      <c r="J32" s="1" t="s">
        <v>30</v>
      </c>
      <c r="K32" s="1" t="s">
        <v>509</v>
      </c>
      <c r="L32" s="4">
        <v>158</v>
      </c>
      <c r="M32" s="1" t="s">
        <v>337</v>
      </c>
      <c r="N32" s="1" t="s">
        <v>337</v>
      </c>
      <c r="O32" s="1" t="s">
        <v>338</v>
      </c>
      <c r="P32" s="1" t="s">
        <v>339</v>
      </c>
      <c r="Q32" s="1" t="s">
        <v>340</v>
      </c>
      <c r="R32" s="1" t="s">
        <v>510</v>
      </c>
      <c r="S32" s="1" t="s">
        <v>342</v>
      </c>
      <c r="T32" s="1" t="s">
        <v>343</v>
      </c>
      <c r="U32" s="1" t="s">
        <v>344</v>
      </c>
    </row>
    <row r="33" s="1" customFormat="1" spans="1:21">
      <c r="A33" s="4">
        <v>17716027976</v>
      </c>
      <c r="B33" s="1" t="s">
        <v>504</v>
      </c>
      <c r="C33" s="1" t="s">
        <v>511</v>
      </c>
      <c r="D33" s="1" t="s">
        <v>406</v>
      </c>
      <c r="E33" s="1" t="s">
        <v>512</v>
      </c>
      <c r="F33" s="1" t="s">
        <v>436</v>
      </c>
      <c r="G33" s="1" t="s">
        <v>392</v>
      </c>
      <c r="H33" s="1" t="s">
        <v>334</v>
      </c>
      <c r="I33" s="1" t="s">
        <v>513</v>
      </c>
      <c r="J33" s="1" t="s">
        <v>30</v>
      </c>
      <c r="K33" s="1" t="s">
        <v>514</v>
      </c>
      <c r="L33" s="4">
        <v>97</v>
      </c>
      <c r="M33" s="1" t="s">
        <v>337</v>
      </c>
      <c r="N33" s="1" t="s">
        <v>337</v>
      </c>
      <c r="O33" s="1" t="s">
        <v>338</v>
      </c>
      <c r="P33" s="1" t="s">
        <v>339</v>
      </c>
      <c r="Q33" s="1" t="s">
        <v>340</v>
      </c>
      <c r="R33" s="1" t="s">
        <v>515</v>
      </c>
      <c r="S33" s="1" t="s">
        <v>342</v>
      </c>
      <c r="T33" s="1" t="s">
        <v>343</v>
      </c>
      <c r="U33" s="1" t="s">
        <v>344</v>
      </c>
    </row>
    <row r="34" s="1" customFormat="1" spans="1:21">
      <c r="A34" s="4">
        <v>17715115823</v>
      </c>
      <c r="B34" s="1" t="s">
        <v>504</v>
      </c>
      <c r="C34" s="1" t="s">
        <v>516</v>
      </c>
      <c r="D34" s="1" t="s">
        <v>406</v>
      </c>
      <c r="E34" s="1" t="s">
        <v>517</v>
      </c>
      <c r="F34" s="1" t="s">
        <v>436</v>
      </c>
      <c r="G34" s="1" t="s">
        <v>392</v>
      </c>
      <c r="H34" s="1" t="s">
        <v>334</v>
      </c>
      <c r="I34" s="1" t="s">
        <v>518</v>
      </c>
      <c r="J34" s="1" t="s">
        <v>30</v>
      </c>
      <c r="K34" s="1" t="s">
        <v>519</v>
      </c>
      <c r="L34" s="4">
        <v>87</v>
      </c>
      <c r="M34" s="1" t="s">
        <v>337</v>
      </c>
      <c r="N34" s="1" t="s">
        <v>337</v>
      </c>
      <c r="O34" s="1" t="s">
        <v>338</v>
      </c>
      <c r="P34" s="1" t="s">
        <v>339</v>
      </c>
      <c r="Q34" s="1" t="s">
        <v>340</v>
      </c>
      <c r="R34" s="1" t="s">
        <v>520</v>
      </c>
      <c r="S34" s="1" t="s">
        <v>342</v>
      </c>
      <c r="T34" s="1" t="s">
        <v>343</v>
      </c>
      <c r="U34" s="1" t="s">
        <v>344</v>
      </c>
    </row>
    <row r="35" s="1" customFormat="1" spans="1:21">
      <c r="A35" s="4">
        <v>17709058722</v>
      </c>
      <c r="B35" s="1" t="s">
        <v>504</v>
      </c>
      <c r="C35" s="1" t="s">
        <v>521</v>
      </c>
      <c r="D35" s="1" t="s">
        <v>522</v>
      </c>
      <c r="E35" s="1" t="s">
        <v>523</v>
      </c>
      <c r="F35" s="1" t="s">
        <v>436</v>
      </c>
      <c r="G35" s="1" t="s">
        <v>392</v>
      </c>
      <c r="H35" s="1" t="s">
        <v>334</v>
      </c>
      <c r="I35" s="1" t="s">
        <v>524</v>
      </c>
      <c r="J35" s="1" t="s">
        <v>30</v>
      </c>
      <c r="K35" s="1" t="s">
        <v>525</v>
      </c>
      <c r="L35" s="4">
        <v>137</v>
      </c>
      <c r="M35" s="1" t="s">
        <v>337</v>
      </c>
      <c r="N35" s="1" t="s">
        <v>337</v>
      </c>
      <c r="O35" s="1" t="s">
        <v>338</v>
      </c>
      <c r="P35" s="1" t="s">
        <v>339</v>
      </c>
      <c r="Q35" s="1" t="s">
        <v>340</v>
      </c>
      <c r="R35" s="1" t="s">
        <v>526</v>
      </c>
      <c r="S35" s="1" t="s">
        <v>342</v>
      </c>
      <c r="T35" s="1" t="s">
        <v>343</v>
      </c>
      <c r="U35" s="1" t="s">
        <v>344</v>
      </c>
    </row>
    <row r="36" s="1" customFormat="1" spans="1:21">
      <c r="A36" s="4">
        <v>17708986029</v>
      </c>
      <c r="B36" s="1" t="s">
        <v>504</v>
      </c>
      <c r="C36" s="1" t="s">
        <v>527</v>
      </c>
      <c r="D36" s="1" t="s">
        <v>406</v>
      </c>
      <c r="E36" s="1" t="s">
        <v>528</v>
      </c>
      <c r="F36" s="1" t="s">
        <v>504</v>
      </c>
      <c r="G36" s="1" t="s">
        <v>392</v>
      </c>
      <c r="H36" s="1" t="s">
        <v>334</v>
      </c>
      <c r="I36" s="1" t="s">
        <v>529</v>
      </c>
      <c r="J36" s="1" t="s">
        <v>30</v>
      </c>
      <c r="K36" s="1" t="s">
        <v>530</v>
      </c>
      <c r="L36" s="4">
        <v>124</v>
      </c>
      <c r="M36" s="1" t="s">
        <v>337</v>
      </c>
      <c r="N36" s="1" t="s">
        <v>337</v>
      </c>
      <c r="O36" s="1" t="s">
        <v>338</v>
      </c>
      <c r="P36" s="1" t="s">
        <v>339</v>
      </c>
      <c r="Q36" s="1" t="s">
        <v>340</v>
      </c>
      <c r="R36" s="1" t="s">
        <v>531</v>
      </c>
      <c r="S36" s="1" t="s">
        <v>342</v>
      </c>
      <c r="T36" s="1" t="s">
        <v>343</v>
      </c>
      <c r="U36" s="1" t="s">
        <v>344</v>
      </c>
    </row>
    <row r="37" s="1" customFormat="1" spans="1:21">
      <c r="A37" s="4">
        <v>17707793234</v>
      </c>
      <c r="B37" s="1" t="s">
        <v>532</v>
      </c>
      <c r="C37" s="1" t="s">
        <v>533</v>
      </c>
      <c r="D37" s="1" t="s">
        <v>534</v>
      </c>
      <c r="E37" s="1" t="s">
        <v>535</v>
      </c>
      <c r="F37" s="1" t="s">
        <v>532</v>
      </c>
      <c r="G37" s="1" t="s">
        <v>363</v>
      </c>
      <c r="H37" s="1" t="s">
        <v>334</v>
      </c>
      <c r="I37" s="1" t="s">
        <v>536</v>
      </c>
      <c r="J37" s="1" t="s">
        <v>30</v>
      </c>
      <c r="K37" s="1" t="s">
        <v>537</v>
      </c>
      <c r="L37" s="4">
        <v>1564</v>
      </c>
      <c r="M37" s="1" t="s">
        <v>337</v>
      </c>
      <c r="N37" s="1" t="s">
        <v>337</v>
      </c>
      <c r="O37" s="1" t="s">
        <v>338</v>
      </c>
      <c r="P37" s="1" t="s">
        <v>339</v>
      </c>
      <c r="Q37" s="1" t="s">
        <v>340</v>
      </c>
      <c r="R37" s="1" t="s">
        <v>538</v>
      </c>
      <c r="S37" s="1" t="s">
        <v>342</v>
      </c>
      <c r="T37" s="1" t="s">
        <v>343</v>
      </c>
      <c r="U37" s="1" t="s">
        <v>344</v>
      </c>
    </row>
    <row r="38" s="1" customFormat="1" spans="1:21">
      <c r="A38" s="4">
        <v>17707616648</v>
      </c>
      <c r="B38" s="1" t="s">
        <v>532</v>
      </c>
      <c r="C38" s="1" t="s">
        <v>539</v>
      </c>
      <c r="D38" s="1" t="s">
        <v>540</v>
      </c>
      <c r="E38" s="1" t="s">
        <v>541</v>
      </c>
      <c r="F38" s="1" t="s">
        <v>436</v>
      </c>
      <c r="G38" s="1" t="s">
        <v>392</v>
      </c>
      <c r="H38" s="1" t="s">
        <v>334</v>
      </c>
      <c r="I38" s="1" t="s">
        <v>542</v>
      </c>
      <c r="J38" s="1" t="s">
        <v>30</v>
      </c>
      <c r="K38" s="1" t="s">
        <v>543</v>
      </c>
      <c r="L38" s="4">
        <v>18</v>
      </c>
      <c r="M38" s="1" t="s">
        <v>337</v>
      </c>
      <c r="N38" s="1" t="s">
        <v>337</v>
      </c>
      <c r="O38" s="1" t="s">
        <v>338</v>
      </c>
      <c r="P38" s="1" t="s">
        <v>339</v>
      </c>
      <c r="Q38" s="1" t="s">
        <v>340</v>
      </c>
      <c r="R38" s="1" t="s">
        <v>544</v>
      </c>
      <c r="S38" s="1" t="s">
        <v>342</v>
      </c>
      <c r="T38" s="1" t="s">
        <v>343</v>
      </c>
      <c r="U38" s="1" t="s">
        <v>344</v>
      </c>
    </row>
    <row r="39" s="1" customFormat="1" spans="1:21">
      <c r="A39" s="4">
        <v>17707459733</v>
      </c>
      <c r="B39" s="1" t="s">
        <v>532</v>
      </c>
      <c r="C39" s="1" t="s">
        <v>545</v>
      </c>
      <c r="D39" s="1" t="s">
        <v>546</v>
      </c>
      <c r="E39" s="1" t="s">
        <v>547</v>
      </c>
      <c r="F39" s="1" t="s">
        <v>392</v>
      </c>
      <c r="G39" s="1" t="s">
        <v>363</v>
      </c>
      <c r="H39" s="1" t="s">
        <v>334</v>
      </c>
      <c r="I39" s="1" t="s">
        <v>548</v>
      </c>
      <c r="J39" s="1" t="s">
        <v>30</v>
      </c>
      <c r="K39" s="1" t="s">
        <v>549</v>
      </c>
      <c r="L39" s="4">
        <v>78</v>
      </c>
      <c r="M39" s="1" t="s">
        <v>337</v>
      </c>
      <c r="N39" s="1" t="s">
        <v>337</v>
      </c>
      <c r="O39" s="1" t="s">
        <v>338</v>
      </c>
      <c r="P39" s="1" t="s">
        <v>339</v>
      </c>
      <c r="Q39" s="1" t="s">
        <v>340</v>
      </c>
      <c r="R39" s="1" t="s">
        <v>550</v>
      </c>
      <c r="S39" s="1" t="s">
        <v>342</v>
      </c>
      <c r="T39" s="1" t="s">
        <v>343</v>
      </c>
      <c r="U39" s="1" t="s">
        <v>344</v>
      </c>
    </row>
    <row r="40" s="1" customFormat="1" spans="1:21">
      <c r="A40" s="4">
        <v>17707003077</v>
      </c>
      <c r="B40" s="1" t="s">
        <v>532</v>
      </c>
      <c r="C40" s="1" t="s">
        <v>551</v>
      </c>
      <c r="D40" s="1" t="s">
        <v>552</v>
      </c>
      <c r="E40" s="1" t="s">
        <v>553</v>
      </c>
      <c r="F40" s="1" t="s">
        <v>363</v>
      </c>
      <c r="G40" s="1" t="s">
        <v>329</v>
      </c>
      <c r="H40" s="1" t="s">
        <v>334</v>
      </c>
      <c r="I40" s="1" t="s">
        <v>554</v>
      </c>
      <c r="J40" s="1" t="s">
        <v>30</v>
      </c>
      <c r="K40" s="1" t="s">
        <v>555</v>
      </c>
      <c r="L40" s="4">
        <v>69</v>
      </c>
      <c r="M40" s="1" t="s">
        <v>337</v>
      </c>
      <c r="N40" s="1" t="s">
        <v>337</v>
      </c>
      <c r="O40" s="1" t="s">
        <v>338</v>
      </c>
      <c r="P40" s="1" t="s">
        <v>339</v>
      </c>
      <c r="Q40" s="1" t="s">
        <v>340</v>
      </c>
      <c r="R40" s="1" t="s">
        <v>556</v>
      </c>
      <c r="S40" s="1" t="s">
        <v>342</v>
      </c>
      <c r="T40" s="1" t="s">
        <v>343</v>
      </c>
      <c r="U40" s="1" t="s">
        <v>344</v>
      </c>
    </row>
    <row r="41" s="1" customFormat="1" spans="1:21">
      <c r="A41" s="4">
        <v>17706803053</v>
      </c>
      <c r="B41" s="1" t="s">
        <v>532</v>
      </c>
      <c r="C41" s="1" t="s">
        <v>557</v>
      </c>
      <c r="D41" s="1" t="s">
        <v>558</v>
      </c>
      <c r="E41" s="1" t="s">
        <v>559</v>
      </c>
      <c r="F41" s="1" t="s">
        <v>504</v>
      </c>
      <c r="G41" s="1" t="s">
        <v>392</v>
      </c>
      <c r="H41" s="1" t="s">
        <v>334</v>
      </c>
      <c r="I41" s="1" t="s">
        <v>560</v>
      </c>
      <c r="J41" s="1" t="s">
        <v>30</v>
      </c>
      <c r="K41" s="1" t="s">
        <v>349</v>
      </c>
      <c r="L41" s="4">
        <v>56</v>
      </c>
      <c r="M41" s="1" t="s">
        <v>337</v>
      </c>
      <c r="N41" s="1" t="s">
        <v>337</v>
      </c>
      <c r="O41" s="1" t="s">
        <v>338</v>
      </c>
      <c r="P41" s="1" t="s">
        <v>339</v>
      </c>
      <c r="Q41" s="1" t="s">
        <v>340</v>
      </c>
      <c r="R41" s="1" t="s">
        <v>561</v>
      </c>
      <c r="S41" s="1" t="s">
        <v>342</v>
      </c>
      <c r="T41" s="1" t="s">
        <v>343</v>
      </c>
      <c r="U41" s="1" t="s">
        <v>344</v>
      </c>
    </row>
    <row r="42" s="1" customFormat="1" spans="1:21">
      <c r="A42" s="4">
        <v>17706664637</v>
      </c>
      <c r="B42" s="1" t="s">
        <v>532</v>
      </c>
      <c r="C42" s="1" t="s">
        <v>562</v>
      </c>
      <c r="D42" s="1" t="s">
        <v>563</v>
      </c>
      <c r="E42" s="1" t="s">
        <v>564</v>
      </c>
      <c r="F42" s="1" t="s">
        <v>436</v>
      </c>
      <c r="G42" s="1" t="s">
        <v>392</v>
      </c>
      <c r="H42" s="1" t="s">
        <v>334</v>
      </c>
      <c r="I42" s="1" t="s">
        <v>565</v>
      </c>
      <c r="J42" s="1" t="s">
        <v>30</v>
      </c>
      <c r="K42" s="1" t="s">
        <v>566</v>
      </c>
      <c r="L42" s="4">
        <v>181</v>
      </c>
      <c r="M42" s="1" t="s">
        <v>337</v>
      </c>
      <c r="N42" s="1" t="s">
        <v>337</v>
      </c>
      <c r="O42" s="1" t="s">
        <v>338</v>
      </c>
      <c r="P42" s="1" t="s">
        <v>339</v>
      </c>
      <c r="Q42" s="1" t="s">
        <v>340</v>
      </c>
      <c r="R42" s="1" t="s">
        <v>567</v>
      </c>
      <c r="S42" s="1" t="s">
        <v>342</v>
      </c>
      <c r="T42" s="1" t="s">
        <v>343</v>
      </c>
      <c r="U42" s="1" t="s">
        <v>344</v>
      </c>
    </row>
    <row r="43" s="1" customFormat="1" spans="1:21">
      <c r="A43" s="4">
        <v>17706659468</v>
      </c>
      <c r="B43" s="1" t="s">
        <v>532</v>
      </c>
      <c r="C43" s="1" t="s">
        <v>568</v>
      </c>
      <c r="D43" s="1" t="s">
        <v>569</v>
      </c>
      <c r="E43" s="1" t="s">
        <v>570</v>
      </c>
      <c r="F43" s="1" t="s">
        <v>436</v>
      </c>
      <c r="G43" s="1" t="s">
        <v>392</v>
      </c>
      <c r="H43" s="1" t="s">
        <v>334</v>
      </c>
      <c r="I43" s="1" t="s">
        <v>529</v>
      </c>
      <c r="J43" s="1" t="s">
        <v>30</v>
      </c>
      <c r="K43" s="1" t="s">
        <v>530</v>
      </c>
      <c r="L43" s="4">
        <v>124</v>
      </c>
      <c r="M43" s="1" t="s">
        <v>337</v>
      </c>
      <c r="N43" s="1" t="s">
        <v>337</v>
      </c>
      <c r="O43" s="1" t="s">
        <v>338</v>
      </c>
      <c r="P43" s="1" t="s">
        <v>339</v>
      </c>
      <c r="Q43" s="1" t="s">
        <v>340</v>
      </c>
      <c r="R43" s="1" t="s">
        <v>571</v>
      </c>
      <c r="S43" s="1" t="s">
        <v>342</v>
      </c>
      <c r="T43" s="1" t="s">
        <v>343</v>
      </c>
      <c r="U43" s="1" t="s">
        <v>344</v>
      </c>
    </row>
    <row r="44" s="1" customFormat="1" spans="1:21">
      <c r="A44" s="4">
        <v>17706646408</v>
      </c>
      <c r="B44" s="1" t="s">
        <v>532</v>
      </c>
      <c r="C44" s="1" t="s">
        <v>572</v>
      </c>
      <c r="D44" s="1" t="s">
        <v>573</v>
      </c>
      <c r="E44" s="1" t="s">
        <v>574</v>
      </c>
      <c r="F44" s="1" t="s">
        <v>436</v>
      </c>
      <c r="G44" s="1" t="s">
        <v>392</v>
      </c>
      <c r="H44" s="1" t="s">
        <v>334</v>
      </c>
      <c r="I44" s="1" t="s">
        <v>575</v>
      </c>
      <c r="J44" s="1" t="s">
        <v>30</v>
      </c>
      <c r="K44" s="1" t="s">
        <v>576</v>
      </c>
      <c r="L44" s="4">
        <v>38</v>
      </c>
      <c r="M44" s="1" t="s">
        <v>337</v>
      </c>
      <c r="N44" s="1" t="s">
        <v>337</v>
      </c>
      <c r="O44" s="1" t="s">
        <v>338</v>
      </c>
      <c r="P44" s="1" t="s">
        <v>339</v>
      </c>
      <c r="Q44" s="1" t="s">
        <v>340</v>
      </c>
      <c r="R44" s="1" t="s">
        <v>577</v>
      </c>
      <c r="S44" s="1" t="s">
        <v>342</v>
      </c>
      <c r="T44" s="1" t="s">
        <v>343</v>
      </c>
      <c r="U44" s="1" t="s">
        <v>344</v>
      </c>
    </row>
    <row r="45" s="1" customFormat="1" spans="1:21">
      <c r="A45" s="4">
        <v>17700500582</v>
      </c>
      <c r="B45" s="1" t="s">
        <v>578</v>
      </c>
      <c r="C45" s="1" t="s">
        <v>579</v>
      </c>
      <c r="D45" s="1" t="s">
        <v>580</v>
      </c>
      <c r="E45" s="1" t="s">
        <v>581</v>
      </c>
      <c r="F45" s="1" t="s">
        <v>504</v>
      </c>
      <c r="G45" s="1" t="s">
        <v>392</v>
      </c>
      <c r="H45" s="1" t="s">
        <v>334</v>
      </c>
      <c r="I45" s="1" t="s">
        <v>582</v>
      </c>
      <c r="J45" s="1" t="s">
        <v>30</v>
      </c>
      <c r="K45" s="1" t="s">
        <v>583</v>
      </c>
      <c r="L45" s="4">
        <v>232</v>
      </c>
      <c r="M45" s="1" t="s">
        <v>337</v>
      </c>
      <c r="N45" s="1" t="s">
        <v>337</v>
      </c>
      <c r="O45" s="1" t="s">
        <v>338</v>
      </c>
      <c r="P45" s="1" t="s">
        <v>339</v>
      </c>
      <c r="Q45" s="1" t="s">
        <v>340</v>
      </c>
      <c r="R45" s="1" t="s">
        <v>584</v>
      </c>
      <c r="S45" s="1" t="s">
        <v>342</v>
      </c>
      <c r="T45" s="1" t="s">
        <v>343</v>
      </c>
      <c r="U45" s="1" t="s">
        <v>344</v>
      </c>
    </row>
    <row r="46" s="1" customFormat="1" spans="1:21">
      <c r="A46" s="4">
        <v>17699288931</v>
      </c>
      <c r="B46" s="1" t="s">
        <v>578</v>
      </c>
      <c r="C46" s="1" t="s">
        <v>585</v>
      </c>
      <c r="D46" s="1" t="s">
        <v>586</v>
      </c>
      <c r="E46" s="1" t="s">
        <v>587</v>
      </c>
      <c r="F46" s="1" t="s">
        <v>436</v>
      </c>
      <c r="G46" s="1" t="s">
        <v>392</v>
      </c>
      <c r="H46" s="1" t="s">
        <v>334</v>
      </c>
      <c r="I46" s="1" t="s">
        <v>588</v>
      </c>
      <c r="J46" s="1" t="s">
        <v>30</v>
      </c>
      <c r="K46" s="1" t="s">
        <v>589</v>
      </c>
      <c r="L46" s="4">
        <v>20</v>
      </c>
      <c r="M46" s="1" t="s">
        <v>337</v>
      </c>
      <c r="N46" s="1" t="s">
        <v>337</v>
      </c>
      <c r="O46" s="1" t="s">
        <v>338</v>
      </c>
      <c r="P46" s="1" t="s">
        <v>339</v>
      </c>
      <c r="Q46" s="1" t="s">
        <v>340</v>
      </c>
      <c r="R46" s="1" t="s">
        <v>590</v>
      </c>
      <c r="S46" s="1" t="s">
        <v>342</v>
      </c>
      <c r="T46" s="1" t="s">
        <v>343</v>
      </c>
      <c r="U46" s="1" t="s">
        <v>344</v>
      </c>
    </row>
    <row r="47" s="1" customFormat="1" spans="1:21">
      <c r="A47" s="4">
        <v>17699152988</v>
      </c>
      <c r="B47" s="1" t="s">
        <v>578</v>
      </c>
      <c r="C47" s="1" t="s">
        <v>591</v>
      </c>
      <c r="D47" s="1" t="s">
        <v>592</v>
      </c>
      <c r="E47" s="1" t="s">
        <v>593</v>
      </c>
      <c r="F47" s="1" t="s">
        <v>532</v>
      </c>
      <c r="G47" s="1" t="s">
        <v>333</v>
      </c>
      <c r="H47" s="1" t="s">
        <v>334</v>
      </c>
      <c r="I47" s="1" t="s">
        <v>594</v>
      </c>
      <c r="J47" s="1" t="s">
        <v>30</v>
      </c>
      <c r="K47" s="1" t="s">
        <v>595</v>
      </c>
      <c r="L47" s="4">
        <v>103</v>
      </c>
      <c r="M47" s="1" t="s">
        <v>596</v>
      </c>
      <c r="N47" s="1" t="s">
        <v>597</v>
      </c>
      <c r="O47" s="1" t="s">
        <v>338</v>
      </c>
      <c r="P47" s="1" t="s">
        <v>339</v>
      </c>
      <c r="Q47" s="1" t="s">
        <v>340</v>
      </c>
      <c r="R47" s="1" t="s">
        <v>598</v>
      </c>
      <c r="S47" s="1" t="s">
        <v>342</v>
      </c>
      <c r="T47" s="1" t="s">
        <v>343</v>
      </c>
      <c r="U47" s="1" t="s">
        <v>344</v>
      </c>
    </row>
    <row r="48" s="1" customFormat="1" spans="1:21">
      <c r="A48" s="4">
        <v>17698934008</v>
      </c>
      <c r="B48" s="1" t="s">
        <v>599</v>
      </c>
      <c r="C48" s="1" t="s">
        <v>600</v>
      </c>
      <c r="D48" s="1" t="s">
        <v>601</v>
      </c>
      <c r="E48" s="1" t="s">
        <v>602</v>
      </c>
      <c r="F48" s="1" t="s">
        <v>436</v>
      </c>
      <c r="G48" s="1" t="s">
        <v>392</v>
      </c>
      <c r="H48" s="1" t="s">
        <v>334</v>
      </c>
      <c r="I48" s="1" t="s">
        <v>603</v>
      </c>
      <c r="J48" s="1" t="s">
        <v>30</v>
      </c>
      <c r="K48" s="1" t="s">
        <v>604</v>
      </c>
      <c r="L48" s="4">
        <v>335</v>
      </c>
      <c r="M48" s="1" t="s">
        <v>337</v>
      </c>
      <c r="N48" s="1" t="s">
        <v>337</v>
      </c>
      <c r="O48" s="1" t="s">
        <v>338</v>
      </c>
      <c r="P48" s="1" t="s">
        <v>339</v>
      </c>
      <c r="Q48" s="1" t="s">
        <v>340</v>
      </c>
      <c r="R48" s="1" t="s">
        <v>605</v>
      </c>
      <c r="S48" s="1" t="s">
        <v>342</v>
      </c>
      <c r="T48" s="1" t="s">
        <v>343</v>
      </c>
      <c r="U48" s="1" t="s">
        <v>344</v>
      </c>
    </row>
    <row r="49" s="1" customFormat="1" spans="1:21">
      <c r="A49" s="4">
        <v>17698537787</v>
      </c>
      <c r="B49" s="1" t="s">
        <v>599</v>
      </c>
      <c r="C49" s="1" t="s">
        <v>606</v>
      </c>
      <c r="D49" s="1" t="s">
        <v>607</v>
      </c>
      <c r="E49" s="1" t="s">
        <v>608</v>
      </c>
      <c r="F49" s="1" t="s">
        <v>436</v>
      </c>
      <c r="G49" s="1" t="s">
        <v>392</v>
      </c>
      <c r="H49" s="1" t="s">
        <v>334</v>
      </c>
      <c r="I49" s="1" t="s">
        <v>609</v>
      </c>
      <c r="J49" s="1" t="s">
        <v>30</v>
      </c>
      <c r="K49" s="1" t="s">
        <v>610</v>
      </c>
      <c r="L49" s="4">
        <v>193</v>
      </c>
      <c r="M49" s="1" t="s">
        <v>337</v>
      </c>
      <c r="N49" s="1" t="s">
        <v>337</v>
      </c>
      <c r="O49" s="1" t="s">
        <v>338</v>
      </c>
      <c r="P49" s="1" t="s">
        <v>339</v>
      </c>
      <c r="Q49" s="1" t="s">
        <v>340</v>
      </c>
      <c r="R49" s="1" t="s">
        <v>611</v>
      </c>
      <c r="S49" s="1" t="s">
        <v>342</v>
      </c>
      <c r="T49" s="1" t="s">
        <v>343</v>
      </c>
      <c r="U49" s="1" t="s">
        <v>344</v>
      </c>
    </row>
    <row r="50" s="1" customFormat="1" spans="1:21">
      <c r="A50" s="4">
        <v>17698333141</v>
      </c>
      <c r="B50" s="1" t="s">
        <v>599</v>
      </c>
      <c r="C50" s="1" t="s">
        <v>612</v>
      </c>
      <c r="D50" s="1" t="s">
        <v>613</v>
      </c>
      <c r="E50" s="1" t="s">
        <v>614</v>
      </c>
      <c r="F50" s="1" t="s">
        <v>436</v>
      </c>
      <c r="G50" s="1" t="s">
        <v>392</v>
      </c>
      <c r="H50" s="1" t="s">
        <v>334</v>
      </c>
      <c r="I50" s="1" t="s">
        <v>615</v>
      </c>
      <c r="J50" s="1" t="s">
        <v>30</v>
      </c>
      <c r="K50" s="1" t="s">
        <v>616</v>
      </c>
      <c r="L50" s="4">
        <v>271</v>
      </c>
      <c r="M50" s="1" t="s">
        <v>337</v>
      </c>
      <c r="N50" s="1" t="s">
        <v>337</v>
      </c>
      <c r="O50" s="1" t="s">
        <v>338</v>
      </c>
      <c r="P50" s="1" t="s">
        <v>339</v>
      </c>
      <c r="Q50" s="1" t="s">
        <v>340</v>
      </c>
      <c r="R50" s="1" t="s">
        <v>617</v>
      </c>
      <c r="S50" s="1" t="s">
        <v>342</v>
      </c>
      <c r="T50" s="1" t="s">
        <v>343</v>
      </c>
      <c r="U50" s="1" t="s">
        <v>344</v>
      </c>
    </row>
    <row r="51" s="1" customFormat="1" spans="1:21">
      <c r="A51" s="4">
        <v>17696944876</v>
      </c>
      <c r="B51" s="1" t="s">
        <v>599</v>
      </c>
      <c r="C51" s="1" t="s">
        <v>618</v>
      </c>
      <c r="D51" s="1" t="s">
        <v>619</v>
      </c>
      <c r="E51" s="1" t="s">
        <v>620</v>
      </c>
      <c r="F51" s="1" t="s">
        <v>436</v>
      </c>
      <c r="G51" s="1" t="s">
        <v>392</v>
      </c>
      <c r="H51" s="1" t="s">
        <v>334</v>
      </c>
      <c r="I51" s="1" t="s">
        <v>621</v>
      </c>
      <c r="J51" s="1" t="s">
        <v>30</v>
      </c>
      <c r="K51" s="1" t="s">
        <v>622</v>
      </c>
      <c r="L51" s="4">
        <v>77</v>
      </c>
      <c r="M51" s="1" t="s">
        <v>337</v>
      </c>
      <c r="N51" s="1" t="s">
        <v>337</v>
      </c>
      <c r="O51" s="1" t="s">
        <v>338</v>
      </c>
      <c r="P51" s="1" t="s">
        <v>339</v>
      </c>
      <c r="Q51" s="1" t="s">
        <v>340</v>
      </c>
      <c r="R51" s="1" t="s">
        <v>623</v>
      </c>
      <c r="S51" s="1" t="s">
        <v>342</v>
      </c>
      <c r="T51" s="1" t="s">
        <v>343</v>
      </c>
      <c r="U51" s="1" t="s">
        <v>344</v>
      </c>
    </row>
    <row r="52" s="1" customFormat="1" spans="1:21">
      <c r="A52" s="4">
        <v>17696326557</v>
      </c>
      <c r="B52" s="1" t="s">
        <v>599</v>
      </c>
      <c r="C52" s="1" t="s">
        <v>624</v>
      </c>
      <c r="D52" s="1" t="s">
        <v>625</v>
      </c>
      <c r="E52" s="1" t="s">
        <v>626</v>
      </c>
      <c r="F52" s="1" t="s">
        <v>436</v>
      </c>
      <c r="G52" s="1" t="s">
        <v>392</v>
      </c>
      <c r="H52" s="1" t="s">
        <v>334</v>
      </c>
      <c r="I52" s="1" t="s">
        <v>627</v>
      </c>
      <c r="J52" s="1" t="s">
        <v>30</v>
      </c>
      <c r="K52" s="1" t="s">
        <v>628</v>
      </c>
      <c r="L52" s="4">
        <v>54</v>
      </c>
      <c r="M52" s="1" t="s">
        <v>337</v>
      </c>
      <c r="N52" s="1" t="s">
        <v>337</v>
      </c>
      <c r="O52" s="1" t="s">
        <v>338</v>
      </c>
      <c r="P52" s="1" t="s">
        <v>339</v>
      </c>
      <c r="Q52" s="1" t="s">
        <v>340</v>
      </c>
      <c r="R52" s="1" t="s">
        <v>629</v>
      </c>
      <c r="S52" s="1" t="s">
        <v>342</v>
      </c>
      <c r="T52" s="1" t="s">
        <v>343</v>
      </c>
      <c r="U52" s="1" t="s">
        <v>344</v>
      </c>
    </row>
    <row r="53" s="1" customFormat="1" spans="1:21">
      <c r="A53" s="4">
        <v>17696322032</v>
      </c>
      <c r="B53" s="1" t="s">
        <v>599</v>
      </c>
      <c r="C53" s="1" t="s">
        <v>630</v>
      </c>
      <c r="D53" s="1" t="s">
        <v>631</v>
      </c>
      <c r="E53" s="1" t="s">
        <v>632</v>
      </c>
      <c r="F53" s="1" t="s">
        <v>436</v>
      </c>
      <c r="G53" s="1" t="s">
        <v>392</v>
      </c>
      <c r="H53" s="1" t="s">
        <v>334</v>
      </c>
      <c r="I53" s="1" t="s">
        <v>633</v>
      </c>
      <c r="J53" s="1" t="s">
        <v>30</v>
      </c>
      <c r="K53" s="1" t="s">
        <v>634</v>
      </c>
      <c r="L53" s="4">
        <v>226</v>
      </c>
      <c r="M53" s="1" t="s">
        <v>337</v>
      </c>
      <c r="N53" s="1" t="s">
        <v>337</v>
      </c>
      <c r="O53" s="1" t="s">
        <v>338</v>
      </c>
      <c r="P53" s="1" t="s">
        <v>339</v>
      </c>
      <c r="Q53" s="1" t="s">
        <v>340</v>
      </c>
      <c r="R53" s="1" t="s">
        <v>635</v>
      </c>
      <c r="S53" s="1" t="s">
        <v>342</v>
      </c>
      <c r="T53" s="1" t="s">
        <v>343</v>
      </c>
      <c r="U53" s="1" t="s">
        <v>344</v>
      </c>
    </row>
    <row r="54" s="1" customFormat="1" spans="1:21">
      <c r="A54" s="4">
        <v>17696269829</v>
      </c>
      <c r="B54" s="1" t="s">
        <v>599</v>
      </c>
      <c r="C54" s="1" t="s">
        <v>636</v>
      </c>
      <c r="D54" s="1" t="s">
        <v>637</v>
      </c>
      <c r="E54" s="1" t="s">
        <v>638</v>
      </c>
      <c r="F54" s="1" t="s">
        <v>532</v>
      </c>
      <c r="G54" s="1" t="s">
        <v>392</v>
      </c>
      <c r="H54" s="1" t="s">
        <v>334</v>
      </c>
      <c r="I54" s="1" t="s">
        <v>639</v>
      </c>
      <c r="J54" s="1" t="s">
        <v>30</v>
      </c>
      <c r="K54" s="1" t="s">
        <v>640</v>
      </c>
      <c r="L54" s="4">
        <v>0</v>
      </c>
      <c r="M54" s="1" t="s">
        <v>641</v>
      </c>
      <c r="N54" s="1" t="s">
        <v>642</v>
      </c>
      <c r="O54" s="1" t="s">
        <v>338</v>
      </c>
      <c r="P54" s="1" t="s">
        <v>339</v>
      </c>
      <c r="Q54" s="1" t="s">
        <v>340</v>
      </c>
      <c r="R54" s="1" t="s">
        <v>643</v>
      </c>
      <c r="S54" s="1" t="s">
        <v>342</v>
      </c>
      <c r="T54" s="1" t="s">
        <v>343</v>
      </c>
      <c r="U54" s="1" t="s">
        <v>344</v>
      </c>
    </row>
    <row r="55" s="1" customFormat="1" spans="1:21">
      <c r="A55" s="4">
        <v>17690939700</v>
      </c>
      <c r="B55" s="1" t="s">
        <v>644</v>
      </c>
      <c r="C55" s="1" t="s">
        <v>645</v>
      </c>
      <c r="D55" s="1" t="s">
        <v>646</v>
      </c>
      <c r="E55" s="1" t="s">
        <v>647</v>
      </c>
      <c r="F55" s="1" t="s">
        <v>504</v>
      </c>
      <c r="G55" s="1" t="s">
        <v>392</v>
      </c>
      <c r="H55" s="1" t="s">
        <v>334</v>
      </c>
      <c r="I55" s="1" t="s">
        <v>648</v>
      </c>
      <c r="J55" s="1" t="s">
        <v>30</v>
      </c>
      <c r="K55" s="1" t="s">
        <v>649</v>
      </c>
      <c r="L55" s="4">
        <v>110</v>
      </c>
      <c r="M55" s="1" t="s">
        <v>337</v>
      </c>
      <c r="N55" s="1" t="s">
        <v>337</v>
      </c>
      <c r="O55" s="1" t="s">
        <v>338</v>
      </c>
      <c r="P55" s="1" t="s">
        <v>339</v>
      </c>
      <c r="Q55" s="1" t="s">
        <v>340</v>
      </c>
      <c r="R55" s="1" t="s">
        <v>650</v>
      </c>
      <c r="S55" s="1" t="s">
        <v>342</v>
      </c>
      <c r="T55" s="1" t="s">
        <v>343</v>
      </c>
      <c r="U55" s="1" t="s">
        <v>344</v>
      </c>
    </row>
    <row r="56" s="1" customFormat="1" spans="1:21">
      <c r="A56" s="4">
        <v>17690633421</v>
      </c>
      <c r="B56" s="1" t="s">
        <v>644</v>
      </c>
      <c r="C56" s="1" t="s">
        <v>651</v>
      </c>
      <c r="D56" s="1" t="s">
        <v>652</v>
      </c>
      <c r="E56" s="1" t="s">
        <v>653</v>
      </c>
      <c r="F56" s="1" t="s">
        <v>504</v>
      </c>
      <c r="G56" s="1" t="s">
        <v>392</v>
      </c>
      <c r="H56" s="1" t="s">
        <v>334</v>
      </c>
      <c r="I56" s="1" t="s">
        <v>654</v>
      </c>
      <c r="J56" s="1" t="s">
        <v>30</v>
      </c>
      <c r="K56" s="1" t="s">
        <v>655</v>
      </c>
      <c r="L56" s="4">
        <v>244</v>
      </c>
      <c r="M56" s="1" t="s">
        <v>337</v>
      </c>
      <c r="N56" s="1" t="s">
        <v>337</v>
      </c>
      <c r="O56" s="1" t="s">
        <v>338</v>
      </c>
      <c r="P56" s="1" t="s">
        <v>339</v>
      </c>
      <c r="Q56" s="1" t="s">
        <v>340</v>
      </c>
      <c r="R56" s="1" t="s">
        <v>656</v>
      </c>
      <c r="S56" s="1" t="s">
        <v>342</v>
      </c>
      <c r="T56" s="1" t="s">
        <v>343</v>
      </c>
      <c r="U56" s="1" t="s">
        <v>344</v>
      </c>
    </row>
    <row r="57" s="1" customFormat="1" spans="1:21">
      <c r="A57" s="4">
        <v>17689753453</v>
      </c>
      <c r="B57" s="1" t="s">
        <v>644</v>
      </c>
      <c r="C57" s="1" t="s">
        <v>657</v>
      </c>
      <c r="D57" s="1" t="s">
        <v>601</v>
      </c>
      <c r="E57" s="1" t="s">
        <v>658</v>
      </c>
      <c r="F57" s="1" t="s">
        <v>436</v>
      </c>
      <c r="G57" s="1" t="s">
        <v>392</v>
      </c>
      <c r="H57" s="1" t="s">
        <v>334</v>
      </c>
      <c r="I57" s="1" t="s">
        <v>659</v>
      </c>
      <c r="J57" s="1" t="s">
        <v>30</v>
      </c>
      <c r="K57" s="1" t="s">
        <v>660</v>
      </c>
      <c r="L57" s="4">
        <v>336</v>
      </c>
      <c r="M57" s="1" t="s">
        <v>337</v>
      </c>
      <c r="N57" s="1" t="s">
        <v>337</v>
      </c>
      <c r="O57" s="1" t="s">
        <v>338</v>
      </c>
      <c r="P57" s="1" t="s">
        <v>339</v>
      </c>
      <c r="Q57" s="1" t="s">
        <v>340</v>
      </c>
      <c r="R57" s="1" t="s">
        <v>661</v>
      </c>
      <c r="S57" s="1" t="s">
        <v>342</v>
      </c>
      <c r="T57" s="1" t="s">
        <v>343</v>
      </c>
      <c r="U57" s="1" t="s">
        <v>344</v>
      </c>
    </row>
    <row r="58" s="1" customFormat="1" spans="1:21">
      <c r="A58" s="4">
        <v>17688397342</v>
      </c>
      <c r="B58" s="1" t="s">
        <v>662</v>
      </c>
      <c r="C58" s="1" t="s">
        <v>663</v>
      </c>
      <c r="D58" s="1" t="s">
        <v>664</v>
      </c>
      <c r="E58" s="1" t="s">
        <v>665</v>
      </c>
      <c r="F58" s="1" t="s">
        <v>436</v>
      </c>
      <c r="G58" s="1" t="s">
        <v>392</v>
      </c>
      <c r="H58" s="1" t="s">
        <v>334</v>
      </c>
      <c r="I58" s="1" t="s">
        <v>666</v>
      </c>
      <c r="J58" s="1" t="s">
        <v>30</v>
      </c>
      <c r="K58" s="1" t="s">
        <v>514</v>
      </c>
      <c r="L58" s="4">
        <v>97</v>
      </c>
      <c r="M58" s="1" t="s">
        <v>337</v>
      </c>
      <c r="N58" s="1" t="s">
        <v>337</v>
      </c>
      <c r="O58" s="1" t="s">
        <v>338</v>
      </c>
      <c r="P58" s="1" t="s">
        <v>339</v>
      </c>
      <c r="Q58" s="1" t="s">
        <v>340</v>
      </c>
      <c r="R58" s="1" t="s">
        <v>667</v>
      </c>
      <c r="S58" s="1" t="s">
        <v>342</v>
      </c>
      <c r="T58" s="1" t="s">
        <v>343</v>
      </c>
      <c r="U58" s="1" t="s">
        <v>344</v>
      </c>
    </row>
    <row r="59" s="1" customFormat="1" spans="1:21">
      <c r="A59" s="4">
        <v>17687161085</v>
      </c>
      <c r="B59" s="1" t="s">
        <v>662</v>
      </c>
      <c r="C59" s="1" t="s">
        <v>668</v>
      </c>
      <c r="D59" s="1" t="s">
        <v>664</v>
      </c>
      <c r="E59" s="1" t="s">
        <v>669</v>
      </c>
      <c r="F59" s="1" t="s">
        <v>578</v>
      </c>
      <c r="G59" s="1" t="s">
        <v>392</v>
      </c>
      <c r="H59" s="1" t="s">
        <v>334</v>
      </c>
      <c r="I59" s="1" t="s">
        <v>670</v>
      </c>
      <c r="J59" s="1" t="s">
        <v>30</v>
      </c>
      <c r="K59" s="1" t="s">
        <v>671</v>
      </c>
      <c r="L59" s="4">
        <v>331</v>
      </c>
      <c r="M59" s="1" t="s">
        <v>337</v>
      </c>
      <c r="N59" s="1" t="s">
        <v>337</v>
      </c>
      <c r="O59" s="1" t="s">
        <v>338</v>
      </c>
      <c r="P59" s="1" t="s">
        <v>339</v>
      </c>
      <c r="Q59" s="1" t="s">
        <v>340</v>
      </c>
      <c r="R59" s="1" t="s">
        <v>672</v>
      </c>
      <c r="S59" s="1" t="s">
        <v>342</v>
      </c>
      <c r="T59" s="1" t="s">
        <v>343</v>
      </c>
      <c r="U59" s="1" t="s">
        <v>344</v>
      </c>
    </row>
    <row r="60" s="1" customFormat="1" spans="1:21">
      <c r="A60" s="4">
        <v>17680351923</v>
      </c>
      <c r="B60" s="1" t="s">
        <v>662</v>
      </c>
      <c r="C60" s="1" t="s">
        <v>673</v>
      </c>
      <c r="D60" s="1" t="s">
        <v>674</v>
      </c>
      <c r="E60" s="1" t="s">
        <v>675</v>
      </c>
      <c r="F60" s="1" t="s">
        <v>392</v>
      </c>
      <c r="G60" s="1" t="s">
        <v>329</v>
      </c>
      <c r="H60" s="1" t="s">
        <v>334</v>
      </c>
      <c r="I60" s="1" t="s">
        <v>676</v>
      </c>
      <c r="J60" s="1" t="s">
        <v>30</v>
      </c>
      <c r="K60" s="1" t="s">
        <v>677</v>
      </c>
      <c r="L60" s="4">
        <v>184</v>
      </c>
      <c r="M60" s="1" t="s">
        <v>337</v>
      </c>
      <c r="N60" s="1" t="s">
        <v>337</v>
      </c>
      <c r="O60" s="1" t="s">
        <v>338</v>
      </c>
      <c r="P60" s="1" t="s">
        <v>339</v>
      </c>
      <c r="Q60" s="1" t="s">
        <v>340</v>
      </c>
      <c r="R60" s="1" t="s">
        <v>678</v>
      </c>
      <c r="S60" s="1" t="s">
        <v>342</v>
      </c>
      <c r="T60" s="1" t="s">
        <v>343</v>
      </c>
      <c r="U60" s="1" t="s">
        <v>344</v>
      </c>
    </row>
    <row r="61" s="1" customFormat="1" spans="1:21">
      <c r="A61" s="4">
        <v>17680180900</v>
      </c>
      <c r="B61" s="1" t="s">
        <v>662</v>
      </c>
      <c r="C61" s="1" t="s">
        <v>679</v>
      </c>
      <c r="D61" s="1" t="s">
        <v>406</v>
      </c>
      <c r="E61" s="1" t="s">
        <v>680</v>
      </c>
      <c r="F61" s="1" t="s">
        <v>436</v>
      </c>
      <c r="G61" s="1" t="s">
        <v>392</v>
      </c>
      <c r="H61" s="1" t="s">
        <v>334</v>
      </c>
      <c r="I61" s="1" t="s">
        <v>681</v>
      </c>
      <c r="J61" s="1" t="s">
        <v>30</v>
      </c>
      <c r="K61" s="1" t="s">
        <v>682</v>
      </c>
      <c r="L61" s="4">
        <v>62</v>
      </c>
      <c r="M61" s="1" t="s">
        <v>337</v>
      </c>
      <c r="N61" s="1" t="s">
        <v>337</v>
      </c>
      <c r="O61" s="1" t="s">
        <v>338</v>
      </c>
      <c r="P61" s="1" t="s">
        <v>339</v>
      </c>
      <c r="Q61" s="1" t="s">
        <v>340</v>
      </c>
      <c r="R61" s="1" t="s">
        <v>683</v>
      </c>
      <c r="S61" s="1" t="s">
        <v>342</v>
      </c>
      <c r="T61" s="1" t="s">
        <v>343</v>
      </c>
      <c r="U61" s="1" t="s">
        <v>344</v>
      </c>
    </row>
    <row r="62" s="1" customFormat="1" spans="1:21">
      <c r="A62" s="4">
        <v>17679005719</v>
      </c>
      <c r="B62" s="1" t="s">
        <v>684</v>
      </c>
      <c r="C62" s="1" t="s">
        <v>685</v>
      </c>
      <c r="D62" s="1" t="s">
        <v>686</v>
      </c>
      <c r="E62" s="1" t="s">
        <v>687</v>
      </c>
      <c r="F62" s="1" t="s">
        <v>436</v>
      </c>
      <c r="G62" s="1" t="s">
        <v>363</v>
      </c>
      <c r="H62" s="1" t="s">
        <v>334</v>
      </c>
      <c r="I62" s="1" t="s">
        <v>688</v>
      </c>
      <c r="J62" s="1" t="s">
        <v>30</v>
      </c>
      <c r="K62" s="1" t="s">
        <v>689</v>
      </c>
      <c r="L62" s="4">
        <v>154</v>
      </c>
      <c r="M62" s="1" t="s">
        <v>337</v>
      </c>
      <c r="N62" s="1" t="s">
        <v>337</v>
      </c>
      <c r="O62" s="1" t="s">
        <v>338</v>
      </c>
      <c r="P62" s="1" t="s">
        <v>339</v>
      </c>
      <c r="Q62" s="1" t="s">
        <v>340</v>
      </c>
      <c r="R62" s="1" t="s">
        <v>690</v>
      </c>
      <c r="S62" s="1" t="s">
        <v>342</v>
      </c>
      <c r="T62" s="1" t="s">
        <v>343</v>
      </c>
      <c r="U62" s="1" t="s">
        <v>344</v>
      </c>
    </row>
    <row r="63" s="1" customFormat="1" spans="1:21">
      <c r="A63" s="4">
        <v>17667990157</v>
      </c>
      <c r="B63" s="1" t="s">
        <v>691</v>
      </c>
      <c r="C63" s="1" t="s">
        <v>692</v>
      </c>
      <c r="D63" s="1" t="s">
        <v>693</v>
      </c>
      <c r="E63" s="1" t="s">
        <v>694</v>
      </c>
      <c r="F63" s="1" t="s">
        <v>436</v>
      </c>
      <c r="G63" s="1" t="s">
        <v>392</v>
      </c>
      <c r="H63" s="1" t="s">
        <v>334</v>
      </c>
      <c r="I63" s="1" t="s">
        <v>695</v>
      </c>
      <c r="J63" s="1" t="s">
        <v>30</v>
      </c>
      <c r="K63" s="1" t="s">
        <v>696</v>
      </c>
      <c r="L63" s="4">
        <v>135</v>
      </c>
      <c r="M63" s="1" t="s">
        <v>337</v>
      </c>
      <c r="N63" s="1" t="s">
        <v>337</v>
      </c>
      <c r="O63" s="1" t="s">
        <v>338</v>
      </c>
      <c r="P63" s="1" t="s">
        <v>339</v>
      </c>
      <c r="Q63" s="1" t="s">
        <v>340</v>
      </c>
      <c r="R63" s="1" t="s">
        <v>697</v>
      </c>
      <c r="S63" s="1" t="s">
        <v>342</v>
      </c>
      <c r="T63" s="1" t="s">
        <v>343</v>
      </c>
      <c r="U63" s="1" t="s">
        <v>344</v>
      </c>
    </row>
    <row r="64" s="1" customFormat="1" spans="1:21">
      <c r="A64" s="4">
        <v>17657328740</v>
      </c>
      <c r="B64" s="1" t="s">
        <v>698</v>
      </c>
      <c r="C64" s="1" t="s">
        <v>699</v>
      </c>
      <c r="D64" s="1" t="s">
        <v>700</v>
      </c>
      <c r="E64" s="1" t="s">
        <v>701</v>
      </c>
      <c r="F64" s="1" t="s">
        <v>392</v>
      </c>
      <c r="G64" s="1" t="s">
        <v>329</v>
      </c>
      <c r="H64" s="1" t="s">
        <v>334</v>
      </c>
      <c r="I64" s="1" t="s">
        <v>702</v>
      </c>
      <c r="J64" s="1" t="s">
        <v>30</v>
      </c>
      <c r="K64" s="1" t="s">
        <v>703</v>
      </c>
      <c r="L64" s="4">
        <v>192</v>
      </c>
      <c r="M64" s="1" t="s">
        <v>337</v>
      </c>
      <c r="N64" s="1" t="s">
        <v>337</v>
      </c>
      <c r="O64" s="1" t="s">
        <v>338</v>
      </c>
      <c r="P64" s="1" t="s">
        <v>339</v>
      </c>
      <c r="Q64" s="1" t="s">
        <v>340</v>
      </c>
      <c r="R64" s="1" t="s">
        <v>704</v>
      </c>
      <c r="S64" s="1" t="s">
        <v>342</v>
      </c>
      <c r="T64" s="1" t="s">
        <v>343</v>
      </c>
      <c r="U64" s="1" t="s">
        <v>344</v>
      </c>
    </row>
    <row r="65" s="1" customFormat="1" spans="1:21">
      <c r="A65" s="4">
        <v>17642358271</v>
      </c>
      <c r="B65" s="1" t="s">
        <v>705</v>
      </c>
      <c r="C65" s="1" t="s">
        <v>706</v>
      </c>
      <c r="D65" s="1" t="s">
        <v>707</v>
      </c>
      <c r="E65" s="1" t="s">
        <v>708</v>
      </c>
      <c r="F65" s="1" t="s">
        <v>436</v>
      </c>
      <c r="G65" s="1" t="s">
        <v>392</v>
      </c>
      <c r="H65" s="1" t="s">
        <v>334</v>
      </c>
      <c r="I65" s="1" t="s">
        <v>709</v>
      </c>
      <c r="J65" s="1" t="s">
        <v>30</v>
      </c>
      <c r="K65" s="1" t="s">
        <v>710</v>
      </c>
      <c r="L65" s="4">
        <v>319</v>
      </c>
      <c r="M65" s="1" t="s">
        <v>337</v>
      </c>
      <c r="N65" s="1" t="s">
        <v>337</v>
      </c>
      <c r="O65" s="1" t="s">
        <v>338</v>
      </c>
      <c r="P65" s="1" t="s">
        <v>339</v>
      </c>
      <c r="Q65" s="1" t="s">
        <v>340</v>
      </c>
      <c r="R65" s="1" t="s">
        <v>711</v>
      </c>
      <c r="S65" s="1" t="s">
        <v>342</v>
      </c>
      <c r="T65" s="1" t="s">
        <v>343</v>
      </c>
      <c r="U65" s="1" t="s">
        <v>344</v>
      </c>
    </row>
    <row r="66" s="1" customFormat="1" spans="1:21">
      <c r="A66" s="4">
        <v>17642351762</v>
      </c>
      <c r="B66" s="1" t="s">
        <v>705</v>
      </c>
      <c r="C66" s="1" t="s">
        <v>712</v>
      </c>
      <c r="D66" s="1" t="s">
        <v>713</v>
      </c>
      <c r="E66" s="1" t="s">
        <v>714</v>
      </c>
      <c r="F66" s="1" t="s">
        <v>329</v>
      </c>
      <c r="G66" s="1" t="s">
        <v>333</v>
      </c>
      <c r="H66" s="1" t="s">
        <v>334</v>
      </c>
      <c r="I66" s="1" t="s">
        <v>715</v>
      </c>
      <c r="J66" s="1" t="s">
        <v>30</v>
      </c>
      <c r="K66" s="1" t="s">
        <v>716</v>
      </c>
      <c r="L66" s="4">
        <v>141</v>
      </c>
      <c r="M66" s="1" t="s">
        <v>337</v>
      </c>
      <c r="N66" s="1" t="s">
        <v>337</v>
      </c>
      <c r="O66" s="1" t="s">
        <v>338</v>
      </c>
      <c r="P66" s="1" t="s">
        <v>339</v>
      </c>
      <c r="Q66" s="1" t="s">
        <v>340</v>
      </c>
      <c r="R66" s="1" t="s">
        <v>717</v>
      </c>
      <c r="S66" s="1" t="s">
        <v>342</v>
      </c>
      <c r="T66" s="1" t="s">
        <v>343</v>
      </c>
      <c r="U66" s="1" t="s">
        <v>344</v>
      </c>
    </row>
    <row r="67" s="1" customFormat="1" spans="1:21">
      <c r="A67" s="4">
        <v>17641255231</v>
      </c>
      <c r="B67" s="1" t="s">
        <v>718</v>
      </c>
      <c r="C67" s="1" t="s">
        <v>719</v>
      </c>
      <c r="D67" s="1" t="s">
        <v>720</v>
      </c>
      <c r="E67" s="1" t="s">
        <v>721</v>
      </c>
      <c r="F67" s="1" t="s">
        <v>329</v>
      </c>
      <c r="G67" s="1" t="s">
        <v>333</v>
      </c>
      <c r="H67" s="1" t="s">
        <v>334</v>
      </c>
      <c r="I67" s="1" t="s">
        <v>722</v>
      </c>
      <c r="J67" s="1" t="s">
        <v>30</v>
      </c>
      <c r="K67" s="1" t="s">
        <v>473</v>
      </c>
      <c r="L67" s="4">
        <v>26</v>
      </c>
      <c r="M67" s="1" t="s">
        <v>337</v>
      </c>
      <c r="N67" s="1" t="s">
        <v>337</v>
      </c>
      <c r="O67" s="1" t="s">
        <v>338</v>
      </c>
      <c r="P67" s="1" t="s">
        <v>339</v>
      </c>
      <c r="Q67" s="1" t="s">
        <v>340</v>
      </c>
      <c r="R67" s="1" t="s">
        <v>723</v>
      </c>
      <c r="S67" s="1" t="s">
        <v>342</v>
      </c>
      <c r="T67" s="1" t="s">
        <v>343</v>
      </c>
      <c r="U67" s="1" t="s">
        <v>344</v>
      </c>
    </row>
    <row r="68" s="1" customFormat="1" spans="1:21">
      <c r="A68" s="4">
        <v>17636108191</v>
      </c>
      <c r="B68" s="1" t="s">
        <v>718</v>
      </c>
      <c r="C68" s="1" t="s">
        <v>724</v>
      </c>
      <c r="D68" s="1" t="s">
        <v>725</v>
      </c>
      <c r="E68" s="1" t="s">
        <v>726</v>
      </c>
      <c r="F68" s="1" t="s">
        <v>504</v>
      </c>
      <c r="G68" s="1" t="s">
        <v>392</v>
      </c>
      <c r="H68" s="1" t="s">
        <v>334</v>
      </c>
      <c r="I68" s="1" t="s">
        <v>727</v>
      </c>
      <c r="J68" s="1" t="s">
        <v>30</v>
      </c>
      <c r="K68" s="1" t="s">
        <v>728</v>
      </c>
      <c r="L68" s="4">
        <v>216</v>
      </c>
      <c r="M68" s="1" t="s">
        <v>337</v>
      </c>
      <c r="N68" s="1" t="s">
        <v>337</v>
      </c>
      <c r="O68" s="1" t="s">
        <v>338</v>
      </c>
      <c r="P68" s="1" t="s">
        <v>339</v>
      </c>
      <c r="Q68" s="1" t="s">
        <v>340</v>
      </c>
      <c r="R68" s="1" t="s">
        <v>729</v>
      </c>
      <c r="S68" s="1" t="s">
        <v>342</v>
      </c>
      <c r="T68" s="1" t="s">
        <v>343</v>
      </c>
      <c r="U68" s="1" t="s">
        <v>344</v>
      </c>
    </row>
    <row r="69" s="1" customFormat="1" spans="1:21">
      <c r="A69" s="4">
        <v>17635729084</v>
      </c>
      <c r="B69" s="1" t="s">
        <v>718</v>
      </c>
      <c r="C69" s="1" t="s">
        <v>730</v>
      </c>
      <c r="D69" s="1" t="s">
        <v>731</v>
      </c>
      <c r="E69" s="1" t="s">
        <v>732</v>
      </c>
      <c r="F69" s="1" t="s">
        <v>532</v>
      </c>
      <c r="G69" s="1" t="s">
        <v>392</v>
      </c>
      <c r="H69" s="1" t="s">
        <v>334</v>
      </c>
      <c r="I69" s="1" t="s">
        <v>733</v>
      </c>
      <c r="J69" s="1" t="s">
        <v>30</v>
      </c>
      <c r="K69" s="1" t="s">
        <v>734</v>
      </c>
      <c r="L69" s="4">
        <v>521</v>
      </c>
      <c r="M69" s="1" t="s">
        <v>337</v>
      </c>
      <c r="N69" s="1" t="s">
        <v>337</v>
      </c>
      <c r="O69" s="1" t="s">
        <v>338</v>
      </c>
      <c r="P69" s="1" t="s">
        <v>339</v>
      </c>
      <c r="Q69" s="1" t="s">
        <v>340</v>
      </c>
      <c r="R69" s="1" t="s">
        <v>735</v>
      </c>
      <c r="S69" s="1" t="s">
        <v>342</v>
      </c>
      <c r="T69" s="1" t="s">
        <v>343</v>
      </c>
      <c r="U69" s="1" t="s">
        <v>344</v>
      </c>
    </row>
    <row r="70" s="1" customFormat="1" spans="1:21">
      <c r="A70" s="4">
        <v>17635080871</v>
      </c>
      <c r="B70" s="1" t="s">
        <v>736</v>
      </c>
      <c r="C70" s="1" t="s">
        <v>737</v>
      </c>
      <c r="D70" s="1" t="s">
        <v>738</v>
      </c>
      <c r="E70" s="1" t="s">
        <v>739</v>
      </c>
      <c r="F70" s="1" t="s">
        <v>392</v>
      </c>
      <c r="G70" s="1" t="s">
        <v>363</v>
      </c>
      <c r="H70" s="1" t="s">
        <v>334</v>
      </c>
      <c r="I70" s="1" t="s">
        <v>740</v>
      </c>
      <c r="J70" s="1" t="s">
        <v>30</v>
      </c>
      <c r="K70" s="1" t="s">
        <v>741</v>
      </c>
      <c r="L70" s="4">
        <v>79</v>
      </c>
      <c r="M70" s="1" t="s">
        <v>337</v>
      </c>
      <c r="N70" s="1" t="s">
        <v>337</v>
      </c>
      <c r="O70" s="1" t="s">
        <v>338</v>
      </c>
      <c r="P70" s="1" t="s">
        <v>339</v>
      </c>
      <c r="Q70" s="1" t="s">
        <v>340</v>
      </c>
      <c r="R70" s="1" t="s">
        <v>742</v>
      </c>
      <c r="S70" s="1" t="s">
        <v>342</v>
      </c>
      <c r="T70" s="1" t="s">
        <v>343</v>
      </c>
      <c r="U70" s="1" t="s">
        <v>344</v>
      </c>
    </row>
    <row r="71" s="1" customFormat="1" spans="1:21">
      <c r="A71" s="4">
        <v>17629112298</v>
      </c>
      <c r="B71" s="1" t="s">
        <v>736</v>
      </c>
      <c r="C71" s="1" t="s">
        <v>743</v>
      </c>
      <c r="D71" s="1" t="s">
        <v>744</v>
      </c>
      <c r="E71" s="1" t="s">
        <v>745</v>
      </c>
      <c r="F71" s="1" t="s">
        <v>436</v>
      </c>
      <c r="G71" s="1" t="s">
        <v>392</v>
      </c>
      <c r="H71" s="1" t="s">
        <v>334</v>
      </c>
      <c r="I71" s="1" t="s">
        <v>746</v>
      </c>
      <c r="J71" s="1" t="s">
        <v>30</v>
      </c>
      <c r="K71" s="1" t="s">
        <v>747</v>
      </c>
      <c r="L71" s="4">
        <v>258</v>
      </c>
      <c r="M71" s="1" t="s">
        <v>337</v>
      </c>
      <c r="N71" s="1" t="s">
        <v>337</v>
      </c>
      <c r="O71" s="1" t="s">
        <v>338</v>
      </c>
      <c r="P71" s="1" t="s">
        <v>339</v>
      </c>
      <c r="Q71" s="1" t="s">
        <v>340</v>
      </c>
      <c r="R71" s="1" t="s">
        <v>748</v>
      </c>
      <c r="S71" s="1" t="s">
        <v>342</v>
      </c>
      <c r="T71" s="1" t="s">
        <v>343</v>
      </c>
      <c r="U71" s="1" t="s">
        <v>344</v>
      </c>
    </row>
    <row r="72" s="1" customFormat="1" spans="1:21">
      <c r="A72" s="4">
        <v>17628719614</v>
      </c>
      <c r="B72" s="1" t="s">
        <v>736</v>
      </c>
      <c r="C72" s="1" t="s">
        <v>749</v>
      </c>
      <c r="D72" s="1" t="s">
        <v>750</v>
      </c>
      <c r="E72" s="1" t="s">
        <v>751</v>
      </c>
      <c r="F72" s="1" t="s">
        <v>436</v>
      </c>
      <c r="G72" s="1" t="s">
        <v>363</v>
      </c>
      <c r="H72" s="1" t="s">
        <v>334</v>
      </c>
      <c r="I72" s="1" t="s">
        <v>752</v>
      </c>
      <c r="J72" s="1" t="s">
        <v>30</v>
      </c>
      <c r="K72" s="1" t="s">
        <v>753</v>
      </c>
      <c r="L72" s="4">
        <v>240</v>
      </c>
      <c r="M72" s="1" t="s">
        <v>337</v>
      </c>
      <c r="N72" s="1" t="s">
        <v>337</v>
      </c>
      <c r="O72" s="1" t="s">
        <v>338</v>
      </c>
      <c r="P72" s="1" t="s">
        <v>339</v>
      </c>
      <c r="Q72" s="1" t="s">
        <v>340</v>
      </c>
      <c r="R72" s="1" t="s">
        <v>754</v>
      </c>
      <c r="S72" s="1" t="s">
        <v>342</v>
      </c>
      <c r="T72" s="1" t="s">
        <v>343</v>
      </c>
      <c r="U72" s="1" t="s">
        <v>344</v>
      </c>
    </row>
    <row r="73" s="1" customFormat="1" spans="1:21">
      <c r="A73" s="4">
        <v>17628694453</v>
      </c>
      <c r="B73" s="1" t="s">
        <v>736</v>
      </c>
      <c r="C73" s="1" t="s">
        <v>755</v>
      </c>
      <c r="D73" s="1" t="s">
        <v>756</v>
      </c>
      <c r="E73" s="1" t="s">
        <v>757</v>
      </c>
      <c r="F73" s="1" t="s">
        <v>504</v>
      </c>
      <c r="G73" s="1" t="s">
        <v>363</v>
      </c>
      <c r="H73" s="1" t="s">
        <v>334</v>
      </c>
      <c r="I73" s="1" t="s">
        <v>758</v>
      </c>
      <c r="J73" s="1" t="s">
        <v>30</v>
      </c>
      <c r="K73" s="1" t="s">
        <v>759</v>
      </c>
      <c r="L73" s="4">
        <v>981</v>
      </c>
      <c r="M73" s="1" t="s">
        <v>337</v>
      </c>
      <c r="N73" s="1" t="s">
        <v>337</v>
      </c>
      <c r="O73" s="1" t="s">
        <v>338</v>
      </c>
      <c r="P73" s="1" t="s">
        <v>339</v>
      </c>
      <c r="Q73" s="1" t="s">
        <v>340</v>
      </c>
      <c r="R73" s="1" t="s">
        <v>760</v>
      </c>
      <c r="S73" s="1" t="s">
        <v>342</v>
      </c>
      <c r="T73" s="1" t="s">
        <v>343</v>
      </c>
      <c r="U73" s="1" t="s">
        <v>344</v>
      </c>
    </row>
    <row r="74" s="1" customFormat="1" spans="1:21">
      <c r="A74" s="4">
        <v>17628650815</v>
      </c>
      <c r="B74" s="1" t="s">
        <v>736</v>
      </c>
      <c r="C74" s="1" t="s">
        <v>761</v>
      </c>
      <c r="D74" s="1" t="s">
        <v>762</v>
      </c>
      <c r="E74" s="1" t="s">
        <v>763</v>
      </c>
      <c r="F74" s="1" t="s">
        <v>436</v>
      </c>
      <c r="G74" s="1" t="s">
        <v>392</v>
      </c>
      <c r="H74" s="1" t="s">
        <v>334</v>
      </c>
      <c r="I74" s="1" t="s">
        <v>764</v>
      </c>
      <c r="J74" s="1" t="s">
        <v>30</v>
      </c>
      <c r="K74" s="1" t="s">
        <v>682</v>
      </c>
      <c r="L74" s="4">
        <v>62</v>
      </c>
      <c r="M74" s="1" t="s">
        <v>337</v>
      </c>
      <c r="N74" s="1" t="s">
        <v>337</v>
      </c>
      <c r="O74" s="1" t="s">
        <v>338</v>
      </c>
      <c r="P74" s="1" t="s">
        <v>339</v>
      </c>
      <c r="Q74" s="1" t="s">
        <v>340</v>
      </c>
      <c r="R74" s="1" t="s">
        <v>765</v>
      </c>
      <c r="S74" s="1" t="s">
        <v>342</v>
      </c>
      <c r="T74" s="1" t="s">
        <v>343</v>
      </c>
      <c r="U74" s="1" t="s">
        <v>344</v>
      </c>
    </row>
    <row r="75" s="1" customFormat="1" spans="1:21">
      <c r="A75" s="4">
        <v>17628344506</v>
      </c>
      <c r="B75" s="1" t="s">
        <v>766</v>
      </c>
      <c r="C75" s="1" t="s">
        <v>767</v>
      </c>
      <c r="D75" s="1" t="s">
        <v>601</v>
      </c>
      <c r="E75" s="1" t="s">
        <v>768</v>
      </c>
      <c r="F75" s="1" t="s">
        <v>504</v>
      </c>
      <c r="G75" s="1" t="s">
        <v>392</v>
      </c>
      <c r="H75" s="1" t="s">
        <v>334</v>
      </c>
      <c r="I75" s="1" t="s">
        <v>769</v>
      </c>
      <c r="J75" s="1" t="s">
        <v>30</v>
      </c>
      <c r="K75" s="1" t="s">
        <v>770</v>
      </c>
      <c r="L75" s="4">
        <v>626</v>
      </c>
      <c r="M75" s="1" t="s">
        <v>337</v>
      </c>
      <c r="N75" s="1" t="s">
        <v>337</v>
      </c>
      <c r="O75" s="1" t="s">
        <v>338</v>
      </c>
      <c r="P75" s="1" t="s">
        <v>339</v>
      </c>
      <c r="Q75" s="1" t="s">
        <v>340</v>
      </c>
      <c r="R75" s="1" t="s">
        <v>771</v>
      </c>
      <c r="S75" s="1" t="s">
        <v>342</v>
      </c>
      <c r="T75" s="1" t="s">
        <v>343</v>
      </c>
      <c r="U75" s="1" t="s">
        <v>344</v>
      </c>
    </row>
    <row r="76" s="1" customFormat="1" spans="1:21">
      <c r="A76" s="4">
        <v>17620448452</v>
      </c>
      <c r="B76" s="1" t="s">
        <v>766</v>
      </c>
      <c r="C76" s="1" t="s">
        <v>772</v>
      </c>
      <c r="D76" s="1" t="s">
        <v>773</v>
      </c>
      <c r="E76" s="1" t="s">
        <v>774</v>
      </c>
      <c r="F76" s="1" t="s">
        <v>436</v>
      </c>
      <c r="G76" s="1" t="s">
        <v>392</v>
      </c>
      <c r="H76" s="1" t="s">
        <v>334</v>
      </c>
      <c r="I76" s="1" t="s">
        <v>775</v>
      </c>
      <c r="J76" s="1" t="s">
        <v>30</v>
      </c>
      <c r="K76" s="1" t="s">
        <v>776</v>
      </c>
      <c r="L76" s="4">
        <v>101</v>
      </c>
      <c r="M76" s="1" t="s">
        <v>337</v>
      </c>
      <c r="N76" s="1" t="s">
        <v>337</v>
      </c>
      <c r="O76" s="1" t="s">
        <v>338</v>
      </c>
      <c r="P76" s="1" t="s">
        <v>339</v>
      </c>
      <c r="Q76" s="1" t="s">
        <v>340</v>
      </c>
      <c r="R76" s="1" t="s">
        <v>777</v>
      </c>
      <c r="S76" s="1" t="s">
        <v>342</v>
      </c>
      <c r="T76" s="1" t="s">
        <v>343</v>
      </c>
      <c r="U76" s="1" t="s">
        <v>344</v>
      </c>
    </row>
    <row r="77" s="1" customFormat="1" spans="1:21">
      <c r="A77" s="4">
        <v>17613269961</v>
      </c>
      <c r="B77" s="1" t="s">
        <v>778</v>
      </c>
      <c r="C77" s="1" t="s">
        <v>779</v>
      </c>
      <c r="D77" s="1" t="s">
        <v>780</v>
      </c>
      <c r="E77" s="1" t="s">
        <v>781</v>
      </c>
      <c r="F77" s="1" t="s">
        <v>392</v>
      </c>
      <c r="G77" s="1" t="s">
        <v>363</v>
      </c>
      <c r="H77" s="1" t="s">
        <v>334</v>
      </c>
      <c r="I77" s="1" t="s">
        <v>782</v>
      </c>
      <c r="J77" s="1" t="s">
        <v>30</v>
      </c>
      <c r="K77" s="1" t="s">
        <v>783</v>
      </c>
      <c r="L77" s="4">
        <v>112</v>
      </c>
      <c r="M77" s="1" t="s">
        <v>337</v>
      </c>
      <c r="N77" s="1" t="s">
        <v>337</v>
      </c>
      <c r="O77" s="1" t="s">
        <v>338</v>
      </c>
      <c r="P77" s="1" t="s">
        <v>339</v>
      </c>
      <c r="Q77" s="1" t="s">
        <v>340</v>
      </c>
      <c r="R77" s="1" t="s">
        <v>784</v>
      </c>
      <c r="S77" s="1" t="s">
        <v>342</v>
      </c>
      <c r="T77" s="1" t="s">
        <v>343</v>
      </c>
      <c r="U77" s="1" t="s">
        <v>344</v>
      </c>
    </row>
    <row r="78" s="1" customFormat="1" spans="1:21">
      <c r="A78" s="4">
        <v>17607243465</v>
      </c>
      <c r="B78" s="1" t="s">
        <v>778</v>
      </c>
      <c r="C78" s="1" t="s">
        <v>785</v>
      </c>
      <c r="D78" s="1" t="s">
        <v>786</v>
      </c>
      <c r="E78" s="1" t="s">
        <v>787</v>
      </c>
      <c r="F78" s="1" t="s">
        <v>504</v>
      </c>
      <c r="G78" s="1" t="s">
        <v>392</v>
      </c>
      <c r="H78" s="1" t="s">
        <v>334</v>
      </c>
      <c r="I78" s="1" t="s">
        <v>788</v>
      </c>
      <c r="J78" s="1" t="s">
        <v>30</v>
      </c>
      <c r="K78" s="1" t="s">
        <v>789</v>
      </c>
      <c r="L78" s="4">
        <v>366</v>
      </c>
      <c r="M78" s="1" t="s">
        <v>337</v>
      </c>
      <c r="N78" s="1" t="s">
        <v>337</v>
      </c>
      <c r="O78" s="1" t="s">
        <v>338</v>
      </c>
      <c r="P78" s="1" t="s">
        <v>339</v>
      </c>
      <c r="Q78" s="1" t="s">
        <v>340</v>
      </c>
      <c r="R78" s="1" t="s">
        <v>790</v>
      </c>
      <c r="S78" s="1" t="s">
        <v>342</v>
      </c>
      <c r="T78" s="1" t="s">
        <v>343</v>
      </c>
      <c r="U78" s="1" t="s">
        <v>344</v>
      </c>
    </row>
    <row r="79" s="1" customFormat="1" spans="1:21">
      <c r="A79" s="4">
        <v>17606135960</v>
      </c>
      <c r="B79" s="1" t="s">
        <v>791</v>
      </c>
      <c r="C79" s="1" t="s">
        <v>792</v>
      </c>
      <c r="D79" s="1" t="s">
        <v>793</v>
      </c>
      <c r="E79" s="1" t="s">
        <v>794</v>
      </c>
      <c r="F79" s="1" t="s">
        <v>436</v>
      </c>
      <c r="G79" s="1" t="s">
        <v>392</v>
      </c>
      <c r="H79" s="1" t="s">
        <v>334</v>
      </c>
      <c r="I79" s="1" t="s">
        <v>795</v>
      </c>
      <c r="J79" s="1" t="s">
        <v>30</v>
      </c>
      <c r="K79" s="1" t="s">
        <v>796</v>
      </c>
      <c r="L79" s="4">
        <v>130</v>
      </c>
      <c r="M79" s="1" t="s">
        <v>337</v>
      </c>
      <c r="N79" s="1" t="s">
        <v>337</v>
      </c>
      <c r="O79" s="1" t="s">
        <v>338</v>
      </c>
      <c r="P79" s="1" t="s">
        <v>339</v>
      </c>
      <c r="Q79" s="1" t="s">
        <v>340</v>
      </c>
      <c r="R79" s="1" t="s">
        <v>797</v>
      </c>
      <c r="S79" s="1" t="s">
        <v>342</v>
      </c>
      <c r="T79" s="1" t="s">
        <v>343</v>
      </c>
      <c r="U79" s="1" t="s">
        <v>344</v>
      </c>
    </row>
    <row r="80" s="1" customFormat="1" spans="1:21">
      <c r="A80" s="4">
        <v>17589991703</v>
      </c>
      <c r="B80" s="1" t="s">
        <v>798</v>
      </c>
      <c r="C80" s="1" t="s">
        <v>799</v>
      </c>
      <c r="D80" s="1" t="s">
        <v>800</v>
      </c>
      <c r="E80" s="1" t="s">
        <v>801</v>
      </c>
      <c r="F80" s="1" t="s">
        <v>392</v>
      </c>
      <c r="G80" s="1" t="s">
        <v>363</v>
      </c>
      <c r="H80" s="1" t="s">
        <v>334</v>
      </c>
      <c r="I80" s="1" t="s">
        <v>802</v>
      </c>
      <c r="J80" s="1" t="s">
        <v>30</v>
      </c>
      <c r="K80" s="1" t="s">
        <v>803</v>
      </c>
      <c r="L80" s="4">
        <v>152</v>
      </c>
      <c r="M80" s="1" t="s">
        <v>337</v>
      </c>
      <c r="N80" s="1" t="s">
        <v>337</v>
      </c>
      <c r="O80" s="1" t="s">
        <v>338</v>
      </c>
      <c r="P80" s="1" t="s">
        <v>339</v>
      </c>
      <c r="Q80" s="1" t="s">
        <v>340</v>
      </c>
      <c r="R80" s="1" t="s">
        <v>804</v>
      </c>
      <c r="S80" s="1" t="s">
        <v>342</v>
      </c>
      <c r="T80" s="1" t="s">
        <v>343</v>
      </c>
      <c r="U80" s="1" t="s">
        <v>344</v>
      </c>
    </row>
    <row r="81" s="1" customFormat="1" spans="1:21">
      <c r="A81" s="4">
        <v>17589351203</v>
      </c>
      <c r="B81" s="1" t="s">
        <v>805</v>
      </c>
      <c r="C81" s="1" t="s">
        <v>806</v>
      </c>
      <c r="D81" s="1" t="s">
        <v>807</v>
      </c>
      <c r="E81" s="1" t="s">
        <v>808</v>
      </c>
      <c r="F81" s="1" t="s">
        <v>363</v>
      </c>
      <c r="G81" s="1" t="s">
        <v>329</v>
      </c>
      <c r="H81" s="1" t="s">
        <v>334</v>
      </c>
      <c r="I81" s="1" t="s">
        <v>809</v>
      </c>
      <c r="J81" s="1" t="s">
        <v>30</v>
      </c>
      <c r="K81" s="1" t="s">
        <v>810</v>
      </c>
      <c r="L81" s="4">
        <v>115</v>
      </c>
      <c r="M81" s="1" t="s">
        <v>337</v>
      </c>
      <c r="N81" s="1" t="s">
        <v>337</v>
      </c>
      <c r="O81" s="1" t="s">
        <v>338</v>
      </c>
      <c r="P81" s="1" t="s">
        <v>339</v>
      </c>
      <c r="Q81" s="1" t="s">
        <v>340</v>
      </c>
      <c r="R81" s="1" t="s">
        <v>811</v>
      </c>
      <c r="S81" s="1" t="s">
        <v>342</v>
      </c>
      <c r="T81" s="1" t="s">
        <v>343</v>
      </c>
      <c r="U81" s="1" t="s">
        <v>344</v>
      </c>
    </row>
    <row r="82" s="1" customFormat="1" spans="1:21">
      <c r="A82" s="4">
        <v>17583745957</v>
      </c>
      <c r="B82" s="1" t="s">
        <v>805</v>
      </c>
      <c r="C82" s="1" t="s">
        <v>812</v>
      </c>
      <c r="D82" s="1" t="s">
        <v>813</v>
      </c>
      <c r="E82" s="1" t="s">
        <v>814</v>
      </c>
      <c r="F82" s="1" t="s">
        <v>504</v>
      </c>
      <c r="G82" s="1" t="s">
        <v>392</v>
      </c>
      <c r="H82" s="1" t="s">
        <v>334</v>
      </c>
      <c r="I82" s="1" t="s">
        <v>815</v>
      </c>
      <c r="J82" s="1" t="s">
        <v>30</v>
      </c>
      <c r="K82" s="1" t="s">
        <v>530</v>
      </c>
      <c r="L82" s="4">
        <v>124</v>
      </c>
      <c r="M82" s="1" t="s">
        <v>337</v>
      </c>
      <c r="N82" s="1" t="s">
        <v>337</v>
      </c>
      <c r="O82" s="1" t="s">
        <v>338</v>
      </c>
      <c r="P82" s="1" t="s">
        <v>339</v>
      </c>
      <c r="Q82" s="1" t="s">
        <v>340</v>
      </c>
      <c r="R82" s="1" t="s">
        <v>816</v>
      </c>
      <c r="S82" s="1" t="s">
        <v>342</v>
      </c>
      <c r="T82" s="1" t="s">
        <v>343</v>
      </c>
      <c r="U82" s="1" t="s">
        <v>344</v>
      </c>
    </row>
    <row r="83" s="1" customFormat="1" spans="1:21">
      <c r="A83" s="4">
        <v>17581927941</v>
      </c>
      <c r="B83" s="1" t="s">
        <v>805</v>
      </c>
      <c r="C83" s="1" t="s">
        <v>817</v>
      </c>
      <c r="D83" s="1" t="s">
        <v>818</v>
      </c>
      <c r="E83" s="1" t="s">
        <v>819</v>
      </c>
      <c r="F83" s="1" t="s">
        <v>436</v>
      </c>
      <c r="G83" s="1" t="s">
        <v>363</v>
      </c>
      <c r="H83" s="1" t="s">
        <v>334</v>
      </c>
      <c r="I83" s="1" t="s">
        <v>820</v>
      </c>
      <c r="J83" s="1" t="s">
        <v>30</v>
      </c>
      <c r="K83" s="1" t="s">
        <v>821</v>
      </c>
      <c r="L83" s="4">
        <v>390</v>
      </c>
      <c r="M83" s="1" t="s">
        <v>337</v>
      </c>
      <c r="N83" s="1" t="s">
        <v>337</v>
      </c>
      <c r="O83" s="1" t="s">
        <v>338</v>
      </c>
      <c r="P83" s="1" t="s">
        <v>339</v>
      </c>
      <c r="Q83" s="1" t="s">
        <v>340</v>
      </c>
      <c r="R83" s="1" t="s">
        <v>822</v>
      </c>
      <c r="S83" s="1" t="s">
        <v>342</v>
      </c>
      <c r="T83" s="1" t="s">
        <v>343</v>
      </c>
      <c r="U83" s="1" t="s">
        <v>344</v>
      </c>
    </row>
    <row r="84" s="1" customFormat="1" spans="1:21">
      <c r="A84" s="4">
        <v>17581114754</v>
      </c>
      <c r="B84" s="1" t="s">
        <v>805</v>
      </c>
      <c r="C84" s="1" t="s">
        <v>823</v>
      </c>
      <c r="D84" s="1" t="s">
        <v>824</v>
      </c>
      <c r="E84" s="1" t="s">
        <v>825</v>
      </c>
      <c r="F84" s="1" t="s">
        <v>599</v>
      </c>
      <c r="G84" s="1" t="s">
        <v>363</v>
      </c>
      <c r="H84" s="1" t="s">
        <v>334</v>
      </c>
      <c r="I84" s="1" t="s">
        <v>826</v>
      </c>
      <c r="J84" s="1" t="s">
        <v>30</v>
      </c>
      <c r="K84" s="1" t="s">
        <v>827</v>
      </c>
      <c r="L84" s="4">
        <v>0</v>
      </c>
      <c r="M84" s="1" t="s">
        <v>828</v>
      </c>
      <c r="N84" s="1" t="s">
        <v>829</v>
      </c>
      <c r="O84" s="1" t="s">
        <v>338</v>
      </c>
      <c r="P84" s="1" t="s">
        <v>339</v>
      </c>
      <c r="Q84" s="1" t="s">
        <v>340</v>
      </c>
      <c r="R84" s="1" t="s">
        <v>830</v>
      </c>
      <c r="S84" s="1" t="s">
        <v>342</v>
      </c>
      <c r="T84" s="1" t="s">
        <v>343</v>
      </c>
      <c r="U84" s="1" t="s">
        <v>344</v>
      </c>
    </row>
    <row r="85" s="1" customFormat="1" spans="1:21">
      <c r="A85" s="4">
        <v>17572193349</v>
      </c>
      <c r="B85" s="1" t="s">
        <v>831</v>
      </c>
      <c r="C85" s="1" t="s">
        <v>832</v>
      </c>
      <c r="D85" s="1" t="s">
        <v>833</v>
      </c>
      <c r="E85" s="1" t="s">
        <v>834</v>
      </c>
      <c r="F85" s="1" t="s">
        <v>436</v>
      </c>
      <c r="G85" s="1" t="s">
        <v>392</v>
      </c>
      <c r="H85" s="1" t="s">
        <v>334</v>
      </c>
      <c r="I85" s="1" t="s">
        <v>835</v>
      </c>
      <c r="J85" s="1" t="s">
        <v>30</v>
      </c>
      <c r="K85" s="1" t="s">
        <v>447</v>
      </c>
      <c r="L85" s="4">
        <v>96</v>
      </c>
      <c r="M85" s="1" t="s">
        <v>337</v>
      </c>
      <c r="N85" s="1" t="s">
        <v>337</v>
      </c>
      <c r="O85" s="1" t="s">
        <v>338</v>
      </c>
      <c r="P85" s="1" t="s">
        <v>339</v>
      </c>
      <c r="Q85" s="1" t="s">
        <v>340</v>
      </c>
      <c r="R85" s="1" t="s">
        <v>836</v>
      </c>
      <c r="S85" s="1" t="s">
        <v>342</v>
      </c>
      <c r="T85" s="1" t="s">
        <v>343</v>
      </c>
      <c r="U85" s="1" t="s">
        <v>344</v>
      </c>
    </row>
    <row r="86" s="1" customFormat="1" spans="1:21">
      <c r="A86" s="4">
        <v>17549602826</v>
      </c>
      <c r="B86" s="1" t="s">
        <v>837</v>
      </c>
      <c r="C86" s="1" t="s">
        <v>838</v>
      </c>
      <c r="D86" s="1" t="s">
        <v>839</v>
      </c>
      <c r="E86" s="1" t="s">
        <v>840</v>
      </c>
      <c r="F86" s="1" t="s">
        <v>329</v>
      </c>
      <c r="G86" s="1" t="s">
        <v>333</v>
      </c>
      <c r="H86" s="1" t="s">
        <v>334</v>
      </c>
      <c r="I86" s="1" t="s">
        <v>841</v>
      </c>
      <c r="J86" s="1" t="s">
        <v>30</v>
      </c>
      <c r="K86" s="1" t="s">
        <v>390</v>
      </c>
      <c r="L86" s="4">
        <v>145</v>
      </c>
      <c r="M86" s="1" t="s">
        <v>337</v>
      </c>
      <c r="N86" s="1" t="s">
        <v>337</v>
      </c>
      <c r="O86" s="1" t="s">
        <v>338</v>
      </c>
      <c r="P86" s="1" t="s">
        <v>339</v>
      </c>
      <c r="Q86" s="1" t="s">
        <v>340</v>
      </c>
      <c r="R86" s="1" t="s">
        <v>842</v>
      </c>
      <c r="S86" s="1" t="s">
        <v>342</v>
      </c>
      <c r="T86" s="1" t="s">
        <v>343</v>
      </c>
      <c r="U86" s="1" t="s">
        <v>344</v>
      </c>
    </row>
    <row r="87" s="1" customFormat="1" spans="1:21">
      <c r="A87" s="4">
        <v>17541022964</v>
      </c>
      <c r="B87" s="1" t="s">
        <v>843</v>
      </c>
      <c r="C87" s="1" t="s">
        <v>844</v>
      </c>
      <c r="D87" s="1" t="s">
        <v>845</v>
      </c>
      <c r="E87" s="1" t="s">
        <v>846</v>
      </c>
      <c r="F87" s="1" t="s">
        <v>329</v>
      </c>
      <c r="G87" s="1" t="s">
        <v>333</v>
      </c>
      <c r="H87" s="1" t="s">
        <v>334</v>
      </c>
      <c r="I87" s="1" t="s">
        <v>847</v>
      </c>
      <c r="J87" s="1" t="s">
        <v>30</v>
      </c>
      <c r="K87" s="1" t="s">
        <v>583</v>
      </c>
      <c r="L87" s="4">
        <v>232</v>
      </c>
      <c r="M87" s="1" t="s">
        <v>337</v>
      </c>
      <c r="N87" s="1" t="s">
        <v>337</v>
      </c>
      <c r="O87" s="1" t="s">
        <v>338</v>
      </c>
      <c r="P87" s="1" t="s">
        <v>339</v>
      </c>
      <c r="Q87" s="1" t="s">
        <v>340</v>
      </c>
      <c r="R87" s="1" t="s">
        <v>848</v>
      </c>
      <c r="S87" s="1" t="s">
        <v>342</v>
      </c>
      <c r="T87" s="1" t="s">
        <v>343</v>
      </c>
      <c r="U87" s="1" t="s">
        <v>344</v>
      </c>
    </row>
    <row r="88" s="1" customFormat="1" spans="1:21">
      <c r="A88" s="4">
        <v>17524280151</v>
      </c>
      <c r="B88" s="1" t="s">
        <v>849</v>
      </c>
      <c r="C88" s="1" t="s">
        <v>850</v>
      </c>
      <c r="D88" s="1" t="s">
        <v>818</v>
      </c>
      <c r="E88" s="1" t="s">
        <v>851</v>
      </c>
      <c r="F88" s="1" t="s">
        <v>392</v>
      </c>
      <c r="G88" s="1" t="s">
        <v>363</v>
      </c>
      <c r="H88" s="1" t="s">
        <v>334</v>
      </c>
      <c r="I88" s="1" t="s">
        <v>852</v>
      </c>
      <c r="J88" s="1" t="s">
        <v>30</v>
      </c>
      <c r="K88" s="1" t="s">
        <v>853</v>
      </c>
      <c r="L88" s="4">
        <v>162</v>
      </c>
      <c r="M88" s="1" t="s">
        <v>337</v>
      </c>
      <c r="N88" s="1" t="s">
        <v>337</v>
      </c>
      <c r="O88" s="1" t="s">
        <v>338</v>
      </c>
      <c r="P88" s="1" t="s">
        <v>339</v>
      </c>
      <c r="Q88" s="1" t="s">
        <v>340</v>
      </c>
      <c r="R88" s="1" t="s">
        <v>854</v>
      </c>
      <c r="S88" s="1" t="s">
        <v>342</v>
      </c>
      <c r="T88" s="1" t="s">
        <v>343</v>
      </c>
      <c r="U88" s="1" t="s">
        <v>344</v>
      </c>
    </row>
    <row r="89" s="1" customFormat="1" spans="1:21">
      <c r="A89" s="4">
        <v>17523439475</v>
      </c>
      <c r="B89" s="1" t="s">
        <v>849</v>
      </c>
      <c r="C89" s="1" t="s">
        <v>855</v>
      </c>
      <c r="D89" s="1" t="s">
        <v>856</v>
      </c>
      <c r="E89" s="1" t="s">
        <v>857</v>
      </c>
      <c r="F89" s="1" t="s">
        <v>436</v>
      </c>
      <c r="G89" s="1" t="s">
        <v>392</v>
      </c>
      <c r="H89" s="1" t="s">
        <v>334</v>
      </c>
      <c r="I89" s="1" t="s">
        <v>858</v>
      </c>
      <c r="J89" s="1" t="s">
        <v>30</v>
      </c>
      <c r="K89" s="1" t="s">
        <v>859</v>
      </c>
      <c r="L89" s="4">
        <v>362</v>
      </c>
      <c r="M89" s="1" t="s">
        <v>337</v>
      </c>
      <c r="N89" s="1" t="s">
        <v>337</v>
      </c>
      <c r="O89" s="1" t="s">
        <v>338</v>
      </c>
      <c r="P89" s="1" t="s">
        <v>339</v>
      </c>
      <c r="Q89" s="1" t="s">
        <v>340</v>
      </c>
      <c r="R89" s="1" t="s">
        <v>860</v>
      </c>
      <c r="S89" s="1" t="s">
        <v>342</v>
      </c>
      <c r="T89" s="1" t="s">
        <v>343</v>
      </c>
      <c r="U89" s="1" t="s">
        <v>344</v>
      </c>
    </row>
    <row r="90" s="1" customFormat="1" spans="1:21">
      <c r="A90" s="4">
        <v>17412931184</v>
      </c>
      <c r="B90" s="1" t="s">
        <v>861</v>
      </c>
      <c r="C90" s="1" t="s">
        <v>862</v>
      </c>
      <c r="D90" s="1" t="s">
        <v>863</v>
      </c>
      <c r="E90" s="1" t="s">
        <v>864</v>
      </c>
      <c r="F90" s="1" t="s">
        <v>392</v>
      </c>
      <c r="G90" s="1" t="s">
        <v>363</v>
      </c>
      <c r="H90" s="1" t="s">
        <v>334</v>
      </c>
      <c r="I90" s="1" t="s">
        <v>865</v>
      </c>
      <c r="J90" s="1" t="s">
        <v>30</v>
      </c>
      <c r="K90" s="1" t="s">
        <v>866</v>
      </c>
      <c r="L90" s="4">
        <v>166</v>
      </c>
      <c r="M90" s="1" t="s">
        <v>337</v>
      </c>
      <c r="N90" s="1" t="s">
        <v>337</v>
      </c>
      <c r="O90" s="1" t="s">
        <v>338</v>
      </c>
      <c r="P90" s="1" t="s">
        <v>339</v>
      </c>
      <c r="Q90" s="1" t="s">
        <v>340</v>
      </c>
      <c r="R90" s="1" t="s">
        <v>867</v>
      </c>
      <c r="S90" s="1" t="s">
        <v>342</v>
      </c>
      <c r="T90" s="1" t="s">
        <v>343</v>
      </c>
      <c r="U90" s="1" t="s">
        <v>344</v>
      </c>
    </row>
    <row r="91" s="1" customFormat="1" spans="1:21">
      <c r="A91" s="4">
        <v>17369475896</v>
      </c>
      <c r="B91" s="1" t="s">
        <v>868</v>
      </c>
      <c r="C91" s="1" t="s">
        <v>869</v>
      </c>
      <c r="D91" s="1" t="s">
        <v>870</v>
      </c>
      <c r="E91" s="1" t="s">
        <v>871</v>
      </c>
      <c r="F91" s="1" t="s">
        <v>436</v>
      </c>
      <c r="G91" s="1" t="s">
        <v>392</v>
      </c>
      <c r="H91" s="1" t="s">
        <v>334</v>
      </c>
      <c r="I91" s="1" t="s">
        <v>872</v>
      </c>
      <c r="J91" s="1" t="s">
        <v>30</v>
      </c>
      <c r="K91" s="1" t="s">
        <v>696</v>
      </c>
      <c r="L91" s="4">
        <v>135</v>
      </c>
      <c r="M91" s="1" t="s">
        <v>337</v>
      </c>
      <c r="N91" s="1" t="s">
        <v>337</v>
      </c>
      <c r="O91" s="1" t="s">
        <v>338</v>
      </c>
      <c r="P91" s="1" t="s">
        <v>339</v>
      </c>
      <c r="Q91" s="1" t="s">
        <v>340</v>
      </c>
      <c r="R91" s="1" t="s">
        <v>873</v>
      </c>
      <c r="S91" s="1" t="s">
        <v>342</v>
      </c>
      <c r="T91" s="1" t="s">
        <v>343</v>
      </c>
      <c r="U91" s="1" t="s">
        <v>344</v>
      </c>
    </row>
    <row r="92" s="1" customFormat="1" spans="1:21">
      <c r="A92" s="4">
        <v>17286812680</v>
      </c>
      <c r="B92" s="1" t="s">
        <v>874</v>
      </c>
      <c r="C92" s="1" t="s">
        <v>875</v>
      </c>
      <c r="D92" s="1" t="s">
        <v>631</v>
      </c>
      <c r="E92" s="1" t="s">
        <v>876</v>
      </c>
      <c r="F92" s="1" t="s">
        <v>436</v>
      </c>
      <c r="G92" s="1" t="s">
        <v>392</v>
      </c>
      <c r="H92" s="1" t="s">
        <v>334</v>
      </c>
      <c r="I92" s="1" t="s">
        <v>877</v>
      </c>
      <c r="J92" s="1" t="s">
        <v>30</v>
      </c>
      <c r="K92" s="1" t="s">
        <v>878</v>
      </c>
      <c r="L92" s="4">
        <v>132</v>
      </c>
      <c r="M92" s="1" t="s">
        <v>337</v>
      </c>
      <c r="N92" s="1" t="s">
        <v>337</v>
      </c>
      <c r="O92" s="1" t="s">
        <v>338</v>
      </c>
      <c r="P92" s="1" t="s">
        <v>339</v>
      </c>
      <c r="Q92" s="1" t="s">
        <v>340</v>
      </c>
      <c r="R92" s="1" t="s">
        <v>879</v>
      </c>
      <c r="S92" s="1" t="s">
        <v>342</v>
      </c>
      <c r="T92" s="1" t="s">
        <v>343</v>
      </c>
      <c r="U92" s="1" t="s">
        <v>344</v>
      </c>
    </row>
    <row r="93" s="1" customFormat="1" spans="1:21">
      <c r="A93" s="4">
        <v>17272574319</v>
      </c>
      <c r="B93" s="1" t="s">
        <v>880</v>
      </c>
      <c r="C93" s="1" t="s">
        <v>881</v>
      </c>
      <c r="D93" s="1" t="s">
        <v>818</v>
      </c>
      <c r="E93" s="1" t="s">
        <v>882</v>
      </c>
      <c r="F93" s="1" t="s">
        <v>436</v>
      </c>
      <c r="G93" s="1" t="s">
        <v>392</v>
      </c>
      <c r="H93" s="1" t="s">
        <v>334</v>
      </c>
      <c r="I93" s="1" t="s">
        <v>883</v>
      </c>
      <c r="J93" s="1" t="s">
        <v>30</v>
      </c>
      <c r="K93" s="1" t="s">
        <v>884</v>
      </c>
      <c r="L93" s="4">
        <v>228</v>
      </c>
      <c r="M93" s="1" t="s">
        <v>337</v>
      </c>
      <c r="N93" s="1" t="s">
        <v>337</v>
      </c>
      <c r="O93" s="1" t="s">
        <v>338</v>
      </c>
      <c r="P93" s="1" t="s">
        <v>339</v>
      </c>
      <c r="Q93" s="1" t="s">
        <v>340</v>
      </c>
      <c r="R93" s="1" t="s">
        <v>885</v>
      </c>
      <c r="S93" s="1" t="s">
        <v>342</v>
      </c>
      <c r="T93" s="1" t="s">
        <v>343</v>
      </c>
      <c r="U93" s="1" t="s">
        <v>344</v>
      </c>
    </row>
    <row r="94" s="1" customFormat="1" spans="1:21">
      <c r="A94" s="4">
        <v>17272385596</v>
      </c>
      <c r="B94" s="1" t="s">
        <v>880</v>
      </c>
      <c r="C94" s="1" t="s">
        <v>886</v>
      </c>
      <c r="D94" s="1" t="s">
        <v>870</v>
      </c>
      <c r="E94" s="1" t="s">
        <v>887</v>
      </c>
      <c r="F94" s="1" t="s">
        <v>436</v>
      </c>
      <c r="G94" s="1" t="s">
        <v>392</v>
      </c>
      <c r="H94" s="1" t="s">
        <v>334</v>
      </c>
      <c r="I94" s="1" t="s">
        <v>888</v>
      </c>
      <c r="J94" s="1" t="s">
        <v>30</v>
      </c>
      <c r="K94" s="1" t="s">
        <v>889</v>
      </c>
      <c r="L94" s="4">
        <v>134</v>
      </c>
      <c r="M94" s="1" t="s">
        <v>337</v>
      </c>
      <c r="N94" s="1" t="s">
        <v>337</v>
      </c>
      <c r="O94" s="1" t="s">
        <v>338</v>
      </c>
      <c r="P94" s="1" t="s">
        <v>339</v>
      </c>
      <c r="Q94" s="1" t="s">
        <v>340</v>
      </c>
      <c r="R94" s="1" t="s">
        <v>890</v>
      </c>
      <c r="S94" s="1" t="s">
        <v>342</v>
      </c>
      <c r="T94" s="1" t="s">
        <v>343</v>
      </c>
      <c r="U94" s="1" t="s">
        <v>344</v>
      </c>
    </row>
    <row r="95" s="1" customFormat="1" spans="1:21">
      <c r="A95" s="4">
        <v>17227003341</v>
      </c>
      <c r="B95" s="1" t="s">
        <v>891</v>
      </c>
      <c r="C95" s="1" t="s">
        <v>892</v>
      </c>
      <c r="D95" s="1" t="s">
        <v>893</v>
      </c>
      <c r="E95" s="1" t="s">
        <v>894</v>
      </c>
      <c r="F95" s="1" t="s">
        <v>436</v>
      </c>
      <c r="G95" s="1" t="s">
        <v>392</v>
      </c>
      <c r="H95" s="1" t="s">
        <v>334</v>
      </c>
      <c r="I95" s="1" t="s">
        <v>895</v>
      </c>
      <c r="J95" s="1" t="s">
        <v>30</v>
      </c>
      <c r="K95" s="1" t="s">
        <v>896</v>
      </c>
      <c r="L95" s="4">
        <v>138</v>
      </c>
      <c r="M95" s="1" t="s">
        <v>337</v>
      </c>
      <c r="N95" s="1" t="s">
        <v>337</v>
      </c>
      <c r="O95" s="1" t="s">
        <v>338</v>
      </c>
      <c r="P95" s="1" t="s">
        <v>339</v>
      </c>
      <c r="Q95" s="1" t="s">
        <v>340</v>
      </c>
      <c r="R95" s="1" t="s">
        <v>897</v>
      </c>
      <c r="S95" s="1" t="s">
        <v>342</v>
      </c>
      <c r="T95" s="1" t="s">
        <v>343</v>
      </c>
      <c r="U95" s="1" t="s">
        <v>344</v>
      </c>
    </row>
    <row r="96" s="1" customFormat="1" spans="1:21">
      <c r="A96" s="4">
        <v>17213034879</v>
      </c>
      <c r="B96" s="1" t="s">
        <v>898</v>
      </c>
      <c r="C96" s="1" t="s">
        <v>899</v>
      </c>
      <c r="D96" s="1" t="s">
        <v>900</v>
      </c>
      <c r="E96" s="1" t="s">
        <v>901</v>
      </c>
      <c r="F96" s="1" t="s">
        <v>436</v>
      </c>
      <c r="G96" s="1" t="s">
        <v>392</v>
      </c>
      <c r="H96" s="1" t="s">
        <v>334</v>
      </c>
      <c r="I96" s="1" t="s">
        <v>902</v>
      </c>
      <c r="J96" s="1" t="s">
        <v>30</v>
      </c>
      <c r="K96" s="1" t="s">
        <v>903</v>
      </c>
      <c r="L96" s="4">
        <v>164</v>
      </c>
      <c r="M96" s="1" t="s">
        <v>337</v>
      </c>
      <c r="N96" s="1" t="s">
        <v>337</v>
      </c>
      <c r="O96" s="1" t="s">
        <v>338</v>
      </c>
      <c r="P96" s="1" t="s">
        <v>339</v>
      </c>
      <c r="Q96" s="1" t="s">
        <v>340</v>
      </c>
      <c r="R96" s="1" t="s">
        <v>904</v>
      </c>
      <c r="S96" s="1" t="s">
        <v>342</v>
      </c>
      <c r="T96" s="1" t="s">
        <v>343</v>
      </c>
      <c r="U96" s="1" t="s">
        <v>344</v>
      </c>
    </row>
    <row r="97" s="1" customFormat="1" spans="1:21">
      <c r="A97" s="4">
        <v>17152781482</v>
      </c>
      <c r="B97" s="1" t="s">
        <v>905</v>
      </c>
      <c r="C97" s="1" t="s">
        <v>906</v>
      </c>
      <c r="D97" s="1" t="s">
        <v>907</v>
      </c>
      <c r="E97" s="1" t="s">
        <v>908</v>
      </c>
      <c r="F97" s="1" t="s">
        <v>436</v>
      </c>
      <c r="G97" s="1" t="s">
        <v>363</v>
      </c>
      <c r="H97" s="1" t="s">
        <v>334</v>
      </c>
      <c r="I97" s="1" t="s">
        <v>909</v>
      </c>
      <c r="J97" s="1" t="s">
        <v>30</v>
      </c>
      <c r="K97" s="1" t="s">
        <v>910</v>
      </c>
      <c r="L97" s="4">
        <v>314</v>
      </c>
      <c r="M97" s="1" t="s">
        <v>337</v>
      </c>
      <c r="N97" s="1" t="s">
        <v>337</v>
      </c>
      <c r="O97" s="1" t="s">
        <v>338</v>
      </c>
      <c r="P97" s="1" t="s">
        <v>339</v>
      </c>
      <c r="Q97" s="1" t="s">
        <v>340</v>
      </c>
      <c r="R97" s="1" t="s">
        <v>911</v>
      </c>
      <c r="S97" s="1" t="s">
        <v>342</v>
      </c>
      <c r="T97" s="1" t="s">
        <v>343</v>
      </c>
      <c r="U97" s="1" t="s">
        <v>344</v>
      </c>
    </row>
    <row r="98" s="1" customFormat="1" spans="1:21">
      <c r="A98" s="4">
        <v>16873199761</v>
      </c>
      <c r="B98" s="1" t="s">
        <v>912</v>
      </c>
      <c r="C98" s="1" t="s">
        <v>913</v>
      </c>
      <c r="D98" s="1" t="s">
        <v>914</v>
      </c>
      <c r="E98" s="1" t="s">
        <v>915</v>
      </c>
      <c r="F98" s="1" t="s">
        <v>436</v>
      </c>
      <c r="G98" s="1" t="s">
        <v>392</v>
      </c>
      <c r="H98" s="1" t="s">
        <v>334</v>
      </c>
      <c r="I98" s="1" t="s">
        <v>916</v>
      </c>
      <c r="J98" s="1" t="s">
        <v>30</v>
      </c>
      <c r="K98" s="1" t="s">
        <v>917</v>
      </c>
      <c r="L98" s="4">
        <v>85</v>
      </c>
      <c r="M98" s="1" t="s">
        <v>337</v>
      </c>
      <c r="N98" s="1" t="s">
        <v>337</v>
      </c>
      <c r="O98" s="1" t="s">
        <v>338</v>
      </c>
      <c r="P98" s="1" t="s">
        <v>339</v>
      </c>
      <c r="Q98" s="1" t="s">
        <v>340</v>
      </c>
      <c r="R98" s="1" t="s">
        <v>918</v>
      </c>
      <c r="S98" s="1" t="s">
        <v>342</v>
      </c>
      <c r="T98" s="1" t="s">
        <v>343</v>
      </c>
      <c r="U98" s="1" t="s">
        <v>344</v>
      </c>
    </row>
    <row r="99" s="1" customFormat="1" spans="1:21">
      <c r="A99" s="4">
        <v>16768685622</v>
      </c>
      <c r="B99" s="1" t="s">
        <v>919</v>
      </c>
      <c r="C99" s="1" t="s">
        <v>920</v>
      </c>
      <c r="D99" s="1" t="s">
        <v>921</v>
      </c>
      <c r="E99" s="1" t="s">
        <v>922</v>
      </c>
      <c r="F99" s="1" t="s">
        <v>436</v>
      </c>
      <c r="G99" s="1" t="s">
        <v>363</v>
      </c>
      <c r="H99" s="1" t="s">
        <v>334</v>
      </c>
      <c r="I99" s="1" t="s">
        <v>923</v>
      </c>
      <c r="J99" s="1" t="s">
        <v>30</v>
      </c>
      <c r="K99" s="1" t="s">
        <v>924</v>
      </c>
      <c r="L99" s="4">
        <v>280</v>
      </c>
      <c r="M99" s="1" t="s">
        <v>337</v>
      </c>
      <c r="N99" s="1" t="s">
        <v>337</v>
      </c>
      <c r="O99" s="1" t="s">
        <v>338</v>
      </c>
      <c r="P99" s="1" t="s">
        <v>339</v>
      </c>
      <c r="Q99" s="1" t="s">
        <v>340</v>
      </c>
      <c r="R99" s="1" t="s">
        <v>925</v>
      </c>
      <c r="S99" s="1" t="s">
        <v>342</v>
      </c>
      <c r="T99" s="1" t="s">
        <v>343</v>
      </c>
      <c r="U99" s="1" t="s">
        <v>344</v>
      </c>
    </row>
    <row r="100" spans="12:12">
      <c r="L100" s="2">
        <f>SUM(L2:L99)</f>
        <v>16275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Michelle金玲</cp:lastModifiedBy>
  <dcterms:created xsi:type="dcterms:W3CDTF">2022-03-30T01:19:15Z</dcterms:created>
  <dcterms:modified xsi:type="dcterms:W3CDTF">2022-03-30T02:14:04Z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611DD04C3B2D4F72907EC99BAB50D09E</vt:lpwstr>
  </property>
  <property fmtid="{D5CDD505-2E9C-101B-9397-08002B2CF9AE}" pid="3" name="KSOProductBuildVer">
    <vt:lpwstr>2052-11.1.0.11365</vt:lpwstr>
  </property>
</Properties>
</file>