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对账!$A$1:$X$213</definedName>
  </definedNames>
  <calcPr calcId="144525"/>
</workbook>
</file>

<file path=xl/sharedStrings.xml><?xml version="1.0" encoding="utf-8"?>
<sst xmlns="http://schemas.openxmlformats.org/spreadsheetml/2006/main" count="6826" uniqueCount="1919">
  <si>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</si>
  <si>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</si>
  <si>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</si>
  <si>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</si>
  <si>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</si>
  <si>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</si>
  <si>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</si>
  <si>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</si>
  <si>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</si>
  <si>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</si>
  <si>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</si>
  <si>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</si>
  <si>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</si>
  <si>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</si>
  <si>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</si>
  <si>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</si>
  <si>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</si>
  <si>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</si>
  <si>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</si>
  <si>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</si>
  <si>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</si>
  <si>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</si>
  <si>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</si>
  <si>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</si>
  <si>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</si>
  <si>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17183997555	</t>
  </si>
  <si>
    <t>Ctrip</t>
  </si>
  <si>
    <t>正常</t>
  </si>
  <si>
    <t>[西归浦市]济州神话世界萨默塞特服务公寓(Somerset Jeju Shinhwa World)(15303721)</t>
  </si>
  <si>
    <t>家庭套房(至少连住2晚及以上)&lt;今日特价 &gt;&lt;四人入住&gt;&lt;无早&gt;</t>
  </si>
  <si>
    <t>CNY</t>
  </si>
  <si>
    <t>Kim/Seonok,Kim/Seonok,Kim/Seonok,Kim/Seonok</t>
  </si>
  <si>
    <t>CA2019220404CNY-W</t>
  </si>
  <si>
    <t>未提现</t>
  </si>
  <si>
    <t>携程开票</t>
  </si>
  <si>
    <t xml:space="preserve">2393617	</t>
  </si>
  <si>
    <t xml:space="preserve">1452759	</t>
  </si>
  <si>
    <t xml:space="preserve">17194407600	</t>
  </si>
  <si>
    <t>[普吉岛]普吉岛卡利马度假村及水疗中心 (SHA Plus+)(Kalima Resort &amp; Spa Phuket (SHA Plus+))(3799750)</t>
  </si>
  <si>
    <t>超级豪华海景房&lt;今日特价 &gt;&lt;双人入住&gt;&lt;双早&gt;</t>
  </si>
  <si>
    <t>Hughes/Jackson,Hughes/Jackson</t>
  </si>
  <si>
    <t xml:space="preserve">2398178	</t>
  </si>
  <si>
    <t xml:space="preserve">480371	</t>
  </si>
  <si>
    <t>取消</t>
  </si>
  <si>
    <t xml:space="preserve">17272432618	</t>
  </si>
  <si>
    <t>[长滩岛]顺化酒店及长滩岛度假村(Hue Hotels and Resorts Boracay)(26220278)</t>
  </si>
  <si>
    <t>豪华双床房(至少连住2晚及以上)&lt;双人入住&gt;&lt;双早&gt;</t>
  </si>
  <si>
    <t>Mendoza/Brenmme,Mendoza/Brenmme</t>
  </si>
  <si>
    <t xml:space="preserve">2412274	</t>
  </si>
  <si>
    <t xml:space="preserve">	</t>
  </si>
  <si>
    <t>退单</t>
  </si>
  <si>
    <t xml:space="preserve">17364353497	</t>
  </si>
  <si>
    <t>[普吉岛]普吉岛悦榕庄(SHA Extra Plus)(Banyan Tree Phuket (SHA Extra Plus))(3707426)</t>
  </si>
  <si>
    <t>悦榕泳池别墅&lt;双人入住&gt;&lt;特价&gt;&lt;双早&gt;</t>
  </si>
  <si>
    <t>R Selby/Dean,R Selby/Dean</t>
  </si>
  <si>
    <t xml:space="preserve">2419581	</t>
  </si>
  <si>
    <t xml:space="preserve">19631553	</t>
  </si>
  <si>
    <t xml:space="preserve">17429071065	</t>
  </si>
  <si>
    <t>[长滩岛]天堂大使(Ambassador in Paradise)(4998436)</t>
  </si>
  <si>
    <t>海景尊贵房&lt;双人入住&gt;&lt;双早&gt;</t>
  </si>
  <si>
    <t>Gumban/Glen,Gumban/Glen,Gumban/Glen,Gumban/Glen</t>
  </si>
  <si>
    <t xml:space="preserve">2425963	</t>
  </si>
  <si>
    <t xml:space="preserve">1471	</t>
  </si>
  <si>
    <t xml:space="preserve">17507576956	</t>
  </si>
  <si>
    <t>[曼谷]于拉查达阿曼塔酒店(Amanta Hotel &amp; Residence Ratchada)(28679148)</t>
  </si>
  <si>
    <t>一卧室池景豪华套房&lt;双人入住&gt;&lt;无早&gt;</t>
  </si>
  <si>
    <t>HAO/YI</t>
  </si>
  <si>
    <t xml:space="preserve">199097	</t>
  </si>
  <si>
    <t xml:space="preserve">17518417141	</t>
  </si>
  <si>
    <t>[芭堤雅]芭堤雅湾景酒店 (SHA Plus+)(The Bayview Hotel Pattaya (SHA Plus+))(3628281)</t>
  </si>
  <si>
    <t>园景豪华房&lt;今日特价 &gt;&lt;双人入住&gt;&lt;双早&gt;</t>
  </si>
  <si>
    <t>cham/jam</t>
  </si>
  <si>
    <t xml:space="preserve">2441596	</t>
  </si>
  <si>
    <t xml:space="preserve">2469792	</t>
  </si>
  <si>
    <t xml:space="preserve">17526507306	</t>
  </si>
  <si>
    <t>[长滩岛]赫纳恩棕榈滩度假酒店(Henann Palm Beach Resort)(16159799)</t>
  </si>
  <si>
    <t>至尊直通泳池房&lt;特价大促销&gt;&lt;三人入住&gt;&lt;早餐&gt;</t>
  </si>
  <si>
    <t>REY ALMAZAN/MICHAEL,REY ALMAZAN/MICHAEL,REY ALMAZAN/MICHAEL</t>
  </si>
  <si>
    <t xml:space="preserve">2443427	</t>
  </si>
  <si>
    <t xml:space="preserve">HPB196-0587	</t>
  </si>
  <si>
    <t xml:space="preserve">17532498724	</t>
  </si>
  <si>
    <t>[碧瑶]海约翰坎普庄园酒店(The Manor at Camp John Hay)(28356473)</t>
  </si>
  <si>
    <t>林景豪华房&lt;特价大促销&gt;&lt;双人入住&gt;&lt;无早&gt;</t>
  </si>
  <si>
    <t>Medina/Shirley,Medina/Shirley</t>
  </si>
  <si>
    <t xml:space="preserve">17533019092	</t>
  </si>
  <si>
    <t>[普吉岛]R马尔温泉度假酒店 (SHA Extra Plus)(R-Mar Resort and Spa (SHA Extra Plus))(5736585)</t>
  </si>
  <si>
    <t>豪华间&lt;特惠专享&gt;&lt;双人入住&gt;&lt;无早&gt;</t>
  </si>
  <si>
    <t>Pitt/Nathan</t>
  </si>
  <si>
    <t xml:space="preserve">2444110	</t>
  </si>
  <si>
    <t xml:space="preserve">7695	</t>
  </si>
  <si>
    <t xml:space="preserve">17540152193	</t>
  </si>
  <si>
    <t>[曼达韦]曼达韦白酒店 -  多用途物业(bai Hotel Cebu - Multiple Use Property)(25321885)</t>
  </si>
  <si>
    <t>豪华房&lt;双人入住&gt;&lt;双早&gt;</t>
  </si>
  <si>
    <t>De guzman/Analyn,De guzman/Analyn</t>
  </si>
  <si>
    <t xml:space="preserve">2445193	</t>
  </si>
  <si>
    <t xml:space="preserve">17547307191	</t>
  </si>
  <si>
    <t>[迪沙鲁]安纳塔拉迪沙鲁海岸度假别墅(Anantara Desaru Coast Resort &amp; Villas)(58221042)</t>
  </si>
  <si>
    <t>尊贵房&lt;双人入住&gt;&lt;马来西亚客人专享&gt;&lt;双早&gt;</t>
  </si>
  <si>
    <t>Wai Lam/Chan</t>
  </si>
  <si>
    <t xml:space="preserve">2446400	</t>
  </si>
  <si>
    <t xml:space="preserve">1286150	</t>
  </si>
  <si>
    <t xml:space="preserve">17549352905	</t>
  </si>
  <si>
    <t>[杭东]美憬阁索菲特清迈沃伦塔高级度假村 (SHA Extra Plus)(Veranda High Resort Chiang Mai - MGallery by Sofitel (SHA Extra Plus))(5439348)</t>
  </si>
  <si>
    <t>山谷豪华逃脱房(连住5晚及以上)&lt;双人入住&gt;&lt;不适用泰国客人&gt;&lt;双早&gt;</t>
  </si>
  <si>
    <t>Lim Jun Yi/Kelly</t>
  </si>
  <si>
    <t xml:space="preserve">2447322	</t>
  </si>
  <si>
    <t xml:space="preserve">286665	</t>
  </si>
  <si>
    <t xml:space="preserve">17549690042	</t>
  </si>
  <si>
    <t>园景豪华房&lt;特价大促销&gt;&lt;双人入住&gt;&lt;无早&gt;</t>
  </si>
  <si>
    <t>Encarnacion/Iman,Encarnacion/Iman</t>
  </si>
  <si>
    <t xml:space="preserve">2447427	</t>
  </si>
  <si>
    <t xml:space="preserve">128046	</t>
  </si>
  <si>
    <t xml:space="preserve">17555398772	</t>
  </si>
  <si>
    <t>[芭堤雅]达拉海角渡假村(Cape Dara Resort)(5470678)</t>
  </si>
  <si>
    <t>达拉豪华房&lt;双人入住&gt;&lt;双早&gt;</t>
  </si>
  <si>
    <t>BURATSAKORN/CHUNSANGSOOK</t>
  </si>
  <si>
    <t xml:space="preserve">2448068	</t>
  </si>
  <si>
    <t xml:space="preserve">437649	</t>
  </si>
  <si>
    <t xml:space="preserve">17556420445	</t>
  </si>
  <si>
    <t>[长滩岛]柯伦特阿斯托里亚酒店(Astoria Current)(5634097)</t>
  </si>
  <si>
    <t>豪华房(无窗)&lt;促销&gt;&lt;双人入住&gt;&lt;双早&gt;</t>
  </si>
  <si>
    <t>Cheng/Carl Meyrick</t>
  </si>
  <si>
    <t xml:space="preserve">2448411	</t>
  </si>
  <si>
    <t xml:space="preserve">17557099035	</t>
  </si>
  <si>
    <t>[长滩岛]长滩岛帕莱姆海滨度假村(Henann Prime Beach Resort Boracay)(6372666)</t>
  </si>
  <si>
    <t>东翼豪华甄选房(直通泳池)&lt;特价大促销&gt;&lt;三人入住&gt;&lt;早餐&gt;</t>
  </si>
  <si>
    <t>chong/irish,chong/irish</t>
  </si>
  <si>
    <t xml:space="preserve">2448832	</t>
  </si>
  <si>
    <t xml:space="preserve">17558269085	</t>
  </si>
  <si>
    <t>[长滩岛]长滩岛摄政沙滩水疗度假村(Henann Regency Resort &amp; Spa)(5246684)</t>
  </si>
  <si>
    <t>尊贵房&lt;特价大促销&gt;&lt;三人入住&gt;&lt;早餐&gt;</t>
  </si>
  <si>
    <t>Sta. Cruz/Pamela,Sta. Cruz/Pamela,Sta. Cruz/Pamela</t>
  </si>
  <si>
    <t xml:space="preserve">2449426	</t>
  </si>
  <si>
    <t xml:space="preserve">39593249	</t>
  </si>
  <si>
    <t xml:space="preserve">17589421335	</t>
  </si>
  <si>
    <t>[曼谷]曼谷拉玛九萨默赛特酒店(Somerset Rama 9 Bangkok)(83646995)</t>
  </si>
  <si>
    <t>行政一室房&lt;双人入住&gt;&lt;双早&gt;</t>
  </si>
  <si>
    <t>CHINH/TRAN NGOC</t>
  </si>
  <si>
    <t xml:space="preserve">2454768	</t>
  </si>
  <si>
    <t xml:space="preserve">6007893	</t>
  </si>
  <si>
    <t xml:space="preserve">17597437832	</t>
  </si>
  <si>
    <t>[涛岛]乌龟岛海滩度假酒店(Haadtien Beach Resort)(6027673)</t>
  </si>
  <si>
    <t>海滩别墅(至少连住2晚及以上)&lt;双人入住&gt;&lt;双早&gt;</t>
  </si>
  <si>
    <t>Narongkul/Nattawut,Narongkul/Nattawut</t>
  </si>
  <si>
    <t xml:space="preserve">2456311	</t>
  </si>
  <si>
    <t xml:space="preserve">16409	</t>
  </si>
  <si>
    <t xml:space="preserve">17604543955	</t>
  </si>
  <si>
    <t>[吉隆坡]吉隆坡柏威年酒店 · 悦榕庄管理(Pavilion Hotel Kuala Lumpur Managed by Banyan Tree)(25469067)</t>
  </si>
  <si>
    <t>城市绿洲双床房&lt;双床&gt;&lt;双人入住&gt;&lt;双早&gt;</t>
  </si>
  <si>
    <t>Cheng/Cheryl,Cheng/Cheryl</t>
  </si>
  <si>
    <t xml:space="preserve">2457543	</t>
  </si>
  <si>
    <t xml:space="preserve">161519	</t>
  </si>
  <si>
    <t xml:space="preserve">17619059906	</t>
  </si>
  <si>
    <t>[Racha Thewa]素万那普机场奇迹酒店(Miracle Suvarnabhumi Airport)(28680209)</t>
  </si>
  <si>
    <t>豪华房&lt;今日特价 &gt;&lt;双人入住&gt;&lt;无早&gt;</t>
  </si>
  <si>
    <t>SIRILUXPAKORN/AMPORN</t>
  </si>
  <si>
    <t xml:space="preserve">2460784	</t>
  </si>
  <si>
    <t xml:space="preserve">242408	</t>
  </si>
  <si>
    <t xml:space="preserve">17619070802	</t>
  </si>
  <si>
    <t xml:space="preserve">2460787	</t>
  </si>
  <si>
    <t xml:space="preserve">242409	</t>
  </si>
  <si>
    <t xml:space="preserve">17642391265	</t>
  </si>
  <si>
    <t>[普吉岛]普吉岛阿玛瑞酒店(SHA Extra Plus)(Amari Phuket (SHA Extra Plus))(4308716)</t>
  </si>
  <si>
    <t>海景豪华双床房(至少连住2晚及以上)&lt;全日特价&gt;&lt;双人入住&gt;&lt;双早&gt;</t>
  </si>
  <si>
    <t>Grant/Jon</t>
  </si>
  <si>
    <t xml:space="preserve">2465666	</t>
  </si>
  <si>
    <t xml:space="preserve">17643084834	</t>
  </si>
  <si>
    <t>[曼谷]曼谷香格里拉大酒店 (SHA Extra Plus)(Shangri-La Bangkok (SHA Extra Plus))(3243791)</t>
  </si>
  <si>
    <t>香格里拉楼豪华特大床房(连住3晚及以上)&lt;双人入住&gt;&lt;双早&gt;</t>
  </si>
  <si>
    <t>SUN/HAIRONG</t>
  </si>
  <si>
    <t xml:space="preserve">2465998	</t>
  </si>
  <si>
    <t xml:space="preserve">11391965	</t>
  </si>
  <si>
    <t xml:space="preserve">17656266776	</t>
  </si>
  <si>
    <t>[普吉岛]纳玛卡度假卡马拉酒店(SHA Extra Plus)(Namaka Resort Kamala(SHA Extra Plus))(21793296)</t>
  </si>
  <si>
    <t>部分海景豪华房&lt;双人入住&gt;&lt;无早&gt;</t>
  </si>
  <si>
    <t>Reechaipichitkul/Warunya</t>
  </si>
  <si>
    <t xml:space="preserve">2468687	</t>
  </si>
  <si>
    <t xml:space="preserve">6682	</t>
  </si>
  <si>
    <t xml:space="preserve">17657257224	</t>
  </si>
  <si>
    <t>[普吉岛]普吉岛苏林酒店(SHA Extra Plus)(The Surin Phuket(SHA Extra Plus))(4654333)</t>
  </si>
  <si>
    <t>一卧室山坡小屋&lt;双人入住&gt;&lt;双早&gt;</t>
  </si>
  <si>
    <t>Ivaylov Kilev/Mihayl,Ivaylov Kilev/Mihayl</t>
  </si>
  <si>
    <t xml:space="preserve">2469129	</t>
  </si>
  <si>
    <t xml:space="preserve">149746936	</t>
  </si>
  <si>
    <t xml:space="preserve">17651036151	</t>
  </si>
  <si>
    <t>[沙美岛]沙美岛萨凯海滩度假村 (SHA Plus+)(Sai Kaew Beach Resort (SHA Plus+))(6533262)</t>
  </si>
  <si>
    <t>尊贵房(至少连住2晚及以上)&lt;全日特价&gt;&lt;双人入住&gt;&lt;双早&gt;&lt;新酒店礼盒&gt;</t>
  </si>
  <si>
    <t>Cantwell/Dane</t>
  </si>
  <si>
    <t xml:space="preserve">2468252	</t>
  </si>
  <si>
    <t xml:space="preserve">530330	</t>
  </si>
  <si>
    <t xml:space="preserve">17658842570	</t>
  </si>
  <si>
    <t>[曼谷]曼谷阿绍克萨默塞特宅邸 - SHA Extra Plus 认证(Somerset Maison Asoke Bangkok - Sha Extra Plus)(59412101)</t>
  </si>
  <si>
    <t>豪华一室房(至少连住2晚及以上)&lt;双人入住&gt;&lt;双早&gt;</t>
  </si>
  <si>
    <t>Oncken/Gerd</t>
  </si>
  <si>
    <t xml:space="preserve">2470056	</t>
  </si>
  <si>
    <t xml:space="preserve">17669399839	</t>
  </si>
  <si>
    <t>园景高级房&lt;特价大促销&gt;&lt;双人入住&gt;&lt;无早&gt;</t>
  </si>
  <si>
    <t>Brinas/Carl Edison</t>
  </si>
  <si>
    <t xml:space="preserve">2472783	</t>
  </si>
  <si>
    <t xml:space="preserve">131002	</t>
  </si>
  <si>
    <t xml:space="preserve">17669432500	</t>
  </si>
  <si>
    <t>香格里拉楼豪华特大床房&lt;双人入住&gt;&lt;双早&gt;</t>
  </si>
  <si>
    <t>XUE/SHENQIANG,WANG/XIN</t>
  </si>
  <si>
    <t xml:space="preserve">2472797	</t>
  </si>
  <si>
    <t xml:space="preserve">11392550	</t>
  </si>
  <si>
    <t xml:space="preserve">17678964735	</t>
  </si>
  <si>
    <t>[普吉岛]普吉岛纳卡岛豪华精选度假酒店(SHA Extra Plus)(The Naka Island, A Luxury Collection Resort &amp; Spa, Phuket(SHA Extra Plus))(2605371)</t>
  </si>
  <si>
    <t>热带泳池别墅&lt;双人入住&gt;&lt;双早&gt;&lt;普通会员&gt;</t>
  </si>
  <si>
    <t>ZHOU/JINGREN</t>
  </si>
  <si>
    <t xml:space="preserve">2474399	</t>
  </si>
  <si>
    <t xml:space="preserve">71183347	</t>
  </si>
  <si>
    <t xml:space="preserve">17679286457	</t>
  </si>
  <si>
    <t>[曼谷]曼谷素坤逸航站 21 中心酒店 (SHA Plus+)(Grande Centre Point Hotel Terminal 21 (SHA Plus+))(5908161)</t>
  </si>
  <si>
    <t>顶级套房&lt;特惠&gt;&lt;双人入住&gt;&lt;无早&gt;</t>
  </si>
  <si>
    <t>Lee/KiHyang</t>
  </si>
  <si>
    <t xml:space="preserve">2474620	</t>
  </si>
  <si>
    <t xml:space="preserve">335664	</t>
  </si>
  <si>
    <t xml:space="preserve">17679466646	</t>
  </si>
  <si>
    <t>[曼谷]曼谷 JW 万豪酒店 (SHA Plus+)(JW Marriott Hotel Bangkok (SHA Plus+))(3031185)</t>
  </si>
  <si>
    <t>豪华特大床房(连住3晚及以上)&lt;双人入住&gt;&lt;无早&gt;</t>
  </si>
  <si>
    <t>Kemsley/Brian Jesse</t>
  </si>
  <si>
    <t xml:space="preserve">2474716	</t>
  </si>
  <si>
    <t xml:space="preserve">71288641	</t>
  </si>
  <si>
    <t xml:space="preserve">17687779816	</t>
  </si>
  <si>
    <t>[迪拜]迪拜千禧机场酒店(Millennium Airport Hotel Dubai)(14154199)</t>
  </si>
  <si>
    <t>豪华房&lt;限时 特惠&gt;&lt;双人入住&gt;&lt;双早&gt;</t>
  </si>
  <si>
    <t>Beniza/Irish,Beniza/Irish</t>
  </si>
  <si>
    <t xml:space="preserve">2475600	</t>
  </si>
  <si>
    <t xml:space="preserve">17687787672	</t>
  </si>
  <si>
    <t xml:space="preserve">2475606	</t>
  </si>
  <si>
    <t xml:space="preserve">17688188717	</t>
  </si>
  <si>
    <t>Chong/Max,Chong/Max</t>
  </si>
  <si>
    <t xml:space="preserve">2475823	</t>
  </si>
  <si>
    <t xml:space="preserve">162917	</t>
  </si>
  <si>
    <t xml:space="preserve">17690290868	</t>
  </si>
  <si>
    <t>[Na Chom Thian]梅森酒店 (SHA Plus+)(MASON (SHA Plus+))(35911560)</t>
  </si>
  <si>
    <t>海边海景泳池别墅&lt;三人入住&gt;&lt;早餐&gt;</t>
  </si>
  <si>
    <t>somboonkarn/jidapa,somboonkarn/jidapa,somboonkarn/jidapa</t>
  </si>
  <si>
    <t xml:space="preserve">2477119	</t>
  </si>
  <si>
    <t xml:space="preserve">150092452	</t>
  </si>
  <si>
    <t xml:space="preserve">17690926845	</t>
  </si>
  <si>
    <t>林景高级房&lt;特价大促销&gt;&lt;双人入住&gt;&lt;无早&gt;</t>
  </si>
  <si>
    <t>Francisco/Raymond</t>
  </si>
  <si>
    <t xml:space="preserve">2477479	</t>
  </si>
  <si>
    <t xml:space="preserve">131765	</t>
  </si>
  <si>
    <t xml:space="preserve">17696121838	</t>
  </si>
  <si>
    <t>[曼谷]曼谷湄南河四季酒店 (SHA Plus+)(Four Seasons Hotel Bangkok at Chao Phraya River (SHA Plus+))(57171815)</t>
  </si>
  <si>
    <t>河景豪华房(至少连住2晚及以上)&lt;今日特价 &gt;&lt;双人入住&gt;&lt;双早&gt;</t>
  </si>
  <si>
    <t>Zhang/Xinyu,Ho/Szeki</t>
  </si>
  <si>
    <t xml:space="preserve">2477546	</t>
  </si>
  <si>
    <t xml:space="preserve">91374	</t>
  </si>
  <si>
    <t xml:space="preserve">17697703686	</t>
  </si>
  <si>
    <t>庭景绿洲特大床房(至少连住2晚及以上)&lt;双人入住&gt;&lt;双早&gt;</t>
  </si>
  <si>
    <t>Miang Don Heng/Heok,Miang Don Heng/Heok</t>
  </si>
  <si>
    <t xml:space="preserve">2477983	</t>
  </si>
  <si>
    <t xml:space="preserve">163054	</t>
  </si>
  <si>
    <t xml:space="preserve">17698769842	</t>
  </si>
  <si>
    <t>[甲米]甲米奥南都喜酒店(SHA Extra Plus)(Dusitd2 Ao Nang, Krabi(SHA Extra Plus))(27689492)</t>
  </si>
  <si>
    <t>海景迪莱特大床房(带阳台)&lt;双人入住&gt;&lt;双早&gt;</t>
  </si>
  <si>
    <t>Rodchanapanthkul/Natthwut,Rodchanapanthkul/Natthwut</t>
  </si>
  <si>
    <t xml:space="preserve">2478653	</t>
  </si>
  <si>
    <t xml:space="preserve">17699168120	</t>
  </si>
  <si>
    <t>[普吉岛]普吉岛卡利马度假村及水疗中心 (SHA Extra Plus)(Kalima Resort &amp; Spa Phuket (SHA Extra Plus))(3799750)</t>
  </si>
  <si>
    <t>海景蜜月房&lt;今日特价 &gt;&lt;双人入住&gt;&lt;双早&gt;</t>
  </si>
  <si>
    <t>Markerd/Werawat,Markerd/Werawat</t>
  </si>
  <si>
    <t xml:space="preserve">2478861	</t>
  </si>
  <si>
    <t xml:space="preserve">17700361580	</t>
  </si>
  <si>
    <t>豪华房(至少连住2晚及以上)&lt;特惠&gt;&lt;双人入住&gt;&lt;双早&gt;&lt;新酒店礼盒&gt;</t>
  </si>
  <si>
    <t>TOLEDO/Marisol</t>
  </si>
  <si>
    <t xml:space="preserve">2479558	</t>
  </si>
  <si>
    <t xml:space="preserve">531291	</t>
  </si>
  <si>
    <t xml:space="preserve">17705669232	</t>
  </si>
  <si>
    <t>[薄荷岛]贝尔福度假酒店(The Bellevue Resort)(5425269)</t>
  </si>
  <si>
    <t>高级房&lt;特惠专享&gt;&lt;三人入住&gt;&lt;早餐&gt;</t>
  </si>
  <si>
    <t>Aguila/Regina</t>
  </si>
  <si>
    <t xml:space="preserve">2479887	</t>
  </si>
  <si>
    <t xml:space="preserve">20112342	</t>
  </si>
  <si>
    <t xml:space="preserve">17706586346	</t>
  </si>
  <si>
    <t>Makkarakul/Arrepan,Makkarakul/Arrepan</t>
  </si>
  <si>
    <t xml:space="preserve">2480241	</t>
  </si>
  <si>
    <t xml:space="preserve">2474772	</t>
  </si>
  <si>
    <t xml:space="preserve">17706622644	</t>
  </si>
  <si>
    <t>[曼谷]诺富特暹罗广场酒店 (SHA Plus+)(Novotel Bangkok on Siam Square (SHA Plus+))(3396335)</t>
  </si>
  <si>
    <t>高级大床房&lt;今日特价 &gt;&lt;双人入住&gt;&lt;无早&gt;</t>
  </si>
  <si>
    <t>HO/Tik Wa</t>
  </si>
  <si>
    <t xml:space="preserve">2480251	</t>
  </si>
  <si>
    <t xml:space="preserve">799089	</t>
  </si>
  <si>
    <t xml:space="preserve">17707932923	</t>
  </si>
  <si>
    <t>[瓜拉龙运]登嘉楼丹绒佳拉月之影度假村- 全球奢华精品酒店(Tanjong Jara Resort - Small Luxury Hotels of the World)(13624259)</t>
  </si>
  <si>
    <t>客房&lt;serambi&gt;&lt;双人入住&gt;&lt;双早&gt;</t>
  </si>
  <si>
    <t>MDDESA/MOHAMAD RIZAL BIN</t>
  </si>
  <si>
    <t xml:space="preserve">2481098	</t>
  </si>
  <si>
    <t xml:space="preserve">150431403	</t>
  </si>
  <si>
    <t xml:space="preserve">17708232134	</t>
  </si>
  <si>
    <t>[乔治市]槟城长荣桂冠酒店 (槟城对抗新冠肺炎认证)(Evergreen Laurel Hotel Penang (PenangFightCovid-19 Certified))(28528115)</t>
  </si>
  <si>
    <t>城景高级双人床房&lt;双人入住&gt;&lt;无早&gt;</t>
  </si>
  <si>
    <t>Mak/Sharon</t>
  </si>
  <si>
    <t xml:space="preserve">2481270	</t>
  </si>
  <si>
    <t xml:space="preserve">22032553172	</t>
  </si>
  <si>
    <t xml:space="preserve">17708899095	</t>
  </si>
  <si>
    <t>[甲米]甲米奥南利园度假酒店(SHA Extra Plus)(Aonang Princeville Villa Resort &amp; Spa(SHA Extra Plus))(6641573)</t>
  </si>
  <si>
    <t>超值豪华家庭房&lt;四人入住&gt;&lt;早餐&gt;</t>
  </si>
  <si>
    <t>Tonkanya/Thatchapong,Tonkanya/Thatchapong,Tonkanya/Thatchapong,Tonkanya/Thatchapong</t>
  </si>
  <si>
    <t xml:space="preserve">2481701	</t>
  </si>
  <si>
    <t xml:space="preserve">53556	</t>
  </si>
  <si>
    <t xml:space="preserve">17709301761	</t>
  </si>
  <si>
    <t>[清迈]普拉辛格村庄酒店 (SHA Extra Plus)(Phra Singh Village (SHA Extra Plus))(26450431)</t>
  </si>
  <si>
    <t>豪华大床房（带阳台）&lt;今日特价 &gt;&lt;双人入住&gt;&lt;双早&gt;</t>
  </si>
  <si>
    <t>Jess/Caroline,Jess/Caroline</t>
  </si>
  <si>
    <t xml:space="preserve">2481971	</t>
  </si>
  <si>
    <t xml:space="preserve">RR22000706	</t>
  </si>
  <si>
    <t xml:space="preserve">17709374702	</t>
  </si>
  <si>
    <t>城市绿洲特大床房&lt;大床&gt;&lt;双人入住&gt;&lt;双早&gt;</t>
  </si>
  <si>
    <t>Yang/Ching Tung,Yang/Ching Tung</t>
  </si>
  <si>
    <t xml:space="preserve">2482016	</t>
  </si>
  <si>
    <t xml:space="preserve">163360	</t>
  </si>
  <si>
    <t xml:space="preserve">17709516092	</t>
  </si>
  <si>
    <t>[Batu Buruk]报春花海滩酒店(Primula Beach Hotel)(89000989)</t>
  </si>
  <si>
    <t>NABIHAH BINTI MOHD ISHAK/IFFAH,NABIHAH BINTI MOHD ISHAK/IFFAH,NABIHAH BINTI MOHD ISHAK/IFFAH,NABIHAH BINTI MOHD ISHAK/IFFAH</t>
  </si>
  <si>
    <t xml:space="preserve">2482117	</t>
  </si>
  <si>
    <t xml:space="preserve">106139	</t>
  </si>
  <si>
    <t xml:space="preserve">17709787542	</t>
  </si>
  <si>
    <t>[曼谷]曼谷阿文苏昆维特酒店(Avani Sukhumvit Bangkok)(39563757)</t>
  </si>
  <si>
    <t>阿瓦尼房&lt;大床&gt;&lt;全日特价&gt;&lt;双人入住&gt;&lt;无早&gt;</t>
  </si>
  <si>
    <t>Michalik/Radek</t>
  </si>
  <si>
    <t xml:space="preserve">2482273	</t>
  </si>
  <si>
    <t xml:space="preserve">347413	</t>
  </si>
  <si>
    <t xml:space="preserve">17709912125	</t>
  </si>
  <si>
    <t>Jan Lung/Vun,Jan Lung/Vun</t>
  </si>
  <si>
    <t xml:space="preserve">2482333	</t>
  </si>
  <si>
    <t xml:space="preserve">163387	</t>
  </si>
  <si>
    <t xml:space="preserve">17710073140	</t>
  </si>
  <si>
    <t>MOHAMAD DAUD/MOHAMAD JAZIRI,MOHAMAD DAUD/MOHAMAD JAZIRI</t>
  </si>
  <si>
    <t xml:space="preserve">2482435	</t>
  </si>
  <si>
    <t xml:space="preserve">163401	</t>
  </si>
  <si>
    <t xml:space="preserve">17710145739	</t>
  </si>
  <si>
    <t>[曼谷]曼谷阿玛瑞水门酒店  (SHA Plus+)(Amari Watergate Bangkok   (SHA Plus+))(5243310)</t>
  </si>
  <si>
    <t>豪华房&lt;今日特价 &gt;&lt;双人入住&gt;&lt;双早&gt;</t>
  </si>
  <si>
    <t>Sukkhanetmongkol/Mingkamon</t>
  </si>
  <si>
    <t xml:space="preserve">2482492	</t>
  </si>
  <si>
    <t xml:space="preserve">52365015	</t>
  </si>
  <si>
    <t xml:space="preserve">17715004223	</t>
  </si>
  <si>
    <t>SORNWAI/MANISSARA</t>
  </si>
  <si>
    <t xml:space="preserve">2482593	</t>
  </si>
  <si>
    <t xml:space="preserve">347240	</t>
  </si>
  <si>
    <t xml:space="preserve">17715181970	</t>
  </si>
  <si>
    <t>[曼谷]曼谷白金诺富特酒店 (SHA Plus+)(Novotel Bangkok Platinum Pratunam)(5007367)</t>
  </si>
  <si>
    <t>高级房&lt;今日特价 &gt;&lt;单人入住&gt;&lt;单早&gt;</t>
  </si>
  <si>
    <t>CHU/WAI HO</t>
  </si>
  <si>
    <t xml:space="preserve">2482633	</t>
  </si>
  <si>
    <t xml:space="preserve">881565	</t>
  </si>
  <si>
    <t xml:space="preserve">17715537896	</t>
  </si>
  <si>
    <t>[清迈]清迈富丽华酒店(SHA Extra Plus)(Furama Chiang Mai(SHA Extra Plus))(5717642)</t>
  </si>
  <si>
    <t>高级特大床房&lt;今日特价 &gt;&lt;双人入住&gt;&lt;无早&gt;</t>
  </si>
  <si>
    <t>LI/TERRY TIANHE</t>
  </si>
  <si>
    <t xml:space="preserve">2482743	</t>
  </si>
  <si>
    <t xml:space="preserve">2205573	</t>
  </si>
  <si>
    <t xml:space="preserve">17715878942	</t>
  </si>
  <si>
    <t>LEE/JINWAN,LEE/JINWAN</t>
  </si>
  <si>
    <t xml:space="preserve">2482893	</t>
  </si>
  <si>
    <t xml:space="preserve">17716139585	</t>
  </si>
  <si>
    <t>Kwa/Wendy,Kwa/Wendy</t>
  </si>
  <si>
    <t xml:space="preserve">2483049	</t>
  </si>
  <si>
    <t xml:space="preserve">163504	</t>
  </si>
  <si>
    <t xml:space="preserve">17716267378	</t>
  </si>
  <si>
    <t>Shaari/Nadia</t>
  </si>
  <si>
    <t xml:space="preserve">2483126	</t>
  </si>
  <si>
    <t xml:space="preserve">163507	</t>
  </si>
  <si>
    <t xml:space="preserve">17716507927	</t>
  </si>
  <si>
    <t>[普吉岛]普吉岛帕拉达斯度假村(SHA Plus+)(Paradox Resort Phuket(SHA Plus+))(5243385)</t>
  </si>
  <si>
    <t>悖论高级特大床房&lt;今日特价 &gt;&lt;双人入住&gt;&lt;双早&gt;</t>
  </si>
  <si>
    <t>Garvey/Tawny</t>
  </si>
  <si>
    <t xml:space="preserve">2483236	</t>
  </si>
  <si>
    <t xml:space="preserve">17716548313	</t>
  </si>
  <si>
    <t>omar/mohamad hishamudin</t>
  </si>
  <si>
    <t xml:space="preserve">2483254	</t>
  </si>
  <si>
    <t xml:space="preserve">22032653812	</t>
  </si>
  <si>
    <t xml:space="preserve">17716915829	</t>
  </si>
  <si>
    <t xml:space="preserve">2483482	</t>
  </si>
  <si>
    <t xml:space="preserve">490998	</t>
  </si>
  <si>
    <t xml:space="preserve">17716966254	</t>
  </si>
  <si>
    <t>CHONG/YUN WOON,CHONG/YUN WOON</t>
  </si>
  <si>
    <t xml:space="preserve">2483520	</t>
  </si>
  <si>
    <t xml:space="preserve">163520	</t>
  </si>
  <si>
    <t xml:space="preserve">17716978182	</t>
  </si>
  <si>
    <t>[哥打京那巴鲁]哥打京那巴鲁香格里拉丹绒亚路酒店(Shangri-La Tanjung Aru Kota Kinabalu)(3628010)</t>
  </si>
  <si>
    <t>基纳巴卢楼海景特大床房&lt;超值特惠&gt;&lt;双人入住&gt;&lt;双早&gt;</t>
  </si>
  <si>
    <t>PARK/HYEONSUK</t>
  </si>
  <si>
    <t xml:space="preserve">2483524	</t>
  </si>
  <si>
    <t xml:space="preserve">11211441063	</t>
  </si>
  <si>
    <t xml:space="preserve">17716998676	</t>
  </si>
  <si>
    <t>[纽约]纽约特朗普国际大厦酒店(Trump International Hotel &amp; Tower New York)(28528940)</t>
  </si>
  <si>
    <t>公园景豪华房&lt;今日特价 &gt;&lt;双人入住&gt;&lt;无早&gt;</t>
  </si>
  <si>
    <t>AZAT/SYMBAT,WU/HAIWEI</t>
  </si>
  <si>
    <t xml:space="preserve">2483541	</t>
  </si>
  <si>
    <t xml:space="preserve">17717038270	</t>
  </si>
  <si>
    <t>[普吉岛]卡塔坦尼海玥酒店 (SHA Extra Plus)(The Sea Galleri by Katathani (SHA Extra Plus))(5175731)</t>
  </si>
  <si>
    <t>时尚园景房&lt;特惠专享&gt;&lt;双人入住&gt;&lt;双早&gt;</t>
  </si>
  <si>
    <t>Vogelsang/Ralph,Vogelsang/Ralph</t>
  </si>
  <si>
    <t xml:space="preserve">2483561	</t>
  </si>
  <si>
    <t xml:space="preserve">10671560	</t>
  </si>
  <si>
    <t xml:space="preserve">17717041816	</t>
  </si>
  <si>
    <t>基纳巴卢楼海景双床房&lt;今日特惠&gt;&lt;双人入住&gt;&lt;双早&gt;</t>
  </si>
  <si>
    <t>PARK/HYEON SUK</t>
  </si>
  <si>
    <t xml:space="preserve">2483564	</t>
  </si>
  <si>
    <t xml:space="preserve">11211578351	</t>
  </si>
  <si>
    <t xml:space="preserve">17717077134	</t>
  </si>
  <si>
    <t>香格里拉楼豪华阳台双床房&lt;双人入住&gt;&lt;双早&gt;</t>
  </si>
  <si>
    <t>Hong/Chayoung,Hong/Daeyong</t>
  </si>
  <si>
    <t xml:space="preserve">2483604	</t>
  </si>
  <si>
    <t xml:space="preserve">11393499	</t>
  </si>
  <si>
    <t xml:space="preserve">17717236016	</t>
  </si>
  <si>
    <t>豪华大床房&lt;今日特价 &gt;&lt;双人入住&gt;&lt;无早&gt;</t>
  </si>
  <si>
    <t>Tan/Jia Hao</t>
  </si>
  <si>
    <t xml:space="preserve">2483672	</t>
  </si>
  <si>
    <t xml:space="preserve">799870	</t>
  </si>
  <si>
    <t xml:space="preserve">17717564684	</t>
  </si>
  <si>
    <t>一卧室城景豪华套房&lt;双人入住&gt;&lt;无早&gt;</t>
  </si>
  <si>
    <t>WANG/ZHENG</t>
  </si>
  <si>
    <t xml:space="preserve">2483871	</t>
  </si>
  <si>
    <t xml:space="preserve">199469	</t>
  </si>
  <si>
    <t xml:space="preserve">17717709470	</t>
  </si>
  <si>
    <t>豪华海景房&lt;特惠专享&gt;&lt;双人入住&gt;&lt;双早&gt;</t>
  </si>
  <si>
    <t>ZHANG/HAORAN</t>
  </si>
  <si>
    <t xml:space="preserve">2483950	</t>
  </si>
  <si>
    <t xml:space="preserve">491077	</t>
  </si>
  <si>
    <t xml:space="preserve">17717856008	</t>
  </si>
  <si>
    <t>[曼谷]曼谷素凯泰酒店(The Sukhothai Bangkok)(4957359)</t>
  </si>
  <si>
    <t>行政套房&lt;特惠专享&gt;&lt;双人入住&gt;&lt;中宾&gt;&lt;双早&gt;</t>
  </si>
  <si>
    <t>zhoy/xiao</t>
  </si>
  <si>
    <t xml:space="preserve">2484048	</t>
  </si>
  <si>
    <t xml:space="preserve">17718072527	</t>
  </si>
  <si>
    <t>WU/HAOTAO</t>
  </si>
  <si>
    <t xml:space="preserve">2484202	</t>
  </si>
  <si>
    <t xml:space="preserve">799961	</t>
  </si>
  <si>
    <t xml:space="preserve">17718156255	</t>
  </si>
  <si>
    <t>[兰卡威]丹娜兰卡威(The Danna Langkawi)(4493828)</t>
  </si>
  <si>
    <t>码头景至尊房(至少连住2晚及以上)&lt;双人入住&gt;&lt;双早&gt;</t>
  </si>
  <si>
    <t>MATHEOU/ALEXANDER JAMES,MATHEOU/POLINA</t>
  </si>
  <si>
    <t xml:space="preserve">2484254	</t>
  </si>
  <si>
    <t xml:space="preserve">2181669	</t>
  </si>
  <si>
    <t xml:space="preserve">17718901175	</t>
  </si>
  <si>
    <t>Kuramapirak/Suphawit,Kuramapirak/Suphawit,Kuramapirak/Suphawit,Kuramapirak/Suphawit</t>
  </si>
  <si>
    <t xml:space="preserve">2484662	</t>
  </si>
  <si>
    <t xml:space="preserve">491212	</t>
  </si>
  <si>
    <t xml:space="preserve">17718917059	</t>
  </si>
  <si>
    <t>豪华尊贵房&lt;特惠&gt;&lt;双人入住&gt;&lt;无早&gt;</t>
  </si>
  <si>
    <t>wongterach/Padsiri,wongterach/Padsiri,wongterach/Padsiri</t>
  </si>
  <si>
    <t xml:space="preserve">2484670	</t>
  </si>
  <si>
    <t xml:space="preserve">337425	</t>
  </si>
  <si>
    <t xml:space="preserve">17719126256	</t>
  </si>
  <si>
    <t>[新加坡]新加坡滨海湾宾乐雅臻选酒店 (Staycation Approved)(PARKROYAL COLLECTION Marina Bay, Singapore (Staycation Approved))(5025393)</t>
  </si>
  <si>
    <t>都市特大床房&lt;今日特价 &gt;&lt;双人入住&gt;&lt;无早&gt;</t>
  </si>
  <si>
    <t>Mohammad Asraf bin atan/Asraf,Syahirah bte mohamed fauzi/Syah</t>
  </si>
  <si>
    <t xml:space="preserve">2484772	</t>
  </si>
  <si>
    <t xml:space="preserve">6300535	</t>
  </si>
  <si>
    <t xml:space="preserve">17719261542	</t>
  </si>
  <si>
    <t>Chua/Wen Jye,Chua/Wen Jye</t>
  </si>
  <si>
    <t xml:space="preserve">2484871	</t>
  </si>
  <si>
    <t xml:space="preserve">163647	</t>
  </si>
  <si>
    <t xml:space="preserve">17719282931	</t>
  </si>
  <si>
    <t>ZHOU/TAO</t>
  </si>
  <si>
    <t xml:space="preserve">2484880	</t>
  </si>
  <si>
    <t xml:space="preserve">800074	</t>
  </si>
  <si>
    <t xml:space="preserve">17719287750	</t>
  </si>
  <si>
    <t>[万宜新镇]吉隆坡万宜度假酒店(Bangi Resort Hotel)(6400553)</t>
  </si>
  <si>
    <t>豪华房&lt;双人入住&gt;&lt;无早&gt;</t>
  </si>
  <si>
    <t>R Perumal/Sivachandran</t>
  </si>
  <si>
    <t xml:space="preserve">2484892	</t>
  </si>
  <si>
    <t xml:space="preserve">121284	</t>
  </si>
  <si>
    <t xml:space="preserve">17719419781	</t>
  </si>
  <si>
    <t>海景豪华特大床房&lt;双人入住&gt;&lt;无早&gt;</t>
  </si>
  <si>
    <t>zainal/epul</t>
  </si>
  <si>
    <t xml:space="preserve">2484969	</t>
  </si>
  <si>
    <t xml:space="preserve">22032854301	</t>
  </si>
  <si>
    <t xml:space="preserve">17719579155	</t>
  </si>
  <si>
    <t>antonini/roberto</t>
  </si>
  <si>
    <t xml:space="preserve">2485056	</t>
  </si>
  <si>
    <t xml:space="preserve">347671	</t>
  </si>
  <si>
    <t xml:space="preserve">17719530400	</t>
  </si>
  <si>
    <t>乐居特大床房&lt;今日特价 &gt;&lt;双人入住&gt;&lt;无早&gt;</t>
  </si>
  <si>
    <t>ONG/JIA MING</t>
  </si>
  <si>
    <t xml:space="preserve">2485023	</t>
  </si>
  <si>
    <t xml:space="preserve">6300559	</t>
  </si>
  <si>
    <t xml:space="preserve">17724196025	</t>
  </si>
  <si>
    <t>[马六甲]马六甲假日酒店(Holiday Inn Melaka, an Ihg Hotel)(4498897)</t>
  </si>
  <si>
    <t>豪华客房&lt;双人入住&gt;&lt;双早&gt;</t>
  </si>
  <si>
    <t>Khairuddin/Muhar</t>
  </si>
  <si>
    <t xml:space="preserve">2485066	</t>
  </si>
  <si>
    <t xml:space="preserve">28695400	</t>
  </si>
  <si>
    <t xml:space="preserve">17724676176	</t>
  </si>
  <si>
    <t>Mahmud/Nazejulaiti</t>
  </si>
  <si>
    <t xml:space="preserve">2485165	</t>
  </si>
  <si>
    <t xml:space="preserve">22032754141	</t>
  </si>
  <si>
    <t xml:space="preserve">17724811429	</t>
  </si>
  <si>
    <t>MOHD IZHAM/NOORIZRAINA,MOHD IZHAM/NOORIZRAINA</t>
  </si>
  <si>
    <t xml:space="preserve">2485211	</t>
  </si>
  <si>
    <t xml:space="preserve">163669	</t>
  </si>
  <si>
    <t xml:space="preserve">17724976639	</t>
  </si>
  <si>
    <t>城市绿洲房&lt;特惠&gt;&lt;双人入住&gt;&lt;双早&gt;</t>
  </si>
  <si>
    <t>Lai/Rong yao</t>
  </si>
  <si>
    <t xml:space="preserve">2485272	</t>
  </si>
  <si>
    <t xml:space="preserve">163675	</t>
  </si>
  <si>
    <t xml:space="preserve">17725009225	</t>
  </si>
  <si>
    <t>Kwan/Siew Kuan</t>
  </si>
  <si>
    <t xml:space="preserve">2485289	</t>
  </si>
  <si>
    <t xml:space="preserve">121299	</t>
  </si>
  <si>
    <t xml:space="preserve">17725065992	</t>
  </si>
  <si>
    <t>norizan binti Tuan A.Talib/Tuan,norizan binti Tuan A.Talib/Tuan</t>
  </si>
  <si>
    <t xml:space="preserve">2485310	</t>
  </si>
  <si>
    <t xml:space="preserve">163745	</t>
  </si>
  <si>
    <t xml:space="preserve">17725120769	</t>
  </si>
  <si>
    <t>[西南县]槟城直落巴巷悦椿度假村 (槟城对抗新冠肺炎认证)(Angsana Teluk Bahang (PenangFightCovid-19 Certified))(67827066)</t>
  </si>
  <si>
    <t>高级房&lt;今日特价 &gt;&lt;双人入住&gt;&lt;双早&gt;</t>
  </si>
  <si>
    <t>MOHAMED/ABU BAKAR</t>
  </si>
  <si>
    <t xml:space="preserve">2485334	</t>
  </si>
  <si>
    <t xml:space="preserve">5151901	</t>
  </si>
  <si>
    <t xml:space="preserve">17725161345	</t>
  </si>
  <si>
    <t>[丹戎本雅]槟城火烈鸟海滩酒店(Flamingo Hotel by The Beach, Penang)(5253402)</t>
  </si>
  <si>
    <t>山景豪华双床房&lt;双人入住&gt;&lt;无早&gt;</t>
  </si>
  <si>
    <t>mohd raimi omar/mohd raimi omar</t>
  </si>
  <si>
    <t xml:space="preserve">2485351	</t>
  </si>
  <si>
    <t xml:space="preserve">357245	</t>
  </si>
  <si>
    <t xml:space="preserve">17725517303	</t>
  </si>
  <si>
    <t>Gurdev Singh/Darshan Singh,Gurdev Singh/Darshan Singh</t>
  </si>
  <si>
    <t xml:space="preserve">2485546	</t>
  </si>
  <si>
    <t xml:space="preserve">22032854323	</t>
  </si>
  <si>
    <t xml:space="preserve">17725699955	</t>
  </si>
  <si>
    <t>高级双床房&lt;今日特价 &gt;&lt;双人入住&gt;&lt;无早&gt;</t>
  </si>
  <si>
    <t>CHOENGCHAWANO/NATTHAPHON</t>
  </si>
  <si>
    <t xml:space="preserve">2485684	</t>
  </si>
  <si>
    <t xml:space="preserve">800259	</t>
  </si>
  <si>
    <t xml:space="preserve">17725751336	</t>
  </si>
  <si>
    <t>BAI/ZHIQIAN,LIU/YANHMING</t>
  </si>
  <si>
    <t xml:space="preserve">2485716	</t>
  </si>
  <si>
    <t xml:space="preserve">800258	</t>
  </si>
  <si>
    <t xml:space="preserve">17725940625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</si>
  <si>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</si>
  <si>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</si>
  <si>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Lim/Danny</t>
  </si>
  <si>
    <t xml:space="preserve">2485850	</t>
  </si>
  <si>
    <t xml:space="preserve">17726085532	</t>
  </si>
  <si>
    <t>Abdul Rahman/Noordin,Abdul Rahman/Noordin</t>
  </si>
  <si>
    <t xml:space="preserve">2485937	</t>
  </si>
  <si>
    <t xml:space="preserve">163751	</t>
  </si>
  <si>
    <t xml:space="preserve">17726100906	</t>
  </si>
  <si>
    <t>An Chir/Goh,An Chir/Goh</t>
  </si>
  <si>
    <t xml:space="preserve">2485942	</t>
  </si>
  <si>
    <t xml:space="preserve">163752	</t>
  </si>
  <si>
    <t xml:space="preserve">17726210415	</t>
  </si>
  <si>
    <t>[新山]希思尔新山酒店(Thistle Johor Bahru)(5624049)</t>
  </si>
  <si>
    <t>海景豪华特大床房(至少连住2晚及以上)&lt;双人入住&gt;&lt;双早&gt;</t>
  </si>
  <si>
    <t>BINTI NOR SUKOR/NURUL NADIAH</t>
  </si>
  <si>
    <t xml:space="preserve">2485977	</t>
  </si>
  <si>
    <t xml:space="preserve">4156311	</t>
  </si>
  <si>
    <t xml:space="preserve">17726294439	</t>
  </si>
  <si>
    <t>KWON/JUNZHENG</t>
  </si>
  <si>
    <t xml:space="preserve">2486021	</t>
  </si>
  <si>
    <t xml:space="preserve">199488	</t>
  </si>
  <si>
    <t xml:space="preserve">17726423295	</t>
  </si>
  <si>
    <t>[邦劳]阿罗纳海滩赫纳度假村(Henann Resort Alona Beach)(5243777)</t>
  </si>
  <si>
    <t>豪华房&lt;特价大促销&gt;&lt;三人入住&gt;&lt;早餐&gt;</t>
  </si>
  <si>
    <t>Malaran/Rachelle Escalante</t>
  </si>
  <si>
    <t xml:space="preserve">2486124	</t>
  </si>
  <si>
    <t xml:space="preserve">HBM201-4299	</t>
  </si>
  <si>
    <t xml:space="preserve">17726510275	</t>
  </si>
  <si>
    <t>[乔治市]槟城希迪特酒店(又称槟城龙城酒店) (槟城对抗新冠肺炎认证)(Cititel Penang (PenangFightCovid-19 Certified))(28528257)</t>
  </si>
  <si>
    <t>标准双床房&lt;双人入住&gt;&lt;双早&gt;</t>
  </si>
  <si>
    <t>ABD RAHMAN/MOHD NAAIM</t>
  </si>
  <si>
    <t xml:space="preserve">2486176	</t>
  </si>
  <si>
    <t xml:space="preserve">2120158	</t>
  </si>
  <si>
    <t xml:space="preserve">17726704080	</t>
  </si>
  <si>
    <t xml:space="preserve">2486339	</t>
  </si>
  <si>
    <t xml:space="preserve">52367402	</t>
  </si>
  <si>
    <t xml:space="preserve">17726682236	</t>
  </si>
  <si>
    <t>SAPIIN/BAZLI</t>
  </si>
  <si>
    <t xml:space="preserve">2486314	</t>
  </si>
  <si>
    <t xml:space="preserve">4156333	</t>
  </si>
  <si>
    <t xml:space="preserve">17726895654	</t>
  </si>
  <si>
    <t>[丹戎本雅]洪腾海滨酒店 (槟城对抗新冠肺炎认证)(Hompton by the Beach Penang (PenangFightCovid-19 Certified))(91143907)</t>
  </si>
  <si>
    <t>至尊房&lt;四人入住&gt;&lt;早餐&gt;</t>
  </si>
  <si>
    <t>Zulkefle/Nur Izzati</t>
  </si>
  <si>
    <t xml:space="preserve">2486458	</t>
  </si>
  <si>
    <t xml:space="preserve">10060439	</t>
  </si>
  <si>
    <t xml:space="preserve">17726961235	</t>
  </si>
  <si>
    <t>Zheng/Qingqiao,Khaing/Shwe zin</t>
  </si>
  <si>
    <t xml:space="preserve">2486486	</t>
  </si>
  <si>
    <t xml:space="preserve">800355	</t>
  </si>
  <si>
    <t xml:space="preserve">17727092680	</t>
  </si>
  <si>
    <t>klein/jichak,klein/jichak</t>
  </si>
  <si>
    <t xml:space="preserve">2486567	</t>
  </si>
  <si>
    <t xml:space="preserve">2475625	</t>
  </si>
  <si>
    <t xml:space="preserve">17727097222	</t>
  </si>
  <si>
    <t>Bin Kasilawati/Amirul Auzan</t>
  </si>
  <si>
    <t xml:space="preserve">2486574	</t>
  </si>
  <si>
    <t xml:space="preserve">121340	</t>
  </si>
  <si>
    <t xml:space="preserve">17727653865	</t>
  </si>
  <si>
    <t>osman/Amin</t>
  </si>
  <si>
    <t xml:space="preserve">2486934	</t>
  </si>
  <si>
    <t xml:space="preserve">106234	</t>
  </si>
  <si>
    <t xml:space="preserve">17727719022	</t>
  </si>
  <si>
    <t>至尊河景特大床房(至少连住2晚及以上)&lt;双人入住&gt;&lt;双早&gt;</t>
  </si>
  <si>
    <t>HUNG/KA HO</t>
  </si>
  <si>
    <t xml:space="preserve">2486989	</t>
  </si>
  <si>
    <t xml:space="preserve">92082	</t>
  </si>
  <si>
    <t xml:space="preserve">17728036448	</t>
  </si>
  <si>
    <t>[清迈]皇后奢华大酒店 (SHA Extra Plus)(Empress Premier Hotel Chiang Mai (SHA Extra Plus))(44546698)</t>
  </si>
  <si>
    <t>至尊房&lt;限量特价&gt;&lt;双人入住&gt;&lt;双早&gt;</t>
  </si>
  <si>
    <t>Kraus/Somlak</t>
  </si>
  <si>
    <t xml:space="preserve">2487235	</t>
  </si>
  <si>
    <t xml:space="preserve">13133	</t>
  </si>
  <si>
    <t xml:space="preserve">17728140410	</t>
  </si>
  <si>
    <t>Huang Ng/Lay</t>
  </si>
  <si>
    <t xml:space="preserve">2487296	</t>
  </si>
  <si>
    <t xml:space="preserve">163857	</t>
  </si>
  <si>
    <t xml:space="preserve">17728311478	</t>
  </si>
  <si>
    <t>Abdullah/Al NAZRI</t>
  </si>
  <si>
    <t xml:space="preserve">2120215	</t>
  </si>
  <si>
    <t xml:space="preserve">17728335143	</t>
  </si>
  <si>
    <t>Kwon/Junzheng</t>
  </si>
  <si>
    <t xml:space="preserve">2487430	</t>
  </si>
  <si>
    <t xml:space="preserve">199504	</t>
  </si>
  <si>
    <t xml:space="preserve">17728837656	</t>
  </si>
  <si>
    <t>尊贵特大床房&lt;双人入住&gt;&lt;双早&gt;</t>
  </si>
  <si>
    <t>Mohd Ramli/Nazlia</t>
  </si>
  <si>
    <t xml:space="preserve">2487730	</t>
  </si>
  <si>
    <t xml:space="preserve">5168150	</t>
  </si>
  <si>
    <t xml:space="preserve">17728844010	</t>
  </si>
  <si>
    <t>Mohd Ramli/Nadjmin</t>
  </si>
  <si>
    <t xml:space="preserve">5168152	</t>
  </si>
  <si>
    <t xml:space="preserve">17728498537	</t>
  </si>
  <si>
    <t>BAO/XIAOQIAN</t>
  </si>
  <si>
    <t xml:space="preserve">2487482	</t>
  </si>
  <si>
    <t xml:space="preserve">491729	</t>
  </si>
  <si>
    <t xml:space="preserve">17728935922	</t>
  </si>
  <si>
    <t>城景高级双床房(至少连住2晚及以上)&lt;双人入住&gt;&lt;双早&gt;</t>
  </si>
  <si>
    <t>ismail/raziman</t>
  </si>
  <si>
    <t xml:space="preserve">2487815	</t>
  </si>
  <si>
    <t xml:space="preserve">22032955354	</t>
  </si>
  <si>
    <t xml:space="preserve">17728959865	</t>
  </si>
  <si>
    <t>Mohd Noordin/Ume Kalsum</t>
  </si>
  <si>
    <t xml:space="preserve">2487835	</t>
  </si>
  <si>
    <t xml:space="preserve">168652	</t>
  </si>
  <si>
    <t xml:space="preserve">17574137609	</t>
  </si>
  <si>
    <t>补单</t>
  </si>
  <si>
    <t>[普吉岛]普吉岛苏林酒店(SHA Extra Plus)(The Surin Phuket(SHA Extra Plus))(1877699)</t>
  </si>
  <si>
    <t>Arad/Amir,Arad/Amir</t>
  </si>
  <si>
    <t xml:space="preserve">2452324	</t>
  </si>
  <si>
    <t xml:space="preserve">149189976	</t>
  </si>
  <si>
    <t xml:space="preserve">17733484334	</t>
  </si>
  <si>
    <t>标准房&lt;双人入住&gt;&lt;双早&gt;</t>
  </si>
  <si>
    <t>NASARUDIN/ANIS WAHEEDA</t>
  </si>
  <si>
    <t xml:space="preserve">2488015	</t>
  </si>
  <si>
    <t xml:space="preserve">2120228	</t>
  </si>
  <si>
    <t xml:space="preserve">17733790443	</t>
  </si>
  <si>
    <t>CHUA TECK HO/KENNY</t>
  </si>
  <si>
    <t xml:space="preserve">2488125	</t>
  </si>
  <si>
    <t xml:space="preserve">163886	</t>
  </si>
  <si>
    <t xml:space="preserve">17733884209	</t>
  </si>
  <si>
    <t>Chen/Libing,Zhao/Manyan</t>
  </si>
  <si>
    <t xml:space="preserve">2488160	</t>
  </si>
  <si>
    <t xml:space="preserve">800651	</t>
  </si>
  <si>
    <t xml:space="preserve">17734016633	</t>
  </si>
  <si>
    <t>海景房&lt;bumbung&gt;&lt;双人入住&gt;&lt;双早&gt;</t>
  </si>
  <si>
    <t>Kua/Eugene,Kua/Eugene</t>
  </si>
  <si>
    <t xml:space="preserve">2488231	</t>
  </si>
  <si>
    <t xml:space="preserve">150597575	</t>
  </si>
  <si>
    <t xml:space="preserve">17734008464	</t>
  </si>
  <si>
    <t>jaffar/suhailawati</t>
  </si>
  <si>
    <t xml:space="preserve">2488235	</t>
  </si>
  <si>
    <t xml:space="preserve">49657780	</t>
  </si>
  <si>
    <t xml:space="preserve">17734033198	</t>
  </si>
  <si>
    <t>Lu/Zengyong</t>
  </si>
  <si>
    <t xml:space="preserve">2488247	</t>
  </si>
  <si>
    <t xml:space="preserve">348229	</t>
  </si>
  <si>
    <t xml:space="preserve">17734085189	</t>
  </si>
  <si>
    <t>LU/ZENGYONG</t>
  </si>
  <si>
    <t xml:space="preserve">2488270	</t>
  </si>
  <si>
    <t xml:space="preserve">348231	</t>
  </si>
  <si>
    <t xml:space="preserve">17734094083	</t>
  </si>
  <si>
    <t>Teik Chye/Goh,Teik Chye/Goh</t>
  </si>
  <si>
    <t xml:space="preserve">2488276	</t>
  </si>
  <si>
    <t xml:space="preserve">163897	</t>
  </si>
  <si>
    <t xml:space="preserve">17734166713	</t>
  </si>
  <si>
    <t>[芭堤雅]芭堤雅暹罗海岸酒店 (SHA Extra+)(Siam Bayshore Resort Pattaya (SHA Extra+))(3628039)</t>
  </si>
  <si>
    <t>热带豪华房&lt;今日特价 &gt;&lt;双人入住&gt;&lt;双早&gt;</t>
  </si>
  <si>
    <t>Phanuwatchara/Jirawat</t>
  </si>
  <si>
    <t xml:space="preserve">2488326	</t>
  </si>
  <si>
    <t xml:space="preserve">247657	</t>
  </si>
  <si>
    <t xml:space="preserve">17734302745	</t>
  </si>
  <si>
    <t>Noorma/Noorma Ismail</t>
  </si>
  <si>
    <t xml:space="preserve">2488422	</t>
  </si>
  <si>
    <t xml:space="preserve">163923	</t>
  </si>
  <si>
    <t xml:space="preserve">17734469490	</t>
  </si>
  <si>
    <t>Kai Yin Mr/Yuen</t>
  </si>
  <si>
    <t xml:space="preserve">2488555	</t>
  </si>
  <si>
    <t xml:space="preserve">22032955730	</t>
  </si>
  <si>
    <t xml:space="preserve">17734481095	</t>
  </si>
  <si>
    <t>[吉隆坡]铂尔曼吉隆坡城市中心大酒店(Pullman Kuala Lumpur City Centre Hotel &amp; Residences)(5073220)</t>
  </si>
  <si>
    <t>豪华特大床房&lt;双人入住&gt;&lt;双早&gt;</t>
  </si>
  <si>
    <t>Nadya/Nur Nadia binti Ahmad shukri</t>
  </si>
  <si>
    <t xml:space="preserve">2488570	</t>
  </si>
  <si>
    <t xml:space="preserve">817985	</t>
  </si>
  <si>
    <t xml:space="preserve">17734603139	</t>
  </si>
  <si>
    <t>Sagarik/Kanchit</t>
  </si>
  <si>
    <t xml:space="preserve">2488676	</t>
  </si>
  <si>
    <t xml:space="preserve">800734	</t>
  </si>
  <si>
    <t xml:space="preserve">17734729681	</t>
  </si>
  <si>
    <t>豪华双床房&lt;双人入住&gt;&lt;特价&gt;&lt;双早&gt;</t>
  </si>
  <si>
    <t>RAZALI/NUR SYAHIDA</t>
  </si>
  <si>
    <t xml:space="preserve">2488787	</t>
  </si>
  <si>
    <t xml:space="preserve">106258	</t>
  </si>
  <si>
    <t xml:space="preserve">17734751727	</t>
  </si>
  <si>
    <t>[马六甲]马六甲大华酒店(The Majestic Malacca)(28538119)</t>
  </si>
  <si>
    <t>Ooi/Jasmine,Ooi/Jasmine</t>
  </si>
  <si>
    <t xml:space="preserve">2488806	</t>
  </si>
  <si>
    <t xml:space="preserve">150652532	</t>
  </si>
  <si>
    <t xml:space="preserve">17734790106	</t>
  </si>
  <si>
    <t>城市绿洲双床房(至少连住2晚及以上)&lt;双人入住&gt;&lt;双早&gt;</t>
  </si>
  <si>
    <t>FARIDAH AWANG SAAD/OTHAMAN MAT KASIM,NUR IZZATI OTHAMAN/MOHAMAD FITRI HAMZAH</t>
  </si>
  <si>
    <t xml:space="preserve">2488836	</t>
  </si>
  <si>
    <t xml:space="preserve">163975	</t>
  </si>
  <si>
    <t xml:space="preserve">17734810321	</t>
  </si>
  <si>
    <t>Azmi/Nurul Hazwani</t>
  </si>
  <si>
    <t xml:space="preserve">2488856	</t>
  </si>
  <si>
    <t xml:space="preserve">5178150	</t>
  </si>
  <si>
    <t xml:space="preserve">17734914411	</t>
  </si>
  <si>
    <t>ryu/mihyun,ryu/mihyun</t>
  </si>
  <si>
    <t xml:space="preserve">2488925	</t>
  </si>
  <si>
    <t xml:space="preserve">15036209	</t>
  </si>
  <si>
    <t xml:space="preserve">17735020265	</t>
  </si>
  <si>
    <t>[清迈]清邁U 酒店 (SHA Plus+)(U Chiang Mai  (SHA Plus+))(4494628)</t>
  </si>
  <si>
    <t>高级客房&lt;双人入住&gt;&lt;双早&gt;</t>
  </si>
  <si>
    <t>Henderson/Jack,Henderson/Jack</t>
  </si>
  <si>
    <t xml:space="preserve">2489006	</t>
  </si>
  <si>
    <t xml:space="preserve">26723	</t>
  </si>
  <si>
    <t xml:space="preserve">17735228825	</t>
  </si>
  <si>
    <t>[新加坡]新加坡泛太平洋酒店 (Staycation Approved)(Pan Pacific Singapore (Staycation Approved))(1611370)</t>
  </si>
  <si>
    <t>豪华阳台房&lt;特惠专享&gt;&lt;双人入住&gt;&lt;无早&gt;</t>
  </si>
  <si>
    <t>Guo/Yingchi</t>
  </si>
  <si>
    <t xml:space="preserve">2489127	</t>
  </si>
  <si>
    <t xml:space="preserve">111800221	</t>
  </si>
  <si>
    <t xml:space="preserve">17735409736	</t>
  </si>
  <si>
    <t xml:space="preserve">2489204	</t>
  </si>
  <si>
    <t xml:space="preserve">199526	</t>
  </si>
  <si>
    <t xml:space="preserve">17735829477	</t>
  </si>
  <si>
    <t>[清迈]茶拉6号酒店 (SHA Plus +)(Chala Number 6 (SHA Plus +))(14220213)</t>
  </si>
  <si>
    <t>豪华特大床房&lt;双人入住&gt;&lt;无早&gt;</t>
  </si>
  <si>
    <t>WANG/PURUI,JU/HAOLONG,MU/WUXIALIN</t>
  </si>
  <si>
    <t xml:space="preserve">2489532	</t>
  </si>
  <si>
    <t xml:space="preserve">21810	</t>
  </si>
  <si>
    <t xml:space="preserve">17735888364	</t>
  </si>
  <si>
    <t>[曼谷]曼谷萨默塞特艾卡麦酒店(Somerset Ekamai Bangkok)(9134590)</t>
  </si>
  <si>
    <t>行政双床一室房&lt;双人入住&gt;&lt;双早&gt;</t>
  </si>
  <si>
    <t>Mueanchoho/Nopporn</t>
  </si>
  <si>
    <t xml:space="preserve">2489573	</t>
  </si>
  <si>
    <t xml:space="preserve">6134329	</t>
  </si>
  <si>
    <t xml:space="preserve">17735851687	</t>
  </si>
  <si>
    <t>GAN/SER KEE</t>
  </si>
  <si>
    <t xml:space="preserve">2489551	</t>
  </si>
  <si>
    <t xml:space="preserve">11215154105	</t>
  </si>
  <si>
    <t xml:space="preserve">17736195456	</t>
  </si>
  <si>
    <t>Sha ari/Nisha Ezza Akmal</t>
  </si>
  <si>
    <t xml:space="preserve">2489804	</t>
  </si>
  <si>
    <t xml:space="preserve">818117	</t>
  </si>
  <si>
    <t xml:space="preserve">17736290306	</t>
  </si>
  <si>
    <t>zainal/Mohamad noorazam</t>
  </si>
  <si>
    <t xml:space="preserve">2489884	</t>
  </si>
  <si>
    <t xml:space="preserve">818124	</t>
  </si>
  <si>
    <t xml:space="preserve">17736299517	</t>
  </si>
  <si>
    <t>豪华双床房&lt;今日特价 &gt;&lt;双人入住&gt;&lt;无早&gt;</t>
  </si>
  <si>
    <t>NAKGAEW/CHATCHADAPON</t>
  </si>
  <si>
    <t xml:space="preserve">2489891	</t>
  </si>
  <si>
    <t xml:space="preserve">800985	</t>
  </si>
  <si>
    <t xml:space="preserve">17736410827	</t>
  </si>
  <si>
    <t>高级特大床房&lt;双人入住&gt;&lt;无早&gt;</t>
  </si>
  <si>
    <t>CUI/SHUO</t>
  </si>
  <si>
    <t xml:space="preserve">2489950	</t>
  </si>
  <si>
    <t xml:space="preserve">21813	</t>
  </si>
  <si>
    <t xml:space="preserve">17736811941	</t>
  </si>
  <si>
    <t>一室河景套房(至少连住2晚及以上)&lt;双人入住&gt;&lt;双早&gt;</t>
  </si>
  <si>
    <t xml:space="preserve">2490224	</t>
  </si>
  <si>
    <t xml:space="preserve">92513	</t>
  </si>
  <si>
    <t xml:space="preserve">17737049364	</t>
  </si>
  <si>
    <t>高级大床房&lt;今日特价 &gt;&lt;双人入住&gt;&lt;双早&gt;</t>
  </si>
  <si>
    <t>NONIA/TARJAN KUMAR</t>
  </si>
  <si>
    <t xml:space="preserve">2490420	</t>
  </si>
  <si>
    <t xml:space="preserve">801064	</t>
  </si>
  <si>
    <t xml:space="preserve">17737102420	</t>
  </si>
  <si>
    <t>[吉隆坡]辉盛凯贝丽(Capri by Fraser Bukit Bintang)(88638672)</t>
  </si>
  <si>
    <t>豪华双床一室房&lt;双人入住&gt;&lt;双早&gt;</t>
  </si>
  <si>
    <t>Ang/Teck Soon</t>
  </si>
  <si>
    <t xml:space="preserve">2490466	</t>
  </si>
  <si>
    <t>87125775-1</t>
  </si>
  <si>
    <t>56589152-1</t>
  </si>
  <si>
    <t xml:space="preserve">93510439-1	</t>
  </si>
  <si>
    <t xml:space="preserve">17737119867	</t>
  </si>
  <si>
    <t>豪华大床一室房&lt;双人入住&gt;&lt;双早&gt;</t>
  </si>
  <si>
    <t xml:space="preserve">2490481	</t>
  </si>
  <si>
    <t>71040294-1</t>
  </si>
  <si>
    <t xml:space="preserve">59045519-1	</t>
  </si>
  <si>
    <t xml:space="preserve">17737487312	</t>
  </si>
  <si>
    <t>[曼谷]盛泰澜曼谷拉普崂中央广场酒店 (SHA Plus+)(Centara Grand at Central Plaza Ladprao Bangkok (SHA Plus+))(4955368)</t>
  </si>
  <si>
    <t>豪华套房（特大床）&lt;今日特价 &gt;&lt;双人入住&gt;&lt;适用于除泰国的亚洲客人&gt;&lt;双早&gt;</t>
  </si>
  <si>
    <t>Alongkotkochasarn/Alongkotkochasarn,Alongkotkochasarn/Alongkotkochasarn</t>
  </si>
  <si>
    <t xml:space="preserve">2490747	</t>
  </si>
  <si>
    <t xml:space="preserve">172888178	</t>
  </si>
  <si>
    <t xml:space="preserve">17737660864	</t>
  </si>
  <si>
    <t>MANAP/FARAH HAIZUM</t>
  </si>
  <si>
    <t xml:space="preserve">2490828	</t>
  </si>
  <si>
    <t xml:space="preserve">164136	</t>
  </si>
  <si>
    <t xml:space="preserve">17737672639	</t>
  </si>
  <si>
    <t>Hua/Jiafang</t>
  </si>
  <si>
    <t xml:space="preserve">2490834	</t>
  </si>
  <si>
    <t xml:space="preserve">801261	</t>
  </si>
  <si>
    <t xml:space="preserve">17737675765	</t>
  </si>
  <si>
    <t>豪华房&lt;特惠专享&gt;&lt;双人入住&gt;&lt;无早&gt;</t>
  </si>
  <si>
    <t>Loh/Kean Yew,lim/jia xin</t>
  </si>
  <si>
    <t xml:space="preserve">2490838	</t>
  </si>
  <si>
    <t xml:space="preserve">111804818	</t>
  </si>
  <si>
    <t xml:space="preserve">17741582419	</t>
  </si>
  <si>
    <t>HALIMI/FARID,HAMIMI/SARAH</t>
  </si>
  <si>
    <t xml:space="preserve">2490909	</t>
  </si>
  <si>
    <t xml:space="preserve">5192151	</t>
  </si>
  <si>
    <t xml:space="preserve">17741688812	</t>
  </si>
  <si>
    <t>Lertrattanawadee/Pradinan,Lertrattanawadee/Pradinan</t>
  </si>
  <si>
    <t xml:space="preserve">2490940	</t>
  </si>
  <si>
    <t xml:space="preserve">6139654	</t>
  </si>
  <si>
    <t xml:space="preserve">17741692405	</t>
  </si>
  <si>
    <t>豪华特大床房&lt;今日特价 &gt;&lt;双人入住&gt;&lt;适用于除泰国的亚洲客人&gt;&lt;双早&gt;</t>
  </si>
  <si>
    <t>wongnarin/Atis,wongnarin/Atis</t>
  </si>
  <si>
    <t xml:space="preserve">17741694894	</t>
  </si>
  <si>
    <t>甄选豪华特大床房&lt;今日特价 &gt;&lt;双人入住&gt;&lt;适用于除泰国的亚洲客人&gt;&lt;双早&gt;</t>
  </si>
  <si>
    <t xml:space="preserve">2490947	</t>
  </si>
  <si>
    <t xml:space="preserve">17742302060	</t>
  </si>
  <si>
    <t>[曼谷]曼谷白金诺富特酒店 (SHA Plus+)(Novotel Bangkok Platinum Pratunam (SHA Plus+))(5007367)</t>
  </si>
  <si>
    <t>高级双人房&lt;今日特价 &gt;&lt;单人入住&gt;&lt;单早&gt;</t>
  </si>
  <si>
    <t>OU/DONGYANG</t>
  </si>
  <si>
    <t xml:space="preserve">2491203	</t>
  </si>
  <si>
    <t xml:space="preserve">881562	</t>
  </si>
  <si>
    <t xml:space="preserve">17742940832	</t>
  </si>
  <si>
    <t xml:space="preserve">2491609	</t>
  </si>
  <si>
    <t xml:space="preserve">801306	</t>
  </si>
  <si>
    <t xml:space="preserve">17742945658	</t>
  </si>
  <si>
    <t>豪华一室房&lt;双人入住&gt;&lt;双早&gt;</t>
  </si>
  <si>
    <t>khaeso/laksami</t>
  </si>
  <si>
    <t xml:space="preserve">2491615	</t>
  </si>
  <si>
    <t xml:space="preserve">6141628	</t>
  </si>
  <si>
    <t xml:space="preserve">17742949696	</t>
  </si>
  <si>
    <t>peantham/kiranat</t>
  </si>
  <si>
    <t xml:space="preserve">2491623	</t>
  </si>
  <si>
    <t xml:space="preserve">801305	</t>
  </si>
  <si>
    <t xml:space="preserve">17742973059	</t>
  </si>
  <si>
    <t>[清迈]清邁U尼姆曼酒店(U Nimman Chiang Mai - Sha Plus)(6331035)</t>
  </si>
  <si>
    <t>Chantapornkasemjit/Nattarat,Chantapornkasemjit/Nattarat</t>
  </si>
  <si>
    <t xml:space="preserve">2491640	</t>
  </si>
  <si>
    <t xml:space="preserve">81000	</t>
  </si>
  <si>
    <t xml:space="preserve">17743070099	</t>
  </si>
  <si>
    <t>Naim/Muhammad,Naim/Muhammad</t>
  </si>
  <si>
    <t xml:space="preserve">2491698	</t>
  </si>
  <si>
    <t xml:space="preserve">164248	</t>
  </si>
  <si>
    <t xml:space="preserve">17743116602	</t>
  </si>
  <si>
    <t>全景房&lt;双人入住&gt;&lt;无早&gt;</t>
  </si>
  <si>
    <t>Wang/Yang</t>
  </si>
  <si>
    <t xml:space="preserve">2491730	</t>
  </si>
  <si>
    <t xml:space="preserve">17743258830	</t>
  </si>
  <si>
    <t>Fabia/Myrvi</t>
  </si>
  <si>
    <t xml:space="preserve">2491857	</t>
  </si>
  <si>
    <t xml:space="preserve">126181	</t>
  </si>
  <si>
    <t xml:space="preserve">17743458033	</t>
  </si>
  <si>
    <t>Briggs/Jason,Briggs/Jason</t>
  </si>
  <si>
    <t xml:space="preserve">2492016	</t>
  </si>
  <si>
    <t xml:space="preserve">81017	</t>
  </si>
  <si>
    <t xml:space="preserve">17743752718	</t>
  </si>
  <si>
    <t>[曼谷]曼谷铂尔曼皇权酒店 (SHA Plus+)(Pullman Bangkok King Power (SHA Plus+))(1586177)</t>
  </si>
  <si>
    <t>高级房&lt;今日特价 &gt;&lt;双人入住&gt;&lt;无早&gt;</t>
  </si>
  <si>
    <t>Prasongsuk/Thanakrit</t>
  </si>
  <si>
    <t xml:space="preserve">2492195	</t>
  </si>
  <si>
    <t xml:space="preserve">1082048	</t>
  </si>
  <si>
    <t xml:space="preserve">17743802909	</t>
  </si>
  <si>
    <t>海景豪华特大床房&lt;双人入住&gt;&lt;双早&gt;</t>
  </si>
  <si>
    <t>Said/Nor Hayati,Said/Nor Hayati</t>
  </si>
  <si>
    <t xml:space="preserve">2492232	</t>
  </si>
  <si>
    <t xml:space="preserve">22040156780	</t>
  </si>
  <si>
    <t xml:space="preserve">17743802398	</t>
  </si>
  <si>
    <t>LERTROJANAWANICHKUL/TARAN</t>
  </si>
  <si>
    <t xml:space="preserve">2492233	</t>
  </si>
  <si>
    <t xml:space="preserve">17743900165	</t>
  </si>
  <si>
    <t>pasman/jeffrey,pasman/jeffrey</t>
  </si>
  <si>
    <t xml:space="preserve">2492292	</t>
  </si>
  <si>
    <t xml:space="preserve">22040156775	</t>
  </si>
  <si>
    <t xml:space="preserve">17744076788	</t>
  </si>
  <si>
    <t>cheah/shuh yuan,cheah/shuh yuan</t>
  </si>
  <si>
    <t xml:space="preserve">2492403	</t>
  </si>
  <si>
    <t xml:space="preserve">150762897	</t>
  </si>
  <si>
    <t xml:space="preserve">17744308197	</t>
  </si>
  <si>
    <t>Ho/Justin,Ho/Justin</t>
  </si>
  <si>
    <t xml:space="preserve">2492526	</t>
  </si>
  <si>
    <t xml:space="preserve">199543	</t>
  </si>
  <si>
    <t xml:space="preserve">17744352391	</t>
  </si>
  <si>
    <t>基纳巴卢楼山景双床房&lt;超值特惠&gt;&lt;双人入住&gt;&lt;双早&gt;</t>
  </si>
  <si>
    <t>adenan/suriati</t>
  </si>
  <si>
    <t xml:space="preserve">2492567	</t>
  </si>
  <si>
    <t xml:space="preserve">11217182762	</t>
  </si>
  <si>
    <t xml:space="preserve">17744354996	</t>
  </si>
  <si>
    <t>CHE MUSTAPHA/MOHD AZRUL</t>
  </si>
  <si>
    <t xml:space="preserve">2492572	</t>
  </si>
  <si>
    <t xml:space="preserve">5207152	</t>
  </si>
  <si>
    <t xml:space="preserve">17744386303	</t>
  </si>
  <si>
    <t>JAMARUDIN/ANIS FITRIAH</t>
  </si>
  <si>
    <t xml:space="preserve">2492601	</t>
  </si>
  <si>
    <t xml:space="preserve">5207151	</t>
  </si>
  <si>
    <t xml:space="preserve">17744453198	</t>
  </si>
  <si>
    <t>low/wei chen,lau/ting ting</t>
  </si>
  <si>
    <t xml:space="preserve">2492653	</t>
  </si>
  <si>
    <t xml:space="preserve">164340	</t>
  </si>
  <si>
    <t xml:space="preserve">17744494603	</t>
  </si>
  <si>
    <t>Wei Meng/Yee,Wei Meng/Yee</t>
  </si>
  <si>
    <t xml:space="preserve">2492676	</t>
  </si>
  <si>
    <t xml:space="preserve">150766226	</t>
  </si>
  <si>
    <t xml:space="preserve">17744561877	</t>
  </si>
  <si>
    <t>GOH / HOO WAN</t>
  </si>
  <si>
    <t xml:space="preserve">2492733	</t>
  </si>
  <si>
    <t xml:space="preserve">150767581	</t>
  </si>
  <si>
    <t xml:space="preserve">17744573698	</t>
  </si>
  <si>
    <t>GOH / HOO YEN</t>
  </si>
  <si>
    <t xml:space="preserve">2492744	</t>
  </si>
  <si>
    <t xml:space="preserve">150768001	</t>
  </si>
  <si>
    <t xml:space="preserve">17744613644	</t>
  </si>
  <si>
    <t>Sia/Nicole,Sia/Nicole</t>
  </si>
  <si>
    <t xml:space="preserve">2492772	</t>
  </si>
  <si>
    <t xml:space="preserve">17744630810	</t>
  </si>
  <si>
    <t>SU/WAI KOK</t>
  </si>
  <si>
    <t xml:space="preserve">2492796	</t>
  </si>
  <si>
    <t xml:space="preserve">5208150	</t>
  </si>
  <si>
    <t xml:space="preserve">17744679569	</t>
  </si>
  <si>
    <t>尊贵双床房&lt;双人入住&gt;&lt;双早&gt;</t>
  </si>
  <si>
    <t>Shahrudin/Shamsina</t>
  </si>
  <si>
    <t xml:space="preserve">2492826	</t>
  </si>
  <si>
    <t xml:space="preserve">5208153	</t>
  </si>
  <si>
    <t xml:space="preserve">17744683379	</t>
  </si>
  <si>
    <t>城景高级双床房&lt;双人入住&gt;&lt;无早&gt;</t>
  </si>
  <si>
    <t>ZULFITRI/Nur Ain Fateha</t>
  </si>
  <si>
    <t xml:space="preserve">2492828	</t>
  </si>
  <si>
    <t xml:space="preserve">22040156892	</t>
  </si>
  <si>
    <t xml:space="preserve">17744724391	</t>
  </si>
  <si>
    <t>[民丹岛]民丹岛悦榕庄(Banyan Tree Bintan)(4037222)</t>
  </si>
  <si>
    <t>雨林海景别墅&lt;双人入住&gt;&lt;双早&gt;</t>
  </si>
  <si>
    <t>Anne Huang/Li</t>
  </si>
  <si>
    <t xml:space="preserve">2492848	</t>
  </si>
  <si>
    <t xml:space="preserve">33409127	</t>
  </si>
  <si>
    <t xml:space="preserve">17744759981	</t>
  </si>
  <si>
    <t>Chong/Kok Chun</t>
  </si>
  <si>
    <t xml:space="preserve">2492882	</t>
  </si>
  <si>
    <t xml:space="preserve">5208650	</t>
  </si>
  <si>
    <t xml:space="preserve">17744891669	</t>
  </si>
  <si>
    <t>sani/annuar</t>
  </si>
  <si>
    <t xml:space="preserve">2492981	</t>
  </si>
  <si>
    <t xml:space="preserve">5209900	</t>
  </si>
  <si>
    <t xml:space="preserve">17745074197	</t>
  </si>
  <si>
    <t>Semesmieh/Ahmad,Semesmieh/Ahmad</t>
  </si>
  <si>
    <t xml:space="preserve">2493099	</t>
  </si>
  <si>
    <t xml:space="preserve">164364	</t>
  </si>
  <si>
    <t xml:space="preserve">17745126279	</t>
  </si>
  <si>
    <t>lisha/alisha,lisha/alisha</t>
  </si>
  <si>
    <t xml:space="preserve">2493125	</t>
  </si>
  <si>
    <t xml:space="preserve">150784059	</t>
  </si>
  <si>
    <t xml:space="preserve">17745210557	</t>
  </si>
  <si>
    <t>Mohammad/Fatihin</t>
  </si>
  <si>
    <t xml:space="preserve">2493184	</t>
  </si>
  <si>
    <t xml:space="preserve">10060838	</t>
  </si>
  <si>
    <t xml:space="preserve">17745270680	</t>
  </si>
  <si>
    <t>[沙美岛]帕拉迪度假酒店 (SHA Plus+)(Paradee Resort (SHA Plus+))(6503643)</t>
  </si>
  <si>
    <t>花园泳池别墅(至少连住2晚及以上)&lt;全日特价&gt;&lt;双人入住&gt;&lt;日历房套餐高价值&gt;&lt;双早&gt;&lt;新酒店礼盒&gt;</t>
  </si>
  <si>
    <t>Tian/Xue</t>
  </si>
  <si>
    <t xml:space="preserve">2493233	</t>
  </si>
  <si>
    <t xml:space="preserve">92378	</t>
  </si>
  <si>
    <t xml:space="preserve">17745316853	</t>
  </si>
  <si>
    <t>TAN/LIANG CHUN</t>
  </si>
  <si>
    <t xml:space="preserve">2493293	</t>
  </si>
  <si>
    <t xml:space="preserve">5213400	</t>
  </si>
  <si>
    <t xml:space="preserve">17658045313	</t>
  </si>
  <si>
    <t>调整</t>
  </si>
  <si>
    <t>高级房&lt;双人入住&gt;&lt;双早&gt;</t>
  </si>
  <si>
    <t>Atikah/Hazwani</t>
  </si>
  <si>
    <t xml:space="preserve">2469580	</t>
  </si>
  <si>
    <t xml:space="preserve">17745406436	</t>
  </si>
  <si>
    <t>[乔治市]槟城东方大酒店 (槟城对抗新冠肺炎认证)(Eastern &amp; Oriental Hotel (PenangFightCovid-19 Certified))(4646826)</t>
  </si>
  <si>
    <t>一室套房(胜利翼)&lt;双人入住&gt;&lt;双早&gt;</t>
  </si>
  <si>
    <t>LONG/CAI</t>
  </si>
  <si>
    <t xml:space="preserve">2493372	</t>
  </si>
  <si>
    <t xml:space="preserve">940945	</t>
  </si>
  <si>
    <t xml:space="preserve">17745419872	</t>
  </si>
  <si>
    <t>saorasut/phanthipha,saorasut/phanthipha,saorasut/phanthipha</t>
  </si>
  <si>
    <t xml:space="preserve">2493391	</t>
  </si>
  <si>
    <t xml:space="preserve">13186	</t>
  </si>
  <si>
    <t xml:space="preserve">17745654377	</t>
  </si>
  <si>
    <t>[阿方索]双湖酒店(Twin Lakes Hotel)(88624306)</t>
  </si>
  <si>
    <t>高级房&lt;特价大促销&gt;&lt;双人入住&gt;&lt;无早&gt;</t>
  </si>
  <si>
    <t>Nina Charisma Remollo/Maria,Nina Charisma Remollo/Maria</t>
  </si>
  <si>
    <t xml:space="preserve">2493581	</t>
  </si>
  <si>
    <t xml:space="preserve">TLH 131209	</t>
  </si>
  <si>
    <t xml:space="preserve">17750114405	</t>
  </si>
  <si>
    <t>高级特大床房&lt;今日特价 &gt;&lt;双人入住&gt;&lt;双早&gt;</t>
  </si>
  <si>
    <t>KAEWPLOY/JIRASUDA</t>
  </si>
  <si>
    <t xml:space="preserve">2494105	</t>
  </si>
  <si>
    <t xml:space="preserve">1083216	</t>
  </si>
  <si>
    <t xml:space="preserve">17750282810	</t>
  </si>
  <si>
    <t>[芭堤雅]芭堤雅发现海滩酒店 (SHA Plus+)(Pattaya Discovery Beach Hotel (SHA Plus+))(2497120)</t>
  </si>
  <si>
    <t>高级房 (DEE塔)&lt;特惠专享&gt;&lt;双人入住&gt;&lt;无早&gt;</t>
  </si>
  <si>
    <t>ZHOU/ZHIWEN</t>
  </si>
  <si>
    <t xml:space="preserve">404704	</t>
  </si>
  <si>
    <t xml:space="preserve">17750276242	</t>
  </si>
  <si>
    <t>Lorenzo/Eduardo</t>
  </si>
  <si>
    <t xml:space="preserve">128110	</t>
  </si>
  <si>
    <t xml:space="preserve">17750392399	</t>
  </si>
  <si>
    <t>乐居双床房&lt;今日特价 &gt;&lt;双人入住&gt;&lt;无早&gt;</t>
  </si>
  <si>
    <t>Chan/Amanda</t>
  </si>
  <si>
    <t xml:space="preserve">6302890	</t>
  </si>
  <si>
    <t xml:space="preserve">17750443823	</t>
  </si>
  <si>
    <t>都市双床房&lt;今日特价 &gt;&lt;双人入住&gt;&lt;无早&gt;</t>
  </si>
  <si>
    <t>LING/EUNICE</t>
  </si>
  <si>
    <t xml:space="preserve">6302891	</t>
  </si>
  <si>
    <t xml:space="preserve">17750862705	</t>
  </si>
  <si>
    <t>Wurzer/Christian</t>
  </si>
  <si>
    <t xml:space="preserve">2494144	</t>
  </si>
  <si>
    <t xml:space="preserve">17751126336	</t>
  </si>
  <si>
    <t>THARATHIPSAKUN/NICHAGON</t>
  </si>
  <si>
    <t xml:space="preserve">2494166	</t>
  </si>
  <si>
    <t xml:space="preserve">801862	</t>
  </si>
  <si>
    <t xml:space="preserve">17751430978	</t>
  </si>
  <si>
    <t>Wanitchinchai/Pilawan</t>
  </si>
  <si>
    <t xml:space="preserve">2494215	</t>
  </si>
  <si>
    <t xml:space="preserve">801901	</t>
  </si>
  <si>
    <t xml:space="preserve">17751891999	</t>
  </si>
  <si>
    <t>[马卡蒂]马卡迪锦江之星酒店（多用途酒店）(Jinjiang Inn Makati (Multiple Use Hotel))(28525013)</t>
  </si>
  <si>
    <t>商务特大床房A&lt;单人入住&gt;&lt;单早&gt;</t>
  </si>
  <si>
    <t>YI/XIANHUANG</t>
  </si>
  <si>
    <t xml:space="preserve">2494454	</t>
  </si>
  <si>
    <t xml:space="preserve">acknowledge	</t>
  </si>
  <si>
    <t xml:space="preserve">17752057697	</t>
  </si>
  <si>
    <t>paonuch/thitiporn</t>
  </si>
  <si>
    <t xml:space="preserve">2494561	</t>
  </si>
  <si>
    <t xml:space="preserve">801990	</t>
  </si>
  <si>
    <t xml:space="preserve">17752283153	</t>
  </si>
  <si>
    <t>[华欣]华欣春景酒店 (SHA Plus+)(Chom View Hotel, Hua Hin (SHA Plus+))(25206917)</t>
  </si>
  <si>
    <t>一卧室复式房&lt;今日特价 &gt;&lt;三人入住&gt;&lt;无早&gt;</t>
  </si>
  <si>
    <t>Saengtavee/Suraporn,TBA/TBA,TBA/TBA</t>
  </si>
  <si>
    <t xml:space="preserve">2494714	</t>
  </si>
  <si>
    <t>，</t>
  </si>
  <si>
    <t>本期收回26.74元</t>
  </si>
  <si>
    <t>A220406110023481</t>
  </si>
  <si>
    <t>CNY / HKD 当前参考汇率: 1.227621608</t>
  </si>
  <si>
    <t>总计：241459.74 CNY/
296421.19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</si>
  <si>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</si>
  <si>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</si>
  <si>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</si>
  <si>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</si>
  <si>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</si>
  <si>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</si>
  <si>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</si>
  <si>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</si>
  <si>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</si>
  <si>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</si>
  <si>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</si>
  <si>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</si>
  <si>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</si>
  <si>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</si>
  <si>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</si>
  <si>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</si>
  <si>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</si>
  <si>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</si>
  <si>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</si>
  <si>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2494561</t>
  </si>
  <si>
    <t>诺富特暹罗广场酒店 (SHA Plus+)</t>
  </si>
  <si>
    <t>paonuch thitiporn</t>
  </si>
  <si>
    <t>2022-04-03</t>
  </si>
  <si>
    <t>退房日周结</t>
  </si>
  <si>
    <t>272.00</t>
  </si>
  <si>
    <t>RMB</t>
  </si>
  <si>
    <t>0</t>
  </si>
  <si>
    <t>0.00</t>
  </si>
  <si>
    <t>携程国际直连(DD)</t>
  </si>
  <si>
    <t>01.011174</t>
  </si>
  <si>
    <t>2022-04-02 18:01:16</t>
  </si>
  <si>
    <t>否</t>
  </si>
  <si>
    <t>汇智国际旅游发展有限公司</t>
  </si>
  <si>
    <t>直采</t>
  </si>
  <si>
    <t>2494454</t>
  </si>
  <si>
    <t>马尼拉马卡迪锦江之星酒店</t>
  </si>
  <si>
    <t>YI XIANHUANG</t>
  </si>
  <si>
    <t>395.00</t>
  </si>
  <si>
    <t>2022-04-02 16:51:39</t>
  </si>
  <si>
    <t>2494215</t>
  </si>
  <si>
    <t>Wanitchinchai Pilawan</t>
  </si>
  <si>
    <t>2022-04-02 12:59:20</t>
  </si>
  <si>
    <t>2494166</t>
  </si>
  <si>
    <t>THARATHIPSAKUN NICHAGON</t>
  </si>
  <si>
    <t>268.00</t>
  </si>
  <si>
    <t>2022-04-02 10:54:10</t>
  </si>
  <si>
    <t>2022-04-01</t>
  </si>
  <si>
    <t>2494136</t>
  </si>
  <si>
    <t>滨海湾宾乐雅臻选酒店</t>
  </si>
  <si>
    <t>1290.00</t>
  </si>
  <si>
    <t>2022-04-02 09:17:40</t>
  </si>
  <si>
    <t>2494135</t>
  </si>
  <si>
    <t>1533.00</t>
  </si>
  <si>
    <t>2022-04-02 09:18:26</t>
  </si>
  <si>
    <t>2494134</t>
  </si>
  <si>
    <t>海约翰坎普庄园酒店</t>
  </si>
  <si>
    <t>Lorenzo Eduardo</t>
  </si>
  <si>
    <t>880.00</t>
  </si>
  <si>
    <t>2022-04-02 10:30:20</t>
  </si>
  <si>
    <t>2494133</t>
  </si>
  <si>
    <t>芭堤雅发现海滩酒店</t>
  </si>
  <si>
    <t>306.00</t>
  </si>
  <si>
    <t>2022-04-02 10:36:55</t>
  </si>
  <si>
    <t>2494105</t>
  </si>
  <si>
    <t>曼谷铂尔曼皇权酒店</t>
  </si>
  <si>
    <t>KAEWPLOY JIRASUDA</t>
  </si>
  <si>
    <t>505.00</t>
  </si>
  <si>
    <t>2022-04-02 00:47:42</t>
  </si>
  <si>
    <t>2493581</t>
  </si>
  <si>
    <t>双湖酒店</t>
  </si>
  <si>
    <t>Nina Charisma Remollo Maria,Nina Charisma Remollo Maria</t>
  </si>
  <si>
    <t>900.00</t>
  </si>
  <si>
    <t>2022-04-02 11:37:32</t>
  </si>
  <si>
    <t>2493391</t>
  </si>
  <si>
    <t>皇后奢华大酒店</t>
  </si>
  <si>
    <t>saorasut phanthipha,saorasut phanthipha,saorasut phanthipha</t>
  </si>
  <si>
    <t>1188.00</t>
  </si>
  <si>
    <t>2022-04-01 16:52:52</t>
  </si>
  <si>
    <t>2493372</t>
  </si>
  <si>
    <t>槟城东家酒店</t>
  </si>
  <si>
    <t>LONG CAI</t>
  </si>
  <si>
    <t>988.00</t>
  </si>
  <si>
    <t>2022-04-01 16:30:46</t>
  </si>
  <si>
    <t>2493293</t>
  </si>
  <si>
    <t>槟城直落巴巷悦椿度假村 (槟城对抗新冠肺炎认证)</t>
  </si>
  <si>
    <t>TAN LIANG CHUN</t>
  </si>
  <si>
    <t>639.00</t>
  </si>
  <si>
    <t>2022-04-02 16:56:14</t>
  </si>
  <si>
    <t>2493233</t>
  </si>
  <si>
    <t>帕拉迪度假酒店</t>
  </si>
  <si>
    <t>Tian Xue</t>
  </si>
  <si>
    <t>5326.00</t>
  </si>
  <si>
    <t>2022-04-01 16:38:13</t>
  </si>
  <si>
    <t>2493184</t>
  </si>
  <si>
    <t>槟城海滩汉普敦酒店</t>
  </si>
  <si>
    <t>Mohammad Fatihin</t>
  </si>
  <si>
    <t>389.00</t>
  </si>
  <si>
    <t>2022-04-01 15:14:04</t>
  </si>
  <si>
    <t>17745270680,</t>
  </si>
  <si>
    <t>2493182</t>
  </si>
  <si>
    <t>2022-04-01 16:20:47</t>
  </si>
  <si>
    <t>2493125</t>
  </si>
  <si>
    <t>马六甲大华酒店</t>
  </si>
  <si>
    <t>lisha alisha,lisha alisha</t>
  </si>
  <si>
    <t>675.00</t>
  </si>
  <si>
    <t>2022-04-01 15:17:08</t>
  </si>
  <si>
    <t>2493099</t>
  </si>
  <si>
    <t>吉隆坡柏威年酒店 · 悦榕庄管理</t>
  </si>
  <si>
    <t>Semesmieh Ahmad,Semesmieh Ahmad</t>
  </si>
  <si>
    <t>627.00</t>
  </si>
  <si>
    <t>2022-04-01 14:06:14</t>
  </si>
  <si>
    <t>2492981</t>
  </si>
  <si>
    <t>sani annuar</t>
  </si>
  <si>
    <t>2022-04-01 13:44:53</t>
  </si>
  <si>
    <t>2492882</t>
  </si>
  <si>
    <t>Chong Kok Chun</t>
  </si>
  <si>
    <t>593.00</t>
  </si>
  <si>
    <t>2022-04-01 12:07:18</t>
  </si>
  <si>
    <t>2492848</t>
  </si>
  <si>
    <t>民丹岛悦榕庄</t>
  </si>
  <si>
    <t>Anne Huang Li</t>
  </si>
  <si>
    <t>2415.00</t>
  </si>
  <si>
    <t>-2415</t>
  </si>
  <si>
    <t>2022-04-01 12:36:37</t>
  </si>
  <si>
    <t>2492828</t>
  </si>
  <si>
    <t>槟城长荣桂冠酒店</t>
  </si>
  <si>
    <t>ZULFITRI Nur Ain Fateha</t>
  </si>
  <si>
    <t>297.00</t>
  </si>
  <si>
    <t>2022-04-01 11:46:22</t>
  </si>
  <si>
    <t>2492826</t>
  </si>
  <si>
    <t>Shahrudin Shamsina</t>
  </si>
  <si>
    <t>2022-04-01 11:40:01</t>
  </si>
  <si>
    <t>2492796</t>
  </si>
  <si>
    <t>SU WAI KOK</t>
  </si>
  <si>
    <t>2022-04-01 11:35:32</t>
  </si>
  <si>
    <t>2492772</t>
  </si>
  <si>
    <t>阿罗纳海滩赫纳度假村</t>
  </si>
  <si>
    <t>Sia Nicole,Sia Nicole</t>
  </si>
  <si>
    <t>922.00</t>
  </si>
  <si>
    <t>--</t>
  </si>
  <si>
    <t>2492744</t>
  </si>
  <si>
    <t>GOH HOO YEN</t>
  </si>
  <si>
    <t>2022-04-01 11:30:15</t>
  </si>
  <si>
    <t>2492733</t>
  </si>
  <si>
    <t>GOH HOO WAN</t>
  </si>
  <si>
    <t>2022-04-01 11:12:54</t>
  </si>
  <si>
    <t>2492676</t>
  </si>
  <si>
    <t>Wei Meng Yee,Wei Meng Yee</t>
  </si>
  <si>
    <t>1573.00</t>
  </si>
  <si>
    <t>2022-04-01 11:10:09</t>
  </si>
  <si>
    <t>2492653</t>
  </si>
  <si>
    <t>low wei chen,lau ting ting</t>
  </si>
  <si>
    <t>620.00</t>
  </si>
  <si>
    <t>2022-04-01 10:55:05</t>
  </si>
  <si>
    <t>2492601</t>
  </si>
  <si>
    <t>JAMARUDIN ANIS FITRIAH</t>
  </si>
  <si>
    <t>2022-04-01 10:27:04</t>
  </si>
  <si>
    <t>2492572</t>
  </si>
  <si>
    <t>CHE MUSTAPHA MOHD AZRUL</t>
  </si>
  <si>
    <t>2022-04-01 10:31:44</t>
  </si>
  <si>
    <t>2492567</t>
  </si>
  <si>
    <t>哥打京那巴鲁香格里拉丹绒亚路酒店</t>
  </si>
  <si>
    <t>adenan suriati</t>
  </si>
  <si>
    <t>585.00</t>
  </si>
  <si>
    <t>2022-04-01 14:36:03</t>
  </si>
  <si>
    <t>2492526</t>
  </si>
  <si>
    <t>曼谷拉查达阿曼达酒店和公寓</t>
  </si>
  <si>
    <t>Ho Justin,Ho Justin</t>
  </si>
  <si>
    <t>323.00</t>
  </si>
  <si>
    <t>2022-04-01 08:30:10</t>
  </si>
  <si>
    <t>2022-03-31</t>
  </si>
  <si>
    <t>2492403</t>
  </si>
  <si>
    <t>cheah shuh yuan,cheah shuh yuan</t>
  </si>
  <si>
    <t>2022-04-01 10:27:46</t>
  </si>
  <si>
    <t>2492292</t>
  </si>
  <si>
    <t>pasman jeffrey,pasman jeffrey</t>
  </si>
  <si>
    <t>776.00</t>
  </si>
  <si>
    <t>2022-04-01 09:31:15</t>
  </si>
  <si>
    <t>2492233</t>
  </si>
  <si>
    <t>LERTROJANAWANICHKUL TARAN</t>
  </si>
  <si>
    <t>274.00</t>
  </si>
  <si>
    <t>2022-04-01 10:24:02</t>
  </si>
  <si>
    <t>2492232</t>
  </si>
  <si>
    <t>Said Nor Hayati,Said Nor Hayati</t>
  </si>
  <si>
    <t>388.00</t>
  </si>
  <si>
    <t>2022-04-01 10:24:58</t>
  </si>
  <si>
    <t>2492195</t>
  </si>
  <si>
    <t>Prasongsuk Thanakrit</t>
  </si>
  <si>
    <t>399.00</t>
  </si>
  <si>
    <t>2022-04-01 15:35:08</t>
  </si>
  <si>
    <t>2492016</t>
  </si>
  <si>
    <t>清迈U尼姆曼酒店</t>
  </si>
  <si>
    <t>Briggs Jason,Briggs Jason</t>
  </si>
  <si>
    <t>968.00</t>
  </si>
  <si>
    <t>2022-03-31 19:31:04</t>
  </si>
  <si>
    <t>2491857</t>
  </si>
  <si>
    <t>Fabia Myrvi</t>
  </si>
  <si>
    <t>910.00</t>
  </si>
  <si>
    <t>2022-03-31 21:20:38</t>
  </si>
  <si>
    <t>2491730</t>
  </si>
  <si>
    <t>新加坡泛太平洋酒店</t>
  </si>
  <si>
    <t>Wang Yang</t>
  </si>
  <si>
    <t>2920.00</t>
  </si>
  <si>
    <t>2022-04-01 10:33:25</t>
  </si>
  <si>
    <t>2491698</t>
  </si>
  <si>
    <t>Naim Muhammad,Naim Muhammad</t>
  </si>
  <si>
    <t>2022-03-31 17:52:43</t>
  </si>
  <si>
    <t>2491640</t>
  </si>
  <si>
    <t>Chantapornkasemjit Nattarat,Chantapornkasemjit Nattarat</t>
  </si>
  <si>
    <t>484.00</t>
  </si>
  <si>
    <t>2022-03-31 17:09:59</t>
  </si>
  <si>
    <t>2491623</t>
  </si>
  <si>
    <t>peantham kiranat</t>
  </si>
  <si>
    <t>2022-03-31 15:55:11</t>
  </si>
  <si>
    <t>2491615</t>
  </si>
  <si>
    <t>曼谷阿绍克萨默塞特宅邸 - SHA Extra Plus 认证</t>
  </si>
  <si>
    <t>khaeso laksami</t>
  </si>
  <si>
    <t>403.00</t>
  </si>
  <si>
    <t>2022-03-31 16:18:18</t>
  </si>
  <si>
    <t>2491609</t>
  </si>
  <si>
    <t>ZHOU TAO</t>
  </si>
  <si>
    <t>250.00</t>
  </si>
  <si>
    <t>2022-03-31 15:54:21</t>
  </si>
  <si>
    <t>2491203</t>
  </si>
  <si>
    <t>曼谷白金诺富特酒店</t>
  </si>
  <si>
    <t>OU DONGYANG</t>
  </si>
  <si>
    <t>969.00</t>
  </si>
  <si>
    <t>2022-03-31 12:02:14</t>
  </si>
  <si>
    <t>2490940</t>
  </si>
  <si>
    <t>Lertrattanawadee Pradinan,Lertrattanawadee Pradinan</t>
  </si>
  <si>
    <t>429.00</t>
  </si>
  <si>
    <t>2022-03-31 10:46:08</t>
  </si>
  <si>
    <t>2490909</t>
  </si>
  <si>
    <t>HALIMI FARID,HAMIMI SARAH</t>
  </si>
  <si>
    <t>1278.00</t>
  </si>
  <si>
    <t>2022-03-31 10:42:41</t>
  </si>
  <si>
    <t>2022-03-30</t>
  </si>
  <si>
    <t>2490838</t>
  </si>
  <si>
    <t>Loh Kean Yew,lim jia xin</t>
  </si>
  <si>
    <t>2528.00</t>
  </si>
  <si>
    <t>2022-03-31 17:11:23</t>
  </si>
  <si>
    <t>2490834</t>
  </si>
  <si>
    <t>Hua Jiafang</t>
  </si>
  <si>
    <t>2022-03-31 14:12:44</t>
  </si>
  <si>
    <t>2490828</t>
  </si>
  <si>
    <t>MANAP FARAH HAIZUM</t>
  </si>
  <si>
    <t>573.00</t>
  </si>
  <si>
    <t>2022-03-31 10:54:13</t>
  </si>
  <si>
    <t>2490747</t>
  </si>
  <si>
    <t>盛泰澜拉普崂中央广场酒店</t>
  </si>
  <si>
    <t>Alongkotkochasarn Alongkotkochasarn,Alongkotkochasarn Alongkotkochasarn</t>
  </si>
  <si>
    <t>533.00</t>
  </si>
  <si>
    <t>2022-03-31 10:55:52</t>
  </si>
  <si>
    <t>2490481</t>
  </si>
  <si>
    <t>辉盛凯贝丽打</t>
  </si>
  <si>
    <t>Ang Teck Soon</t>
  </si>
  <si>
    <t>660.00</t>
  </si>
  <si>
    <t>2022-03-31 10:51:00</t>
  </si>
  <si>
    <t>2490466</t>
  </si>
  <si>
    <t>990.00</t>
  </si>
  <si>
    <t>2022-03-31 10:52:20</t>
  </si>
  <si>
    <t>2490420</t>
  </si>
  <si>
    <t>NONIA TARJAN KUMAR</t>
  </si>
  <si>
    <t>318.00</t>
  </si>
  <si>
    <t>2022-03-30 19:44:14</t>
  </si>
  <si>
    <t>2490224</t>
  </si>
  <si>
    <t>曼谷湄南河四季酒店</t>
  </si>
  <si>
    <t>HUNG KA HO</t>
  </si>
  <si>
    <t>9700.00</t>
  </si>
  <si>
    <t>2022-03-30 19:04:08</t>
  </si>
  <si>
    <t>2490079</t>
  </si>
  <si>
    <t>拉查酒店</t>
  </si>
  <si>
    <t>bumpenboon Tanutpapond,bumpenboon Tanutpapond</t>
  </si>
  <si>
    <t>1058.00</t>
  </si>
  <si>
    <t>2022-03-30 16:42:15</t>
  </si>
  <si>
    <t>2489950</t>
  </si>
  <si>
    <t>清迈茶拉6号酒店</t>
  </si>
  <si>
    <t>CUI SHUO</t>
  </si>
  <si>
    <t>1566.00</t>
  </si>
  <si>
    <t>2022-03-30 15:42:50</t>
  </si>
  <si>
    <t>2489891</t>
  </si>
  <si>
    <t>NAKGAEW CHATCHADAPON</t>
  </si>
  <si>
    <t>2022-03-30 15:32:15</t>
  </si>
  <si>
    <t>2489884</t>
  </si>
  <si>
    <t>铂尔曼吉隆坡城市中心大酒店</t>
  </si>
  <si>
    <t>zainal Mohamad noorazam</t>
  </si>
  <si>
    <t>404.00</t>
  </si>
  <si>
    <t>2022-03-30 16:09:17</t>
  </si>
  <si>
    <t>2489804</t>
  </si>
  <si>
    <t>Sha ari Nisha Ezza Akmal</t>
  </si>
  <si>
    <t>2022-03-30 15:52:43</t>
  </si>
  <si>
    <t>2489573</t>
  </si>
  <si>
    <t>曼谷盛捷亿甲迈服务公寓</t>
  </si>
  <si>
    <t>Mueanchoho Nopporn</t>
  </si>
  <si>
    <t>398.00</t>
  </si>
  <si>
    <t>2022-03-30 19:08:44</t>
  </si>
  <si>
    <t>2489551</t>
  </si>
  <si>
    <t>GAN SER KEE</t>
  </si>
  <si>
    <t>591.00</t>
  </si>
  <si>
    <t>2022-03-30 13:08:39</t>
  </si>
  <si>
    <t>2489532</t>
  </si>
  <si>
    <t>WANG PURUI,JU HAOLONG,MU WUXIALIN</t>
  </si>
  <si>
    <t>1893.00</t>
  </si>
  <si>
    <t>2022-03-30 11:40:46</t>
  </si>
  <si>
    <t>2489204</t>
  </si>
  <si>
    <t>Kwon Junzheng</t>
  </si>
  <si>
    <t>320.00</t>
  </si>
  <si>
    <t>2022-03-30 08:29:27</t>
  </si>
  <si>
    <t>2022-03-29</t>
  </si>
  <si>
    <t>2489127</t>
  </si>
  <si>
    <t>Guo Yingchi</t>
  </si>
  <si>
    <t>1357.00</t>
  </si>
  <si>
    <t>2022-03-30 18:00:16</t>
  </si>
  <si>
    <t>2489006</t>
  </si>
  <si>
    <t>清邁U 酒店 (SHA Plus+)</t>
  </si>
  <si>
    <t>Henderson Jack,Henderson Jack</t>
  </si>
  <si>
    <t>286.00</t>
  </si>
  <si>
    <t>2022-03-29 23:08:03</t>
  </si>
  <si>
    <t>2488925</t>
  </si>
  <si>
    <t>ryu mihyun,ryu mihyun</t>
  </si>
  <si>
    <t>2022-03-30 11:03:41</t>
  </si>
  <si>
    <t>2488856</t>
  </si>
  <si>
    <t>Azmi Nurul Hazwani</t>
  </si>
  <si>
    <t>2022-03-30 10:22:29</t>
  </si>
  <si>
    <t>2488836</t>
  </si>
  <si>
    <t>FARIDAH AWANG SAAD OTHAMAN MAT KASIM,NUR IZZATI OTHAMAN MOHAMAD FITRI HAMZAH</t>
  </si>
  <si>
    <t>2272.00</t>
  </si>
  <si>
    <t>2022-03-30 10:07:02</t>
  </si>
  <si>
    <t>2488806</t>
  </si>
  <si>
    <t>Ooi Jasmine,Ooi Jasmine</t>
  </si>
  <si>
    <t>2022-03-30 16:53:17</t>
  </si>
  <si>
    <t>2488787</t>
  </si>
  <si>
    <t>报春花海滩酒店</t>
  </si>
  <si>
    <t>RAZALI NUR SYAHIDA</t>
  </si>
  <si>
    <t>350.00</t>
  </si>
  <si>
    <t>2022-03-30 10:04:25</t>
  </si>
  <si>
    <t>2488676</t>
  </si>
  <si>
    <t>Sagarik Kanchit</t>
  </si>
  <si>
    <t>2022-03-29 19:05:11</t>
  </si>
  <si>
    <t>2488570</t>
  </si>
  <si>
    <t>Nadya Nur Nadia binti Ahmad shukri</t>
  </si>
  <si>
    <t>2022-03-30 09:58:16</t>
  </si>
  <si>
    <t>2488555</t>
  </si>
  <si>
    <t>Kai Yin Mr Yuen</t>
  </si>
  <si>
    <t>584.00</t>
  </si>
  <si>
    <t>2022-03-29 18:26:52</t>
  </si>
  <si>
    <t>2488422</t>
  </si>
  <si>
    <t>Noorma Noorma Ismail</t>
  </si>
  <si>
    <t>552.00</t>
  </si>
  <si>
    <t>2022-03-29 17:34:47</t>
  </si>
  <si>
    <t>2488326</t>
  </si>
  <si>
    <t>芭堤雅暹罗海岸酒店</t>
  </si>
  <si>
    <t>Phanuwatchara Jirawat</t>
  </si>
  <si>
    <t>412.00</t>
  </si>
  <si>
    <t>2022-03-29 20:49:40</t>
  </si>
  <si>
    <t>2488276</t>
  </si>
  <si>
    <t>Teik Chye Goh,Teik Chye Goh</t>
  </si>
  <si>
    <t>568.00</t>
  </si>
  <si>
    <t>2022-03-29 15:58:57</t>
  </si>
  <si>
    <t>2488270</t>
  </si>
  <si>
    <t>曼谷阿文苏昆维特酒店</t>
  </si>
  <si>
    <t>LU ZENGYONG</t>
  </si>
  <si>
    <t>510.00</t>
  </si>
  <si>
    <t>2022-03-29 16:08:50</t>
  </si>
  <si>
    <t>2488247</t>
  </si>
  <si>
    <t>Lu Zengyong</t>
  </si>
  <si>
    <t>255.00</t>
  </si>
  <si>
    <t>2022-03-29 16:03:30</t>
  </si>
  <si>
    <t>2488235</t>
  </si>
  <si>
    <t>马六甲假日酒店</t>
  </si>
  <si>
    <t>jaffar suhailawati</t>
  </si>
  <si>
    <t>370.00</t>
  </si>
  <si>
    <t>2022-03-29 15:46:53</t>
  </si>
  <si>
    <t>2488231</t>
  </si>
  <si>
    <t>登嘉楼丹绒佳拉月之影度假村</t>
  </si>
  <si>
    <t>Kua Eugene,Kua Eugene</t>
  </si>
  <si>
    <t>1126.00</t>
  </si>
  <si>
    <t>2022-03-29 16:42:24</t>
  </si>
  <si>
    <t>2488160</t>
  </si>
  <si>
    <t>Chen Libing,Zhao Manyan</t>
  </si>
  <si>
    <t>750.00</t>
  </si>
  <si>
    <t>2022-03-29 14:40:42</t>
  </si>
  <si>
    <t>2488125</t>
  </si>
  <si>
    <t>CHUA TECK HO KENNY</t>
  </si>
  <si>
    <t>1212.00</t>
  </si>
  <si>
    <t>2022-03-29 14:17:55</t>
  </si>
  <si>
    <t>2488015</t>
  </si>
  <si>
    <t>槟城希迪特酒店(又称槟城龙城酒店) (槟城对抗新冠肺炎认证)</t>
  </si>
  <si>
    <t>NASARUDIN ANIS WAHEEDA</t>
  </si>
  <si>
    <t>600.00</t>
  </si>
  <si>
    <t>2022-03-29 13:34:37</t>
  </si>
  <si>
    <t>2487835</t>
  </si>
  <si>
    <t>Mohd Noordin Ume Kalsum</t>
  </si>
  <si>
    <t>2022-03-29 11:37:02</t>
  </si>
  <si>
    <t>2487815</t>
  </si>
  <si>
    <t>ismail raziman</t>
  </si>
  <si>
    <t>936.00</t>
  </si>
  <si>
    <t>2022-03-29 11:10:19</t>
  </si>
  <si>
    <t>2487736</t>
  </si>
  <si>
    <t>Mohd Ramli Nadjmin</t>
  </si>
  <si>
    <t>2022-03-29 10:22:45</t>
  </si>
  <si>
    <t>2487730</t>
  </si>
  <si>
    <t>Mohd Ramli Nazlia</t>
  </si>
  <si>
    <t>2022-03-29 10:22:21</t>
  </si>
  <si>
    <t>2487482</t>
  </si>
  <si>
    <t>普吉岛卡利马度假村及水疗中心 (SHA Extra Plus)</t>
  </si>
  <si>
    <t>BAO XIAOQIAN</t>
  </si>
  <si>
    <t>1615.00</t>
  </si>
  <si>
    <t>2022-03-29 10:04:58</t>
  </si>
  <si>
    <t>2022-03-28</t>
  </si>
  <si>
    <t>2487430</t>
  </si>
  <si>
    <t>2022-03-28 23:29:26</t>
  </si>
  <si>
    <t>2487427</t>
  </si>
  <si>
    <t>Abdullah Al NAZRI</t>
  </si>
  <si>
    <t>308.00</t>
  </si>
  <si>
    <t>2022-03-29 09:12:48</t>
  </si>
  <si>
    <t>2487296</t>
  </si>
  <si>
    <t>Huang Ng Lay</t>
  </si>
  <si>
    <t>558.00</t>
  </si>
  <si>
    <t>2022-03-29 09:38:59</t>
  </si>
  <si>
    <t>2487235</t>
  </si>
  <si>
    <t>Kraus Somlak</t>
  </si>
  <si>
    <t>2022-03-29 09:11:24</t>
  </si>
  <si>
    <t>2486989</t>
  </si>
  <si>
    <t>7400.00</t>
  </si>
  <si>
    <t>2022-03-28 19:36:45</t>
  </si>
  <si>
    <t>2486934</t>
  </si>
  <si>
    <t>osman Amin</t>
  </si>
  <si>
    <t>400.00</t>
  </si>
  <si>
    <t>2022-03-29 11:51:21</t>
  </si>
  <si>
    <t>2486574</t>
  </si>
  <si>
    <t>吉隆坡万宜度假酒店</t>
  </si>
  <si>
    <t>Bin Kasilawati Amirul Auzan</t>
  </si>
  <si>
    <t>810.00</t>
  </si>
  <si>
    <t>2022-03-28 15:15:51</t>
  </si>
  <si>
    <t>2486567</t>
  </si>
  <si>
    <t>芭提雅湾景酒店</t>
  </si>
  <si>
    <t>klein jichak,klein jichak</t>
  </si>
  <si>
    <t>556.00</t>
  </si>
  <si>
    <t>2022-03-28 14:31:25</t>
  </si>
  <si>
    <t>2486486</t>
  </si>
  <si>
    <t>Zheng Qingqiao,Khaing Shwe zin</t>
  </si>
  <si>
    <t>2022-03-28 20:22:55</t>
  </si>
  <si>
    <t>2486458</t>
  </si>
  <si>
    <t>Zulkefle Nur Izzati</t>
  </si>
  <si>
    <t>692.00</t>
  </si>
  <si>
    <t>2022-03-28 17:54:17</t>
  </si>
  <si>
    <t>2486339</t>
  </si>
  <si>
    <t>曼谷阿玛瑞水门酒店</t>
  </si>
  <si>
    <t>Sukkhanetmongkol Mingkamon</t>
  </si>
  <si>
    <t>2022-03-28 12:10:21</t>
  </si>
  <si>
    <t>2486314</t>
  </si>
  <si>
    <t>希思尔新山酒店</t>
  </si>
  <si>
    <t>SAPIIN BAZLI</t>
  </si>
  <si>
    <t>816.00</t>
  </si>
  <si>
    <t>2022-03-28 11:53:08</t>
  </si>
  <si>
    <t>2486176</t>
  </si>
  <si>
    <t>ABD RAHMAN MOHD NAAIM</t>
  </si>
  <si>
    <t>2022-03-28 11:29:16</t>
  </si>
  <si>
    <t>2486124</t>
  </si>
  <si>
    <t>Malaran Rachelle Escalante</t>
  </si>
  <si>
    <t>844.00</t>
  </si>
  <si>
    <t>2022-03-28 10:00:25</t>
  </si>
  <si>
    <t>2486021</t>
  </si>
  <si>
    <t>KWON JUNZHENG</t>
  </si>
  <si>
    <t>2022-03-28 08:25:19</t>
  </si>
  <si>
    <t>2485977</t>
  </si>
  <si>
    <t>BINTI NOR SUKOR NURUL NADIAH</t>
  </si>
  <si>
    <t>544.00</t>
  </si>
  <si>
    <t>2022-03-28 10:21:18</t>
  </si>
  <si>
    <t>2022-03-27</t>
  </si>
  <si>
    <t>2485942</t>
  </si>
  <si>
    <t>An Chir Goh,An Chir Goh</t>
  </si>
  <si>
    <t>1150.00</t>
  </si>
  <si>
    <t>2022-03-28 09:52:04</t>
  </si>
  <si>
    <t>2485937</t>
  </si>
  <si>
    <t>Abdul Rahman Noordin,Abdul Rahman Noordin</t>
  </si>
  <si>
    <t>2022-03-28 09:49:41</t>
  </si>
  <si>
    <t>2485850</t>
  </si>
  <si>
    <t>槟城温宝利酒店 (槟城对抗新冠肺炎认证)</t>
  </si>
  <si>
    <t>Lim Danny</t>
  </si>
  <si>
    <t>2202.00</t>
  </si>
  <si>
    <t>2022-03-28 09:41:52</t>
  </si>
  <si>
    <t>2485716</t>
  </si>
  <si>
    <t>BAI ZHIQIAN,LIU YANHMING</t>
  </si>
  <si>
    <t>2022-03-28 10:26:49</t>
  </si>
  <si>
    <t>2485684</t>
  </si>
  <si>
    <t>CHOENGCHAWANO NATTHAPHON</t>
  </si>
  <si>
    <t>2022-03-28 10:45:38</t>
  </si>
  <si>
    <t>2485546</t>
  </si>
  <si>
    <t>Gurdev Singh Darshan Singh,Gurdev Singh Darshan Singh</t>
  </si>
  <si>
    <t>1168.00</t>
  </si>
  <si>
    <t>2022-03-28 09:33:33</t>
  </si>
  <si>
    <t>2485351</t>
  </si>
  <si>
    <t>槟城火烈鸟海滩酒店</t>
  </si>
  <si>
    <t>mohd raimi omar mohd raimi omar</t>
  </si>
  <si>
    <t>218.00</t>
  </si>
  <si>
    <t>2022-03-27 17:07:21</t>
  </si>
  <si>
    <t>2485334</t>
  </si>
  <si>
    <t>MOHAMED ABU BAKAR</t>
  </si>
  <si>
    <t>2022-03-27 16:41:55</t>
  </si>
  <si>
    <t>2485310</t>
  </si>
  <si>
    <t>norizan binti Tuan A.Talib Tuan,norizan binti Tuan A.Talib Tuan</t>
  </si>
  <si>
    <t>2022-03-28 09:23:10</t>
  </si>
  <si>
    <t>2485289</t>
  </si>
  <si>
    <t>Kwan Siew Kuan</t>
  </si>
  <si>
    <t>270.00</t>
  </si>
  <si>
    <t>2022-03-27 17:48:26</t>
  </si>
  <si>
    <t>2485272</t>
  </si>
  <si>
    <t>Lai Rong yao</t>
  </si>
  <si>
    <t>2022-03-27 15:43:00</t>
  </si>
  <si>
    <t>2485211</t>
  </si>
  <si>
    <t>MOHD IZHAM NOORIZRAINA,MOHD IZHAM NOORIZRAINA</t>
  </si>
  <si>
    <t>2022-03-27 15:06:13</t>
  </si>
  <si>
    <t>2485165</t>
  </si>
  <si>
    <t>Mahmud Nazejulaiti</t>
  </si>
  <si>
    <t>2022-03-27 14:49:09</t>
  </si>
  <si>
    <t>2485066</t>
  </si>
  <si>
    <t>Khairuddin Muhar</t>
  </si>
  <si>
    <t>2022-03-27 14:20:57</t>
  </si>
  <si>
    <t>2485056</t>
  </si>
  <si>
    <t>antonini roberto</t>
  </si>
  <si>
    <t>506.00</t>
  </si>
  <si>
    <t>2022-03-27 12:51:15</t>
  </si>
  <si>
    <t>2485023</t>
  </si>
  <si>
    <t>ONG JIA MING</t>
  </si>
  <si>
    <t>1443.00</t>
  </si>
  <si>
    <t>2022-03-27 12:35:12</t>
  </si>
  <si>
    <t>2484969</t>
  </si>
  <si>
    <t>zainal epul</t>
  </si>
  <si>
    <t>2022-03-28 09:06:40</t>
  </si>
  <si>
    <t>2484892</t>
  </si>
  <si>
    <t>R Perumal Sivachandran</t>
  </si>
  <si>
    <t>2022-03-27 12:47:46</t>
  </si>
  <si>
    <t>2484880</t>
  </si>
  <si>
    <t>258.00</t>
  </si>
  <si>
    <t>2022-03-27 10:20:51</t>
  </si>
  <si>
    <t>2484871</t>
  </si>
  <si>
    <t>Chua Wen Jye,Chua Wen Jye</t>
  </si>
  <si>
    <t>2022-03-27 10:50:10</t>
  </si>
  <si>
    <t>2484772</t>
  </si>
  <si>
    <t>Mohammad Asraf bin atan Asraf,Syahirah bte mohamed fauzi Syah</t>
  </si>
  <si>
    <t>1195.00</t>
  </si>
  <si>
    <t>2022-03-27 08:37:02</t>
  </si>
  <si>
    <t>2484670</t>
  </si>
  <si>
    <t>曼谷素坤逸航站 21 中心酒店 (SHA Plus+)</t>
  </si>
  <si>
    <t>wongterach Padsiri,wongterach Padsiri,wongterach Padsiri</t>
  </si>
  <si>
    <t>952.00</t>
  </si>
  <si>
    <t>2022-03-28 21:13:47</t>
  </si>
  <si>
    <t>2484662</t>
  </si>
  <si>
    <t>Kuramapirak Suphawit,Kuramapirak Suphawit,Kuramapirak Suphawit,Kuramapirak Suphawit</t>
  </si>
  <si>
    <t>920.00</t>
  </si>
  <si>
    <t>2022-03-27 09:55:46</t>
  </si>
  <si>
    <t>2022-03-26</t>
  </si>
  <si>
    <t>2484254</t>
  </si>
  <si>
    <t>丹纳兰卡威酒店</t>
  </si>
  <si>
    <t>MATHEOU ALEXANDER JAMES,MATHEOU POLINA</t>
  </si>
  <si>
    <t>3018.00</t>
  </si>
  <si>
    <t>2022-03-26 19:38:10</t>
  </si>
  <si>
    <t>2484202</t>
  </si>
  <si>
    <t>WU HAOTAO</t>
  </si>
  <si>
    <t>758.00</t>
  </si>
  <si>
    <t>2022-03-26 19:12:33</t>
  </si>
  <si>
    <t>2484048</t>
  </si>
  <si>
    <t>曼谷素凯泰酒店</t>
  </si>
  <si>
    <t>zhoy xiao</t>
  </si>
  <si>
    <t>1932.00</t>
  </si>
  <si>
    <t>2022-03-26 18:47:34</t>
  </si>
  <si>
    <t>2483950</t>
  </si>
  <si>
    <t>ZHANG HAORAN</t>
  </si>
  <si>
    <t>2022-03-26 16:16:54</t>
  </si>
  <si>
    <t>2483871</t>
  </si>
  <si>
    <t>WANG ZHENG</t>
  </si>
  <si>
    <t>637.00</t>
  </si>
  <si>
    <t>2022-03-26 15:14:19</t>
  </si>
  <si>
    <t>2483672</t>
  </si>
  <si>
    <t>Tan Jia Hao</t>
  </si>
  <si>
    <t>548.00</t>
  </si>
  <si>
    <t>2022-03-26 14:07:26</t>
  </si>
  <si>
    <t>2483604</t>
  </si>
  <si>
    <t>曼谷香格里拉大酒店</t>
  </si>
  <si>
    <t>Hong Chayoung,Hong Daeyong</t>
  </si>
  <si>
    <t>2072.00</t>
  </si>
  <si>
    <t>2022-03-26 14:42:38</t>
  </si>
  <si>
    <t>2483564</t>
  </si>
  <si>
    <t>PARK HYEON SUK</t>
  </si>
  <si>
    <t>2430.00</t>
  </si>
  <si>
    <t>2022-03-26 12:04:08</t>
  </si>
  <si>
    <t>2483561</t>
  </si>
  <si>
    <t>卡塔坦尼海玥酒店 (SHA Extra Plus)</t>
  </si>
  <si>
    <t>Vogelsang Ralph,Vogelsang Ralph</t>
  </si>
  <si>
    <t>696.00</t>
  </si>
  <si>
    <t>2022-03-26 12:47:12</t>
  </si>
  <si>
    <t>2483524</t>
  </si>
  <si>
    <t>PARK HYEONSUK</t>
  </si>
  <si>
    <t>2022-03-26 12:03:32</t>
  </si>
  <si>
    <t>2483520</t>
  </si>
  <si>
    <t>CHONG YUN WOON,CHONG YUN WOON</t>
  </si>
  <si>
    <t>2955.00</t>
  </si>
  <si>
    <t>2022-03-26 11:11:49</t>
  </si>
  <si>
    <t>2483482</t>
  </si>
  <si>
    <t>LEE JINWAN,LEE JINWAN</t>
  </si>
  <si>
    <t>1040.00</t>
  </si>
  <si>
    <t>2022-03-26 11:26:28</t>
  </si>
  <si>
    <t>2483254</t>
  </si>
  <si>
    <t>omar mohamad hishamudin</t>
  </si>
  <si>
    <t>292.00</t>
  </si>
  <si>
    <t>2022-03-26 10:33:27</t>
  </si>
  <si>
    <t>2022-03-25</t>
  </si>
  <si>
    <t>2483126</t>
  </si>
  <si>
    <t>Shaari Nadia</t>
  </si>
  <si>
    <t>2022-03-26 10:13:29</t>
  </si>
  <si>
    <t>2483049</t>
  </si>
  <si>
    <t>Kwa Wendy,Kwa Wendy</t>
  </si>
  <si>
    <t>2022-03-26 10:05:26</t>
  </si>
  <si>
    <t>2482743</t>
  </si>
  <si>
    <t>清迈富丽华酒店</t>
  </si>
  <si>
    <t>LI TERRY TIANHE</t>
  </si>
  <si>
    <t>2022-03-26 10:33:16</t>
  </si>
  <si>
    <t>2482633</t>
  </si>
  <si>
    <t>CHU WAI HO</t>
  </si>
  <si>
    <t>2022-03-25 21:35:24</t>
  </si>
  <si>
    <t>2482593</t>
  </si>
  <si>
    <t>SORNWAI MANISSARA</t>
  </si>
  <si>
    <t>759.00</t>
  </si>
  <si>
    <t>2022-03-25 17:13:38</t>
  </si>
  <si>
    <t>2482492</t>
  </si>
  <si>
    <t>1350.00</t>
  </si>
  <si>
    <t>2022-03-25 16:14:48</t>
  </si>
  <si>
    <t>2482435</t>
  </si>
  <si>
    <t>MOHAMAD DAUD MOHAMAD JAZIRI,MOHAMAD DAUD MOHAMAD JAZIRI</t>
  </si>
  <si>
    <t>2022-03-25 15:38:57</t>
  </si>
  <si>
    <t>2482333</t>
  </si>
  <si>
    <t>Jan Lung Vun,Jan Lung Vun</t>
  </si>
  <si>
    <t>1186.00</t>
  </si>
  <si>
    <t>2022-03-25 14:43:19</t>
  </si>
  <si>
    <t>2482273</t>
  </si>
  <si>
    <t>Michalik Radek</t>
  </si>
  <si>
    <t>253.00</t>
  </si>
  <si>
    <t>2022-03-26 10:58:42</t>
  </si>
  <si>
    <t>2482117</t>
  </si>
  <si>
    <t>NABIHAH BINTI MOHD ISHAK IFFAH,NABIHAH BINTI MOHD ISHAK IFFAH,NABIHAH BINTI MOHD ISHAK IFFAH,NABIHAH BINTI MOHD ISHAK IFFAH</t>
  </si>
  <si>
    <t>800.00</t>
  </si>
  <si>
    <t>2022-03-25 12:09:40</t>
  </si>
  <si>
    <t>2482016</t>
  </si>
  <si>
    <t>Yang Ching Tung,Yang Ching Tung</t>
  </si>
  <si>
    <t>565.00</t>
  </si>
  <si>
    <t>2022-03-25 11:07:01</t>
  </si>
  <si>
    <t>2481971</t>
  </si>
  <si>
    <t>普拉辛格村庄酒店</t>
  </si>
  <si>
    <t>Jess Caroline,Jess Caroline</t>
  </si>
  <si>
    <t>2758.00</t>
  </si>
  <si>
    <t>2022-03-25 11:59:45</t>
  </si>
  <si>
    <t>2481701</t>
  </si>
  <si>
    <t>甲米奥南利园度假酒店</t>
  </si>
  <si>
    <t>Tonkanya Thatchapong,Tonkanya Thatchapong,Tonkanya Thatchapong,Tonkanya Thatchapong</t>
  </si>
  <si>
    <t>752.00</t>
  </si>
  <si>
    <t>2022-03-25 11:20:30</t>
  </si>
  <si>
    <t>2022-03-24</t>
  </si>
  <si>
    <t>2481270</t>
  </si>
  <si>
    <t>Mak Sharon</t>
  </si>
  <si>
    <t>2022-03-25 10:27:57</t>
  </si>
  <si>
    <t>2481098</t>
  </si>
  <si>
    <t>MDDESA MOHAMAD RIZAL BIN</t>
  </si>
  <si>
    <t>2404.00</t>
  </si>
  <si>
    <t>2022-03-28 15:59:19</t>
  </si>
  <si>
    <t>2480251</t>
  </si>
  <si>
    <t>HO Tik Wa</t>
  </si>
  <si>
    <t>2104.00</t>
  </si>
  <si>
    <t>2022-03-24 09:16:41</t>
  </si>
  <si>
    <t>2480241</t>
  </si>
  <si>
    <t>Makkarakul Arrepan,Makkarakul Arrepan</t>
  </si>
  <si>
    <t>2022-03-24 09:53:24</t>
  </si>
  <si>
    <t>2022-03-23</t>
  </si>
  <si>
    <t>2479887</t>
  </si>
  <si>
    <t>贝尔福度假酒店</t>
  </si>
  <si>
    <t>Aguila Regina</t>
  </si>
  <si>
    <t>1640.00</t>
  </si>
  <si>
    <t>2022-03-24 09:18:57</t>
  </si>
  <si>
    <t>2479558</t>
  </si>
  <si>
    <t>沙美岛萨凯海滩度假村</t>
  </si>
  <si>
    <t>TOLEDO Marisol</t>
  </si>
  <si>
    <t>976.00</t>
  </si>
  <si>
    <t>2022-03-23 17:30:10</t>
  </si>
  <si>
    <t>2022-03-22</t>
  </si>
  <si>
    <t>2477983</t>
  </si>
  <si>
    <t>Miang Don Heng Heok,Miang Don Heng Heok</t>
  </si>
  <si>
    <t>1773.00</t>
  </si>
  <si>
    <t>2022-03-22 15:39:06</t>
  </si>
  <si>
    <t>2477546</t>
  </si>
  <si>
    <t>Zhang Xinyu,Ho Szeki</t>
  </si>
  <si>
    <t>16590.00</t>
  </si>
  <si>
    <t>2022-03-22 11:52:41</t>
  </si>
  <si>
    <t>2022-03-21</t>
  </si>
  <si>
    <t>2477479</t>
  </si>
  <si>
    <t>Francisco Raymond</t>
  </si>
  <si>
    <t>2255.00</t>
  </si>
  <si>
    <t>2022-03-23 14:14:51</t>
  </si>
  <si>
    <t>2477119</t>
  </si>
  <si>
    <t>梅森酒店 (SHA Plus+)</t>
  </si>
  <si>
    <t>somboonkarn jidapa,somboonkarn jidapa,somboonkarn jidapa</t>
  </si>
  <si>
    <t>4410.00</t>
  </si>
  <si>
    <t>2022-03-21 19:19:15</t>
  </si>
  <si>
    <t>2022-03-20</t>
  </si>
  <si>
    <t>2475823</t>
  </si>
  <si>
    <t>Chong Max,Chong Max</t>
  </si>
  <si>
    <t>595.00</t>
  </si>
  <si>
    <t>2022-03-21 09:46:47</t>
  </si>
  <si>
    <t>2022-03-19</t>
  </si>
  <si>
    <t>2474716</t>
  </si>
  <si>
    <t>曼谷JW万豪酒店</t>
  </si>
  <si>
    <t>Kemsley Brian Jesse</t>
  </si>
  <si>
    <t>2685.00</t>
  </si>
  <si>
    <t>2022-03-19 22:29:29</t>
  </si>
  <si>
    <t>2474399</t>
  </si>
  <si>
    <t>普吉岛纳卡岛豪华精选度假酒店及水疗中心</t>
  </si>
  <si>
    <t>ZHOU JINGREN</t>
  </si>
  <si>
    <t>1386.00</t>
  </si>
  <si>
    <t>2022-03-19 21:02:02</t>
  </si>
  <si>
    <t>2022-03-18</t>
  </si>
  <si>
    <t>2472797</t>
  </si>
  <si>
    <t>XUE SHENQIANG,WANG XIN</t>
  </si>
  <si>
    <t>770.00</t>
  </si>
  <si>
    <t>2022-03-18 20:38:21</t>
  </si>
  <si>
    <t>2472783</t>
  </si>
  <si>
    <t>Brinas Carl Edison</t>
  </si>
  <si>
    <t>1600.00</t>
  </si>
  <si>
    <t>2022-03-19 11:40:11</t>
  </si>
  <si>
    <t>2022-03-16</t>
  </si>
  <si>
    <t>2470056</t>
  </si>
  <si>
    <t>Oncken Gerd</t>
  </si>
  <si>
    <t>790.00</t>
  </si>
  <si>
    <t>2022-03-16 19:54:10</t>
  </si>
  <si>
    <t>2469129</t>
  </si>
  <si>
    <t>普吉岛苏林度假村</t>
  </si>
  <si>
    <t>Ivaylov Kilev Mihayl,Ivaylov Kilev Mihayl</t>
  </si>
  <si>
    <t>7920.00</t>
  </si>
  <si>
    <t>2022-03-16 10:36:32</t>
  </si>
  <si>
    <t>2022-03-15</t>
  </si>
  <si>
    <t>2468687</t>
  </si>
  <si>
    <t>纳玛卡度假卡马拉酒店</t>
  </si>
  <si>
    <t>Reechaipichitkul Warunya</t>
  </si>
  <si>
    <t>277.00</t>
  </si>
  <si>
    <t>2022-03-17 16:17:41</t>
  </si>
  <si>
    <t>2468252</t>
  </si>
  <si>
    <t>Cantwell Dane</t>
  </si>
  <si>
    <t>1500.00</t>
  </si>
  <si>
    <t>2022-03-16 10:19:53</t>
  </si>
  <si>
    <t>2022-03-14</t>
  </si>
  <si>
    <t>2465998</t>
  </si>
  <si>
    <t>SUN HAIRONG</t>
  </si>
  <si>
    <t>2840.00</t>
  </si>
  <si>
    <t>2022-03-14 14:25:07</t>
  </si>
  <si>
    <t>2022-03-11</t>
  </si>
  <si>
    <t>2460787</t>
  </si>
  <si>
    <t>曼谷素旺那普机场奇迹酒店</t>
  </si>
  <si>
    <t>SIRILUXPAKORN AMPORN</t>
  </si>
  <si>
    <t>160.00</t>
  </si>
  <si>
    <t>2022-03-11 09:49:20</t>
  </si>
  <si>
    <t>2460784</t>
  </si>
  <si>
    <t>2022-03-11 09:45:13</t>
  </si>
  <si>
    <t>2022-03-09</t>
  </si>
  <si>
    <t>2457543</t>
  </si>
  <si>
    <t>Cheng Cheryl,Cheng Cheryl</t>
  </si>
  <si>
    <t>2022-03-09 16:06:33</t>
  </si>
  <si>
    <t>2022-03-08</t>
  </si>
  <si>
    <t>2456311</t>
  </si>
  <si>
    <t>乌龟岛海滩度假酒店</t>
  </si>
  <si>
    <t>Narongkul Nattawut,Narongkul Nattawut</t>
  </si>
  <si>
    <t>2764.00</t>
  </si>
  <si>
    <t>2022-03-08 22:08:20</t>
  </si>
  <si>
    <t>17745654377,</t>
  </si>
  <si>
    <t>2454915</t>
  </si>
  <si>
    <t>Nina Charisma Remollo Maria</t>
  </si>
  <si>
    <t>2022-03-30 15:45:17</t>
  </si>
  <si>
    <t>2454768</t>
  </si>
  <si>
    <t>曼谷拉玛九萨默赛特酒店</t>
  </si>
  <si>
    <t>CHINH TRAN NGOC</t>
  </si>
  <si>
    <t>8722.00</t>
  </si>
  <si>
    <t>2022-03-08 15:25:06</t>
  </si>
  <si>
    <t>2022-03-05</t>
  </si>
  <si>
    <t>2451204</t>
  </si>
  <si>
    <t>BAKER ANDREW,BOONKONG AUNTIKA</t>
  </si>
  <si>
    <t>10240.00</t>
  </si>
  <si>
    <t>2022-03-06 10:07:46</t>
  </si>
  <si>
    <t>2022-03-04</t>
  </si>
  <si>
    <t>2449426</t>
  </si>
  <si>
    <t>赫纳恩丽景水疗度假村</t>
  </si>
  <si>
    <t>Sta. Cruz Pamela,Sta. Cruz Pamela,Sta. Cruz Pamela</t>
  </si>
  <si>
    <t>1450.00</t>
  </si>
  <si>
    <t>2022-03-07 09:18:13</t>
  </si>
  <si>
    <t>2448068</t>
  </si>
  <si>
    <t>达拉海角度假酒店</t>
  </si>
  <si>
    <t>BURATSAKORN CHUNSANGSOOK</t>
  </si>
  <si>
    <t>1130.00</t>
  </si>
  <si>
    <t>2022-03-04 13:50:02</t>
  </si>
  <si>
    <t>17750276242，</t>
  </si>
  <si>
    <t>2447935</t>
  </si>
  <si>
    <t>2022-04-01 09:22:01</t>
  </si>
  <si>
    <t>2447427</t>
  </si>
  <si>
    <t>Encarnacion Iman,Encarnacion Iman</t>
  </si>
  <si>
    <t>2022-03-04 11:10:22</t>
  </si>
  <si>
    <t>2022-03-03</t>
  </si>
  <si>
    <t>2447322</t>
  </si>
  <si>
    <t>美憬阁索菲特清迈沃伦塔高级度假村</t>
  </si>
  <si>
    <t>Lim Jun Yi Kelly</t>
  </si>
  <si>
    <t>3794.00</t>
  </si>
  <si>
    <t>2022-03-04 11:07:33</t>
  </si>
  <si>
    <t>2446400</t>
  </si>
  <si>
    <t>安纳塔拉迪沙鲁海岸度假别墅</t>
  </si>
  <si>
    <t>Wai Lam Chan</t>
  </si>
  <si>
    <t>1216.00</t>
  </si>
  <si>
    <t>2022-03-03 18:14:12</t>
  </si>
  <si>
    <t>2022-03-02</t>
  </si>
  <si>
    <t>2444110</t>
  </si>
  <si>
    <t>R马尔温泉度假酒店</t>
  </si>
  <si>
    <t>Pitt Nathan</t>
  </si>
  <si>
    <t>1620.00</t>
  </si>
  <si>
    <t>2022-03-02 11:51:43</t>
  </si>
  <si>
    <t>2444080</t>
  </si>
  <si>
    <t>1474.00</t>
  </si>
  <si>
    <t>2022-03-02 10:26:05</t>
  </si>
  <si>
    <t>2022-03-01</t>
  </si>
  <si>
    <t>2443427</t>
  </si>
  <si>
    <t>赫纳恩棕榈滩度假酒店</t>
  </si>
  <si>
    <t>REY ALMAZAN MICHAEL,REY ALMAZAN MICHAEL,REY ALMAZAN MICHAEL</t>
  </si>
  <si>
    <t>3025.00</t>
  </si>
  <si>
    <t>2022-03-02 15:01:22</t>
  </si>
  <si>
    <t>2022-02-28</t>
  </si>
  <si>
    <t>2441596</t>
  </si>
  <si>
    <t>cham jam</t>
  </si>
  <si>
    <t>2022-03-01 09:52:01</t>
  </si>
  <si>
    <t>2022-02-27</t>
  </si>
  <si>
    <t>2438190</t>
  </si>
  <si>
    <t>9045.00</t>
  </si>
  <si>
    <t>2022-02-27 15:26:22</t>
  </si>
  <si>
    <t>2022-02-20</t>
  </si>
  <si>
    <t>2425963</t>
  </si>
  <si>
    <t>长滩岛天堂大使</t>
  </si>
  <si>
    <t>Gumban Glen,Gumban Glen,Gumban Glen,Gumban Glen</t>
  </si>
  <si>
    <t>3956.00</t>
  </si>
  <si>
    <t>2022-02-20 10:02:49</t>
  </si>
  <si>
    <t>17743258830，</t>
  </si>
  <si>
    <t>2022-02-16</t>
  </si>
  <si>
    <t>2420114</t>
  </si>
  <si>
    <t>2022-03-31 21:20:35</t>
  </si>
  <si>
    <t>2022-02-15</t>
  </si>
  <si>
    <t>2419581</t>
  </si>
  <si>
    <t>普吉岛悦榕庄(SHA Plus+)</t>
  </si>
  <si>
    <t>R Selby Dean,R Selby Dean</t>
  </si>
  <si>
    <t>4544.00</t>
  </si>
  <si>
    <t>2022-02-17 09:59:18</t>
  </si>
  <si>
    <t>2022-02-03</t>
  </si>
  <si>
    <t>2412274</t>
  </si>
  <si>
    <t>HII长滩岛度假酒店</t>
  </si>
  <si>
    <t>Mendoza Brenmme,Mendoza Brenmme</t>
  </si>
  <si>
    <t>682.00</t>
  </si>
  <si>
    <t>2022-02-07 10:58:28</t>
  </si>
  <si>
    <t>2022-01-15</t>
  </si>
  <si>
    <t>2393617</t>
  </si>
  <si>
    <t>济州神话世界盛捷服务公寓</t>
  </si>
  <si>
    <t>Kim Seonok,Kim Seonok,Kim Seonok,Kim Seonok</t>
  </si>
  <si>
    <t>4030.00</t>
  </si>
  <si>
    <t>-3627</t>
  </si>
  <si>
    <t>2022-01-16 09:36:02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</si>
</sst>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5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217</xdr:row>
      <xdr:rowOff>0</xdr:rowOff>
    </xdr:from>
    <xdr:to>
      <xdr:col>25</xdr:col>
      <xdr:colOff>542925</xdr:colOff>
      <xdr:row>242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77550" y="1028700"/>
          <a:ext cx="7400925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44646</v>
      </c>
      <c r="G2" s="6">
        <v>44648</v>
      </c>
      <c r="H2" s="4">
        <v>1</v>
      </c>
      <c r="I2" s="4">
        <v>2</v>
      </c>
      <c r="J2" s="4">
        <v>2</v>
      </c>
      <c r="K2" s="4" t="s">
        <v>30</v>
      </c>
      <c r="L2" s="4">
        <v>4030</v>
      </c>
      <c r="M2" s="4">
        <v>4030</v>
      </c>
      <c r="N2" s="4" t="s">
        <v>31</v>
      </c>
      <c r="O2" s="4" t="s">
        <v>32</v>
      </c>
      <c r="P2" s="4" t="s">
        <v>33</v>
      </c>
      <c r="Q2" s="4">
        <v>0</v>
      </c>
      <c r="R2" s="7">
        <v>44576</v>
      </c>
      <c r="S2" s="6">
        <v>44655</v>
      </c>
      <c r="T2" s="4" t="s">
        <v>34</v>
      </c>
      <c r="U2" s="4">
        <v>4030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44643</v>
      </c>
      <c r="G3" s="6">
        <v>44650</v>
      </c>
      <c r="H3" s="4">
        <v>1</v>
      </c>
      <c r="I3" s="4">
        <v>7</v>
      </c>
      <c r="J3" s="4">
        <v>7</v>
      </c>
      <c r="K3" s="4" t="s">
        <v>30</v>
      </c>
      <c r="L3" s="4">
        <v>3696</v>
      </c>
      <c r="M3" s="4">
        <v>3696</v>
      </c>
      <c r="N3" s="4" t="s">
        <v>40</v>
      </c>
      <c r="O3" s="4" t="s">
        <v>32</v>
      </c>
      <c r="P3" s="4" t="s">
        <v>33</v>
      </c>
      <c r="Q3" s="4">
        <v>0</v>
      </c>
      <c r="R3" s="7">
        <v>44579</v>
      </c>
      <c r="S3" s="6">
        <v>44655</v>
      </c>
      <c r="T3" s="4" t="s">
        <v>34</v>
      </c>
      <c r="U3" s="4">
        <v>3696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44643</v>
      </c>
      <c r="G4" s="6">
        <v>44650</v>
      </c>
      <c r="H4" s="4">
        <v>1</v>
      </c>
      <c r="I4" s="4">
        <v>7</v>
      </c>
      <c r="J4" s="4">
        <v>7</v>
      </c>
      <c r="K4" s="4" t="s">
        <v>30</v>
      </c>
      <c r="L4" s="4">
        <v>-3696</v>
      </c>
      <c r="M4" s="4">
        <v>-3696</v>
      </c>
      <c r="N4" s="4" t="s">
        <v>40</v>
      </c>
      <c r="O4" s="4" t="s">
        <v>32</v>
      </c>
      <c r="P4" s="4" t="s">
        <v>33</v>
      </c>
      <c r="Q4" s="4">
        <v>0</v>
      </c>
      <c r="R4" s="7">
        <v>44579</v>
      </c>
      <c r="S4" s="6">
        <v>44655</v>
      </c>
      <c r="T4" s="4" t="s">
        <v>34</v>
      </c>
      <c r="U4" s="4">
        <v>-3696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44646</v>
      </c>
      <c r="G5" s="6">
        <v>44648</v>
      </c>
      <c r="H5" s="4">
        <v>1</v>
      </c>
      <c r="I5" s="4">
        <v>2</v>
      </c>
      <c r="J5" s="4">
        <v>2</v>
      </c>
      <c r="K5" s="4" t="s">
        <v>30</v>
      </c>
      <c r="L5" s="4">
        <v>682</v>
      </c>
      <c r="M5" s="4">
        <v>682</v>
      </c>
      <c r="N5" s="4" t="s">
        <v>47</v>
      </c>
      <c r="O5" s="4" t="s">
        <v>32</v>
      </c>
      <c r="P5" s="4" t="s">
        <v>33</v>
      </c>
      <c r="Q5" s="4">
        <v>0</v>
      </c>
      <c r="R5" s="7">
        <v>44595</v>
      </c>
      <c r="S5" s="6">
        <v>44655</v>
      </c>
      <c r="T5" s="4" t="s">
        <v>34</v>
      </c>
      <c r="U5" s="4">
        <v>682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25</v>
      </c>
      <c r="B6" s="4" t="s">
        <v>26</v>
      </c>
      <c r="C6" s="4" t="s">
        <v>50</v>
      </c>
      <c r="D6" s="4" t="s">
        <v>28</v>
      </c>
      <c r="E6" s="4" t="s">
        <v>29</v>
      </c>
      <c r="F6" s="6">
        <v>44646</v>
      </c>
      <c r="G6" s="6">
        <v>44648</v>
      </c>
      <c r="H6" s="4">
        <v>1</v>
      </c>
      <c r="I6" s="4">
        <v>2</v>
      </c>
      <c r="J6" s="4">
        <v>2</v>
      </c>
      <c r="K6" s="4" t="s">
        <v>30</v>
      </c>
      <c r="L6" s="4">
        <v>-3627</v>
      </c>
      <c r="M6" s="4">
        <v>-3627</v>
      </c>
      <c r="N6" s="4" t="s">
        <v>31</v>
      </c>
      <c r="O6" s="4" t="s">
        <v>32</v>
      </c>
      <c r="P6" s="4" t="s">
        <v>33</v>
      </c>
      <c r="Q6" s="4">
        <v>0</v>
      </c>
      <c r="R6" s="7">
        <v>44576</v>
      </c>
      <c r="S6" s="6">
        <v>44655</v>
      </c>
      <c r="T6" s="4" t="s">
        <v>34</v>
      </c>
      <c r="U6" s="4">
        <v>-3627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44650</v>
      </c>
      <c r="G7" s="6">
        <v>44653</v>
      </c>
      <c r="H7" s="4">
        <v>1</v>
      </c>
      <c r="I7" s="4">
        <v>3</v>
      </c>
      <c r="J7" s="4">
        <v>3</v>
      </c>
      <c r="K7" s="4" t="s">
        <v>30</v>
      </c>
      <c r="L7" s="4">
        <v>4544</v>
      </c>
      <c r="M7" s="4">
        <v>4544</v>
      </c>
      <c r="N7" s="4" t="s">
        <v>54</v>
      </c>
      <c r="O7" s="4" t="s">
        <v>32</v>
      </c>
      <c r="P7" s="4" t="s">
        <v>33</v>
      </c>
      <c r="Q7" s="4">
        <v>0</v>
      </c>
      <c r="R7" s="7">
        <v>44607</v>
      </c>
      <c r="S7" s="6">
        <v>44655</v>
      </c>
      <c r="T7" s="4" t="s">
        <v>34</v>
      </c>
      <c r="U7" s="4">
        <v>4544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44652</v>
      </c>
      <c r="G8" s="6">
        <v>44654</v>
      </c>
      <c r="H8" s="4">
        <v>2</v>
      </c>
      <c r="I8" s="4">
        <v>2</v>
      </c>
      <c r="J8" s="4">
        <v>4</v>
      </c>
      <c r="K8" s="4" t="s">
        <v>30</v>
      </c>
      <c r="L8" s="4">
        <v>3956</v>
      </c>
      <c r="M8" s="4">
        <v>3956</v>
      </c>
      <c r="N8" s="4" t="s">
        <v>60</v>
      </c>
      <c r="O8" s="4" t="s">
        <v>32</v>
      </c>
      <c r="P8" s="4" t="s">
        <v>33</v>
      </c>
      <c r="Q8" s="4">
        <v>0</v>
      </c>
      <c r="R8" s="7">
        <v>44612</v>
      </c>
      <c r="S8" s="6">
        <v>44655</v>
      </c>
      <c r="T8" s="4" t="s">
        <v>34</v>
      </c>
      <c r="U8" s="4">
        <v>3956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44621</v>
      </c>
      <c r="G9" s="6">
        <v>44648</v>
      </c>
      <c r="H9" s="4">
        <v>1</v>
      </c>
      <c r="I9" s="4">
        <v>27</v>
      </c>
      <c r="J9" s="4">
        <v>27</v>
      </c>
      <c r="K9" s="4" t="s">
        <v>30</v>
      </c>
      <c r="L9" s="4">
        <v>9045</v>
      </c>
      <c r="M9" s="4">
        <v>9045</v>
      </c>
      <c r="N9" s="4" t="s">
        <v>66</v>
      </c>
      <c r="O9" s="4" t="s">
        <v>32</v>
      </c>
      <c r="P9" s="4" t="s">
        <v>33</v>
      </c>
      <c r="Q9" s="4">
        <v>0</v>
      </c>
      <c r="R9" s="7">
        <v>44619</v>
      </c>
      <c r="S9" s="6">
        <v>44655</v>
      </c>
      <c r="T9" s="4" t="s">
        <v>34</v>
      </c>
      <c r="U9" s="4">
        <v>9045</v>
      </c>
      <c r="V9" s="4">
        <v>0</v>
      </c>
      <c r="W9" s="4">
        <v>0</v>
      </c>
      <c r="X9" s="4" t="s">
        <v>49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44649</v>
      </c>
      <c r="G10" s="6">
        <v>44650</v>
      </c>
      <c r="H10" s="4">
        <v>1</v>
      </c>
      <c r="I10" s="4">
        <v>1</v>
      </c>
      <c r="J10" s="4">
        <v>1</v>
      </c>
      <c r="K10" s="4" t="s">
        <v>30</v>
      </c>
      <c r="L10" s="4">
        <v>292</v>
      </c>
      <c r="M10" s="4">
        <v>292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44620</v>
      </c>
      <c r="S10" s="6">
        <v>44655</v>
      </c>
      <c r="T10" s="4" t="s">
        <v>34</v>
      </c>
      <c r="U10" s="4">
        <v>292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44645</v>
      </c>
      <c r="G11" s="6">
        <v>44648</v>
      </c>
      <c r="H11" s="4">
        <v>1</v>
      </c>
      <c r="I11" s="4">
        <v>3</v>
      </c>
      <c r="J11" s="4">
        <v>3</v>
      </c>
      <c r="K11" s="4" t="s">
        <v>30</v>
      </c>
      <c r="L11" s="4">
        <v>3025</v>
      </c>
      <c r="M11" s="4">
        <v>3025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44621</v>
      </c>
      <c r="S11" s="6">
        <v>44655</v>
      </c>
      <c r="T11" s="4" t="s">
        <v>34</v>
      </c>
      <c r="U11" s="4">
        <v>3025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44646</v>
      </c>
      <c r="G12" s="6">
        <v>44648</v>
      </c>
      <c r="H12" s="4">
        <v>1</v>
      </c>
      <c r="I12" s="4">
        <v>2</v>
      </c>
      <c r="J12" s="4">
        <v>2</v>
      </c>
      <c r="K12" s="4" t="s">
        <v>30</v>
      </c>
      <c r="L12" s="4">
        <v>1474</v>
      </c>
      <c r="M12" s="4">
        <v>1474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44622</v>
      </c>
      <c r="S12" s="6">
        <v>44655</v>
      </c>
      <c r="T12" s="4" t="s">
        <v>34</v>
      </c>
      <c r="U12" s="4">
        <v>1474</v>
      </c>
      <c r="V12" s="4">
        <v>0</v>
      </c>
      <c r="W12" s="4">
        <v>0</v>
      </c>
      <c r="X12" s="4" t="s">
        <v>49</v>
      </c>
      <c r="Y12" s="4" t="s">
        <v>49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44640</v>
      </c>
      <c r="G13" s="6">
        <v>44650</v>
      </c>
      <c r="H13" s="4">
        <v>1</v>
      </c>
      <c r="I13" s="4">
        <v>10</v>
      </c>
      <c r="J13" s="4">
        <v>10</v>
      </c>
      <c r="K13" s="4" t="s">
        <v>30</v>
      </c>
      <c r="L13" s="4">
        <v>1620</v>
      </c>
      <c r="M13" s="4">
        <v>1620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44622</v>
      </c>
      <c r="S13" s="6">
        <v>44655</v>
      </c>
      <c r="T13" s="4" t="s">
        <v>34</v>
      </c>
      <c r="U13" s="4">
        <v>1620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44652</v>
      </c>
      <c r="G14" s="6">
        <v>44654</v>
      </c>
      <c r="H14" s="4">
        <v>1</v>
      </c>
      <c r="I14" s="4">
        <v>2</v>
      </c>
      <c r="J14" s="4">
        <v>2</v>
      </c>
      <c r="K14" s="4" t="s">
        <v>30</v>
      </c>
      <c r="L14" s="4">
        <v>734</v>
      </c>
      <c r="M14" s="4">
        <v>734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44622</v>
      </c>
      <c r="S14" s="6">
        <v>44655</v>
      </c>
      <c r="T14" s="4" t="s">
        <v>34</v>
      </c>
      <c r="U14" s="4">
        <v>734</v>
      </c>
      <c r="V14" s="4">
        <v>0</v>
      </c>
      <c r="W14" s="4">
        <v>0</v>
      </c>
      <c r="X14" s="4" t="s">
        <v>94</v>
      </c>
      <c r="Y14" s="4" t="s">
        <v>49</v>
      </c>
    </row>
    <row r="15" s="4" customFormat="1" spans="1:25">
      <c r="A15" s="4" t="s">
        <v>90</v>
      </c>
      <c r="B15" s="4" t="s">
        <v>26</v>
      </c>
      <c r="C15" s="4" t="s">
        <v>43</v>
      </c>
      <c r="D15" s="4" t="s">
        <v>91</v>
      </c>
      <c r="E15" s="4" t="s">
        <v>92</v>
      </c>
      <c r="F15" s="6">
        <v>44652</v>
      </c>
      <c r="G15" s="6">
        <v>44654</v>
      </c>
      <c r="H15" s="4">
        <v>1</v>
      </c>
      <c r="I15" s="4">
        <v>2</v>
      </c>
      <c r="J15" s="4">
        <v>2</v>
      </c>
      <c r="K15" s="4" t="s">
        <v>30</v>
      </c>
      <c r="L15" s="4">
        <v>-734</v>
      </c>
      <c r="M15" s="4">
        <v>-734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44622</v>
      </c>
      <c r="S15" s="6">
        <v>44655</v>
      </c>
      <c r="T15" s="4" t="s">
        <v>34</v>
      </c>
      <c r="U15" s="4">
        <v>-734</v>
      </c>
      <c r="V15" s="4">
        <v>0</v>
      </c>
      <c r="W15" s="4">
        <v>0</v>
      </c>
      <c r="X15" s="4" t="s">
        <v>94</v>
      </c>
      <c r="Y15" s="4" t="s">
        <v>49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44651</v>
      </c>
      <c r="G16" s="6">
        <v>44652</v>
      </c>
      <c r="H16" s="4">
        <v>1</v>
      </c>
      <c r="I16" s="4">
        <v>1</v>
      </c>
      <c r="J16" s="4">
        <v>1</v>
      </c>
      <c r="K16" s="4" t="s">
        <v>30</v>
      </c>
      <c r="L16" s="4">
        <v>1216</v>
      </c>
      <c r="M16" s="4">
        <v>1216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44623</v>
      </c>
      <c r="S16" s="6">
        <v>44655</v>
      </c>
      <c r="T16" s="4" t="s">
        <v>34</v>
      </c>
      <c r="U16" s="4">
        <v>1216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44642</v>
      </c>
      <c r="G17" s="6">
        <v>44649</v>
      </c>
      <c r="H17" s="4">
        <v>1</v>
      </c>
      <c r="I17" s="4">
        <v>7</v>
      </c>
      <c r="J17" s="4">
        <v>7</v>
      </c>
      <c r="K17" s="4" t="s">
        <v>30</v>
      </c>
      <c r="L17" s="4">
        <v>3794</v>
      </c>
      <c r="M17" s="4">
        <v>3794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44623</v>
      </c>
      <c r="S17" s="6">
        <v>44655</v>
      </c>
      <c r="T17" s="4" t="s">
        <v>34</v>
      </c>
      <c r="U17" s="4">
        <v>3794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81</v>
      </c>
      <c r="E18" s="4" t="s">
        <v>108</v>
      </c>
      <c r="F18" s="6">
        <v>44646</v>
      </c>
      <c r="G18" s="6">
        <v>44648</v>
      </c>
      <c r="H18" s="4">
        <v>1</v>
      </c>
      <c r="I18" s="4">
        <v>2</v>
      </c>
      <c r="J18" s="4">
        <v>2</v>
      </c>
      <c r="K18" s="4" t="s">
        <v>30</v>
      </c>
      <c r="L18" s="4">
        <v>1500</v>
      </c>
      <c r="M18" s="4">
        <v>1500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44624</v>
      </c>
      <c r="S18" s="6">
        <v>44655</v>
      </c>
      <c r="T18" s="4" t="s">
        <v>34</v>
      </c>
      <c r="U18" s="4">
        <v>1500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44653</v>
      </c>
      <c r="G19" s="6">
        <v>44654</v>
      </c>
      <c r="H19" s="4">
        <v>1</v>
      </c>
      <c r="I19" s="4">
        <v>1</v>
      </c>
      <c r="J19" s="4">
        <v>1</v>
      </c>
      <c r="K19" s="4" t="s">
        <v>30</v>
      </c>
      <c r="L19" s="4">
        <v>1130</v>
      </c>
      <c r="M19" s="4">
        <v>1130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44624</v>
      </c>
      <c r="S19" s="6">
        <v>44655</v>
      </c>
      <c r="T19" s="4" t="s">
        <v>34</v>
      </c>
      <c r="U19" s="4">
        <v>1130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44645</v>
      </c>
      <c r="G20" s="6">
        <v>44648</v>
      </c>
      <c r="H20" s="4">
        <v>1</v>
      </c>
      <c r="I20" s="4">
        <v>3</v>
      </c>
      <c r="J20" s="4">
        <v>3</v>
      </c>
      <c r="K20" s="4" t="s">
        <v>30</v>
      </c>
      <c r="L20" s="4">
        <v>1341</v>
      </c>
      <c r="M20" s="4">
        <v>1341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44624</v>
      </c>
      <c r="S20" s="6">
        <v>44655</v>
      </c>
      <c r="T20" s="4" t="s">
        <v>34</v>
      </c>
      <c r="U20" s="4">
        <v>1341</v>
      </c>
      <c r="V20" s="4">
        <v>0</v>
      </c>
      <c r="W20" s="4">
        <v>0</v>
      </c>
      <c r="X20" s="4" t="s">
        <v>122</v>
      </c>
      <c r="Y20" s="4" t="s">
        <v>49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44646</v>
      </c>
      <c r="G21" s="6">
        <v>44650</v>
      </c>
      <c r="H21" s="4">
        <v>1</v>
      </c>
      <c r="I21" s="4">
        <v>4</v>
      </c>
      <c r="J21" s="4">
        <v>4</v>
      </c>
      <c r="K21" s="4" t="s">
        <v>30</v>
      </c>
      <c r="L21" s="4">
        <v>3864</v>
      </c>
      <c r="M21" s="4">
        <v>3864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44624</v>
      </c>
      <c r="S21" s="6">
        <v>44655</v>
      </c>
      <c r="T21" s="4" t="s">
        <v>34</v>
      </c>
      <c r="U21" s="4">
        <v>3864</v>
      </c>
      <c r="V21" s="4">
        <v>0</v>
      </c>
      <c r="W21" s="4">
        <v>0</v>
      </c>
      <c r="X21" s="4" t="s">
        <v>127</v>
      </c>
      <c r="Y21" s="4" t="s">
        <v>49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44647</v>
      </c>
      <c r="G22" s="6">
        <v>44649</v>
      </c>
      <c r="H22" s="4">
        <v>1</v>
      </c>
      <c r="I22" s="4">
        <v>2</v>
      </c>
      <c r="J22" s="4">
        <v>2</v>
      </c>
      <c r="K22" s="4" t="s">
        <v>30</v>
      </c>
      <c r="L22" s="4">
        <v>1450</v>
      </c>
      <c r="M22" s="4">
        <v>1450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44624</v>
      </c>
      <c r="S22" s="6">
        <v>44655</v>
      </c>
      <c r="T22" s="4" t="s">
        <v>34</v>
      </c>
      <c r="U22" s="4">
        <v>1450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118</v>
      </c>
      <c r="B23" s="4" t="s">
        <v>26</v>
      </c>
      <c r="C23" s="4" t="s">
        <v>43</v>
      </c>
      <c r="D23" s="4" t="s">
        <v>119</v>
      </c>
      <c r="E23" s="4" t="s">
        <v>120</v>
      </c>
      <c r="F23" s="6">
        <v>44645</v>
      </c>
      <c r="G23" s="6">
        <v>44648</v>
      </c>
      <c r="H23" s="4">
        <v>1</v>
      </c>
      <c r="I23" s="4">
        <v>3</v>
      </c>
      <c r="J23" s="4">
        <v>3</v>
      </c>
      <c r="K23" s="4" t="s">
        <v>30</v>
      </c>
      <c r="L23" s="4">
        <v>-1341</v>
      </c>
      <c r="M23" s="4">
        <v>-1341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44624</v>
      </c>
      <c r="S23" s="6">
        <v>44655</v>
      </c>
      <c r="T23" s="4" t="s">
        <v>34</v>
      </c>
      <c r="U23" s="4">
        <v>-1341</v>
      </c>
      <c r="V23" s="4">
        <v>0</v>
      </c>
      <c r="W23" s="4">
        <v>0</v>
      </c>
      <c r="X23" s="4" t="s">
        <v>122</v>
      </c>
      <c r="Y23" s="4" t="s">
        <v>49</v>
      </c>
    </row>
    <row r="24" s="4" customFormat="1" spans="1:25">
      <c r="A24" s="4" t="s">
        <v>123</v>
      </c>
      <c r="B24" s="4" t="s">
        <v>26</v>
      </c>
      <c r="C24" s="4" t="s">
        <v>43</v>
      </c>
      <c r="D24" s="4" t="s">
        <v>124</v>
      </c>
      <c r="E24" s="4" t="s">
        <v>125</v>
      </c>
      <c r="F24" s="6">
        <v>44646</v>
      </c>
      <c r="G24" s="6">
        <v>44650</v>
      </c>
      <c r="H24" s="4">
        <v>1</v>
      </c>
      <c r="I24" s="4">
        <v>4</v>
      </c>
      <c r="J24" s="4">
        <v>4</v>
      </c>
      <c r="K24" s="4" t="s">
        <v>30</v>
      </c>
      <c r="L24" s="4">
        <v>-3864</v>
      </c>
      <c r="M24" s="4">
        <v>-3864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44624</v>
      </c>
      <c r="S24" s="6">
        <v>44655</v>
      </c>
      <c r="T24" s="4" t="s">
        <v>34</v>
      </c>
      <c r="U24" s="4">
        <v>-3864</v>
      </c>
      <c r="V24" s="4">
        <v>0</v>
      </c>
      <c r="W24" s="4">
        <v>0</v>
      </c>
      <c r="X24" s="4" t="s">
        <v>127</v>
      </c>
      <c r="Y24" s="4" t="s">
        <v>49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44638</v>
      </c>
      <c r="G25" s="6">
        <v>44652</v>
      </c>
      <c r="H25" s="4">
        <v>1</v>
      </c>
      <c r="I25" s="4">
        <v>14</v>
      </c>
      <c r="J25" s="4">
        <v>14</v>
      </c>
      <c r="K25" s="4" t="s">
        <v>30</v>
      </c>
      <c r="L25" s="4">
        <v>8722</v>
      </c>
      <c r="M25" s="4">
        <v>8722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44628</v>
      </c>
      <c r="S25" s="6">
        <v>44655</v>
      </c>
      <c r="T25" s="4" t="s">
        <v>34</v>
      </c>
      <c r="U25" s="4">
        <v>8722</v>
      </c>
      <c r="V25" s="4">
        <v>0</v>
      </c>
      <c r="W25" s="4">
        <v>0</v>
      </c>
      <c r="X25" s="4" t="s">
        <v>138</v>
      </c>
      <c r="Y25" s="4" t="s">
        <v>139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44648</v>
      </c>
      <c r="G26" s="6">
        <v>44650</v>
      </c>
      <c r="H26" s="4">
        <v>1</v>
      </c>
      <c r="I26" s="4">
        <v>2</v>
      </c>
      <c r="J26" s="4">
        <v>2</v>
      </c>
      <c r="K26" s="4" t="s">
        <v>30</v>
      </c>
      <c r="L26" s="4">
        <v>2764</v>
      </c>
      <c r="M26" s="4">
        <v>2764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44628</v>
      </c>
      <c r="S26" s="6">
        <v>44655</v>
      </c>
      <c r="T26" s="4" t="s">
        <v>34</v>
      </c>
      <c r="U26" s="4">
        <v>2764</v>
      </c>
      <c r="V26" s="4">
        <v>0</v>
      </c>
      <c r="W26" s="4">
        <v>0</v>
      </c>
      <c r="X26" s="4" t="s">
        <v>144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44653</v>
      </c>
      <c r="G27" s="6">
        <v>44654</v>
      </c>
      <c r="H27" s="4">
        <v>1</v>
      </c>
      <c r="I27" s="4">
        <v>1</v>
      </c>
      <c r="J27" s="4">
        <v>1</v>
      </c>
      <c r="K27" s="4" t="s">
        <v>30</v>
      </c>
      <c r="L27" s="4">
        <v>595</v>
      </c>
      <c r="M27" s="4">
        <v>595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44629</v>
      </c>
      <c r="S27" s="6">
        <v>44655</v>
      </c>
      <c r="T27" s="4" t="s">
        <v>34</v>
      </c>
      <c r="U27" s="4">
        <v>595</v>
      </c>
      <c r="V27" s="4">
        <v>0</v>
      </c>
      <c r="W27" s="4">
        <v>0</v>
      </c>
      <c r="X27" s="4" t="s">
        <v>150</v>
      </c>
      <c r="Y27" s="4" t="s">
        <v>151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44648</v>
      </c>
      <c r="G28" s="6">
        <v>44649</v>
      </c>
      <c r="H28" s="4">
        <v>1</v>
      </c>
      <c r="I28" s="4">
        <v>1</v>
      </c>
      <c r="J28" s="4">
        <v>1</v>
      </c>
      <c r="K28" s="4" t="s">
        <v>30</v>
      </c>
      <c r="L28" s="4">
        <v>160</v>
      </c>
      <c r="M28" s="4">
        <v>160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44631</v>
      </c>
      <c r="S28" s="6">
        <v>44655</v>
      </c>
      <c r="T28" s="4" t="s">
        <v>34</v>
      </c>
      <c r="U28" s="4">
        <v>160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44649</v>
      </c>
      <c r="G29" s="6">
        <v>44650</v>
      </c>
      <c r="H29" s="4">
        <v>1</v>
      </c>
      <c r="I29" s="4">
        <v>1</v>
      </c>
      <c r="J29" s="4">
        <v>1</v>
      </c>
      <c r="K29" s="4" t="s">
        <v>30</v>
      </c>
      <c r="L29" s="4">
        <v>160</v>
      </c>
      <c r="M29" s="4">
        <v>160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44631</v>
      </c>
      <c r="S29" s="6">
        <v>44655</v>
      </c>
      <c r="T29" s="4" t="s">
        <v>34</v>
      </c>
      <c r="U29" s="4">
        <v>160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6">
        <v>44643</v>
      </c>
      <c r="G30" s="6">
        <v>44648</v>
      </c>
      <c r="H30" s="4">
        <v>1</v>
      </c>
      <c r="I30" s="4">
        <v>5</v>
      </c>
      <c r="J30" s="4">
        <v>5</v>
      </c>
      <c r="K30" s="4" t="s">
        <v>30</v>
      </c>
      <c r="L30" s="4">
        <v>3895</v>
      </c>
      <c r="M30" s="4">
        <v>3895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44634</v>
      </c>
      <c r="S30" s="6">
        <v>44655</v>
      </c>
      <c r="T30" s="4" t="s">
        <v>34</v>
      </c>
      <c r="U30" s="4">
        <v>3895</v>
      </c>
      <c r="V30" s="4">
        <v>0</v>
      </c>
      <c r="W30" s="4">
        <v>0</v>
      </c>
      <c r="X30" s="4" t="s">
        <v>165</v>
      </c>
      <c r="Y30" s="4" t="s">
        <v>49</v>
      </c>
    </row>
    <row r="31" s="4" customFormat="1" spans="1:25">
      <c r="A31" s="4" t="s">
        <v>161</v>
      </c>
      <c r="B31" s="4" t="s">
        <v>26</v>
      </c>
      <c r="C31" s="4" t="s">
        <v>43</v>
      </c>
      <c r="D31" s="4" t="s">
        <v>162</v>
      </c>
      <c r="E31" s="4" t="s">
        <v>163</v>
      </c>
      <c r="F31" s="6">
        <v>44643</v>
      </c>
      <c r="G31" s="6">
        <v>44648</v>
      </c>
      <c r="H31" s="4">
        <v>1</v>
      </c>
      <c r="I31" s="4">
        <v>5</v>
      </c>
      <c r="J31" s="4">
        <v>5</v>
      </c>
      <c r="K31" s="4" t="s">
        <v>30</v>
      </c>
      <c r="L31" s="4">
        <v>-3895</v>
      </c>
      <c r="M31" s="4">
        <v>-3895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44634</v>
      </c>
      <c r="S31" s="6">
        <v>44655</v>
      </c>
      <c r="T31" s="4" t="s">
        <v>34</v>
      </c>
      <c r="U31" s="4">
        <v>-3895</v>
      </c>
      <c r="V31" s="4">
        <v>0</v>
      </c>
      <c r="W31" s="4">
        <v>0</v>
      </c>
      <c r="X31" s="4" t="s">
        <v>165</v>
      </c>
      <c r="Y31" s="4" t="s">
        <v>49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44644</v>
      </c>
      <c r="G32" s="6">
        <v>44648</v>
      </c>
      <c r="H32" s="4">
        <v>1</v>
      </c>
      <c r="I32" s="4">
        <v>4</v>
      </c>
      <c r="J32" s="4">
        <v>4</v>
      </c>
      <c r="K32" s="4" t="s">
        <v>30</v>
      </c>
      <c r="L32" s="4">
        <v>2840</v>
      </c>
      <c r="M32" s="4">
        <v>2840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44634</v>
      </c>
      <c r="S32" s="6">
        <v>44655</v>
      </c>
      <c r="T32" s="4" t="s">
        <v>34</v>
      </c>
      <c r="U32" s="4">
        <v>2840</v>
      </c>
      <c r="V32" s="4">
        <v>0</v>
      </c>
      <c r="W32" s="4">
        <v>0</v>
      </c>
      <c r="X32" s="4" t="s">
        <v>170</v>
      </c>
      <c r="Y32" s="4" t="s">
        <v>171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44651</v>
      </c>
      <c r="G33" s="6">
        <v>44652</v>
      </c>
      <c r="H33" s="4">
        <v>1</v>
      </c>
      <c r="I33" s="4">
        <v>1</v>
      </c>
      <c r="J33" s="4">
        <v>1</v>
      </c>
      <c r="K33" s="4" t="s">
        <v>30</v>
      </c>
      <c r="L33" s="4">
        <v>277</v>
      </c>
      <c r="M33" s="4">
        <v>277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44635</v>
      </c>
      <c r="S33" s="6">
        <v>44655</v>
      </c>
      <c r="T33" s="4" t="s">
        <v>34</v>
      </c>
      <c r="U33" s="4">
        <v>277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44650</v>
      </c>
      <c r="G34" s="6">
        <v>44654</v>
      </c>
      <c r="H34" s="4">
        <v>1</v>
      </c>
      <c r="I34" s="4">
        <v>4</v>
      </c>
      <c r="J34" s="4">
        <v>4</v>
      </c>
      <c r="K34" s="4" t="s">
        <v>30</v>
      </c>
      <c r="L34" s="4">
        <v>7920</v>
      </c>
      <c r="M34" s="4">
        <v>7920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44636</v>
      </c>
      <c r="S34" s="6">
        <v>44655</v>
      </c>
      <c r="T34" s="4" t="s">
        <v>34</v>
      </c>
      <c r="U34" s="4">
        <v>7920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44646</v>
      </c>
      <c r="G35" s="6">
        <v>44648</v>
      </c>
      <c r="H35" s="4">
        <v>1</v>
      </c>
      <c r="I35" s="4">
        <v>2</v>
      </c>
      <c r="J35" s="4">
        <v>2</v>
      </c>
      <c r="K35" s="4" t="s">
        <v>30</v>
      </c>
      <c r="L35" s="4">
        <v>1500</v>
      </c>
      <c r="M35" s="4">
        <v>1500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44635</v>
      </c>
      <c r="S35" s="6">
        <v>44655</v>
      </c>
      <c r="T35" s="4" t="s">
        <v>34</v>
      </c>
      <c r="U35" s="4">
        <v>1500</v>
      </c>
      <c r="V35" s="4">
        <v>0</v>
      </c>
      <c r="W35" s="4">
        <v>0</v>
      </c>
      <c r="X35" s="4" t="s">
        <v>188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44650</v>
      </c>
      <c r="G36" s="6">
        <v>44652</v>
      </c>
      <c r="H36" s="4">
        <v>1</v>
      </c>
      <c r="I36" s="4">
        <v>2</v>
      </c>
      <c r="J36" s="4">
        <v>2</v>
      </c>
      <c r="K36" s="4" t="s">
        <v>30</v>
      </c>
      <c r="L36" s="4">
        <v>790</v>
      </c>
      <c r="M36" s="4">
        <v>790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44636</v>
      </c>
      <c r="S36" s="6">
        <v>44655</v>
      </c>
      <c r="T36" s="4" t="s">
        <v>34</v>
      </c>
      <c r="U36" s="4">
        <v>790</v>
      </c>
      <c r="V36" s="4">
        <v>0</v>
      </c>
      <c r="W36" s="4">
        <v>0</v>
      </c>
      <c r="X36" s="4" t="s">
        <v>194</v>
      </c>
      <c r="Y36" s="4" t="s">
        <v>49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81</v>
      </c>
      <c r="E37" s="4" t="s">
        <v>196</v>
      </c>
      <c r="F37" s="6">
        <v>44647</v>
      </c>
      <c r="G37" s="6">
        <v>44649</v>
      </c>
      <c r="H37" s="4">
        <v>1</v>
      </c>
      <c r="I37" s="4">
        <v>2</v>
      </c>
      <c r="J37" s="4">
        <v>2</v>
      </c>
      <c r="K37" s="4" t="s">
        <v>30</v>
      </c>
      <c r="L37" s="4">
        <v>1600</v>
      </c>
      <c r="M37" s="4">
        <v>1600</v>
      </c>
      <c r="N37" s="4" t="s">
        <v>197</v>
      </c>
      <c r="O37" s="4" t="s">
        <v>32</v>
      </c>
      <c r="P37" s="4" t="s">
        <v>33</v>
      </c>
      <c r="Q37" s="4">
        <v>0</v>
      </c>
      <c r="R37" s="7">
        <v>44638</v>
      </c>
      <c r="S37" s="6">
        <v>44655</v>
      </c>
      <c r="T37" s="4" t="s">
        <v>34</v>
      </c>
      <c r="U37" s="4">
        <v>1600</v>
      </c>
      <c r="V37" s="4">
        <v>0</v>
      </c>
      <c r="W37" s="4">
        <v>0</v>
      </c>
      <c r="X37" s="4" t="s">
        <v>198</v>
      </c>
      <c r="Y37" s="4" t="s">
        <v>199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167</v>
      </c>
      <c r="E38" s="4" t="s">
        <v>201</v>
      </c>
      <c r="F38" s="6">
        <v>44652</v>
      </c>
      <c r="G38" s="6">
        <v>44653</v>
      </c>
      <c r="H38" s="4">
        <v>1</v>
      </c>
      <c r="I38" s="4">
        <v>1</v>
      </c>
      <c r="J38" s="4">
        <v>1</v>
      </c>
      <c r="K38" s="4" t="s">
        <v>30</v>
      </c>
      <c r="L38" s="4">
        <v>770</v>
      </c>
      <c r="M38" s="4">
        <v>770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44638</v>
      </c>
      <c r="S38" s="6">
        <v>44655</v>
      </c>
      <c r="T38" s="4" t="s">
        <v>34</v>
      </c>
      <c r="U38" s="4">
        <v>770</v>
      </c>
      <c r="V38" s="4">
        <v>0</v>
      </c>
      <c r="W38" s="4">
        <v>0</v>
      </c>
      <c r="X38" s="4" t="s">
        <v>203</v>
      </c>
      <c r="Y38" s="4" t="s">
        <v>204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44652</v>
      </c>
      <c r="G39" s="6">
        <v>44653</v>
      </c>
      <c r="H39" s="4">
        <v>1</v>
      </c>
      <c r="I39" s="4">
        <v>1</v>
      </c>
      <c r="J39" s="4">
        <v>1</v>
      </c>
      <c r="K39" s="4" t="s">
        <v>30</v>
      </c>
      <c r="L39" s="4">
        <v>1386</v>
      </c>
      <c r="M39" s="4">
        <v>1386</v>
      </c>
      <c r="N39" s="4" t="s">
        <v>208</v>
      </c>
      <c r="O39" s="4" t="s">
        <v>32</v>
      </c>
      <c r="P39" s="4" t="s">
        <v>33</v>
      </c>
      <c r="Q39" s="4">
        <v>0</v>
      </c>
      <c r="R39" s="7">
        <v>44639</v>
      </c>
      <c r="S39" s="6">
        <v>44655</v>
      </c>
      <c r="T39" s="4" t="s">
        <v>34</v>
      </c>
      <c r="U39" s="4">
        <v>1386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6">
        <v>44652</v>
      </c>
      <c r="G40" s="6">
        <v>44653</v>
      </c>
      <c r="H40" s="4">
        <v>1</v>
      </c>
      <c r="I40" s="4">
        <v>1</v>
      </c>
      <c r="J40" s="4">
        <v>1</v>
      </c>
      <c r="K40" s="4" t="s">
        <v>30</v>
      </c>
      <c r="L40" s="4">
        <v>785</v>
      </c>
      <c r="M40" s="4">
        <v>785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44639</v>
      </c>
      <c r="S40" s="6">
        <v>44655</v>
      </c>
      <c r="T40" s="4" t="s">
        <v>34</v>
      </c>
      <c r="U40" s="4">
        <v>785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218</v>
      </c>
      <c r="E41" s="4" t="s">
        <v>219</v>
      </c>
      <c r="F41" s="6">
        <v>44645</v>
      </c>
      <c r="G41" s="6">
        <v>44650</v>
      </c>
      <c r="H41" s="4">
        <v>1</v>
      </c>
      <c r="I41" s="4">
        <v>5</v>
      </c>
      <c r="J41" s="4">
        <v>5</v>
      </c>
      <c r="K41" s="4" t="s">
        <v>30</v>
      </c>
      <c r="L41" s="4">
        <v>2685</v>
      </c>
      <c r="M41" s="4">
        <v>2685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44639</v>
      </c>
      <c r="S41" s="6">
        <v>44655</v>
      </c>
      <c r="T41" s="4" t="s">
        <v>34</v>
      </c>
      <c r="U41" s="4">
        <v>2685</v>
      </c>
      <c r="V41" s="4">
        <v>0</v>
      </c>
      <c r="W41" s="4">
        <v>0</v>
      </c>
      <c r="X41" s="4" t="s">
        <v>221</v>
      </c>
      <c r="Y41" s="4" t="s">
        <v>222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44653</v>
      </c>
      <c r="G42" s="6">
        <v>44654</v>
      </c>
      <c r="H42" s="4">
        <v>1</v>
      </c>
      <c r="I42" s="4">
        <v>1</v>
      </c>
      <c r="J42" s="4">
        <v>1</v>
      </c>
      <c r="K42" s="4" t="s">
        <v>30</v>
      </c>
      <c r="L42" s="4">
        <v>375</v>
      </c>
      <c r="M42" s="4">
        <v>375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44640</v>
      </c>
      <c r="S42" s="6">
        <v>44655</v>
      </c>
      <c r="T42" s="4" t="s">
        <v>34</v>
      </c>
      <c r="U42" s="4">
        <v>375</v>
      </c>
      <c r="V42" s="4">
        <v>0</v>
      </c>
      <c r="W42" s="4">
        <v>0</v>
      </c>
      <c r="X42" s="4" t="s">
        <v>227</v>
      </c>
      <c r="Y42" s="4" t="s">
        <v>49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224</v>
      </c>
      <c r="E43" s="4" t="s">
        <v>225</v>
      </c>
      <c r="F43" s="6">
        <v>44653</v>
      </c>
      <c r="G43" s="6">
        <v>44654</v>
      </c>
      <c r="H43" s="4">
        <v>1</v>
      </c>
      <c r="I43" s="4">
        <v>1</v>
      </c>
      <c r="J43" s="4">
        <v>1</v>
      </c>
      <c r="K43" s="4" t="s">
        <v>30</v>
      </c>
      <c r="L43" s="4">
        <v>375</v>
      </c>
      <c r="M43" s="4">
        <v>375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44640</v>
      </c>
      <c r="S43" s="6">
        <v>44655</v>
      </c>
      <c r="T43" s="4" t="s">
        <v>34</v>
      </c>
      <c r="U43" s="4">
        <v>375</v>
      </c>
      <c r="V43" s="4">
        <v>0</v>
      </c>
      <c r="W43" s="4">
        <v>0</v>
      </c>
      <c r="X43" s="4" t="s">
        <v>229</v>
      </c>
      <c r="Y43" s="4" t="s">
        <v>49</v>
      </c>
    </row>
    <row r="44" s="4" customFormat="1" spans="1:25">
      <c r="A44" s="4" t="s">
        <v>223</v>
      </c>
      <c r="B44" s="4" t="s">
        <v>26</v>
      </c>
      <c r="C44" s="4" t="s">
        <v>43</v>
      </c>
      <c r="D44" s="4" t="s">
        <v>224</v>
      </c>
      <c r="E44" s="4" t="s">
        <v>225</v>
      </c>
      <c r="F44" s="6">
        <v>44653</v>
      </c>
      <c r="G44" s="6">
        <v>44654</v>
      </c>
      <c r="H44" s="4">
        <v>1</v>
      </c>
      <c r="I44" s="4">
        <v>1</v>
      </c>
      <c r="J44" s="4">
        <v>1</v>
      </c>
      <c r="K44" s="4" t="s">
        <v>30</v>
      </c>
      <c r="L44" s="4">
        <v>-375</v>
      </c>
      <c r="M44" s="4">
        <v>-375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44640</v>
      </c>
      <c r="S44" s="6">
        <v>44655</v>
      </c>
      <c r="T44" s="4" t="s">
        <v>34</v>
      </c>
      <c r="U44" s="4">
        <v>-375</v>
      </c>
      <c r="V44" s="4">
        <v>0</v>
      </c>
      <c r="W44" s="4">
        <v>0</v>
      </c>
      <c r="X44" s="4" t="s">
        <v>227</v>
      </c>
      <c r="Y44" s="4" t="s">
        <v>49</v>
      </c>
    </row>
    <row r="45" s="4" customFormat="1" spans="1:25">
      <c r="A45" s="4" t="s">
        <v>228</v>
      </c>
      <c r="B45" s="4" t="s">
        <v>26</v>
      </c>
      <c r="C45" s="4" t="s">
        <v>43</v>
      </c>
      <c r="D45" s="4" t="s">
        <v>224</v>
      </c>
      <c r="E45" s="4" t="s">
        <v>225</v>
      </c>
      <c r="F45" s="6">
        <v>44653</v>
      </c>
      <c r="G45" s="6">
        <v>44654</v>
      </c>
      <c r="H45" s="4">
        <v>1</v>
      </c>
      <c r="I45" s="4">
        <v>1</v>
      </c>
      <c r="J45" s="4">
        <v>1</v>
      </c>
      <c r="K45" s="4" t="s">
        <v>30</v>
      </c>
      <c r="L45" s="4">
        <v>-375</v>
      </c>
      <c r="M45" s="4">
        <v>-375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44640</v>
      </c>
      <c r="S45" s="6">
        <v>44655</v>
      </c>
      <c r="T45" s="4" t="s">
        <v>34</v>
      </c>
      <c r="U45" s="4">
        <v>-375</v>
      </c>
      <c r="V45" s="4">
        <v>0</v>
      </c>
      <c r="W45" s="4">
        <v>0</v>
      </c>
      <c r="X45" s="4" t="s">
        <v>229</v>
      </c>
      <c r="Y45" s="4" t="s">
        <v>49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147</v>
      </c>
      <c r="E46" s="4" t="s">
        <v>148</v>
      </c>
      <c r="F46" s="6">
        <v>44652</v>
      </c>
      <c r="G46" s="6">
        <v>44653</v>
      </c>
      <c r="H46" s="4">
        <v>1</v>
      </c>
      <c r="I46" s="4">
        <v>1</v>
      </c>
      <c r="J46" s="4">
        <v>1</v>
      </c>
      <c r="K46" s="4" t="s">
        <v>30</v>
      </c>
      <c r="L46" s="4">
        <v>595</v>
      </c>
      <c r="M46" s="4">
        <v>595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44640</v>
      </c>
      <c r="S46" s="6">
        <v>44655</v>
      </c>
      <c r="T46" s="4" t="s">
        <v>34</v>
      </c>
      <c r="U46" s="4">
        <v>595</v>
      </c>
      <c r="V46" s="4">
        <v>0</v>
      </c>
      <c r="W46" s="4">
        <v>0</v>
      </c>
      <c r="X46" s="4" t="s">
        <v>232</v>
      </c>
      <c r="Y46" s="4" t="s">
        <v>233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236</v>
      </c>
      <c r="F47" s="6">
        <v>44653</v>
      </c>
      <c r="G47" s="6">
        <v>44654</v>
      </c>
      <c r="H47" s="4">
        <v>1</v>
      </c>
      <c r="I47" s="4">
        <v>1</v>
      </c>
      <c r="J47" s="4">
        <v>1</v>
      </c>
      <c r="K47" s="4" t="s">
        <v>30</v>
      </c>
      <c r="L47" s="4">
        <v>4410</v>
      </c>
      <c r="M47" s="4">
        <v>4410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44641</v>
      </c>
      <c r="S47" s="6">
        <v>44655</v>
      </c>
      <c r="T47" s="4" t="s">
        <v>34</v>
      </c>
      <c r="U47" s="4">
        <v>4410</v>
      </c>
      <c r="V47" s="4">
        <v>0</v>
      </c>
      <c r="W47" s="4">
        <v>0</v>
      </c>
      <c r="X47" s="4" t="s">
        <v>238</v>
      </c>
      <c r="Y47" s="4" t="s">
        <v>239</v>
      </c>
    </row>
    <row r="48" s="4" customFormat="1" spans="1:26">
      <c r="A48" s="4" t="s">
        <v>240</v>
      </c>
      <c r="B48" s="4" t="s">
        <v>26</v>
      </c>
      <c r="C48" s="4" t="s">
        <v>27</v>
      </c>
      <c r="D48" s="4" t="s">
        <v>81</v>
      </c>
      <c r="E48" s="4" t="s">
        <v>241</v>
      </c>
      <c r="F48" s="6">
        <v>44646</v>
      </c>
      <c r="G48" s="6">
        <v>44648</v>
      </c>
      <c r="H48" s="4">
        <v>1</v>
      </c>
      <c r="I48" s="4">
        <v>2</v>
      </c>
      <c r="J48" s="4">
        <v>2</v>
      </c>
      <c r="K48" s="4" t="s">
        <v>30</v>
      </c>
      <c r="L48" s="4">
        <v>2255</v>
      </c>
      <c r="M48" s="4">
        <v>2255</v>
      </c>
      <c r="N48" s="4" t="s">
        <v>242</v>
      </c>
      <c r="O48" s="4" t="s">
        <v>32</v>
      </c>
      <c r="P48" s="4" t="s">
        <v>33</v>
      </c>
      <c r="Q48" s="4">
        <v>0</v>
      </c>
      <c r="R48" s="7">
        <v>44641</v>
      </c>
      <c r="S48" s="6">
        <v>44655</v>
      </c>
      <c r="T48" s="4" t="s">
        <v>34</v>
      </c>
      <c r="U48" s="4">
        <v>2255</v>
      </c>
      <c r="V48" s="4">
        <v>0</v>
      </c>
      <c r="W48" s="4">
        <v>0</v>
      </c>
      <c r="X48" s="4" t="s">
        <v>243</v>
      </c>
      <c r="Y48" s="4">
        <v>127754</v>
      </c>
      <c r="Z48" s="4" t="s">
        <v>244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44644</v>
      </c>
      <c r="G49" s="6">
        <v>44651</v>
      </c>
      <c r="H49" s="4">
        <v>1</v>
      </c>
      <c r="I49" s="4">
        <v>7</v>
      </c>
      <c r="J49" s="4">
        <v>7</v>
      </c>
      <c r="K49" s="4" t="s">
        <v>30</v>
      </c>
      <c r="L49" s="4">
        <v>16590</v>
      </c>
      <c r="M49" s="4">
        <v>16590</v>
      </c>
      <c r="N49" s="4" t="s">
        <v>248</v>
      </c>
      <c r="O49" s="4" t="s">
        <v>32</v>
      </c>
      <c r="P49" s="4" t="s">
        <v>33</v>
      </c>
      <c r="Q49" s="4">
        <v>0</v>
      </c>
      <c r="R49" s="7">
        <v>44642</v>
      </c>
      <c r="S49" s="6">
        <v>44655</v>
      </c>
      <c r="T49" s="4" t="s">
        <v>34</v>
      </c>
      <c r="U49" s="4">
        <v>16590</v>
      </c>
      <c r="V49" s="4">
        <v>0</v>
      </c>
      <c r="W49" s="4">
        <v>1000</v>
      </c>
      <c r="X49" s="4" t="s">
        <v>249</v>
      </c>
      <c r="Y49" s="4" t="s">
        <v>250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147</v>
      </c>
      <c r="E50" s="4" t="s">
        <v>252</v>
      </c>
      <c r="F50" s="6">
        <v>44645</v>
      </c>
      <c r="G50" s="6">
        <v>44648</v>
      </c>
      <c r="H50" s="4">
        <v>1</v>
      </c>
      <c r="I50" s="4">
        <v>3</v>
      </c>
      <c r="J50" s="4">
        <v>3</v>
      </c>
      <c r="K50" s="4" t="s">
        <v>30</v>
      </c>
      <c r="L50" s="4">
        <v>1773</v>
      </c>
      <c r="M50" s="4">
        <v>1773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44642</v>
      </c>
      <c r="S50" s="6">
        <v>44655</v>
      </c>
      <c r="T50" s="4" t="s">
        <v>34</v>
      </c>
      <c r="U50" s="4">
        <v>1773</v>
      </c>
      <c r="V50" s="4">
        <v>0</v>
      </c>
      <c r="W50" s="4">
        <v>0</v>
      </c>
      <c r="X50" s="4" t="s">
        <v>254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44652</v>
      </c>
      <c r="G51" s="6">
        <v>44653</v>
      </c>
      <c r="H51" s="4">
        <v>1</v>
      </c>
      <c r="I51" s="4">
        <v>1</v>
      </c>
      <c r="J51" s="4">
        <v>1</v>
      </c>
      <c r="K51" s="4" t="s">
        <v>30</v>
      </c>
      <c r="L51" s="4">
        <v>311</v>
      </c>
      <c r="M51" s="4">
        <v>311</v>
      </c>
      <c r="N51" s="4" t="s">
        <v>259</v>
      </c>
      <c r="O51" s="4" t="s">
        <v>32</v>
      </c>
      <c r="P51" s="4" t="s">
        <v>33</v>
      </c>
      <c r="Q51" s="4">
        <v>0</v>
      </c>
      <c r="R51" s="7">
        <v>44642</v>
      </c>
      <c r="S51" s="6">
        <v>44655</v>
      </c>
      <c r="T51" s="4" t="s">
        <v>34</v>
      </c>
      <c r="U51" s="4">
        <v>311</v>
      </c>
      <c r="V51" s="4">
        <v>0</v>
      </c>
      <c r="W51" s="4">
        <v>0</v>
      </c>
      <c r="X51" s="4" t="s">
        <v>260</v>
      </c>
      <c r="Y51" s="4" t="s">
        <v>49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262</v>
      </c>
      <c r="E52" s="4" t="s">
        <v>263</v>
      </c>
      <c r="F52" s="6">
        <v>44649</v>
      </c>
      <c r="G52" s="6">
        <v>44650</v>
      </c>
      <c r="H52" s="4">
        <v>1</v>
      </c>
      <c r="I52" s="4">
        <v>1</v>
      </c>
      <c r="J52" s="4">
        <v>1</v>
      </c>
      <c r="K52" s="4" t="s">
        <v>30</v>
      </c>
      <c r="L52" s="4">
        <v>520</v>
      </c>
      <c r="M52" s="4">
        <v>520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44643</v>
      </c>
      <c r="S52" s="6">
        <v>44655</v>
      </c>
      <c r="T52" s="4" t="s">
        <v>34</v>
      </c>
      <c r="U52" s="4">
        <v>520</v>
      </c>
      <c r="V52" s="4">
        <v>0</v>
      </c>
      <c r="W52" s="4">
        <v>0</v>
      </c>
      <c r="X52" s="4" t="s">
        <v>265</v>
      </c>
      <c r="Y52" s="4" t="s">
        <v>49</v>
      </c>
    </row>
    <row r="53" s="4" customFormat="1" spans="1:25">
      <c r="A53" s="4" t="s">
        <v>261</v>
      </c>
      <c r="B53" s="4" t="s">
        <v>26</v>
      </c>
      <c r="C53" s="4" t="s">
        <v>43</v>
      </c>
      <c r="D53" s="4" t="s">
        <v>262</v>
      </c>
      <c r="E53" s="4" t="s">
        <v>263</v>
      </c>
      <c r="F53" s="6">
        <v>44649</v>
      </c>
      <c r="G53" s="6">
        <v>44650</v>
      </c>
      <c r="H53" s="4">
        <v>1</v>
      </c>
      <c r="I53" s="4">
        <v>1</v>
      </c>
      <c r="J53" s="4">
        <v>1</v>
      </c>
      <c r="K53" s="4" t="s">
        <v>30</v>
      </c>
      <c r="L53" s="4">
        <v>-520</v>
      </c>
      <c r="M53" s="4">
        <v>-520</v>
      </c>
      <c r="N53" s="4" t="s">
        <v>264</v>
      </c>
      <c r="O53" s="4" t="s">
        <v>32</v>
      </c>
      <c r="P53" s="4" t="s">
        <v>33</v>
      </c>
      <c r="Q53" s="4">
        <v>0</v>
      </c>
      <c r="R53" s="7">
        <v>44643</v>
      </c>
      <c r="S53" s="6">
        <v>44655</v>
      </c>
      <c r="T53" s="4" t="s">
        <v>34</v>
      </c>
      <c r="U53" s="4">
        <v>-520</v>
      </c>
      <c r="V53" s="4">
        <v>0</v>
      </c>
      <c r="W53" s="4">
        <v>0</v>
      </c>
      <c r="X53" s="4" t="s">
        <v>265</v>
      </c>
      <c r="Y53" s="4" t="s">
        <v>49</v>
      </c>
    </row>
    <row r="54" s="4" customFormat="1" spans="1:25">
      <c r="A54" s="4" t="s">
        <v>256</v>
      </c>
      <c r="B54" s="4" t="s">
        <v>26</v>
      </c>
      <c r="C54" s="4" t="s">
        <v>43</v>
      </c>
      <c r="D54" s="4" t="s">
        <v>257</v>
      </c>
      <c r="E54" s="4" t="s">
        <v>258</v>
      </c>
      <c r="F54" s="6">
        <v>44652</v>
      </c>
      <c r="G54" s="6">
        <v>44653</v>
      </c>
      <c r="H54" s="4">
        <v>1</v>
      </c>
      <c r="I54" s="4">
        <v>1</v>
      </c>
      <c r="J54" s="4">
        <v>1</v>
      </c>
      <c r="K54" s="4" t="s">
        <v>30</v>
      </c>
      <c r="L54" s="4">
        <v>-311</v>
      </c>
      <c r="M54" s="4">
        <v>-311</v>
      </c>
      <c r="N54" s="4" t="s">
        <v>259</v>
      </c>
      <c r="O54" s="4" t="s">
        <v>32</v>
      </c>
      <c r="P54" s="4" t="s">
        <v>33</v>
      </c>
      <c r="Q54" s="4">
        <v>0</v>
      </c>
      <c r="R54" s="7">
        <v>44642</v>
      </c>
      <c r="S54" s="6">
        <v>44655</v>
      </c>
      <c r="T54" s="4" t="s">
        <v>34</v>
      </c>
      <c r="U54" s="4">
        <v>-311</v>
      </c>
      <c r="V54" s="4">
        <v>0</v>
      </c>
      <c r="W54" s="4">
        <v>0</v>
      </c>
      <c r="X54" s="4" t="s">
        <v>260</v>
      </c>
      <c r="Y54" s="4" t="s">
        <v>49</v>
      </c>
    </row>
    <row r="55" s="4" customFormat="1" spans="1:25">
      <c r="A55" s="4" t="s">
        <v>266</v>
      </c>
      <c r="B55" s="4" t="s">
        <v>26</v>
      </c>
      <c r="C55" s="4" t="s">
        <v>27</v>
      </c>
      <c r="D55" s="4" t="s">
        <v>185</v>
      </c>
      <c r="E55" s="4" t="s">
        <v>267</v>
      </c>
      <c r="F55" s="6">
        <v>44652</v>
      </c>
      <c r="G55" s="6">
        <v>44654</v>
      </c>
      <c r="H55" s="4">
        <v>1</v>
      </c>
      <c r="I55" s="4">
        <v>2</v>
      </c>
      <c r="J55" s="4">
        <v>2</v>
      </c>
      <c r="K55" s="4" t="s">
        <v>30</v>
      </c>
      <c r="L55" s="4">
        <v>976</v>
      </c>
      <c r="M55" s="4">
        <v>976</v>
      </c>
      <c r="N55" s="4" t="s">
        <v>268</v>
      </c>
      <c r="O55" s="4" t="s">
        <v>32</v>
      </c>
      <c r="P55" s="4" t="s">
        <v>33</v>
      </c>
      <c r="Q55" s="4">
        <v>0</v>
      </c>
      <c r="R55" s="7">
        <v>44643</v>
      </c>
      <c r="S55" s="6">
        <v>44655</v>
      </c>
      <c r="T55" s="4" t="s">
        <v>34</v>
      </c>
      <c r="U55" s="4">
        <v>976</v>
      </c>
      <c r="V55" s="4">
        <v>0</v>
      </c>
      <c r="W55" s="4">
        <v>0</v>
      </c>
      <c r="X55" s="4" t="s">
        <v>269</v>
      </c>
      <c r="Y55" s="4" t="s">
        <v>270</v>
      </c>
    </row>
    <row r="56" s="4" customFormat="1" spans="1:25">
      <c r="A56" s="4" t="s">
        <v>271</v>
      </c>
      <c r="B56" s="4" t="s">
        <v>26</v>
      </c>
      <c r="C56" s="4" t="s">
        <v>27</v>
      </c>
      <c r="D56" s="4" t="s">
        <v>272</v>
      </c>
      <c r="E56" s="4" t="s">
        <v>273</v>
      </c>
      <c r="F56" s="6">
        <v>44646</v>
      </c>
      <c r="G56" s="6">
        <v>44648</v>
      </c>
      <c r="H56" s="4">
        <v>1</v>
      </c>
      <c r="I56" s="4">
        <v>2</v>
      </c>
      <c r="J56" s="4">
        <v>2</v>
      </c>
      <c r="K56" s="4" t="s">
        <v>30</v>
      </c>
      <c r="L56" s="4">
        <v>1640</v>
      </c>
      <c r="M56" s="4">
        <v>1640</v>
      </c>
      <c r="N56" s="4" t="s">
        <v>274</v>
      </c>
      <c r="O56" s="4" t="s">
        <v>32</v>
      </c>
      <c r="P56" s="4" t="s">
        <v>33</v>
      </c>
      <c r="Q56" s="4">
        <v>0</v>
      </c>
      <c r="R56" s="7">
        <v>44643</v>
      </c>
      <c r="S56" s="6">
        <v>44655</v>
      </c>
      <c r="T56" s="4" t="s">
        <v>34</v>
      </c>
      <c r="U56" s="4">
        <v>1640</v>
      </c>
      <c r="V56" s="4">
        <v>0</v>
      </c>
      <c r="W56" s="4">
        <v>0</v>
      </c>
      <c r="X56" s="4" t="s">
        <v>275</v>
      </c>
      <c r="Y56" s="4" t="s">
        <v>276</v>
      </c>
    </row>
    <row r="57" s="4" customFormat="1" spans="1:25">
      <c r="A57" s="4" t="s">
        <v>277</v>
      </c>
      <c r="B57" s="4" t="s">
        <v>26</v>
      </c>
      <c r="C57" s="4" t="s">
        <v>27</v>
      </c>
      <c r="D57" s="4" t="s">
        <v>69</v>
      </c>
      <c r="E57" s="4" t="s">
        <v>70</v>
      </c>
      <c r="F57" s="6">
        <v>44646</v>
      </c>
      <c r="G57" s="6">
        <v>44648</v>
      </c>
      <c r="H57" s="4">
        <v>1</v>
      </c>
      <c r="I57" s="4">
        <v>2</v>
      </c>
      <c r="J57" s="4">
        <v>2</v>
      </c>
      <c r="K57" s="4" t="s">
        <v>30</v>
      </c>
      <c r="L57" s="4">
        <v>556</v>
      </c>
      <c r="M57" s="4">
        <v>556</v>
      </c>
      <c r="N57" s="4" t="s">
        <v>278</v>
      </c>
      <c r="O57" s="4" t="s">
        <v>32</v>
      </c>
      <c r="P57" s="4" t="s">
        <v>33</v>
      </c>
      <c r="Q57" s="4">
        <v>0</v>
      </c>
      <c r="R57" s="7">
        <v>44644</v>
      </c>
      <c r="S57" s="6">
        <v>44655</v>
      </c>
      <c r="T57" s="4" t="s">
        <v>34</v>
      </c>
      <c r="U57" s="4">
        <v>556</v>
      </c>
      <c r="V57" s="4">
        <v>0</v>
      </c>
      <c r="W57" s="4">
        <v>0</v>
      </c>
      <c r="X57" s="4" t="s">
        <v>279</v>
      </c>
      <c r="Y57" s="4" t="s">
        <v>280</v>
      </c>
    </row>
    <row r="58" s="4" customFormat="1" spans="1:25">
      <c r="A58" s="4" t="s">
        <v>281</v>
      </c>
      <c r="B58" s="4" t="s">
        <v>26</v>
      </c>
      <c r="C58" s="4" t="s">
        <v>27</v>
      </c>
      <c r="D58" s="4" t="s">
        <v>282</v>
      </c>
      <c r="E58" s="4" t="s">
        <v>283</v>
      </c>
      <c r="F58" s="6">
        <v>44644</v>
      </c>
      <c r="G58" s="6">
        <v>44652</v>
      </c>
      <c r="H58" s="4">
        <v>1</v>
      </c>
      <c r="I58" s="4">
        <v>8</v>
      </c>
      <c r="J58" s="4">
        <v>8</v>
      </c>
      <c r="K58" s="4" t="s">
        <v>30</v>
      </c>
      <c r="L58" s="4">
        <v>2104</v>
      </c>
      <c r="M58" s="4">
        <v>2104</v>
      </c>
      <c r="N58" s="4" t="s">
        <v>284</v>
      </c>
      <c r="O58" s="4" t="s">
        <v>32</v>
      </c>
      <c r="P58" s="4" t="s">
        <v>33</v>
      </c>
      <c r="Q58" s="4">
        <v>0</v>
      </c>
      <c r="R58" s="7">
        <v>44644</v>
      </c>
      <c r="S58" s="6">
        <v>44655</v>
      </c>
      <c r="T58" s="4" t="s">
        <v>34</v>
      </c>
      <c r="U58" s="4">
        <v>2104</v>
      </c>
      <c r="V58" s="4">
        <v>0</v>
      </c>
      <c r="W58" s="4">
        <v>0</v>
      </c>
      <c r="X58" s="4" t="s">
        <v>285</v>
      </c>
      <c r="Y58" s="4" t="s">
        <v>286</v>
      </c>
    </row>
    <row r="59" s="4" customFormat="1" spans="1:25">
      <c r="A59" s="4" t="s">
        <v>287</v>
      </c>
      <c r="B59" s="4" t="s">
        <v>26</v>
      </c>
      <c r="C59" s="4" t="s">
        <v>27</v>
      </c>
      <c r="D59" s="4" t="s">
        <v>288</v>
      </c>
      <c r="E59" s="4" t="s">
        <v>289</v>
      </c>
      <c r="F59" s="6">
        <v>44652</v>
      </c>
      <c r="G59" s="6">
        <v>44654</v>
      </c>
      <c r="H59" s="4">
        <v>1</v>
      </c>
      <c r="I59" s="4">
        <v>2</v>
      </c>
      <c r="J59" s="4">
        <v>2</v>
      </c>
      <c r="K59" s="4" t="s">
        <v>30</v>
      </c>
      <c r="L59" s="4">
        <v>2404</v>
      </c>
      <c r="M59" s="4">
        <v>2404</v>
      </c>
      <c r="N59" s="4" t="s">
        <v>290</v>
      </c>
      <c r="O59" s="4" t="s">
        <v>32</v>
      </c>
      <c r="P59" s="4" t="s">
        <v>33</v>
      </c>
      <c r="Q59" s="4">
        <v>0</v>
      </c>
      <c r="R59" s="7">
        <v>44644</v>
      </c>
      <c r="S59" s="6">
        <v>44655</v>
      </c>
      <c r="T59" s="4" t="s">
        <v>34</v>
      </c>
      <c r="U59" s="4">
        <v>2404</v>
      </c>
      <c r="V59" s="4">
        <v>0</v>
      </c>
      <c r="W59" s="4">
        <v>0</v>
      </c>
      <c r="X59" s="4" t="s">
        <v>291</v>
      </c>
      <c r="Y59" s="4" t="s">
        <v>292</v>
      </c>
    </row>
    <row r="60" s="4" customFormat="1" spans="1:25">
      <c r="A60" s="4" t="s">
        <v>293</v>
      </c>
      <c r="B60" s="4" t="s">
        <v>26</v>
      </c>
      <c r="C60" s="4" t="s">
        <v>27</v>
      </c>
      <c r="D60" s="4" t="s">
        <v>294</v>
      </c>
      <c r="E60" s="4" t="s">
        <v>295</v>
      </c>
      <c r="F60" s="6">
        <v>44648</v>
      </c>
      <c r="G60" s="6">
        <v>44649</v>
      </c>
      <c r="H60" s="4">
        <v>1</v>
      </c>
      <c r="I60" s="4">
        <v>1</v>
      </c>
      <c r="J60" s="4">
        <v>1</v>
      </c>
      <c r="K60" s="4" t="s">
        <v>30</v>
      </c>
      <c r="L60" s="4">
        <v>292</v>
      </c>
      <c r="M60" s="4">
        <v>292</v>
      </c>
      <c r="N60" s="4" t="s">
        <v>296</v>
      </c>
      <c r="O60" s="4" t="s">
        <v>32</v>
      </c>
      <c r="P60" s="4" t="s">
        <v>33</v>
      </c>
      <c r="Q60" s="4">
        <v>0</v>
      </c>
      <c r="R60" s="7">
        <v>44644</v>
      </c>
      <c r="S60" s="6">
        <v>44655</v>
      </c>
      <c r="T60" s="4" t="s">
        <v>34</v>
      </c>
      <c r="U60" s="4">
        <v>292</v>
      </c>
      <c r="V60" s="4">
        <v>0</v>
      </c>
      <c r="W60" s="4">
        <v>0</v>
      </c>
      <c r="X60" s="4" t="s">
        <v>297</v>
      </c>
      <c r="Y60" s="4" t="s">
        <v>298</v>
      </c>
    </row>
    <row r="61" s="4" customFormat="1" spans="1:25">
      <c r="A61" s="4" t="s">
        <v>211</v>
      </c>
      <c r="B61" s="4" t="s">
        <v>26</v>
      </c>
      <c r="C61" s="4" t="s">
        <v>43</v>
      </c>
      <c r="D61" s="4" t="s">
        <v>212</v>
      </c>
      <c r="E61" s="4" t="s">
        <v>213</v>
      </c>
      <c r="F61" s="6">
        <v>44652</v>
      </c>
      <c r="G61" s="6">
        <v>44653</v>
      </c>
      <c r="H61" s="4">
        <v>1</v>
      </c>
      <c r="I61" s="4">
        <v>1</v>
      </c>
      <c r="J61" s="4">
        <v>1</v>
      </c>
      <c r="K61" s="4" t="s">
        <v>30</v>
      </c>
      <c r="L61" s="4">
        <v>-785</v>
      </c>
      <c r="M61" s="4">
        <v>-785</v>
      </c>
      <c r="N61" s="4" t="s">
        <v>214</v>
      </c>
      <c r="O61" s="4" t="s">
        <v>32</v>
      </c>
      <c r="P61" s="4" t="s">
        <v>33</v>
      </c>
      <c r="Q61" s="4">
        <v>0</v>
      </c>
      <c r="R61" s="7">
        <v>44639</v>
      </c>
      <c r="S61" s="6">
        <v>44655</v>
      </c>
      <c r="T61" s="4" t="s">
        <v>34</v>
      </c>
      <c r="U61" s="4">
        <v>-785</v>
      </c>
      <c r="V61" s="4">
        <v>0</v>
      </c>
      <c r="W61" s="4">
        <v>0</v>
      </c>
      <c r="X61" s="4" t="s">
        <v>215</v>
      </c>
      <c r="Y61" s="4" t="s">
        <v>216</v>
      </c>
    </row>
    <row r="62" s="4" customFormat="1" spans="1:25">
      <c r="A62" s="4" t="s">
        <v>299</v>
      </c>
      <c r="B62" s="4" t="s">
        <v>26</v>
      </c>
      <c r="C62" s="4" t="s">
        <v>27</v>
      </c>
      <c r="D62" s="4" t="s">
        <v>300</v>
      </c>
      <c r="E62" s="4" t="s">
        <v>301</v>
      </c>
      <c r="F62" s="6">
        <v>44653</v>
      </c>
      <c r="G62" s="6">
        <v>44654</v>
      </c>
      <c r="H62" s="4">
        <v>1</v>
      </c>
      <c r="I62" s="4">
        <v>1</v>
      </c>
      <c r="J62" s="4">
        <v>1</v>
      </c>
      <c r="K62" s="4" t="s">
        <v>30</v>
      </c>
      <c r="L62" s="4">
        <v>752</v>
      </c>
      <c r="M62" s="4">
        <v>752</v>
      </c>
      <c r="N62" s="4" t="s">
        <v>302</v>
      </c>
      <c r="O62" s="4" t="s">
        <v>32</v>
      </c>
      <c r="P62" s="4" t="s">
        <v>33</v>
      </c>
      <c r="Q62" s="4">
        <v>0</v>
      </c>
      <c r="R62" s="7">
        <v>44645</v>
      </c>
      <c r="S62" s="6">
        <v>44655</v>
      </c>
      <c r="T62" s="4" t="s">
        <v>34</v>
      </c>
      <c r="U62" s="4">
        <v>752</v>
      </c>
      <c r="V62" s="4">
        <v>0</v>
      </c>
      <c r="W62" s="4">
        <v>0</v>
      </c>
      <c r="X62" s="4" t="s">
        <v>303</v>
      </c>
      <c r="Y62" s="4" t="s">
        <v>304</v>
      </c>
    </row>
    <row r="63" s="4" customFormat="1" spans="1:25">
      <c r="A63" s="4" t="s">
        <v>305</v>
      </c>
      <c r="B63" s="4" t="s">
        <v>26</v>
      </c>
      <c r="C63" s="4" t="s">
        <v>27</v>
      </c>
      <c r="D63" s="4" t="s">
        <v>306</v>
      </c>
      <c r="E63" s="4" t="s">
        <v>307</v>
      </c>
      <c r="F63" s="6">
        <v>44645</v>
      </c>
      <c r="G63" s="6">
        <v>44652</v>
      </c>
      <c r="H63" s="4">
        <v>1</v>
      </c>
      <c r="I63" s="4">
        <v>7</v>
      </c>
      <c r="J63" s="4">
        <v>7</v>
      </c>
      <c r="K63" s="4" t="s">
        <v>30</v>
      </c>
      <c r="L63" s="4">
        <v>2758</v>
      </c>
      <c r="M63" s="4">
        <v>2758</v>
      </c>
      <c r="N63" s="4" t="s">
        <v>308</v>
      </c>
      <c r="O63" s="4" t="s">
        <v>32</v>
      </c>
      <c r="P63" s="4" t="s">
        <v>33</v>
      </c>
      <c r="Q63" s="4">
        <v>0</v>
      </c>
      <c r="R63" s="7">
        <v>44645</v>
      </c>
      <c r="S63" s="6">
        <v>44655</v>
      </c>
      <c r="T63" s="4" t="s">
        <v>34</v>
      </c>
      <c r="U63" s="4">
        <v>2758</v>
      </c>
      <c r="V63" s="4">
        <v>0</v>
      </c>
      <c r="W63" s="4">
        <v>0</v>
      </c>
      <c r="X63" s="4" t="s">
        <v>309</v>
      </c>
      <c r="Y63" s="4" t="s">
        <v>310</v>
      </c>
    </row>
    <row r="64" s="4" customFormat="1" spans="1:25">
      <c r="A64" s="4" t="s">
        <v>311</v>
      </c>
      <c r="B64" s="4" t="s">
        <v>26</v>
      </c>
      <c r="C64" s="4" t="s">
        <v>27</v>
      </c>
      <c r="D64" s="4" t="s">
        <v>147</v>
      </c>
      <c r="E64" s="4" t="s">
        <v>312</v>
      </c>
      <c r="F64" s="6">
        <v>44651</v>
      </c>
      <c r="G64" s="6">
        <v>44652</v>
      </c>
      <c r="H64" s="4">
        <v>1</v>
      </c>
      <c r="I64" s="4">
        <v>1</v>
      </c>
      <c r="J64" s="4">
        <v>1</v>
      </c>
      <c r="K64" s="4" t="s">
        <v>30</v>
      </c>
      <c r="L64" s="4">
        <v>565</v>
      </c>
      <c r="M64" s="4">
        <v>565</v>
      </c>
      <c r="N64" s="4" t="s">
        <v>313</v>
      </c>
      <c r="O64" s="4" t="s">
        <v>32</v>
      </c>
      <c r="P64" s="4" t="s">
        <v>33</v>
      </c>
      <c r="Q64" s="4">
        <v>0</v>
      </c>
      <c r="R64" s="7">
        <v>44645</v>
      </c>
      <c r="S64" s="6">
        <v>44655</v>
      </c>
      <c r="T64" s="4" t="s">
        <v>34</v>
      </c>
      <c r="U64" s="4">
        <v>565</v>
      </c>
      <c r="V64" s="4">
        <v>0</v>
      </c>
      <c r="W64" s="4">
        <v>0</v>
      </c>
      <c r="X64" s="4" t="s">
        <v>314</v>
      </c>
      <c r="Y64" s="4" t="s">
        <v>315</v>
      </c>
    </row>
    <row r="65" s="4" customFormat="1" spans="1:25">
      <c r="A65" s="4" t="s">
        <v>316</v>
      </c>
      <c r="B65" s="4" t="s">
        <v>26</v>
      </c>
      <c r="C65" s="4" t="s">
        <v>27</v>
      </c>
      <c r="D65" s="4" t="s">
        <v>317</v>
      </c>
      <c r="E65" s="4" t="s">
        <v>92</v>
      </c>
      <c r="F65" s="6">
        <v>44652</v>
      </c>
      <c r="G65" s="6">
        <v>44653</v>
      </c>
      <c r="H65" s="4">
        <v>2</v>
      </c>
      <c r="I65" s="4">
        <v>1</v>
      </c>
      <c r="J65" s="4">
        <v>2</v>
      </c>
      <c r="K65" s="4" t="s">
        <v>30</v>
      </c>
      <c r="L65" s="4">
        <v>800</v>
      </c>
      <c r="M65" s="4">
        <v>800</v>
      </c>
      <c r="N65" s="4" t="s">
        <v>318</v>
      </c>
      <c r="O65" s="4" t="s">
        <v>32</v>
      </c>
      <c r="P65" s="4" t="s">
        <v>33</v>
      </c>
      <c r="Q65" s="4">
        <v>0</v>
      </c>
      <c r="R65" s="7">
        <v>44645</v>
      </c>
      <c r="S65" s="6">
        <v>44655</v>
      </c>
      <c r="T65" s="4" t="s">
        <v>34</v>
      </c>
      <c r="U65" s="4">
        <v>800</v>
      </c>
      <c r="V65" s="4">
        <v>0</v>
      </c>
      <c r="W65" s="4">
        <v>0</v>
      </c>
      <c r="X65" s="4" t="s">
        <v>319</v>
      </c>
      <c r="Y65" s="4" t="s">
        <v>320</v>
      </c>
    </row>
    <row r="66" s="4" customFormat="1" spans="1:25">
      <c r="A66" s="4" t="s">
        <v>321</v>
      </c>
      <c r="B66" s="4" t="s">
        <v>26</v>
      </c>
      <c r="C66" s="4" t="s">
        <v>27</v>
      </c>
      <c r="D66" s="4" t="s">
        <v>322</v>
      </c>
      <c r="E66" s="4" t="s">
        <v>323</v>
      </c>
      <c r="F66" s="6">
        <v>44647</v>
      </c>
      <c r="G66" s="6">
        <v>44648</v>
      </c>
      <c r="H66" s="4">
        <v>1</v>
      </c>
      <c r="I66" s="4">
        <v>1</v>
      </c>
      <c r="J66" s="4">
        <v>1</v>
      </c>
      <c r="K66" s="4" t="s">
        <v>30</v>
      </c>
      <c r="L66" s="4">
        <v>253</v>
      </c>
      <c r="M66" s="4">
        <v>253</v>
      </c>
      <c r="N66" s="4" t="s">
        <v>324</v>
      </c>
      <c r="O66" s="4" t="s">
        <v>32</v>
      </c>
      <c r="P66" s="4" t="s">
        <v>33</v>
      </c>
      <c r="Q66" s="4">
        <v>0</v>
      </c>
      <c r="R66" s="7">
        <v>44645</v>
      </c>
      <c r="S66" s="6">
        <v>44655</v>
      </c>
      <c r="T66" s="4" t="s">
        <v>34</v>
      </c>
      <c r="U66" s="4">
        <v>253</v>
      </c>
      <c r="V66" s="4">
        <v>0</v>
      </c>
      <c r="W66" s="4">
        <v>0</v>
      </c>
      <c r="X66" s="4" t="s">
        <v>325</v>
      </c>
      <c r="Y66" s="4" t="s">
        <v>326</v>
      </c>
    </row>
    <row r="67" s="4" customFormat="1" spans="1:25">
      <c r="A67" s="4" t="s">
        <v>327</v>
      </c>
      <c r="B67" s="4" t="s">
        <v>26</v>
      </c>
      <c r="C67" s="4" t="s">
        <v>27</v>
      </c>
      <c r="D67" s="4" t="s">
        <v>147</v>
      </c>
      <c r="E67" s="4" t="s">
        <v>312</v>
      </c>
      <c r="F67" s="6">
        <v>44646</v>
      </c>
      <c r="G67" s="6">
        <v>44648</v>
      </c>
      <c r="H67" s="4">
        <v>1</v>
      </c>
      <c r="I67" s="4">
        <v>2</v>
      </c>
      <c r="J67" s="4">
        <v>2</v>
      </c>
      <c r="K67" s="4" t="s">
        <v>30</v>
      </c>
      <c r="L67" s="4">
        <v>1186</v>
      </c>
      <c r="M67" s="4">
        <v>1186</v>
      </c>
      <c r="N67" s="4" t="s">
        <v>328</v>
      </c>
      <c r="O67" s="4" t="s">
        <v>32</v>
      </c>
      <c r="P67" s="4" t="s">
        <v>33</v>
      </c>
      <c r="Q67" s="4">
        <v>0</v>
      </c>
      <c r="R67" s="7">
        <v>44645</v>
      </c>
      <c r="S67" s="6">
        <v>44655</v>
      </c>
      <c r="T67" s="4" t="s">
        <v>34</v>
      </c>
      <c r="U67" s="4">
        <v>1186</v>
      </c>
      <c r="V67" s="4">
        <v>0</v>
      </c>
      <c r="W67" s="4">
        <v>0</v>
      </c>
      <c r="X67" s="4" t="s">
        <v>329</v>
      </c>
      <c r="Y67" s="4" t="s">
        <v>330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147</v>
      </c>
      <c r="E68" s="4" t="s">
        <v>252</v>
      </c>
      <c r="F68" s="6">
        <v>44647</v>
      </c>
      <c r="G68" s="6">
        <v>44649</v>
      </c>
      <c r="H68" s="4">
        <v>1</v>
      </c>
      <c r="I68" s="4">
        <v>2</v>
      </c>
      <c r="J68" s="4">
        <v>2</v>
      </c>
      <c r="K68" s="4" t="s">
        <v>30</v>
      </c>
      <c r="L68" s="4">
        <v>1150</v>
      </c>
      <c r="M68" s="4">
        <v>1150</v>
      </c>
      <c r="N68" s="4" t="s">
        <v>332</v>
      </c>
      <c r="O68" s="4" t="s">
        <v>32</v>
      </c>
      <c r="P68" s="4" t="s">
        <v>33</v>
      </c>
      <c r="Q68" s="4">
        <v>0</v>
      </c>
      <c r="R68" s="7">
        <v>44645</v>
      </c>
      <c r="S68" s="6">
        <v>44655</v>
      </c>
      <c r="T68" s="4" t="s">
        <v>34</v>
      </c>
      <c r="U68" s="4">
        <v>1150</v>
      </c>
      <c r="V68" s="4">
        <v>0</v>
      </c>
      <c r="W68" s="4">
        <v>0</v>
      </c>
      <c r="X68" s="4" t="s">
        <v>333</v>
      </c>
      <c r="Y68" s="4" t="s">
        <v>334</v>
      </c>
    </row>
    <row r="69" s="4" customFormat="1" spans="1:25">
      <c r="A69" s="4" t="s">
        <v>335</v>
      </c>
      <c r="B69" s="4" t="s">
        <v>26</v>
      </c>
      <c r="C69" s="4" t="s">
        <v>27</v>
      </c>
      <c r="D69" s="4" t="s">
        <v>336</v>
      </c>
      <c r="E69" s="4" t="s">
        <v>337</v>
      </c>
      <c r="F69" s="6">
        <v>44645</v>
      </c>
      <c r="G69" s="6">
        <v>44648</v>
      </c>
      <c r="H69" s="4">
        <v>1</v>
      </c>
      <c r="I69" s="4">
        <v>3</v>
      </c>
      <c r="J69" s="4">
        <v>3</v>
      </c>
      <c r="K69" s="4" t="s">
        <v>30</v>
      </c>
      <c r="L69" s="4">
        <v>1350</v>
      </c>
      <c r="M69" s="4">
        <v>1350</v>
      </c>
      <c r="N69" s="4" t="s">
        <v>338</v>
      </c>
      <c r="O69" s="4" t="s">
        <v>32</v>
      </c>
      <c r="P69" s="4" t="s">
        <v>33</v>
      </c>
      <c r="Q69" s="4">
        <v>0</v>
      </c>
      <c r="R69" s="7">
        <v>44645</v>
      </c>
      <c r="S69" s="6">
        <v>44655</v>
      </c>
      <c r="T69" s="4" t="s">
        <v>34</v>
      </c>
      <c r="U69" s="4">
        <v>1350</v>
      </c>
      <c r="V69" s="4">
        <v>0</v>
      </c>
      <c r="W69" s="4">
        <v>0</v>
      </c>
      <c r="X69" s="4" t="s">
        <v>339</v>
      </c>
      <c r="Y69" s="4" t="s">
        <v>340</v>
      </c>
    </row>
    <row r="70" s="4" customFormat="1" spans="1:25">
      <c r="A70" s="4" t="s">
        <v>341</v>
      </c>
      <c r="B70" s="4" t="s">
        <v>26</v>
      </c>
      <c r="C70" s="4" t="s">
        <v>27</v>
      </c>
      <c r="D70" s="4" t="s">
        <v>322</v>
      </c>
      <c r="E70" s="4" t="s">
        <v>323</v>
      </c>
      <c r="F70" s="6">
        <v>44645</v>
      </c>
      <c r="G70" s="6">
        <v>44648</v>
      </c>
      <c r="H70" s="4">
        <v>1</v>
      </c>
      <c r="I70" s="4">
        <v>3</v>
      </c>
      <c r="J70" s="4">
        <v>3</v>
      </c>
      <c r="K70" s="4" t="s">
        <v>30</v>
      </c>
      <c r="L70" s="4">
        <v>759</v>
      </c>
      <c r="M70" s="4">
        <v>759</v>
      </c>
      <c r="N70" s="4" t="s">
        <v>342</v>
      </c>
      <c r="O70" s="4" t="s">
        <v>32</v>
      </c>
      <c r="P70" s="4" t="s">
        <v>33</v>
      </c>
      <c r="Q70" s="4">
        <v>0</v>
      </c>
      <c r="R70" s="7">
        <v>44645</v>
      </c>
      <c r="S70" s="6">
        <v>44655</v>
      </c>
      <c r="T70" s="4" t="s">
        <v>34</v>
      </c>
      <c r="U70" s="4">
        <v>759</v>
      </c>
      <c r="V70" s="4">
        <v>0</v>
      </c>
      <c r="W70" s="4">
        <v>0</v>
      </c>
      <c r="X70" s="4" t="s">
        <v>343</v>
      </c>
      <c r="Y70" s="4" t="s">
        <v>344</v>
      </c>
    </row>
    <row r="71" s="4" customFormat="1" spans="1:25">
      <c r="A71" s="4" t="s">
        <v>345</v>
      </c>
      <c r="B71" s="4" t="s">
        <v>26</v>
      </c>
      <c r="C71" s="4" t="s">
        <v>27</v>
      </c>
      <c r="D71" s="4" t="s">
        <v>346</v>
      </c>
      <c r="E71" s="4" t="s">
        <v>347</v>
      </c>
      <c r="F71" s="6">
        <v>44652</v>
      </c>
      <c r="G71" s="6">
        <v>44653</v>
      </c>
      <c r="H71" s="4">
        <v>1</v>
      </c>
      <c r="I71" s="4">
        <v>1</v>
      </c>
      <c r="J71" s="4">
        <v>1</v>
      </c>
      <c r="K71" s="4" t="s">
        <v>30</v>
      </c>
      <c r="L71" s="4">
        <v>323</v>
      </c>
      <c r="M71" s="4">
        <v>323</v>
      </c>
      <c r="N71" s="4" t="s">
        <v>348</v>
      </c>
      <c r="O71" s="4" t="s">
        <v>32</v>
      </c>
      <c r="P71" s="4" t="s">
        <v>33</v>
      </c>
      <c r="Q71" s="4">
        <v>0</v>
      </c>
      <c r="R71" s="7">
        <v>44645</v>
      </c>
      <c r="S71" s="6">
        <v>44655</v>
      </c>
      <c r="T71" s="4" t="s">
        <v>34</v>
      </c>
      <c r="U71" s="4">
        <v>323</v>
      </c>
      <c r="V71" s="4">
        <v>0</v>
      </c>
      <c r="W71" s="4">
        <v>0</v>
      </c>
      <c r="X71" s="4" t="s">
        <v>349</v>
      </c>
      <c r="Y71" s="4" t="s">
        <v>350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44646</v>
      </c>
      <c r="G72" s="6">
        <v>44648</v>
      </c>
      <c r="H72" s="4">
        <v>1</v>
      </c>
      <c r="I72" s="4">
        <v>2</v>
      </c>
      <c r="J72" s="4">
        <v>2</v>
      </c>
      <c r="K72" s="4" t="s">
        <v>30</v>
      </c>
      <c r="L72" s="4">
        <v>272</v>
      </c>
      <c r="M72" s="4">
        <v>272</v>
      </c>
      <c r="N72" s="4" t="s">
        <v>354</v>
      </c>
      <c r="O72" s="4" t="s">
        <v>32</v>
      </c>
      <c r="P72" s="4" t="s">
        <v>33</v>
      </c>
      <c r="Q72" s="4">
        <v>0</v>
      </c>
      <c r="R72" s="7">
        <v>44645</v>
      </c>
      <c r="S72" s="6">
        <v>44655</v>
      </c>
      <c r="T72" s="4" t="s">
        <v>34</v>
      </c>
      <c r="U72" s="4">
        <v>272</v>
      </c>
      <c r="V72" s="4">
        <v>0</v>
      </c>
      <c r="W72" s="4">
        <v>0</v>
      </c>
      <c r="X72" s="4" t="s">
        <v>355</v>
      </c>
      <c r="Y72" s="4" t="s">
        <v>356</v>
      </c>
    </row>
    <row r="73" s="4" customFormat="1" spans="1:25">
      <c r="A73" s="4" t="s">
        <v>357</v>
      </c>
      <c r="B73" s="4" t="s">
        <v>26</v>
      </c>
      <c r="C73" s="4" t="s">
        <v>27</v>
      </c>
      <c r="D73" s="4" t="s">
        <v>262</v>
      </c>
      <c r="E73" s="4" t="s">
        <v>263</v>
      </c>
      <c r="F73" s="6">
        <v>44650</v>
      </c>
      <c r="G73" s="6">
        <v>44652</v>
      </c>
      <c r="H73" s="4">
        <v>1</v>
      </c>
      <c r="I73" s="4">
        <v>2</v>
      </c>
      <c r="J73" s="4">
        <v>2</v>
      </c>
      <c r="K73" s="4" t="s">
        <v>30</v>
      </c>
      <c r="L73" s="4">
        <v>1040</v>
      </c>
      <c r="M73" s="4">
        <v>1040</v>
      </c>
      <c r="N73" s="4" t="s">
        <v>358</v>
      </c>
      <c r="O73" s="4" t="s">
        <v>32</v>
      </c>
      <c r="P73" s="4" t="s">
        <v>33</v>
      </c>
      <c r="Q73" s="4">
        <v>0</v>
      </c>
      <c r="R73" s="7">
        <v>44645</v>
      </c>
      <c r="S73" s="6">
        <v>44655</v>
      </c>
      <c r="T73" s="4" t="s">
        <v>34</v>
      </c>
      <c r="U73" s="4">
        <v>1040</v>
      </c>
      <c r="V73" s="4">
        <v>0</v>
      </c>
      <c r="W73" s="4">
        <v>0</v>
      </c>
      <c r="X73" s="4" t="s">
        <v>359</v>
      </c>
      <c r="Y73" s="4" t="s">
        <v>49</v>
      </c>
    </row>
    <row r="74" s="4" customFormat="1" spans="1:25">
      <c r="A74" s="4" t="s">
        <v>360</v>
      </c>
      <c r="B74" s="4" t="s">
        <v>26</v>
      </c>
      <c r="C74" s="4" t="s">
        <v>27</v>
      </c>
      <c r="D74" s="4" t="s">
        <v>147</v>
      </c>
      <c r="E74" s="4" t="s">
        <v>312</v>
      </c>
      <c r="F74" s="6">
        <v>44648</v>
      </c>
      <c r="G74" s="6">
        <v>44649</v>
      </c>
      <c r="H74" s="4">
        <v>1</v>
      </c>
      <c r="I74" s="4">
        <v>1</v>
      </c>
      <c r="J74" s="4">
        <v>1</v>
      </c>
      <c r="K74" s="4" t="s">
        <v>30</v>
      </c>
      <c r="L74" s="4">
        <v>558</v>
      </c>
      <c r="M74" s="4">
        <v>558</v>
      </c>
      <c r="N74" s="4" t="s">
        <v>361</v>
      </c>
      <c r="O74" s="4" t="s">
        <v>32</v>
      </c>
      <c r="P74" s="4" t="s">
        <v>33</v>
      </c>
      <c r="Q74" s="4">
        <v>0</v>
      </c>
      <c r="R74" s="7">
        <v>44645</v>
      </c>
      <c r="S74" s="6">
        <v>44655</v>
      </c>
      <c r="T74" s="4" t="s">
        <v>34</v>
      </c>
      <c r="U74" s="4">
        <v>558</v>
      </c>
      <c r="V74" s="4">
        <v>0</v>
      </c>
      <c r="W74" s="4">
        <v>0</v>
      </c>
      <c r="X74" s="4" t="s">
        <v>362</v>
      </c>
      <c r="Y74" s="4" t="s">
        <v>363</v>
      </c>
    </row>
    <row r="75" s="4" customFormat="1" spans="1:25">
      <c r="A75" s="4" t="s">
        <v>364</v>
      </c>
      <c r="B75" s="4" t="s">
        <v>26</v>
      </c>
      <c r="C75" s="4" t="s">
        <v>27</v>
      </c>
      <c r="D75" s="4" t="s">
        <v>147</v>
      </c>
      <c r="E75" s="4" t="s">
        <v>312</v>
      </c>
      <c r="F75" s="6">
        <v>44651</v>
      </c>
      <c r="G75" s="6">
        <v>44652</v>
      </c>
      <c r="H75" s="4">
        <v>1</v>
      </c>
      <c r="I75" s="4">
        <v>1</v>
      </c>
      <c r="J75" s="4">
        <v>1</v>
      </c>
      <c r="K75" s="4" t="s">
        <v>30</v>
      </c>
      <c r="L75" s="4">
        <v>558</v>
      </c>
      <c r="M75" s="4">
        <v>558</v>
      </c>
      <c r="N75" s="4" t="s">
        <v>365</v>
      </c>
      <c r="O75" s="4" t="s">
        <v>32</v>
      </c>
      <c r="P75" s="4" t="s">
        <v>33</v>
      </c>
      <c r="Q75" s="4">
        <v>0</v>
      </c>
      <c r="R75" s="7">
        <v>44645</v>
      </c>
      <c r="S75" s="6">
        <v>44655</v>
      </c>
      <c r="T75" s="4" t="s">
        <v>34</v>
      </c>
      <c r="U75" s="4">
        <v>558</v>
      </c>
      <c r="V75" s="4">
        <v>0</v>
      </c>
      <c r="W75" s="4">
        <v>0</v>
      </c>
      <c r="X75" s="4" t="s">
        <v>366</v>
      </c>
      <c r="Y75" s="4" t="s">
        <v>367</v>
      </c>
    </row>
    <row r="76" s="4" customFormat="1" spans="1:25">
      <c r="A76" s="4" t="s">
        <v>368</v>
      </c>
      <c r="B76" s="4" t="s">
        <v>26</v>
      </c>
      <c r="C76" s="4" t="s">
        <v>27</v>
      </c>
      <c r="D76" s="4" t="s">
        <v>369</v>
      </c>
      <c r="E76" s="4" t="s">
        <v>370</v>
      </c>
      <c r="F76" s="6">
        <v>44646</v>
      </c>
      <c r="G76" s="6">
        <v>44649</v>
      </c>
      <c r="H76" s="4">
        <v>1</v>
      </c>
      <c r="I76" s="4">
        <v>3</v>
      </c>
      <c r="J76" s="4">
        <v>3</v>
      </c>
      <c r="K76" s="4" t="s">
        <v>30</v>
      </c>
      <c r="L76" s="4">
        <v>1380</v>
      </c>
      <c r="M76" s="4">
        <v>1380</v>
      </c>
      <c r="N76" s="4" t="s">
        <v>371</v>
      </c>
      <c r="O76" s="4" t="s">
        <v>32</v>
      </c>
      <c r="P76" s="4" t="s">
        <v>33</v>
      </c>
      <c r="Q76" s="4">
        <v>0</v>
      </c>
      <c r="R76" s="7">
        <v>44646</v>
      </c>
      <c r="S76" s="6">
        <v>44655</v>
      </c>
      <c r="T76" s="4" t="s">
        <v>34</v>
      </c>
      <c r="U76" s="4">
        <v>1380</v>
      </c>
      <c r="V76" s="4">
        <v>0</v>
      </c>
      <c r="W76" s="4">
        <v>0</v>
      </c>
      <c r="X76" s="4" t="s">
        <v>372</v>
      </c>
      <c r="Y76" s="4" t="s">
        <v>49</v>
      </c>
    </row>
    <row r="77" s="4" customFormat="1" spans="1:25">
      <c r="A77" s="4" t="s">
        <v>373</v>
      </c>
      <c r="B77" s="4" t="s">
        <v>26</v>
      </c>
      <c r="C77" s="4" t="s">
        <v>27</v>
      </c>
      <c r="D77" s="4" t="s">
        <v>294</v>
      </c>
      <c r="E77" s="4" t="s">
        <v>295</v>
      </c>
      <c r="F77" s="6">
        <v>44650</v>
      </c>
      <c r="G77" s="6">
        <v>44651</v>
      </c>
      <c r="H77" s="4">
        <v>1</v>
      </c>
      <c r="I77" s="4">
        <v>1</v>
      </c>
      <c r="J77" s="4">
        <v>1</v>
      </c>
      <c r="K77" s="4" t="s">
        <v>30</v>
      </c>
      <c r="L77" s="4">
        <v>292</v>
      </c>
      <c r="M77" s="4">
        <v>292</v>
      </c>
      <c r="N77" s="4" t="s">
        <v>374</v>
      </c>
      <c r="O77" s="4" t="s">
        <v>32</v>
      </c>
      <c r="P77" s="4" t="s">
        <v>33</v>
      </c>
      <c r="Q77" s="4">
        <v>0</v>
      </c>
      <c r="R77" s="7">
        <v>44646</v>
      </c>
      <c r="S77" s="6">
        <v>44655</v>
      </c>
      <c r="T77" s="4" t="s">
        <v>34</v>
      </c>
      <c r="U77" s="4">
        <v>292</v>
      </c>
      <c r="V77" s="4">
        <v>0</v>
      </c>
      <c r="W77" s="4">
        <v>0</v>
      </c>
      <c r="X77" s="4" t="s">
        <v>375</v>
      </c>
      <c r="Y77" s="4" t="s">
        <v>376</v>
      </c>
    </row>
    <row r="78" s="4" customFormat="1" spans="1:25">
      <c r="A78" s="4" t="s">
        <v>357</v>
      </c>
      <c r="B78" s="4" t="s">
        <v>26</v>
      </c>
      <c r="C78" s="4" t="s">
        <v>43</v>
      </c>
      <c r="D78" s="4" t="s">
        <v>262</v>
      </c>
      <c r="E78" s="4" t="s">
        <v>263</v>
      </c>
      <c r="F78" s="6">
        <v>44650</v>
      </c>
      <c r="G78" s="6">
        <v>44652</v>
      </c>
      <c r="H78" s="4">
        <v>1</v>
      </c>
      <c r="I78" s="4">
        <v>2</v>
      </c>
      <c r="J78" s="4">
        <v>2</v>
      </c>
      <c r="K78" s="4" t="s">
        <v>30</v>
      </c>
      <c r="L78" s="4">
        <v>-1040</v>
      </c>
      <c r="M78" s="4">
        <v>-1040</v>
      </c>
      <c r="N78" s="4" t="s">
        <v>358</v>
      </c>
      <c r="O78" s="4" t="s">
        <v>32</v>
      </c>
      <c r="P78" s="4" t="s">
        <v>33</v>
      </c>
      <c r="Q78" s="4">
        <v>0</v>
      </c>
      <c r="R78" s="7">
        <v>44645</v>
      </c>
      <c r="S78" s="6">
        <v>44655</v>
      </c>
      <c r="T78" s="4" t="s">
        <v>34</v>
      </c>
      <c r="U78" s="4">
        <v>-1040</v>
      </c>
      <c r="V78" s="4">
        <v>0</v>
      </c>
      <c r="W78" s="4">
        <v>0</v>
      </c>
      <c r="X78" s="4" t="s">
        <v>359</v>
      </c>
      <c r="Y78" s="4" t="s">
        <v>49</v>
      </c>
    </row>
    <row r="79" s="4" customFormat="1" spans="1:25">
      <c r="A79" s="4" t="s">
        <v>377</v>
      </c>
      <c r="B79" s="4" t="s">
        <v>26</v>
      </c>
      <c r="C79" s="4" t="s">
        <v>27</v>
      </c>
      <c r="D79" s="4" t="s">
        <v>262</v>
      </c>
      <c r="E79" s="4" t="s">
        <v>263</v>
      </c>
      <c r="F79" s="6">
        <v>44650</v>
      </c>
      <c r="G79" s="6">
        <v>44652</v>
      </c>
      <c r="H79" s="4">
        <v>1</v>
      </c>
      <c r="I79" s="4">
        <v>2</v>
      </c>
      <c r="J79" s="4">
        <v>2</v>
      </c>
      <c r="K79" s="4" t="s">
        <v>30</v>
      </c>
      <c r="L79" s="4">
        <v>1040</v>
      </c>
      <c r="M79" s="4">
        <v>1040</v>
      </c>
      <c r="N79" s="4" t="s">
        <v>358</v>
      </c>
      <c r="O79" s="4" t="s">
        <v>32</v>
      </c>
      <c r="P79" s="4" t="s">
        <v>33</v>
      </c>
      <c r="Q79" s="4">
        <v>0</v>
      </c>
      <c r="R79" s="7">
        <v>44646</v>
      </c>
      <c r="S79" s="6">
        <v>44655</v>
      </c>
      <c r="T79" s="4" t="s">
        <v>34</v>
      </c>
      <c r="U79" s="4">
        <v>1040</v>
      </c>
      <c r="V79" s="4">
        <v>0</v>
      </c>
      <c r="W79" s="4">
        <v>0</v>
      </c>
      <c r="X79" s="4" t="s">
        <v>378</v>
      </c>
      <c r="Y79" s="4" t="s">
        <v>379</v>
      </c>
    </row>
    <row r="80" s="4" customFormat="1" spans="1:25">
      <c r="A80" s="4" t="s">
        <v>380</v>
      </c>
      <c r="B80" s="4" t="s">
        <v>26</v>
      </c>
      <c r="C80" s="4" t="s">
        <v>27</v>
      </c>
      <c r="D80" s="4" t="s">
        <v>147</v>
      </c>
      <c r="E80" s="4" t="s">
        <v>252</v>
      </c>
      <c r="F80" s="6">
        <v>44646</v>
      </c>
      <c r="G80" s="6">
        <v>44651</v>
      </c>
      <c r="H80" s="4">
        <v>1</v>
      </c>
      <c r="I80" s="4">
        <v>5</v>
      </c>
      <c r="J80" s="4">
        <v>5</v>
      </c>
      <c r="K80" s="4" t="s">
        <v>30</v>
      </c>
      <c r="L80" s="4">
        <v>2955</v>
      </c>
      <c r="M80" s="4">
        <v>2955</v>
      </c>
      <c r="N80" s="4" t="s">
        <v>381</v>
      </c>
      <c r="O80" s="4" t="s">
        <v>32</v>
      </c>
      <c r="P80" s="4" t="s">
        <v>33</v>
      </c>
      <c r="Q80" s="4">
        <v>0</v>
      </c>
      <c r="R80" s="7">
        <v>44646</v>
      </c>
      <c r="S80" s="6">
        <v>44655</v>
      </c>
      <c r="T80" s="4" t="s">
        <v>34</v>
      </c>
      <c r="U80" s="4">
        <v>2955</v>
      </c>
      <c r="V80" s="4">
        <v>0</v>
      </c>
      <c r="W80" s="4">
        <v>0</v>
      </c>
      <c r="X80" s="4" t="s">
        <v>382</v>
      </c>
      <c r="Y80" s="4" t="s">
        <v>383</v>
      </c>
    </row>
    <row r="81" s="4" customFormat="1" spans="1:25">
      <c r="A81" s="4" t="s">
        <v>384</v>
      </c>
      <c r="B81" s="4" t="s">
        <v>26</v>
      </c>
      <c r="C81" s="4" t="s">
        <v>27</v>
      </c>
      <c r="D81" s="4" t="s">
        <v>385</v>
      </c>
      <c r="E81" s="4" t="s">
        <v>386</v>
      </c>
      <c r="F81" s="6">
        <v>44646</v>
      </c>
      <c r="G81" s="6">
        <v>44650</v>
      </c>
      <c r="H81" s="4">
        <v>1</v>
      </c>
      <c r="I81" s="4">
        <v>4</v>
      </c>
      <c r="J81" s="4">
        <v>4</v>
      </c>
      <c r="K81" s="4" t="s">
        <v>30</v>
      </c>
      <c r="L81" s="4">
        <v>2430</v>
      </c>
      <c r="M81" s="4">
        <v>2430</v>
      </c>
      <c r="N81" s="4" t="s">
        <v>387</v>
      </c>
      <c r="O81" s="4" t="s">
        <v>32</v>
      </c>
      <c r="P81" s="4" t="s">
        <v>33</v>
      </c>
      <c r="Q81" s="4">
        <v>0</v>
      </c>
      <c r="R81" s="7">
        <v>44646</v>
      </c>
      <c r="S81" s="6">
        <v>44655</v>
      </c>
      <c r="T81" s="4" t="s">
        <v>34</v>
      </c>
      <c r="U81" s="4">
        <v>2430</v>
      </c>
      <c r="V81" s="4">
        <v>0</v>
      </c>
      <c r="W81" s="4">
        <v>0</v>
      </c>
      <c r="X81" s="4" t="s">
        <v>388</v>
      </c>
      <c r="Y81" s="4" t="s">
        <v>389</v>
      </c>
    </row>
    <row r="82" s="4" customFormat="1" spans="1:25">
      <c r="A82" s="4" t="s">
        <v>390</v>
      </c>
      <c r="B82" s="4" t="s">
        <v>26</v>
      </c>
      <c r="C82" s="4" t="s">
        <v>27</v>
      </c>
      <c r="D82" s="4" t="s">
        <v>391</v>
      </c>
      <c r="E82" s="4" t="s">
        <v>392</v>
      </c>
      <c r="F82" s="6">
        <v>44646</v>
      </c>
      <c r="G82" s="6">
        <v>44648</v>
      </c>
      <c r="H82" s="4">
        <v>1</v>
      </c>
      <c r="I82" s="4">
        <v>2</v>
      </c>
      <c r="J82" s="4">
        <v>2</v>
      </c>
      <c r="K82" s="4" t="s">
        <v>30</v>
      </c>
      <c r="L82" s="4">
        <v>6696</v>
      </c>
      <c r="M82" s="4">
        <v>6696</v>
      </c>
      <c r="N82" s="4" t="s">
        <v>393</v>
      </c>
      <c r="O82" s="4" t="s">
        <v>32</v>
      </c>
      <c r="P82" s="4" t="s">
        <v>33</v>
      </c>
      <c r="Q82" s="4">
        <v>0</v>
      </c>
      <c r="R82" s="7">
        <v>44646</v>
      </c>
      <c r="S82" s="6">
        <v>44655</v>
      </c>
      <c r="T82" s="4" t="s">
        <v>34</v>
      </c>
      <c r="U82" s="4">
        <v>6696</v>
      </c>
      <c r="V82" s="4">
        <v>0</v>
      </c>
      <c r="W82" s="4">
        <v>0</v>
      </c>
      <c r="X82" s="4" t="s">
        <v>394</v>
      </c>
      <c r="Y82" s="4" t="s">
        <v>49</v>
      </c>
    </row>
    <row r="83" s="4" customFormat="1" spans="1:25">
      <c r="A83" s="4" t="s">
        <v>368</v>
      </c>
      <c r="B83" s="4" t="s">
        <v>26</v>
      </c>
      <c r="C83" s="4" t="s">
        <v>43</v>
      </c>
      <c r="D83" s="4" t="s">
        <v>369</v>
      </c>
      <c r="E83" s="4" t="s">
        <v>370</v>
      </c>
      <c r="F83" s="6">
        <v>44646</v>
      </c>
      <c r="G83" s="6">
        <v>44649</v>
      </c>
      <c r="H83" s="4">
        <v>1</v>
      </c>
      <c r="I83" s="4">
        <v>3</v>
      </c>
      <c r="J83" s="4">
        <v>3</v>
      </c>
      <c r="K83" s="4" t="s">
        <v>30</v>
      </c>
      <c r="L83" s="4">
        <v>-1380</v>
      </c>
      <c r="M83" s="4">
        <v>-1380</v>
      </c>
      <c r="N83" s="4" t="s">
        <v>371</v>
      </c>
      <c r="O83" s="4" t="s">
        <v>32</v>
      </c>
      <c r="P83" s="4" t="s">
        <v>33</v>
      </c>
      <c r="Q83" s="4">
        <v>0</v>
      </c>
      <c r="R83" s="7">
        <v>44646</v>
      </c>
      <c r="S83" s="6">
        <v>44655</v>
      </c>
      <c r="T83" s="4" t="s">
        <v>34</v>
      </c>
      <c r="U83" s="4">
        <v>-1380</v>
      </c>
      <c r="V83" s="4">
        <v>0</v>
      </c>
      <c r="W83" s="4">
        <v>0</v>
      </c>
      <c r="X83" s="4" t="s">
        <v>372</v>
      </c>
      <c r="Y83" s="4" t="s">
        <v>49</v>
      </c>
    </row>
    <row r="84" s="4" customFormat="1" spans="1:25">
      <c r="A84" s="4" t="s">
        <v>395</v>
      </c>
      <c r="B84" s="4" t="s">
        <v>26</v>
      </c>
      <c r="C84" s="4" t="s">
        <v>27</v>
      </c>
      <c r="D84" s="4" t="s">
        <v>396</v>
      </c>
      <c r="E84" s="4" t="s">
        <v>397</v>
      </c>
      <c r="F84" s="6">
        <v>44646</v>
      </c>
      <c r="G84" s="6">
        <v>44648</v>
      </c>
      <c r="H84" s="4">
        <v>1</v>
      </c>
      <c r="I84" s="4">
        <v>2</v>
      </c>
      <c r="J84" s="4">
        <v>2</v>
      </c>
      <c r="K84" s="4" t="s">
        <v>30</v>
      </c>
      <c r="L84" s="4">
        <v>696</v>
      </c>
      <c r="M84" s="4">
        <v>696</v>
      </c>
      <c r="N84" s="4" t="s">
        <v>398</v>
      </c>
      <c r="O84" s="4" t="s">
        <v>32</v>
      </c>
      <c r="P84" s="4" t="s">
        <v>33</v>
      </c>
      <c r="Q84" s="4">
        <v>0</v>
      </c>
      <c r="R84" s="7">
        <v>44646</v>
      </c>
      <c r="S84" s="6">
        <v>44655</v>
      </c>
      <c r="T84" s="4" t="s">
        <v>34</v>
      </c>
      <c r="U84" s="4">
        <v>696</v>
      </c>
      <c r="V84" s="4">
        <v>0</v>
      </c>
      <c r="W84" s="4">
        <v>0</v>
      </c>
      <c r="X84" s="4" t="s">
        <v>399</v>
      </c>
      <c r="Y84" s="4" t="s">
        <v>400</v>
      </c>
    </row>
    <row r="85" s="4" customFormat="1" spans="1:25">
      <c r="A85" s="4" t="s">
        <v>401</v>
      </c>
      <c r="B85" s="4" t="s">
        <v>26</v>
      </c>
      <c r="C85" s="4" t="s">
        <v>27</v>
      </c>
      <c r="D85" s="4" t="s">
        <v>385</v>
      </c>
      <c r="E85" s="4" t="s">
        <v>402</v>
      </c>
      <c r="F85" s="6">
        <v>44646</v>
      </c>
      <c r="G85" s="6">
        <v>44650</v>
      </c>
      <c r="H85" s="4">
        <v>1</v>
      </c>
      <c r="I85" s="4">
        <v>4</v>
      </c>
      <c r="J85" s="4">
        <v>4</v>
      </c>
      <c r="K85" s="4" t="s">
        <v>30</v>
      </c>
      <c r="L85" s="4">
        <v>2430</v>
      </c>
      <c r="M85" s="4">
        <v>2430</v>
      </c>
      <c r="N85" s="4" t="s">
        <v>403</v>
      </c>
      <c r="O85" s="4" t="s">
        <v>32</v>
      </c>
      <c r="P85" s="4" t="s">
        <v>33</v>
      </c>
      <c r="Q85" s="4">
        <v>0</v>
      </c>
      <c r="R85" s="7">
        <v>44646</v>
      </c>
      <c r="S85" s="6">
        <v>44655</v>
      </c>
      <c r="T85" s="4" t="s">
        <v>34</v>
      </c>
      <c r="U85" s="4">
        <v>2430</v>
      </c>
      <c r="V85" s="4">
        <v>0</v>
      </c>
      <c r="W85" s="4">
        <v>0</v>
      </c>
      <c r="X85" s="4" t="s">
        <v>404</v>
      </c>
      <c r="Y85" s="4" t="s">
        <v>405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167</v>
      </c>
      <c r="E86" s="4" t="s">
        <v>407</v>
      </c>
      <c r="F86" s="6">
        <v>44646</v>
      </c>
      <c r="G86" s="6">
        <v>44648</v>
      </c>
      <c r="H86" s="4">
        <v>1</v>
      </c>
      <c r="I86" s="4">
        <v>2</v>
      </c>
      <c r="J86" s="4">
        <v>2</v>
      </c>
      <c r="K86" s="4" t="s">
        <v>30</v>
      </c>
      <c r="L86" s="4">
        <v>2072</v>
      </c>
      <c r="M86" s="4">
        <v>2072</v>
      </c>
      <c r="N86" s="4" t="s">
        <v>408</v>
      </c>
      <c r="O86" s="4" t="s">
        <v>32</v>
      </c>
      <c r="P86" s="4" t="s">
        <v>33</v>
      </c>
      <c r="Q86" s="4">
        <v>0</v>
      </c>
      <c r="R86" s="7">
        <v>44646</v>
      </c>
      <c r="S86" s="6">
        <v>44655</v>
      </c>
      <c r="T86" s="4" t="s">
        <v>34</v>
      </c>
      <c r="U86" s="4">
        <v>2072</v>
      </c>
      <c r="V86" s="4">
        <v>0</v>
      </c>
      <c r="W86" s="4">
        <v>0</v>
      </c>
      <c r="X86" s="4" t="s">
        <v>409</v>
      </c>
      <c r="Y86" s="4" t="s">
        <v>410</v>
      </c>
    </row>
    <row r="87" s="4" customFormat="1" spans="1:25">
      <c r="A87" s="4" t="s">
        <v>411</v>
      </c>
      <c r="B87" s="4" t="s">
        <v>26</v>
      </c>
      <c r="C87" s="4" t="s">
        <v>27</v>
      </c>
      <c r="D87" s="4" t="s">
        <v>282</v>
      </c>
      <c r="E87" s="4" t="s">
        <v>412</v>
      </c>
      <c r="F87" s="6">
        <v>44646</v>
      </c>
      <c r="G87" s="6">
        <v>44648</v>
      </c>
      <c r="H87" s="4">
        <v>1</v>
      </c>
      <c r="I87" s="4">
        <v>2</v>
      </c>
      <c r="J87" s="4">
        <v>2</v>
      </c>
      <c r="K87" s="4" t="s">
        <v>30</v>
      </c>
      <c r="L87" s="4">
        <v>548</v>
      </c>
      <c r="M87" s="4">
        <v>548</v>
      </c>
      <c r="N87" s="4" t="s">
        <v>413</v>
      </c>
      <c r="O87" s="4" t="s">
        <v>32</v>
      </c>
      <c r="P87" s="4" t="s">
        <v>33</v>
      </c>
      <c r="Q87" s="4">
        <v>0</v>
      </c>
      <c r="R87" s="7">
        <v>44646</v>
      </c>
      <c r="S87" s="6">
        <v>44655</v>
      </c>
      <c r="T87" s="4" t="s">
        <v>34</v>
      </c>
      <c r="U87" s="4">
        <v>548</v>
      </c>
      <c r="V87" s="4">
        <v>0</v>
      </c>
      <c r="W87" s="4">
        <v>0</v>
      </c>
      <c r="X87" s="4" t="s">
        <v>414</v>
      </c>
      <c r="Y87" s="4" t="s">
        <v>415</v>
      </c>
    </row>
    <row r="88" s="4" customFormat="1" spans="1:25">
      <c r="A88" s="4" t="s">
        <v>416</v>
      </c>
      <c r="B88" s="4" t="s">
        <v>26</v>
      </c>
      <c r="C88" s="4" t="s">
        <v>27</v>
      </c>
      <c r="D88" s="4" t="s">
        <v>64</v>
      </c>
      <c r="E88" s="4" t="s">
        <v>417</v>
      </c>
      <c r="F88" s="6">
        <v>44646</v>
      </c>
      <c r="G88" s="6">
        <v>44648</v>
      </c>
      <c r="H88" s="4">
        <v>1</v>
      </c>
      <c r="I88" s="4">
        <v>2</v>
      </c>
      <c r="J88" s="4">
        <v>2</v>
      </c>
      <c r="K88" s="4" t="s">
        <v>30</v>
      </c>
      <c r="L88" s="4">
        <v>637</v>
      </c>
      <c r="M88" s="4">
        <v>637</v>
      </c>
      <c r="N88" s="4" t="s">
        <v>418</v>
      </c>
      <c r="O88" s="4" t="s">
        <v>32</v>
      </c>
      <c r="P88" s="4" t="s">
        <v>33</v>
      </c>
      <c r="Q88" s="4">
        <v>0</v>
      </c>
      <c r="R88" s="7">
        <v>44646</v>
      </c>
      <c r="S88" s="6">
        <v>44655</v>
      </c>
      <c r="T88" s="4" t="s">
        <v>34</v>
      </c>
      <c r="U88" s="4">
        <v>637</v>
      </c>
      <c r="V88" s="4">
        <v>0</v>
      </c>
      <c r="W88" s="4">
        <v>0</v>
      </c>
      <c r="X88" s="4" t="s">
        <v>419</v>
      </c>
      <c r="Y88" s="4" t="s">
        <v>420</v>
      </c>
    </row>
    <row r="89" s="4" customFormat="1" spans="1:25">
      <c r="A89" s="4" t="s">
        <v>421</v>
      </c>
      <c r="B89" s="4" t="s">
        <v>26</v>
      </c>
      <c r="C89" s="4" t="s">
        <v>27</v>
      </c>
      <c r="D89" s="4" t="s">
        <v>262</v>
      </c>
      <c r="E89" s="4" t="s">
        <v>422</v>
      </c>
      <c r="F89" s="6">
        <v>44652</v>
      </c>
      <c r="G89" s="6">
        <v>44654</v>
      </c>
      <c r="H89" s="4">
        <v>1</v>
      </c>
      <c r="I89" s="4">
        <v>2</v>
      </c>
      <c r="J89" s="4">
        <v>2</v>
      </c>
      <c r="K89" s="4" t="s">
        <v>30</v>
      </c>
      <c r="L89" s="4">
        <v>920</v>
      </c>
      <c r="M89" s="4">
        <v>920</v>
      </c>
      <c r="N89" s="4" t="s">
        <v>423</v>
      </c>
      <c r="O89" s="4" t="s">
        <v>32</v>
      </c>
      <c r="P89" s="4" t="s">
        <v>33</v>
      </c>
      <c r="Q89" s="4">
        <v>0</v>
      </c>
      <c r="R89" s="7">
        <v>44646</v>
      </c>
      <c r="S89" s="6">
        <v>44655</v>
      </c>
      <c r="T89" s="4" t="s">
        <v>34</v>
      </c>
      <c r="U89" s="4">
        <v>920</v>
      </c>
      <c r="V89" s="4">
        <v>0</v>
      </c>
      <c r="W89" s="4">
        <v>0</v>
      </c>
      <c r="X89" s="4" t="s">
        <v>424</v>
      </c>
      <c r="Y89" s="4" t="s">
        <v>425</v>
      </c>
    </row>
    <row r="90" s="4" customFormat="1" spans="1:25">
      <c r="A90" s="4" t="s">
        <v>426</v>
      </c>
      <c r="B90" s="4" t="s">
        <v>26</v>
      </c>
      <c r="C90" s="4" t="s">
        <v>27</v>
      </c>
      <c r="D90" s="4" t="s">
        <v>427</v>
      </c>
      <c r="E90" s="4" t="s">
        <v>428</v>
      </c>
      <c r="F90" s="6">
        <v>44647</v>
      </c>
      <c r="G90" s="6">
        <v>44648</v>
      </c>
      <c r="H90" s="4">
        <v>1</v>
      </c>
      <c r="I90" s="4">
        <v>1</v>
      </c>
      <c r="J90" s="4">
        <v>1</v>
      </c>
      <c r="K90" s="4" t="s">
        <v>30</v>
      </c>
      <c r="L90" s="4">
        <v>1932</v>
      </c>
      <c r="M90" s="4">
        <v>1932</v>
      </c>
      <c r="N90" s="4" t="s">
        <v>429</v>
      </c>
      <c r="O90" s="4" t="s">
        <v>32</v>
      </c>
      <c r="P90" s="4" t="s">
        <v>33</v>
      </c>
      <c r="Q90" s="4">
        <v>0</v>
      </c>
      <c r="R90" s="7">
        <v>44646</v>
      </c>
      <c r="S90" s="6">
        <v>44655</v>
      </c>
      <c r="T90" s="4" t="s">
        <v>34</v>
      </c>
      <c r="U90" s="4">
        <v>1932</v>
      </c>
      <c r="V90" s="4">
        <v>0</v>
      </c>
      <c r="W90" s="4">
        <v>0</v>
      </c>
      <c r="X90" s="4" t="s">
        <v>430</v>
      </c>
      <c r="Y90" s="4" t="s">
        <v>49</v>
      </c>
    </row>
    <row r="91" s="4" customFormat="1" spans="1:25">
      <c r="A91" s="4" t="s">
        <v>431</v>
      </c>
      <c r="B91" s="4" t="s">
        <v>26</v>
      </c>
      <c r="C91" s="4" t="s">
        <v>27</v>
      </c>
      <c r="D91" s="4" t="s">
        <v>282</v>
      </c>
      <c r="E91" s="4" t="s">
        <v>283</v>
      </c>
      <c r="F91" s="6">
        <v>44647</v>
      </c>
      <c r="G91" s="6">
        <v>44650</v>
      </c>
      <c r="H91" s="4">
        <v>1</v>
      </c>
      <c r="I91" s="4">
        <v>3</v>
      </c>
      <c r="J91" s="4">
        <v>3</v>
      </c>
      <c r="K91" s="4" t="s">
        <v>30</v>
      </c>
      <c r="L91" s="4">
        <v>758</v>
      </c>
      <c r="M91" s="4">
        <v>758</v>
      </c>
      <c r="N91" s="4" t="s">
        <v>432</v>
      </c>
      <c r="O91" s="4" t="s">
        <v>32</v>
      </c>
      <c r="P91" s="4" t="s">
        <v>33</v>
      </c>
      <c r="Q91" s="4">
        <v>0</v>
      </c>
      <c r="R91" s="7">
        <v>44646</v>
      </c>
      <c r="S91" s="6">
        <v>44655</v>
      </c>
      <c r="T91" s="4" t="s">
        <v>34</v>
      </c>
      <c r="U91" s="4">
        <v>758</v>
      </c>
      <c r="V91" s="4">
        <v>0</v>
      </c>
      <c r="W91" s="4">
        <v>0</v>
      </c>
      <c r="X91" s="4" t="s">
        <v>433</v>
      </c>
      <c r="Y91" s="4" t="s">
        <v>434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436</v>
      </c>
      <c r="E92" s="4" t="s">
        <v>437</v>
      </c>
      <c r="F92" s="6">
        <v>44649</v>
      </c>
      <c r="G92" s="6">
        <v>44652</v>
      </c>
      <c r="H92" s="4">
        <v>1</v>
      </c>
      <c r="I92" s="4">
        <v>3</v>
      </c>
      <c r="J92" s="4">
        <v>3</v>
      </c>
      <c r="K92" s="4" t="s">
        <v>30</v>
      </c>
      <c r="L92" s="4">
        <v>3018</v>
      </c>
      <c r="M92" s="4">
        <v>3018</v>
      </c>
      <c r="N92" s="4" t="s">
        <v>438</v>
      </c>
      <c r="O92" s="4" t="s">
        <v>32</v>
      </c>
      <c r="P92" s="4" t="s">
        <v>33</v>
      </c>
      <c r="Q92" s="4">
        <v>0</v>
      </c>
      <c r="R92" s="7">
        <v>44646</v>
      </c>
      <c r="S92" s="6">
        <v>44655</v>
      </c>
      <c r="T92" s="4" t="s">
        <v>34</v>
      </c>
      <c r="U92" s="4">
        <v>3018</v>
      </c>
      <c r="V92" s="4">
        <v>0</v>
      </c>
      <c r="W92" s="4">
        <v>0</v>
      </c>
      <c r="X92" s="4" t="s">
        <v>439</v>
      </c>
      <c r="Y92" s="4" t="s">
        <v>440</v>
      </c>
    </row>
    <row r="93" s="4" customFormat="1" spans="1:25">
      <c r="A93" s="4" t="s">
        <v>390</v>
      </c>
      <c r="B93" s="4" t="s">
        <v>26</v>
      </c>
      <c r="C93" s="4" t="s">
        <v>43</v>
      </c>
      <c r="D93" s="4" t="s">
        <v>391</v>
      </c>
      <c r="E93" s="4" t="s">
        <v>392</v>
      </c>
      <c r="F93" s="6">
        <v>44646</v>
      </c>
      <c r="G93" s="6">
        <v>44648</v>
      </c>
      <c r="H93" s="4">
        <v>1</v>
      </c>
      <c r="I93" s="4">
        <v>2</v>
      </c>
      <c r="J93" s="4">
        <v>2</v>
      </c>
      <c r="K93" s="4" t="s">
        <v>30</v>
      </c>
      <c r="L93" s="4">
        <v>-6696</v>
      </c>
      <c r="M93" s="4">
        <v>-6696</v>
      </c>
      <c r="N93" s="4" t="s">
        <v>393</v>
      </c>
      <c r="O93" s="4" t="s">
        <v>32</v>
      </c>
      <c r="P93" s="4" t="s">
        <v>33</v>
      </c>
      <c r="Q93" s="4">
        <v>0</v>
      </c>
      <c r="R93" s="7">
        <v>44646</v>
      </c>
      <c r="S93" s="6">
        <v>44655</v>
      </c>
      <c r="T93" s="4" t="s">
        <v>34</v>
      </c>
      <c r="U93" s="4">
        <v>-6696</v>
      </c>
      <c r="V93" s="4">
        <v>0</v>
      </c>
      <c r="W93" s="4">
        <v>0</v>
      </c>
      <c r="X93" s="4" t="s">
        <v>394</v>
      </c>
      <c r="Y93" s="4" t="s">
        <v>49</v>
      </c>
    </row>
    <row r="94" s="4" customFormat="1" spans="1:25">
      <c r="A94" s="4" t="s">
        <v>441</v>
      </c>
      <c r="B94" s="4" t="s">
        <v>26</v>
      </c>
      <c r="C94" s="4" t="s">
        <v>27</v>
      </c>
      <c r="D94" s="4" t="s">
        <v>262</v>
      </c>
      <c r="E94" s="4" t="s">
        <v>422</v>
      </c>
      <c r="F94" s="6">
        <v>44652</v>
      </c>
      <c r="G94" s="6">
        <v>44653</v>
      </c>
      <c r="H94" s="4">
        <v>2</v>
      </c>
      <c r="I94" s="4">
        <v>1</v>
      </c>
      <c r="J94" s="4">
        <v>2</v>
      </c>
      <c r="K94" s="4" t="s">
        <v>30</v>
      </c>
      <c r="L94" s="4">
        <v>920</v>
      </c>
      <c r="M94" s="4">
        <v>920</v>
      </c>
      <c r="N94" s="4" t="s">
        <v>442</v>
      </c>
      <c r="O94" s="4" t="s">
        <v>32</v>
      </c>
      <c r="P94" s="4" t="s">
        <v>33</v>
      </c>
      <c r="Q94" s="4">
        <v>0</v>
      </c>
      <c r="R94" s="7">
        <v>44647</v>
      </c>
      <c r="S94" s="6">
        <v>44655</v>
      </c>
      <c r="T94" s="4" t="s">
        <v>34</v>
      </c>
      <c r="U94" s="4">
        <v>920</v>
      </c>
      <c r="V94" s="4">
        <v>0</v>
      </c>
      <c r="W94" s="4">
        <v>0</v>
      </c>
      <c r="X94" s="4" t="s">
        <v>443</v>
      </c>
      <c r="Y94" s="4" t="s">
        <v>444</v>
      </c>
    </row>
    <row r="95" s="4" customFormat="1" spans="1:25">
      <c r="A95" s="4" t="s">
        <v>445</v>
      </c>
      <c r="B95" s="4" t="s">
        <v>26</v>
      </c>
      <c r="C95" s="4" t="s">
        <v>27</v>
      </c>
      <c r="D95" s="4" t="s">
        <v>212</v>
      </c>
      <c r="E95" s="4" t="s">
        <v>446</v>
      </c>
      <c r="F95" s="6">
        <v>44653</v>
      </c>
      <c r="G95" s="6">
        <v>44654</v>
      </c>
      <c r="H95" s="4">
        <v>2</v>
      </c>
      <c r="I95" s="4">
        <v>1</v>
      </c>
      <c r="J95" s="4">
        <v>2</v>
      </c>
      <c r="K95" s="4" t="s">
        <v>30</v>
      </c>
      <c r="L95" s="4">
        <v>952</v>
      </c>
      <c r="M95" s="4">
        <v>952</v>
      </c>
      <c r="N95" s="4" t="s">
        <v>447</v>
      </c>
      <c r="O95" s="4" t="s">
        <v>32</v>
      </c>
      <c r="P95" s="4" t="s">
        <v>33</v>
      </c>
      <c r="Q95" s="4">
        <v>0</v>
      </c>
      <c r="R95" s="7">
        <v>44647</v>
      </c>
      <c r="S95" s="6">
        <v>44655</v>
      </c>
      <c r="T95" s="4" t="s">
        <v>34</v>
      </c>
      <c r="U95" s="4">
        <v>952</v>
      </c>
      <c r="V95" s="4">
        <v>0</v>
      </c>
      <c r="W95" s="4">
        <v>0</v>
      </c>
      <c r="X95" s="4" t="s">
        <v>448</v>
      </c>
      <c r="Y95" s="4" t="s">
        <v>449</v>
      </c>
    </row>
    <row r="96" s="4" customFormat="1" spans="1:25">
      <c r="A96" s="4" t="s">
        <v>450</v>
      </c>
      <c r="B96" s="4" t="s">
        <v>26</v>
      </c>
      <c r="C96" s="4" t="s">
        <v>27</v>
      </c>
      <c r="D96" s="4" t="s">
        <v>451</v>
      </c>
      <c r="E96" s="4" t="s">
        <v>452</v>
      </c>
      <c r="F96" s="6">
        <v>44647</v>
      </c>
      <c r="G96" s="6">
        <v>44648</v>
      </c>
      <c r="H96" s="4">
        <v>1</v>
      </c>
      <c r="I96" s="4">
        <v>1</v>
      </c>
      <c r="J96" s="4">
        <v>1</v>
      </c>
      <c r="K96" s="4" t="s">
        <v>30</v>
      </c>
      <c r="L96" s="4">
        <v>1195</v>
      </c>
      <c r="M96" s="4">
        <v>1195</v>
      </c>
      <c r="N96" s="4" t="s">
        <v>453</v>
      </c>
      <c r="O96" s="4" t="s">
        <v>32</v>
      </c>
      <c r="P96" s="4" t="s">
        <v>33</v>
      </c>
      <c r="Q96" s="4">
        <v>0</v>
      </c>
      <c r="R96" s="7">
        <v>44647</v>
      </c>
      <c r="S96" s="6">
        <v>44655</v>
      </c>
      <c r="T96" s="4" t="s">
        <v>34</v>
      </c>
      <c r="U96" s="4">
        <v>1195</v>
      </c>
      <c r="V96" s="4">
        <v>0</v>
      </c>
      <c r="W96" s="4">
        <v>0</v>
      </c>
      <c r="X96" s="4" t="s">
        <v>454</v>
      </c>
      <c r="Y96" s="4" t="s">
        <v>455</v>
      </c>
    </row>
    <row r="97" s="4" customFormat="1" spans="1:25">
      <c r="A97" s="4" t="s">
        <v>456</v>
      </c>
      <c r="B97" s="4" t="s">
        <v>26</v>
      </c>
      <c r="C97" s="4" t="s">
        <v>27</v>
      </c>
      <c r="D97" s="4" t="s">
        <v>147</v>
      </c>
      <c r="E97" s="4" t="s">
        <v>252</v>
      </c>
      <c r="F97" s="6">
        <v>44649</v>
      </c>
      <c r="G97" s="6">
        <v>44651</v>
      </c>
      <c r="H97" s="4">
        <v>1</v>
      </c>
      <c r="I97" s="4">
        <v>2</v>
      </c>
      <c r="J97" s="4">
        <v>2</v>
      </c>
      <c r="K97" s="4" t="s">
        <v>30</v>
      </c>
      <c r="L97" s="4">
        <v>1150</v>
      </c>
      <c r="M97" s="4">
        <v>1150</v>
      </c>
      <c r="N97" s="4" t="s">
        <v>457</v>
      </c>
      <c r="O97" s="4" t="s">
        <v>32</v>
      </c>
      <c r="P97" s="4" t="s">
        <v>33</v>
      </c>
      <c r="Q97" s="4">
        <v>0</v>
      </c>
      <c r="R97" s="7">
        <v>44647</v>
      </c>
      <c r="S97" s="6">
        <v>44655</v>
      </c>
      <c r="T97" s="4" t="s">
        <v>34</v>
      </c>
      <c r="U97" s="4">
        <v>1150</v>
      </c>
      <c r="V97" s="4">
        <v>0</v>
      </c>
      <c r="W97" s="4">
        <v>0</v>
      </c>
      <c r="X97" s="4" t="s">
        <v>458</v>
      </c>
      <c r="Y97" s="4" t="s">
        <v>459</v>
      </c>
    </row>
    <row r="98" s="4" customFormat="1" spans="1:25">
      <c r="A98" s="4" t="s">
        <v>460</v>
      </c>
      <c r="B98" s="4" t="s">
        <v>26</v>
      </c>
      <c r="C98" s="4" t="s">
        <v>27</v>
      </c>
      <c r="D98" s="4" t="s">
        <v>282</v>
      </c>
      <c r="E98" s="4" t="s">
        <v>283</v>
      </c>
      <c r="F98" s="6">
        <v>44647</v>
      </c>
      <c r="G98" s="6">
        <v>44648</v>
      </c>
      <c r="H98" s="4">
        <v>1</v>
      </c>
      <c r="I98" s="4">
        <v>1</v>
      </c>
      <c r="J98" s="4">
        <v>1</v>
      </c>
      <c r="K98" s="4" t="s">
        <v>30</v>
      </c>
      <c r="L98" s="4">
        <v>258</v>
      </c>
      <c r="M98" s="4">
        <v>258</v>
      </c>
      <c r="N98" s="4" t="s">
        <v>461</v>
      </c>
      <c r="O98" s="4" t="s">
        <v>32</v>
      </c>
      <c r="P98" s="4" t="s">
        <v>33</v>
      </c>
      <c r="Q98" s="4">
        <v>0</v>
      </c>
      <c r="R98" s="7">
        <v>44647</v>
      </c>
      <c r="S98" s="6">
        <v>44655</v>
      </c>
      <c r="T98" s="4" t="s">
        <v>34</v>
      </c>
      <c r="U98" s="4">
        <v>258</v>
      </c>
      <c r="V98" s="4">
        <v>0</v>
      </c>
      <c r="W98" s="4">
        <v>0</v>
      </c>
      <c r="X98" s="4" t="s">
        <v>462</v>
      </c>
      <c r="Y98" s="4" t="s">
        <v>463</v>
      </c>
    </row>
    <row r="99" s="4" customFormat="1" spans="1:25">
      <c r="A99" s="4" t="s">
        <v>464</v>
      </c>
      <c r="B99" s="4" t="s">
        <v>26</v>
      </c>
      <c r="C99" s="4" t="s">
        <v>27</v>
      </c>
      <c r="D99" s="4" t="s">
        <v>465</v>
      </c>
      <c r="E99" s="4" t="s">
        <v>466</v>
      </c>
      <c r="F99" s="6">
        <v>44648</v>
      </c>
      <c r="G99" s="6">
        <v>44651</v>
      </c>
      <c r="H99" s="4">
        <v>1</v>
      </c>
      <c r="I99" s="4">
        <v>3</v>
      </c>
      <c r="J99" s="4">
        <v>3</v>
      </c>
      <c r="K99" s="4" t="s">
        <v>30</v>
      </c>
      <c r="L99" s="4">
        <v>810</v>
      </c>
      <c r="M99" s="4">
        <v>810</v>
      </c>
      <c r="N99" s="4" t="s">
        <v>467</v>
      </c>
      <c r="O99" s="4" t="s">
        <v>32</v>
      </c>
      <c r="P99" s="4" t="s">
        <v>33</v>
      </c>
      <c r="Q99" s="4">
        <v>0</v>
      </c>
      <c r="R99" s="7">
        <v>44647</v>
      </c>
      <c r="S99" s="6">
        <v>44655</v>
      </c>
      <c r="T99" s="4" t="s">
        <v>34</v>
      </c>
      <c r="U99" s="4">
        <v>810</v>
      </c>
      <c r="V99" s="4">
        <v>0</v>
      </c>
      <c r="W99" s="4">
        <v>0</v>
      </c>
      <c r="X99" s="4" t="s">
        <v>468</v>
      </c>
      <c r="Y99" s="4" t="s">
        <v>469</v>
      </c>
    </row>
    <row r="100" s="4" customFormat="1" spans="1:25">
      <c r="A100" s="4" t="s">
        <v>470</v>
      </c>
      <c r="B100" s="4" t="s">
        <v>26</v>
      </c>
      <c r="C100" s="4" t="s">
        <v>27</v>
      </c>
      <c r="D100" s="4" t="s">
        <v>294</v>
      </c>
      <c r="E100" s="4" t="s">
        <v>471</v>
      </c>
      <c r="F100" s="6">
        <v>44649</v>
      </c>
      <c r="G100" s="6">
        <v>44650</v>
      </c>
      <c r="H100" s="4">
        <v>1</v>
      </c>
      <c r="I100" s="4">
        <v>1</v>
      </c>
      <c r="J100" s="4">
        <v>1</v>
      </c>
      <c r="K100" s="4" t="s">
        <v>30</v>
      </c>
      <c r="L100" s="4">
        <v>350</v>
      </c>
      <c r="M100" s="4">
        <v>350</v>
      </c>
      <c r="N100" s="4" t="s">
        <v>472</v>
      </c>
      <c r="O100" s="4" t="s">
        <v>32</v>
      </c>
      <c r="P100" s="4" t="s">
        <v>33</v>
      </c>
      <c r="Q100" s="4">
        <v>0</v>
      </c>
      <c r="R100" s="7">
        <v>44647</v>
      </c>
      <c r="S100" s="6">
        <v>44655</v>
      </c>
      <c r="T100" s="4" t="s">
        <v>34</v>
      </c>
      <c r="U100" s="4">
        <v>350</v>
      </c>
      <c r="V100" s="4">
        <v>0</v>
      </c>
      <c r="W100" s="4">
        <v>0</v>
      </c>
      <c r="X100" s="4" t="s">
        <v>473</v>
      </c>
      <c r="Y100" s="4" t="s">
        <v>474</v>
      </c>
    </row>
    <row r="101" s="4" customFormat="1" spans="1:25">
      <c r="A101" s="4" t="s">
        <v>475</v>
      </c>
      <c r="B101" s="4" t="s">
        <v>26</v>
      </c>
      <c r="C101" s="4" t="s">
        <v>27</v>
      </c>
      <c r="D101" s="4" t="s">
        <v>322</v>
      </c>
      <c r="E101" s="4" t="s">
        <v>323</v>
      </c>
      <c r="F101" s="6">
        <v>44647</v>
      </c>
      <c r="G101" s="6">
        <v>44648</v>
      </c>
      <c r="H101" s="4">
        <v>2</v>
      </c>
      <c r="I101" s="4">
        <v>1</v>
      </c>
      <c r="J101" s="4">
        <v>2</v>
      </c>
      <c r="K101" s="4" t="s">
        <v>30</v>
      </c>
      <c r="L101" s="4">
        <v>506</v>
      </c>
      <c r="M101" s="4">
        <v>506</v>
      </c>
      <c r="N101" s="4" t="s">
        <v>476</v>
      </c>
      <c r="O101" s="4" t="s">
        <v>32</v>
      </c>
      <c r="P101" s="4" t="s">
        <v>33</v>
      </c>
      <c r="Q101" s="4">
        <v>0</v>
      </c>
      <c r="R101" s="7">
        <v>44647</v>
      </c>
      <c r="S101" s="6">
        <v>44655</v>
      </c>
      <c r="T101" s="4" t="s">
        <v>34</v>
      </c>
      <c r="U101" s="4">
        <v>506</v>
      </c>
      <c r="V101" s="4">
        <v>0</v>
      </c>
      <c r="W101" s="4">
        <v>0</v>
      </c>
      <c r="X101" s="4" t="s">
        <v>477</v>
      </c>
      <c r="Y101" s="4" t="s">
        <v>478</v>
      </c>
    </row>
    <row r="102" s="4" customFormat="1" spans="1:25">
      <c r="A102" s="4" t="s">
        <v>479</v>
      </c>
      <c r="B102" s="4" t="s">
        <v>26</v>
      </c>
      <c r="C102" s="4" t="s">
        <v>27</v>
      </c>
      <c r="D102" s="4" t="s">
        <v>451</v>
      </c>
      <c r="E102" s="4" t="s">
        <v>480</v>
      </c>
      <c r="F102" s="6">
        <v>44647</v>
      </c>
      <c r="G102" s="6">
        <v>44648</v>
      </c>
      <c r="H102" s="4">
        <v>1</v>
      </c>
      <c r="I102" s="4">
        <v>1</v>
      </c>
      <c r="J102" s="4">
        <v>1</v>
      </c>
      <c r="K102" s="4" t="s">
        <v>30</v>
      </c>
      <c r="L102" s="4">
        <v>1443</v>
      </c>
      <c r="M102" s="4">
        <v>1443</v>
      </c>
      <c r="N102" s="4" t="s">
        <v>481</v>
      </c>
      <c r="O102" s="4" t="s">
        <v>32</v>
      </c>
      <c r="P102" s="4" t="s">
        <v>33</v>
      </c>
      <c r="Q102" s="4">
        <v>0</v>
      </c>
      <c r="R102" s="7">
        <v>44647</v>
      </c>
      <c r="S102" s="6">
        <v>44655</v>
      </c>
      <c r="T102" s="4" t="s">
        <v>34</v>
      </c>
      <c r="U102" s="4">
        <v>1443</v>
      </c>
      <c r="V102" s="4">
        <v>0</v>
      </c>
      <c r="W102" s="4">
        <v>0</v>
      </c>
      <c r="X102" s="4" t="s">
        <v>482</v>
      </c>
      <c r="Y102" s="4" t="s">
        <v>483</v>
      </c>
    </row>
    <row r="103" s="4" customFormat="1" spans="1:25">
      <c r="A103" s="4" t="s">
        <v>484</v>
      </c>
      <c r="B103" s="4" t="s">
        <v>26</v>
      </c>
      <c r="C103" s="4" t="s">
        <v>27</v>
      </c>
      <c r="D103" s="4" t="s">
        <v>485</v>
      </c>
      <c r="E103" s="4" t="s">
        <v>486</v>
      </c>
      <c r="F103" s="6">
        <v>44648</v>
      </c>
      <c r="G103" s="6">
        <v>44649</v>
      </c>
      <c r="H103" s="4">
        <v>1</v>
      </c>
      <c r="I103" s="4">
        <v>1</v>
      </c>
      <c r="J103" s="4">
        <v>1</v>
      </c>
      <c r="K103" s="4" t="s">
        <v>30</v>
      </c>
      <c r="L103" s="4">
        <v>370</v>
      </c>
      <c r="M103" s="4">
        <v>370</v>
      </c>
      <c r="N103" s="4" t="s">
        <v>487</v>
      </c>
      <c r="O103" s="4" t="s">
        <v>32</v>
      </c>
      <c r="P103" s="4" t="s">
        <v>33</v>
      </c>
      <c r="Q103" s="4">
        <v>0</v>
      </c>
      <c r="R103" s="7">
        <v>44647</v>
      </c>
      <c r="S103" s="6">
        <v>44655</v>
      </c>
      <c r="T103" s="4" t="s">
        <v>34</v>
      </c>
      <c r="U103" s="4">
        <v>370</v>
      </c>
      <c r="V103" s="4">
        <v>0</v>
      </c>
      <c r="W103" s="4">
        <v>0</v>
      </c>
      <c r="X103" s="4" t="s">
        <v>488</v>
      </c>
      <c r="Y103" s="4" t="s">
        <v>489</v>
      </c>
    </row>
    <row r="104" s="4" customFormat="1" spans="1:25">
      <c r="A104" s="4" t="s">
        <v>490</v>
      </c>
      <c r="B104" s="4" t="s">
        <v>26</v>
      </c>
      <c r="C104" s="4" t="s">
        <v>27</v>
      </c>
      <c r="D104" s="4" t="s">
        <v>294</v>
      </c>
      <c r="E104" s="4" t="s">
        <v>471</v>
      </c>
      <c r="F104" s="6">
        <v>44647</v>
      </c>
      <c r="G104" s="6">
        <v>44648</v>
      </c>
      <c r="H104" s="4">
        <v>1</v>
      </c>
      <c r="I104" s="4">
        <v>1</v>
      </c>
      <c r="J104" s="4">
        <v>1</v>
      </c>
      <c r="K104" s="4" t="s">
        <v>30</v>
      </c>
      <c r="L104" s="4">
        <v>350</v>
      </c>
      <c r="M104" s="4">
        <v>350</v>
      </c>
      <c r="N104" s="4" t="s">
        <v>491</v>
      </c>
      <c r="O104" s="4" t="s">
        <v>32</v>
      </c>
      <c r="P104" s="4" t="s">
        <v>33</v>
      </c>
      <c r="Q104" s="4">
        <v>0</v>
      </c>
      <c r="R104" s="7">
        <v>44647</v>
      </c>
      <c r="S104" s="6">
        <v>44655</v>
      </c>
      <c r="T104" s="4" t="s">
        <v>34</v>
      </c>
      <c r="U104" s="4">
        <v>350</v>
      </c>
      <c r="V104" s="4">
        <v>0</v>
      </c>
      <c r="W104" s="4">
        <v>0</v>
      </c>
      <c r="X104" s="4" t="s">
        <v>492</v>
      </c>
      <c r="Y104" s="4" t="s">
        <v>493</v>
      </c>
    </row>
    <row r="105" s="4" customFormat="1" spans="1:25">
      <c r="A105" s="4" t="s">
        <v>494</v>
      </c>
      <c r="B105" s="4" t="s">
        <v>26</v>
      </c>
      <c r="C105" s="4" t="s">
        <v>27</v>
      </c>
      <c r="D105" s="4" t="s">
        <v>147</v>
      </c>
      <c r="E105" s="4" t="s">
        <v>148</v>
      </c>
      <c r="F105" s="6">
        <v>44647</v>
      </c>
      <c r="G105" s="6">
        <v>44648</v>
      </c>
      <c r="H105" s="4">
        <v>1</v>
      </c>
      <c r="I105" s="4">
        <v>1</v>
      </c>
      <c r="J105" s="4">
        <v>1</v>
      </c>
      <c r="K105" s="4" t="s">
        <v>30</v>
      </c>
      <c r="L105" s="4">
        <v>568</v>
      </c>
      <c r="M105" s="4">
        <v>568</v>
      </c>
      <c r="N105" s="4" t="s">
        <v>495</v>
      </c>
      <c r="O105" s="4" t="s">
        <v>32</v>
      </c>
      <c r="P105" s="4" t="s">
        <v>33</v>
      </c>
      <c r="Q105" s="4">
        <v>0</v>
      </c>
      <c r="R105" s="7">
        <v>44647</v>
      </c>
      <c r="S105" s="6">
        <v>44655</v>
      </c>
      <c r="T105" s="4" t="s">
        <v>34</v>
      </c>
      <c r="U105" s="4">
        <v>568</v>
      </c>
      <c r="V105" s="4">
        <v>0</v>
      </c>
      <c r="W105" s="4">
        <v>0</v>
      </c>
      <c r="X105" s="4" t="s">
        <v>496</v>
      </c>
      <c r="Y105" s="4" t="s">
        <v>497</v>
      </c>
    </row>
    <row r="106" s="4" customFormat="1" spans="1:25">
      <c r="A106" s="4" t="s">
        <v>498</v>
      </c>
      <c r="B106" s="4" t="s">
        <v>26</v>
      </c>
      <c r="C106" s="4" t="s">
        <v>27</v>
      </c>
      <c r="D106" s="4" t="s">
        <v>147</v>
      </c>
      <c r="E106" s="4" t="s">
        <v>499</v>
      </c>
      <c r="F106" s="6">
        <v>44647</v>
      </c>
      <c r="G106" s="6">
        <v>44648</v>
      </c>
      <c r="H106" s="4">
        <v>1</v>
      </c>
      <c r="I106" s="4">
        <v>1</v>
      </c>
      <c r="J106" s="4">
        <v>1</v>
      </c>
      <c r="K106" s="4" t="s">
        <v>30</v>
      </c>
      <c r="L106" s="4">
        <v>552</v>
      </c>
      <c r="M106" s="4">
        <v>552</v>
      </c>
      <c r="N106" s="4" t="s">
        <v>500</v>
      </c>
      <c r="O106" s="4" t="s">
        <v>32</v>
      </c>
      <c r="P106" s="4" t="s">
        <v>33</v>
      </c>
      <c r="Q106" s="4">
        <v>0</v>
      </c>
      <c r="R106" s="7">
        <v>44647</v>
      </c>
      <c r="S106" s="6">
        <v>44655</v>
      </c>
      <c r="T106" s="4" t="s">
        <v>34</v>
      </c>
      <c r="U106" s="4">
        <v>552</v>
      </c>
      <c r="V106" s="4">
        <v>0</v>
      </c>
      <c r="W106" s="4">
        <v>0</v>
      </c>
      <c r="X106" s="4" t="s">
        <v>501</v>
      </c>
      <c r="Y106" s="4" t="s">
        <v>502</v>
      </c>
    </row>
    <row r="107" s="4" customFormat="1" spans="1:25">
      <c r="A107" s="4" t="s">
        <v>503</v>
      </c>
      <c r="B107" s="4" t="s">
        <v>26</v>
      </c>
      <c r="C107" s="4" t="s">
        <v>27</v>
      </c>
      <c r="D107" s="4" t="s">
        <v>465</v>
      </c>
      <c r="E107" s="4" t="s">
        <v>466</v>
      </c>
      <c r="F107" s="6">
        <v>44648</v>
      </c>
      <c r="G107" s="6">
        <v>44649</v>
      </c>
      <c r="H107" s="4">
        <v>1</v>
      </c>
      <c r="I107" s="4">
        <v>1</v>
      </c>
      <c r="J107" s="4">
        <v>1</v>
      </c>
      <c r="K107" s="4" t="s">
        <v>30</v>
      </c>
      <c r="L107" s="4">
        <v>270</v>
      </c>
      <c r="M107" s="4">
        <v>270</v>
      </c>
      <c r="N107" s="4" t="s">
        <v>504</v>
      </c>
      <c r="O107" s="4" t="s">
        <v>32</v>
      </c>
      <c r="P107" s="4" t="s">
        <v>33</v>
      </c>
      <c r="Q107" s="4">
        <v>0</v>
      </c>
      <c r="R107" s="7">
        <v>44647</v>
      </c>
      <c r="S107" s="6">
        <v>44655</v>
      </c>
      <c r="T107" s="4" t="s">
        <v>34</v>
      </c>
      <c r="U107" s="4">
        <v>270</v>
      </c>
      <c r="V107" s="4">
        <v>0</v>
      </c>
      <c r="W107" s="4">
        <v>0</v>
      </c>
      <c r="X107" s="4" t="s">
        <v>505</v>
      </c>
      <c r="Y107" s="4" t="s">
        <v>506</v>
      </c>
    </row>
    <row r="108" s="4" customFormat="1" spans="1:25">
      <c r="A108" s="4" t="s">
        <v>507</v>
      </c>
      <c r="B108" s="4" t="s">
        <v>26</v>
      </c>
      <c r="C108" s="4" t="s">
        <v>27</v>
      </c>
      <c r="D108" s="4" t="s">
        <v>147</v>
      </c>
      <c r="E108" s="4" t="s">
        <v>252</v>
      </c>
      <c r="F108" s="6">
        <v>44649</v>
      </c>
      <c r="G108" s="6">
        <v>44651</v>
      </c>
      <c r="H108" s="4">
        <v>1</v>
      </c>
      <c r="I108" s="4">
        <v>2</v>
      </c>
      <c r="J108" s="4">
        <v>2</v>
      </c>
      <c r="K108" s="4" t="s">
        <v>30</v>
      </c>
      <c r="L108" s="4">
        <v>1150</v>
      </c>
      <c r="M108" s="4">
        <v>1150</v>
      </c>
      <c r="N108" s="4" t="s">
        <v>508</v>
      </c>
      <c r="O108" s="4" t="s">
        <v>32</v>
      </c>
      <c r="P108" s="4" t="s">
        <v>33</v>
      </c>
      <c r="Q108" s="4">
        <v>0</v>
      </c>
      <c r="R108" s="7">
        <v>44647</v>
      </c>
      <c r="S108" s="6">
        <v>44655</v>
      </c>
      <c r="T108" s="4" t="s">
        <v>34</v>
      </c>
      <c r="U108" s="4">
        <v>1150</v>
      </c>
      <c r="V108" s="4">
        <v>0</v>
      </c>
      <c r="W108" s="4">
        <v>0</v>
      </c>
      <c r="X108" s="4" t="s">
        <v>509</v>
      </c>
      <c r="Y108" s="4" t="s">
        <v>510</v>
      </c>
    </row>
    <row r="109" s="4" customFormat="1" spans="1:25">
      <c r="A109" s="4" t="s">
        <v>511</v>
      </c>
      <c r="B109" s="4" t="s">
        <v>26</v>
      </c>
      <c r="C109" s="4" t="s">
        <v>27</v>
      </c>
      <c r="D109" s="4" t="s">
        <v>512</v>
      </c>
      <c r="E109" s="4" t="s">
        <v>513</v>
      </c>
      <c r="F109" s="6">
        <v>44647</v>
      </c>
      <c r="G109" s="6">
        <v>44648</v>
      </c>
      <c r="H109" s="4">
        <v>1</v>
      </c>
      <c r="I109" s="4">
        <v>1</v>
      </c>
      <c r="J109" s="4">
        <v>1</v>
      </c>
      <c r="K109" s="4" t="s">
        <v>30</v>
      </c>
      <c r="L109" s="4">
        <v>593</v>
      </c>
      <c r="M109" s="4">
        <v>593</v>
      </c>
      <c r="N109" s="4" t="s">
        <v>514</v>
      </c>
      <c r="O109" s="4" t="s">
        <v>32</v>
      </c>
      <c r="P109" s="4" t="s">
        <v>33</v>
      </c>
      <c r="Q109" s="4">
        <v>0</v>
      </c>
      <c r="R109" s="7">
        <v>44647</v>
      </c>
      <c r="S109" s="6">
        <v>44655</v>
      </c>
      <c r="T109" s="4" t="s">
        <v>34</v>
      </c>
      <c r="U109" s="4">
        <v>593</v>
      </c>
      <c r="V109" s="4">
        <v>0</v>
      </c>
      <c r="W109" s="4">
        <v>0</v>
      </c>
      <c r="X109" s="4" t="s">
        <v>515</v>
      </c>
      <c r="Y109" s="4" t="s">
        <v>516</v>
      </c>
    </row>
    <row r="110" s="4" customFormat="1" spans="1:25">
      <c r="A110" s="4" t="s">
        <v>517</v>
      </c>
      <c r="B110" s="4" t="s">
        <v>26</v>
      </c>
      <c r="C110" s="4" t="s">
        <v>27</v>
      </c>
      <c r="D110" s="4" t="s">
        <v>518</v>
      </c>
      <c r="E110" s="4" t="s">
        <v>519</v>
      </c>
      <c r="F110" s="6">
        <v>44647</v>
      </c>
      <c r="G110" s="6">
        <v>44648</v>
      </c>
      <c r="H110" s="4">
        <v>1</v>
      </c>
      <c r="I110" s="4">
        <v>1</v>
      </c>
      <c r="J110" s="4">
        <v>1</v>
      </c>
      <c r="K110" s="4" t="s">
        <v>30</v>
      </c>
      <c r="L110" s="4">
        <v>218</v>
      </c>
      <c r="M110" s="4">
        <v>218</v>
      </c>
      <c r="N110" s="4" t="s">
        <v>520</v>
      </c>
      <c r="O110" s="4" t="s">
        <v>32</v>
      </c>
      <c r="P110" s="4" t="s">
        <v>33</v>
      </c>
      <c r="Q110" s="4">
        <v>0</v>
      </c>
      <c r="R110" s="7">
        <v>44647</v>
      </c>
      <c r="S110" s="6">
        <v>44655</v>
      </c>
      <c r="T110" s="4" t="s">
        <v>34</v>
      </c>
      <c r="U110" s="4">
        <v>218</v>
      </c>
      <c r="V110" s="4">
        <v>0</v>
      </c>
      <c r="W110" s="4">
        <v>0</v>
      </c>
      <c r="X110" s="4" t="s">
        <v>521</v>
      </c>
      <c r="Y110" s="4" t="s">
        <v>522</v>
      </c>
    </row>
    <row r="111" s="4" customFormat="1" spans="1:26">
      <c r="A111" s="4" t="s">
        <v>523</v>
      </c>
      <c r="B111" s="4" t="s">
        <v>26</v>
      </c>
      <c r="C111" s="4" t="s">
        <v>27</v>
      </c>
      <c r="D111" s="4" t="s">
        <v>294</v>
      </c>
      <c r="E111" s="4" t="s">
        <v>295</v>
      </c>
      <c r="F111" s="6">
        <v>44649</v>
      </c>
      <c r="G111" s="6">
        <v>44651</v>
      </c>
      <c r="H111" s="4">
        <v>2</v>
      </c>
      <c r="I111" s="4">
        <v>2</v>
      </c>
      <c r="J111" s="4">
        <v>4</v>
      </c>
      <c r="K111" s="4" t="s">
        <v>30</v>
      </c>
      <c r="L111" s="4">
        <v>1168</v>
      </c>
      <c r="M111" s="4">
        <v>1168</v>
      </c>
      <c r="N111" s="4" t="s">
        <v>524</v>
      </c>
      <c r="O111" s="4" t="s">
        <v>32</v>
      </c>
      <c r="P111" s="4" t="s">
        <v>33</v>
      </c>
      <c r="Q111" s="4">
        <v>0</v>
      </c>
      <c r="R111" s="7">
        <v>44647</v>
      </c>
      <c r="S111" s="6">
        <v>44655</v>
      </c>
      <c r="T111" s="4" t="s">
        <v>34</v>
      </c>
      <c r="U111" s="4">
        <v>1168</v>
      </c>
      <c r="V111" s="4">
        <v>0</v>
      </c>
      <c r="W111" s="4">
        <v>0</v>
      </c>
      <c r="X111" s="4" t="s">
        <v>525</v>
      </c>
      <c r="Y111" s="4">
        <v>22032854305</v>
      </c>
      <c r="Z111" s="4" t="s">
        <v>526</v>
      </c>
    </row>
    <row r="112" s="4" customFormat="1" spans="1:25">
      <c r="A112" s="4" t="s">
        <v>527</v>
      </c>
      <c r="B112" s="4" t="s">
        <v>26</v>
      </c>
      <c r="C112" s="4" t="s">
        <v>27</v>
      </c>
      <c r="D112" s="4" t="s">
        <v>282</v>
      </c>
      <c r="E112" s="4" t="s">
        <v>528</v>
      </c>
      <c r="F112" s="6">
        <v>44651</v>
      </c>
      <c r="G112" s="6">
        <v>44652</v>
      </c>
      <c r="H112" s="4">
        <v>1</v>
      </c>
      <c r="I112" s="4">
        <v>1</v>
      </c>
      <c r="J112" s="4">
        <v>1</v>
      </c>
      <c r="K112" s="4" t="s">
        <v>30</v>
      </c>
      <c r="L112" s="4">
        <v>250</v>
      </c>
      <c r="M112" s="4">
        <v>250</v>
      </c>
      <c r="N112" s="4" t="s">
        <v>529</v>
      </c>
      <c r="O112" s="4" t="s">
        <v>32</v>
      </c>
      <c r="P112" s="4" t="s">
        <v>33</v>
      </c>
      <c r="Q112" s="4">
        <v>0</v>
      </c>
      <c r="R112" s="7">
        <v>44647</v>
      </c>
      <c r="S112" s="6">
        <v>44655</v>
      </c>
      <c r="T112" s="4" t="s">
        <v>34</v>
      </c>
      <c r="U112" s="4">
        <v>250</v>
      </c>
      <c r="V112" s="4">
        <v>0</v>
      </c>
      <c r="W112" s="4">
        <v>0</v>
      </c>
      <c r="X112" s="4" t="s">
        <v>530</v>
      </c>
      <c r="Y112" s="4" t="s">
        <v>531</v>
      </c>
    </row>
    <row r="113" s="4" customFormat="1" spans="1:25">
      <c r="A113" s="4" t="s">
        <v>532</v>
      </c>
      <c r="B113" s="4" t="s">
        <v>26</v>
      </c>
      <c r="C113" s="4" t="s">
        <v>27</v>
      </c>
      <c r="D113" s="4" t="s">
        <v>282</v>
      </c>
      <c r="E113" s="4" t="s">
        <v>283</v>
      </c>
      <c r="F113" s="6">
        <v>44648</v>
      </c>
      <c r="G113" s="6">
        <v>44649</v>
      </c>
      <c r="H113" s="4">
        <v>1</v>
      </c>
      <c r="I113" s="4">
        <v>1</v>
      </c>
      <c r="J113" s="4">
        <v>1</v>
      </c>
      <c r="K113" s="4" t="s">
        <v>30</v>
      </c>
      <c r="L113" s="4">
        <v>250</v>
      </c>
      <c r="M113" s="4">
        <v>250</v>
      </c>
      <c r="N113" s="4" t="s">
        <v>533</v>
      </c>
      <c r="O113" s="4" t="s">
        <v>32</v>
      </c>
      <c r="P113" s="4" t="s">
        <v>33</v>
      </c>
      <c r="Q113" s="4">
        <v>0</v>
      </c>
      <c r="R113" s="7">
        <v>44647</v>
      </c>
      <c r="S113" s="6">
        <v>44655</v>
      </c>
      <c r="T113" s="4" t="s">
        <v>34</v>
      </c>
      <c r="U113" s="4">
        <v>250</v>
      </c>
      <c r="V113" s="4">
        <v>0</v>
      </c>
      <c r="W113" s="4">
        <v>0</v>
      </c>
      <c r="X113" s="4" t="s">
        <v>534</v>
      </c>
      <c r="Y113" s="4" t="s">
        <v>535</v>
      </c>
    </row>
    <row r="114" s="4" customFormat="1" spans="1:25">
      <c r="A114" s="4" t="s">
        <v>536</v>
      </c>
      <c r="B114" s="4" t="s">
        <v>26</v>
      </c>
      <c r="C114" s="4" t="s">
        <v>27</v>
      </c>
      <c r="D114" s="4" t="s">
        <v>537</v>
      </c>
      <c r="E114" s="4" t="s">
        <v>538</v>
      </c>
      <c r="F114" s="6">
        <v>44652</v>
      </c>
      <c r="G114" s="6">
        <v>44654</v>
      </c>
      <c r="H114" s="4">
        <v>3</v>
      </c>
      <c r="I114" s="4">
        <v>2</v>
      </c>
      <c r="J114" s="4">
        <v>6</v>
      </c>
      <c r="K114" s="4" t="s">
        <v>30</v>
      </c>
      <c r="L114" s="4">
        <v>2202</v>
      </c>
      <c r="M114" s="4">
        <v>2202</v>
      </c>
      <c r="N114" s="4" t="s">
        <v>539</v>
      </c>
      <c r="O114" s="4" t="s">
        <v>32</v>
      </c>
      <c r="P114" s="4" t="s">
        <v>33</v>
      </c>
      <c r="Q114" s="4">
        <v>0</v>
      </c>
      <c r="R114" s="7">
        <v>44647</v>
      </c>
      <c r="S114" s="6">
        <v>44655</v>
      </c>
      <c r="T114" s="4" t="s">
        <v>34</v>
      </c>
      <c r="U114" s="4">
        <v>2202</v>
      </c>
      <c r="V114" s="4">
        <v>0</v>
      </c>
      <c r="W114" s="4">
        <v>0</v>
      </c>
      <c r="X114" s="4" t="s">
        <v>540</v>
      </c>
      <c r="Y114" s="4" t="s">
        <v>49</v>
      </c>
    </row>
    <row r="115" s="4" customFormat="1" spans="1:25">
      <c r="A115" s="4" t="s">
        <v>541</v>
      </c>
      <c r="B115" s="4" t="s">
        <v>26</v>
      </c>
      <c r="C115" s="4" t="s">
        <v>27</v>
      </c>
      <c r="D115" s="4" t="s">
        <v>147</v>
      </c>
      <c r="E115" s="4" t="s">
        <v>252</v>
      </c>
      <c r="F115" s="6">
        <v>44650</v>
      </c>
      <c r="G115" s="6">
        <v>44652</v>
      </c>
      <c r="H115" s="4">
        <v>1</v>
      </c>
      <c r="I115" s="4">
        <v>2</v>
      </c>
      <c r="J115" s="4">
        <v>2</v>
      </c>
      <c r="K115" s="4" t="s">
        <v>30</v>
      </c>
      <c r="L115" s="4">
        <v>1150</v>
      </c>
      <c r="M115" s="4">
        <v>1150</v>
      </c>
      <c r="N115" s="4" t="s">
        <v>542</v>
      </c>
      <c r="O115" s="4" t="s">
        <v>32</v>
      </c>
      <c r="P115" s="4" t="s">
        <v>33</v>
      </c>
      <c r="Q115" s="4">
        <v>0</v>
      </c>
      <c r="R115" s="7">
        <v>44647</v>
      </c>
      <c r="S115" s="6">
        <v>44655</v>
      </c>
      <c r="T115" s="4" t="s">
        <v>34</v>
      </c>
      <c r="U115" s="4">
        <v>1150</v>
      </c>
      <c r="V115" s="4">
        <v>0</v>
      </c>
      <c r="W115" s="4">
        <v>0</v>
      </c>
      <c r="X115" s="4" t="s">
        <v>543</v>
      </c>
      <c r="Y115" s="4" t="s">
        <v>544</v>
      </c>
    </row>
    <row r="116" s="4" customFormat="1" spans="1:25">
      <c r="A116" s="4" t="s">
        <v>545</v>
      </c>
      <c r="B116" s="4" t="s">
        <v>26</v>
      </c>
      <c r="C116" s="4" t="s">
        <v>27</v>
      </c>
      <c r="D116" s="4" t="s">
        <v>147</v>
      </c>
      <c r="E116" s="4" t="s">
        <v>252</v>
      </c>
      <c r="F116" s="6">
        <v>44648</v>
      </c>
      <c r="G116" s="6">
        <v>44650</v>
      </c>
      <c r="H116" s="4">
        <v>1</v>
      </c>
      <c r="I116" s="4">
        <v>2</v>
      </c>
      <c r="J116" s="4">
        <v>2</v>
      </c>
      <c r="K116" s="4" t="s">
        <v>30</v>
      </c>
      <c r="L116" s="4">
        <v>1150</v>
      </c>
      <c r="M116" s="4">
        <v>1150</v>
      </c>
      <c r="N116" s="4" t="s">
        <v>546</v>
      </c>
      <c r="O116" s="4" t="s">
        <v>32</v>
      </c>
      <c r="P116" s="4" t="s">
        <v>33</v>
      </c>
      <c r="Q116" s="4">
        <v>0</v>
      </c>
      <c r="R116" s="7">
        <v>44647</v>
      </c>
      <c r="S116" s="6">
        <v>44655</v>
      </c>
      <c r="T116" s="4" t="s">
        <v>34</v>
      </c>
      <c r="U116" s="4">
        <v>1150</v>
      </c>
      <c r="V116" s="4">
        <v>0</v>
      </c>
      <c r="W116" s="4">
        <v>0</v>
      </c>
      <c r="X116" s="4" t="s">
        <v>547</v>
      </c>
      <c r="Y116" s="4" t="s">
        <v>548</v>
      </c>
    </row>
    <row r="117" s="4" customFormat="1" spans="1:25">
      <c r="A117" s="4" t="s">
        <v>549</v>
      </c>
      <c r="B117" s="4" t="s">
        <v>26</v>
      </c>
      <c r="C117" s="4" t="s">
        <v>27</v>
      </c>
      <c r="D117" s="4" t="s">
        <v>550</v>
      </c>
      <c r="E117" s="4" t="s">
        <v>551</v>
      </c>
      <c r="F117" s="6">
        <v>44648</v>
      </c>
      <c r="G117" s="6">
        <v>44650</v>
      </c>
      <c r="H117" s="4">
        <v>1</v>
      </c>
      <c r="I117" s="4">
        <v>2</v>
      </c>
      <c r="J117" s="4">
        <v>2</v>
      </c>
      <c r="K117" s="4" t="s">
        <v>30</v>
      </c>
      <c r="L117" s="4">
        <v>544</v>
      </c>
      <c r="M117" s="4">
        <v>544</v>
      </c>
      <c r="N117" s="4" t="s">
        <v>552</v>
      </c>
      <c r="O117" s="4" t="s">
        <v>32</v>
      </c>
      <c r="P117" s="4" t="s">
        <v>33</v>
      </c>
      <c r="Q117" s="4">
        <v>0</v>
      </c>
      <c r="R117" s="7">
        <v>44648</v>
      </c>
      <c r="S117" s="6">
        <v>44655</v>
      </c>
      <c r="T117" s="4" t="s">
        <v>34</v>
      </c>
      <c r="U117" s="4">
        <v>544</v>
      </c>
      <c r="V117" s="4">
        <v>0</v>
      </c>
      <c r="W117" s="4">
        <v>0</v>
      </c>
      <c r="X117" s="4" t="s">
        <v>553</v>
      </c>
      <c r="Y117" s="4" t="s">
        <v>554</v>
      </c>
    </row>
    <row r="118" s="4" customFormat="1" spans="1:25">
      <c r="A118" s="4" t="s">
        <v>555</v>
      </c>
      <c r="B118" s="4" t="s">
        <v>26</v>
      </c>
      <c r="C118" s="4" t="s">
        <v>27</v>
      </c>
      <c r="D118" s="4" t="s">
        <v>64</v>
      </c>
      <c r="E118" s="4" t="s">
        <v>417</v>
      </c>
      <c r="F118" s="6">
        <v>44648</v>
      </c>
      <c r="G118" s="6">
        <v>44649</v>
      </c>
      <c r="H118" s="4">
        <v>1</v>
      </c>
      <c r="I118" s="4">
        <v>1</v>
      </c>
      <c r="J118" s="4">
        <v>1</v>
      </c>
      <c r="K118" s="4" t="s">
        <v>30</v>
      </c>
      <c r="L118" s="4">
        <v>320</v>
      </c>
      <c r="M118" s="4">
        <v>320</v>
      </c>
      <c r="N118" s="4" t="s">
        <v>556</v>
      </c>
      <c r="O118" s="4" t="s">
        <v>32</v>
      </c>
      <c r="P118" s="4" t="s">
        <v>33</v>
      </c>
      <c r="Q118" s="4">
        <v>0</v>
      </c>
      <c r="R118" s="7">
        <v>44648</v>
      </c>
      <c r="S118" s="6">
        <v>44655</v>
      </c>
      <c r="T118" s="4" t="s">
        <v>34</v>
      </c>
      <c r="U118" s="4">
        <v>320</v>
      </c>
      <c r="V118" s="4">
        <v>0</v>
      </c>
      <c r="W118" s="4">
        <v>0</v>
      </c>
      <c r="X118" s="4" t="s">
        <v>557</v>
      </c>
      <c r="Y118" s="4" t="s">
        <v>558</v>
      </c>
    </row>
    <row r="119" s="4" customFormat="1" spans="1:25">
      <c r="A119" s="4" t="s">
        <v>559</v>
      </c>
      <c r="B119" s="4" t="s">
        <v>26</v>
      </c>
      <c r="C119" s="4" t="s">
        <v>27</v>
      </c>
      <c r="D119" s="4" t="s">
        <v>560</v>
      </c>
      <c r="E119" s="4" t="s">
        <v>561</v>
      </c>
      <c r="F119" s="6">
        <v>44648</v>
      </c>
      <c r="G119" s="6">
        <v>44649</v>
      </c>
      <c r="H119" s="4">
        <v>1</v>
      </c>
      <c r="I119" s="4">
        <v>1</v>
      </c>
      <c r="J119" s="4">
        <v>1</v>
      </c>
      <c r="K119" s="4" t="s">
        <v>30</v>
      </c>
      <c r="L119" s="4">
        <v>844</v>
      </c>
      <c r="M119" s="4">
        <v>844</v>
      </c>
      <c r="N119" s="4" t="s">
        <v>562</v>
      </c>
      <c r="O119" s="4" t="s">
        <v>32</v>
      </c>
      <c r="P119" s="4" t="s">
        <v>33</v>
      </c>
      <c r="Q119" s="4">
        <v>0</v>
      </c>
      <c r="R119" s="7">
        <v>44648</v>
      </c>
      <c r="S119" s="6">
        <v>44655</v>
      </c>
      <c r="T119" s="4" t="s">
        <v>34</v>
      </c>
      <c r="U119" s="4">
        <v>844</v>
      </c>
      <c r="V119" s="4">
        <v>0</v>
      </c>
      <c r="W119" s="4">
        <v>0</v>
      </c>
      <c r="X119" s="4" t="s">
        <v>563</v>
      </c>
      <c r="Y119" s="4" t="s">
        <v>564</v>
      </c>
    </row>
    <row r="120" s="4" customFormat="1" spans="1:25">
      <c r="A120" s="4" t="s">
        <v>565</v>
      </c>
      <c r="B120" s="4" t="s">
        <v>26</v>
      </c>
      <c r="C120" s="4" t="s">
        <v>27</v>
      </c>
      <c r="D120" s="4" t="s">
        <v>566</v>
      </c>
      <c r="E120" s="4" t="s">
        <v>567</v>
      </c>
      <c r="F120" s="6">
        <v>44649</v>
      </c>
      <c r="G120" s="6">
        <v>44651</v>
      </c>
      <c r="H120" s="4">
        <v>1</v>
      </c>
      <c r="I120" s="4">
        <v>2</v>
      </c>
      <c r="J120" s="4">
        <v>2</v>
      </c>
      <c r="K120" s="4" t="s">
        <v>30</v>
      </c>
      <c r="L120" s="4">
        <v>600</v>
      </c>
      <c r="M120" s="4">
        <v>600</v>
      </c>
      <c r="N120" s="4" t="s">
        <v>568</v>
      </c>
      <c r="O120" s="4" t="s">
        <v>32</v>
      </c>
      <c r="P120" s="4" t="s">
        <v>33</v>
      </c>
      <c r="Q120" s="4">
        <v>0</v>
      </c>
      <c r="R120" s="7">
        <v>44648</v>
      </c>
      <c r="S120" s="6">
        <v>44655</v>
      </c>
      <c r="T120" s="4" t="s">
        <v>34</v>
      </c>
      <c r="U120" s="4">
        <v>600</v>
      </c>
      <c r="V120" s="4">
        <v>0</v>
      </c>
      <c r="W120" s="4">
        <v>0</v>
      </c>
      <c r="X120" s="4" t="s">
        <v>569</v>
      </c>
      <c r="Y120" s="4" t="s">
        <v>570</v>
      </c>
    </row>
    <row r="121" s="4" customFormat="1" spans="1:25">
      <c r="A121" s="4" t="s">
        <v>571</v>
      </c>
      <c r="B121" s="4" t="s">
        <v>26</v>
      </c>
      <c r="C121" s="4" t="s">
        <v>27</v>
      </c>
      <c r="D121" s="4" t="s">
        <v>336</v>
      </c>
      <c r="E121" s="4" t="s">
        <v>337</v>
      </c>
      <c r="F121" s="6">
        <v>44648</v>
      </c>
      <c r="G121" s="6">
        <v>44650</v>
      </c>
      <c r="H121" s="4">
        <v>1</v>
      </c>
      <c r="I121" s="4">
        <v>2</v>
      </c>
      <c r="J121" s="4">
        <v>2</v>
      </c>
      <c r="K121" s="4" t="s">
        <v>30</v>
      </c>
      <c r="L121" s="4">
        <v>900</v>
      </c>
      <c r="M121" s="4">
        <v>900</v>
      </c>
      <c r="N121" s="4" t="s">
        <v>338</v>
      </c>
      <c r="O121" s="4" t="s">
        <v>32</v>
      </c>
      <c r="P121" s="4" t="s">
        <v>33</v>
      </c>
      <c r="Q121" s="4">
        <v>0</v>
      </c>
      <c r="R121" s="7">
        <v>44648</v>
      </c>
      <c r="S121" s="6">
        <v>44655</v>
      </c>
      <c r="T121" s="4" t="s">
        <v>34</v>
      </c>
      <c r="U121" s="4">
        <v>900</v>
      </c>
      <c r="V121" s="4">
        <v>0</v>
      </c>
      <c r="W121" s="4">
        <v>0</v>
      </c>
      <c r="X121" s="4" t="s">
        <v>572</v>
      </c>
      <c r="Y121" s="4" t="s">
        <v>573</v>
      </c>
    </row>
    <row r="122" s="4" customFormat="1" spans="1:25">
      <c r="A122" s="4" t="s">
        <v>574</v>
      </c>
      <c r="B122" s="4" t="s">
        <v>26</v>
      </c>
      <c r="C122" s="4" t="s">
        <v>27</v>
      </c>
      <c r="D122" s="4" t="s">
        <v>550</v>
      </c>
      <c r="E122" s="4" t="s">
        <v>551</v>
      </c>
      <c r="F122" s="6">
        <v>44648</v>
      </c>
      <c r="G122" s="6">
        <v>44651</v>
      </c>
      <c r="H122" s="4">
        <v>1</v>
      </c>
      <c r="I122" s="4">
        <v>3</v>
      </c>
      <c r="J122" s="4">
        <v>3</v>
      </c>
      <c r="K122" s="4" t="s">
        <v>30</v>
      </c>
      <c r="L122" s="4">
        <v>816</v>
      </c>
      <c r="M122" s="4">
        <v>816</v>
      </c>
      <c r="N122" s="4" t="s">
        <v>575</v>
      </c>
      <c r="O122" s="4" t="s">
        <v>32</v>
      </c>
      <c r="P122" s="4" t="s">
        <v>33</v>
      </c>
      <c r="Q122" s="4">
        <v>0</v>
      </c>
      <c r="R122" s="7">
        <v>44648</v>
      </c>
      <c r="S122" s="6">
        <v>44655</v>
      </c>
      <c r="T122" s="4" t="s">
        <v>34</v>
      </c>
      <c r="U122" s="4">
        <v>816</v>
      </c>
      <c r="V122" s="4">
        <v>0</v>
      </c>
      <c r="W122" s="4">
        <v>0</v>
      </c>
      <c r="X122" s="4" t="s">
        <v>576</v>
      </c>
      <c r="Y122" s="4" t="s">
        <v>577</v>
      </c>
    </row>
    <row r="123" s="4" customFormat="1" spans="1:25">
      <c r="A123" s="4" t="s">
        <v>578</v>
      </c>
      <c r="B123" s="4" t="s">
        <v>26</v>
      </c>
      <c r="C123" s="4" t="s">
        <v>27</v>
      </c>
      <c r="D123" s="4" t="s">
        <v>579</v>
      </c>
      <c r="E123" s="4" t="s">
        <v>580</v>
      </c>
      <c r="F123" s="6">
        <v>44652</v>
      </c>
      <c r="G123" s="6">
        <v>44653</v>
      </c>
      <c r="H123" s="4">
        <v>1</v>
      </c>
      <c r="I123" s="4">
        <v>1</v>
      </c>
      <c r="J123" s="4">
        <v>1</v>
      </c>
      <c r="K123" s="4" t="s">
        <v>30</v>
      </c>
      <c r="L123" s="4">
        <v>692</v>
      </c>
      <c r="M123" s="4">
        <v>692</v>
      </c>
      <c r="N123" s="4" t="s">
        <v>581</v>
      </c>
      <c r="O123" s="4" t="s">
        <v>32</v>
      </c>
      <c r="P123" s="4" t="s">
        <v>33</v>
      </c>
      <c r="Q123" s="4">
        <v>0</v>
      </c>
      <c r="R123" s="7">
        <v>44648</v>
      </c>
      <c r="S123" s="6">
        <v>44655</v>
      </c>
      <c r="T123" s="4" t="s">
        <v>34</v>
      </c>
      <c r="U123" s="4">
        <v>692</v>
      </c>
      <c r="V123" s="4">
        <v>0</v>
      </c>
      <c r="W123" s="4">
        <v>0</v>
      </c>
      <c r="X123" s="4" t="s">
        <v>582</v>
      </c>
      <c r="Y123" s="4" t="s">
        <v>583</v>
      </c>
    </row>
    <row r="124" s="4" customFormat="1" spans="1:25">
      <c r="A124" s="4" t="s">
        <v>584</v>
      </c>
      <c r="B124" s="4" t="s">
        <v>26</v>
      </c>
      <c r="C124" s="4" t="s">
        <v>27</v>
      </c>
      <c r="D124" s="4" t="s">
        <v>282</v>
      </c>
      <c r="E124" s="4" t="s">
        <v>528</v>
      </c>
      <c r="F124" s="6">
        <v>44648</v>
      </c>
      <c r="G124" s="6">
        <v>44649</v>
      </c>
      <c r="H124" s="4">
        <v>1</v>
      </c>
      <c r="I124" s="4">
        <v>1</v>
      </c>
      <c r="J124" s="4">
        <v>1</v>
      </c>
      <c r="K124" s="4" t="s">
        <v>30</v>
      </c>
      <c r="L124" s="4">
        <v>250</v>
      </c>
      <c r="M124" s="4">
        <v>250</v>
      </c>
      <c r="N124" s="4" t="s">
        <v>585</v>
      </c>
      <c r="O124" s="4" t="s">
        <v>32</v>
      </c>
      <c r="P124" s="4" t="s">
        <v>33</v>
      </c>
      <c r="Q124" s="4">
        <v>0</v>
      </c>
      <c r="R124" s="7">
        <v>44648</v>
      </c>
      <c r="S124" s="6">
        <v>44655</v>
      </c>
      <c r="T124" s="4" t="s">
        <v>34</v>
      </c>
      <c r="U124" s="4">
        <v>250</v>
      </c>
      <c r="V124" s="4">
        <v>0</v>
      </c>
      <c r="W124" s="4">
        <v>0</v>
      </c>
      <c r="X124" s="4" t="s">
        <v>586</v>
      </c>
      <c r="Y124" s="4" t="s">
        <v>587</v>
      </c>
    </row>
    <row r="125" s="4" customFormat="1" spans="1:25">
      <c r="A125" s="4" t="s">
        <v>588</v>
      </c>
      <c r="B125" s="4" t="s">
        <v>26</v>
      </c>
      <c r="C125" s="4" t="s">
        <v>27</v>
      </c>
      <c r="D125" s="4" t="s">
        <v>69</v>
      </c>
      <c r="E125" s="4" t="s">
        <v>70</v>
      </c>
      <c r="F125" s="6">
        <v>44649</v>
      </c>
      <c r="G125" s="6">
        <v>44651</v>
      </c>
      <c r="H125" s="4">
        <v>1</v>
      </c>
      <c r="I125" s="4">
        <v>2</v>
      </c>
      <c r="J125" s="4">
        <v>2</v>
      </c>
      <c r="K125" s="4" t="s">
        <v>30</v>
      </c>
      <c r="L125" s="4">
        <v>556</v>
      </c>
      <c r="M125" s="4">
        <v>556</v>
      </c>
      <c r="N125" s="4" t="s">
        <v>589</v>
      </c>
      <c r="O125" s="4" t="s">
        <v>32</v>
      </c>
      <c r="P125" s="4" t="s">
        <v>33</v>
      </c>
      <c r="Q125" s="4">
        <v>0</v>
      </c>
      <c r="R125" s="7">
        <v>44648</v>
      </c>
      <c r="S125" s="6">
        <v>44655</v>
      </c>
      <c r="T125" s="4" t="s">
        <v>34</v>
      </c>
      <c r="U125" s="4">
        <v>556</v>
      </c>
      <c r="V125" s="4">
        <v>0</v>
      </c>
      <c r="W125" s="4">
        <v>0</v>
      </c>
      <c r="X125" s="4" t="s">
        <v>590</v>
      </c>
      <c r="Y125" s="4" t="s">
        <v>591</v>
      </c>
    </row>
    <row r="126" s="4" customFormat="1" spans="1:25">
      <c r="A126" s="4" t="s">
        <v>592</v>
      </c>
      <c r="B126" s="4" t="s">
        <v>26</v>
      </c>
      <c r="C126" s="4" t="s">
        <v>27</v>
      </c>
      <c r="D126" s="4" t="s">
        <v>465</v>
      </c>
      <c r="E126" s="4" t="s">
        <v>466</v>
      </c>
      <c r="F126" s="6">
        <v>44648</v>
      </c>
      <c r="G126" s="6">
        <v>44649</v>
      </c>
      <c r="H126" s="4">
        <v>3</v>
      </c>
      <c r="I126" s="4">
        <v>1</v>
      </c>
      <c r="J126" s="4">
        <v>3</v>
      </c>
      <c r="K126" s="4" t="s">
        <v>30</v>
      </c>
      <c r="L126" s="4">
        <v>810</v>
      </c>
      <c r="M126" s="4">
        <v>810</v>
      </c>
      <c r="N126" s="4" t="s">
        <v>593</v>
      </c>
      <c r="O126" s="4" t="s">
        <v>32</v>
      </c>
      <c r="P126" s="4" t="s">
        <v>33</v>
      </c>
      <c r="Q126" s="4">
        <v>0</v>
      </c>
      <c r="R126" s="7">
        <v>44648</v>
      </c>
      <c r="S126" s="6">
        <v>44655</v>
      </c>
      <c r="T126" s="4" t="s">
        <v>34</v>
      </c>
      <c r="U126" s="4">
        <v>810</v>
      </c>
      <c r="V126" s="4">
        <v>0</v>
      </c>
      <c r="W126" s="4">
        <v>0</v>
      </c>
      <c r="X126" s="4" t="s">
        <v>594</v>
      </c>
      <c r="Y126" s="4" t="s">
        <v>595</v>
      </c>
    </row>
    <row r="127" s="4" customFormat="1" spans="1:25">
      <c r="A127" s="4" t="s">
        <v>596</v>
      </c>
      <c r="B127" s="4" t="s">
        <v>26</v>
      </c>
      <c r="C127" s="4" t="s">
        <v>27</v>
      </c>
      <c r="D127" s="4" t="s">
        <v>317</v>
      </c>
      <c r="E127" s="4" t="s">
        <v>92</v>
      </c>
      <c r="F127" s="6">
        <v>44652</v>
      </c>
      <c r="G127" s="6">
        <v>44653</v>
      </c>
      <c r="H127" s="4">
        <v>1</v>
      </c>
      <c r="I127" s="4">
        <v>1</v>
      </c>
      <c r="J127" s="4">
        <v>1</v>
      </c>
      <c r="K127" s="4" t="s">
        <v>30</v>
      </c>
      <c r="L127" s="4">
        <v>400</v>
      </c>
      <c r="M127" s="4">
        <v>400</v>
      </c>
      <c r="N127" s="4" t="s">
        <v>597</v>
      </c>
      <c r="O127" s="4" t="s">
        <v>32</v>
      </c>
      <c r="P127" s="4" t="s">
        <v>33</v>
      </c>
      <c r="Q127" s="4">
        <v>0</v>
      </c>
      <c r="R127" s="7">
        <v>44648</v>
      </c>
      <c r="S127" s="6">
        <v>44655</v>
      </c>
      <c r="T127" s="4" t="s">
        <v>34</v>
      </c>
      <c r="U127" s="4">
        <v>400</v>
      </c>
      <c r="V127" s="4">
        <v>0</v>
      </c>
      <c r="W127" s="4">
        <v>0</v>
      </c>
      <c r="X127" s="4" t="s">
        <v>598</v>
      </c>
      <c r="Y127" s="4" t="s">
        <v>599</v>
      </c>
    </row>
    <row r="128" s="4" customFormat="1" spans="1:25">
      <c r="A128" s="4" t="s">
        <v>600</v>
      </c>
      <c r="B128" s="4" t="s">
        <v>26</v>
      </c>
      <c r="C128" s="4" t="s">
        <v>27</v>
      </c>
      <c r="D128" s="4" t="s">
        <v>246</v>
      </c>
      <c r="E128" s="4" t="s">
        <v>601</v>
      </c>
      <c r="F128" s="6">
        <v>44649</v>
      </c>
      <c r="G128" s="6">
        <v>44651</v>
      </c>
      <c r="H128" s="4">
        <v>1</v>
      </c>
      <c r="I128" s="4">
        <v>2</v>
      </c>
      <c r="J128" s="4">
        <v>2</v>
      </c>
      <c r="K128" s="4" t="s">
        <v>30</v>
      </c>
      <c r="L128" s="4">
        <v>7400</v>
      </c>
      <c r="M128" s="4">
        <v>7400</v>
      </c>
      <c r="N128" s="4" t="s">
        <v>602</v>
      </c>
      <c r="O128" s="4" t="s">
        <v>32</v>
      </c>
      <c r="P128" s="4" t="s">
        <v>33</v>
      </c>
      <c r="Q128" s="4">
        <v>0</v>
      </c>
      <c r="R128" s="7">
        <v>44648</v>
      </c>
      <c r="S128" s="6">
        <v>44655</v>
      </c>
      <c r="T128" s="4" t="s">
        <v>34</v>
      </c>
      <c r="U128" s="4">
        <v>7400</v>
      </c>
      <c r="V128" s="4">
        <v>0</v>
      </c>
      <c r="W128" s="4">
        <v>0</v>
      </c>
      <c r="X128" s="4" t="s">
        <v>603</v>
      </c>
      <c r="Y128" s="4" t="s">
        <v>604</v>
      </c>
    </row>
    <row r="129" s="4" customFormat="1" spans="1:25">
      <c r="A129" s="4" t="s">
        <v>605</v>
      </c>
      <c r="B129" s="4" t="s">
        <v>26</v>
      </c>
      <c r="C129" s="4" t="s">
        <v>27</v>
      </c>
      <c r="D129" s="4" t="s">
        <v>606</v>
      </c>
      <c r="E129" s="4" t="s">
        <v>607</v>
      </c>
      <c r="F129" s="6">
        <v>44649</v>
      </c>
      <c r="G129" s="6">
        <v>44651</v>
      </c>
      <c r="H129" s="4">
        <v>1</v>
      </c>
      <c r="I129" s="4">
        <v>2</v>
      </c>
      <c r="J129" s="4">
        <v>2</v>
      </c>
      <c r="K129" s="4" t="s">
        <v>30</v>
      </c>
      <c r="L129" s="4">
        <v>600</v>
      </c>
      <c r="M129" s="4">
        <v>600</v>
      </c>
      <c r="N129" s="4" t="s">
        <v>608</v>
      </c>
      <c r="O129" s="4" t="s">
        <v>32</v>
      </c>
      <c r="P129" s="4" t="s">
        <v>33</v>
      </c>
      <c r="Q129" s="4">
        <v>0</v>
      </c>
      <c r="R129" s="7">
        <v>44648</v>
      </c>
      <c r="S129" s="6">
        <v>44655</v>
      </c>
      <c r="T129" s="4" t="s">
        <v>34</v>
      </c>
      <c r="U129" s="4">
        <v>600</v>
      </c>
      <c r="V129" s="4">
        <v>0</v>
      </c>
      <c r="W129" s="4">
        <v>0</v>
      </c>
      <c r="X129" s="4" t="s">
        <v>609</v>
      </c>
      <c r="Y129" s="4" t="s">
        <v>610</v>
      </c>
    </row>
    <row r="130" s="4" customFormat="1" spans="1:25">
      <c r="A130" s="4" t="s">
        <v>611</v>
      </c>
      <c r="B130" s="4" t="s">
        <v>26</v>
      </c>
      <c r="C130" s="4" t="s">
        <v>27</v>
      </c>
      <c r="D130" s="4" t="s">
        <v>147</v>
      </c>
      <c r="E130" s="4" t="s">
        <v>312</v>
      </c>
      <c r="F130" s="6">
        <v>44651</v>
      </c>
      <c r="G130" s="6">
        <v>44652</v>
      </c>
      <c r="H130" s="4">
        <v>1</v>
      </c>
      <c r="I130" s="4">
        <v>1</v>
      </c>
      <c r="J130" s="4">
        <v>1</v>
      </c>
      <c r="K130" s="4" t="s">
        <v>30</v>
      </c>
      <c r="L130" s="4">
        <v>558</v>
      </c>
      <c r="M130" s="4">
        <v>558</v>
      </c>
      <c r="N130" s="4" t="s">
        <v>612</v>
      </c>
      <c r="O130" s="4" t="s">
        <v>32</v>
      </c>
      <c r="P130" s="4" t="s">
        <v>33</v>
      </c>
      <c r="Q130" s="4">
        <v>0</v>
      </c>
      <c r="R130" s="7">
        <v>44648</v>
      </c>
      <c r="S130" s="6">
        <v>44655</v>
      </c>
      <c r="T130" s="4" t="s">
        <v>34</v>
      </c>
      <c r="U130" s="4">
        <v>558</v>
      </c>
      <c r="V130" s="4">
        <v>0</v>
      </c>
      <c r="W130" s="4">
        <v>0</v>
      </c>
      <c r="X130" s="4" t="s">
        <v>613</v>
      </c>
      <c r="Y130" s="4" t="s">
        <v>614</v>
      </c>
    </row>
    <row r="131" s="4" customFormat="1" spans="1:25">
      <c r="A131" s="4" t="s">
        <v>615</v>
      </c>
      <c r="B131" s="4" t="s">
        <v>26</v>
      </c>
      <c r="C131" s="4" t="s">
        <v>27</v>
      </c>
      <c r="D131" s="4" t="s">
        <v>566</v>
      </c>
      <c r="E131" s="4" t="s">
        <v>538</v>
      </c>
      <c r="F131" s="6">
        <v>44649</v>
      </c>
      <c r="G131" s="6">
        <v>44650</v>
      </c>
      <c r="H131" s="4">
        <v>1</v>
      </c>
      <c r="I131" s="4">
        <v>1</v>
      </c>
      <c r="J131" s="4">
        <v>1</v>
      </c>
      <c r="K131" s="4" t="s">
        <v>30</v>
      </c>
      <c r="L131" s="4">
        <v>308</v>
      </c>
      <c r="M131" s="4">
        <v>308</v>
      </c>
      <c r="N131" s="4" t="s">
        <v>616</v>
      </c>
      <c r="O131" s="4" t="s">
        <v>32</v>
      </c>
      <c r="P131" s="4" t="s">
        <v>33</v>
      </c>
      <c r="Q131" s="4">
        <v>0</v>
      </c>
      <c r="R131" s="7">
        <v>44648</v>
      </c>
      <c r="S131" s="6">
        <v>44655</v>
      </c>
      <c r="T131" s="4" t="s">
        <v>34</v>
      </c>
      <c r="U131" s="4">
        <v>308</v>
      </c>
      <c r="V131" s="4">
        <v>0</v>
      </c>
      <c r="W131" s="4">
        <v>0</v>
      </c>
      <c r="X131" s="4" t="s">
        <v>49</v>
      </c>
      <c r="Y131" s="4" t="s">
        <v>617</v>
      </c>
    </row>
    <row r="132" s="4" customFormat="1" spans="1:25">
      <c r="A132" s="4" t="s">
        <v>618</v>
      </c>
      <c r="B132" s="4" t="s">
        <v>26</v>
      </c>
      <c r="C132" s="4" t="s">
        <v>27</v>
      </c>
      <c r="D132" s="4" t="s">
        <v>64</v>
      </c>
      <c r="E132" s="4" t="s">
        <v>417</v>
      </c>
      <c r="F132" s="6">
        <v>44649</v>
      </c>
      <c r="G132" s="6">
        <v>44650</v>
      </c>
      <c r="H132" s="4">
        <v>1</v>
      </c>
      <c r="I132" s="4">
        <v>1</v>
      </c>
      <c r="J132" s="4">
        <v>1</v>
      </c>
      <c r="K132" s="4" t="s">
        <v>30</v>
      </c>
      <c r="L132" s="4">
        <v>320</v>
      </c>
      <c r="M132" s="4">
        <v>320</v>
      </c>
      <c r="N132" s="4" t="s">
        <v>619</v>
      </c>
      <c r="O132" s="4" t="s">
        <v>32</v>
      </c>
      <c r="P132" s="4" t="s">
        <v>33</v>
      </c>
      <c r="Q132" s="4">
        <v>0</v>
      </c>
      <c r="R132" s="7">
        <v>44648</v>
      </c>
      <c r="S132" s="6">
        <v>44655</v>
      </c>
      <c r="T132" s="4" t="s">
        <v>34</v>
      </c>
      <c r="U132" s="4">
        <v>320</v>
      </c>
      <c r="V132" s="4">
        <v>0</v>
      </c>
      <c r="W132" s="4">
        <v>0</v>
      </c>
      <c r="X132" s="4" t="s">
        <v>620</v>
      </c>
      <c r="Y132" s="4" t="s">
        <v>621</v>
      </c>
    </row>
    <row r="133" s="4" customFormat="1" spans="1:25">
      <c r="A133" s="4" t="s">
        <v>622</v>
      </c>
      <c r="B133" s="4" t="s">
        <v>26</v>
      </c>
      <c r="C133" s="4" t="s">
        <v>27</v>
      </c>
      <c r="D133" s="4" t="s">
        <v>512</v>
      </c>
      <c r="E133" s="4" t="s">
        <v>623</v>
      </c>
      <c r="F133" s="6">
        <v>44652</v>
      </c>
      <c r="G133" s="6">
        <v>44653</v>
      </c>
      <c r="H133" s="4">
        <v>1</v>
      </c>
      <c r="I133" s="4">
        <v>1</v>
      </c>
      <c r="J133" s="4">
        <v>1</v>
      </c>
      <c r="K133" s="4" t="s">
        <v>30</v>
      </c>
      <c r="L133" s="4">
        <v>639</v>
      </c>
      <c r="M133" s="4">
        <v>639</v>
      </c>
      <c r="N133" s="4" t="s">
        <v>624</v>
      </c>
      <c r="O133" s="4" t="s">
        <v>32</v>
      </c>
      <c r="P133" s="4" t="s">
        <v>33</v>
      </c>
      <c r="Q133" s="4">
        <v>0</v>
      </c>
      <c r="R133" s="7">
        <v>44649</v>
      </c>
      <c r="S133" s="6">
        <v>44655</v>
      </c>
      <c r="T133" s="4" t="s">
        <v>34</v>
      </c>
      <c r="U133" s="4">
        <v>639</v>
      </c>
      <c r="V133" s="4">
        <v>0</v>
      </c>
      <c r="W133" s="4">
        <v>0</v>
      </c>
      <c r="X133" s="4" t="s">
        <v>625</v>
      </c>
      <c r="Y133" s="4" t="s">
        <v>626</v>
      </c>
    </row>
    <row r="134" s="4" customFormat="1" spans="1:25">
      <c r="A134" s="4" t="s">
        <v>627</v>
      </c>
      <c r="B134" s="4" t="s">
        <v>26</v>
      </c>
      <c r="C134" s="4" t="s">
        <v>27</v>
      </c>
      <c r="D134" s="4" t="s">
        <v>512</v>
      </c>
      <c r="E134" s="4" t="s">
        <v>623</v>
      </c>
      <c r="F134" s="6">
        <v>44652</v>
      </c>
      <c r="G134" s="6">
        <v>44653</v>
      </c>
      <c r="H134" s="4">
        <v>1</v>
      </c>
      <c r="I134" s="4">
        <v>1</v>
      </c>
      <c r="J134" s="4">
        <v>1</v>
      </c>
      <c r="K134" s="4" t="s">
        <v>30</v>
      </c>
      <c r="L134" s="4">
        <v>639</v>
      </c>
      <c r="M134" s="4">
        <v>639</v>
      </c>
      <c r="N134" s="4" t="s">
        <v>628</v>
      </c>
      <c r="O134" s="4" t="s">
        <v>32</v>
      </c>
      <c r="P134" s="4" t="s">
        <v>33</v>
      </c>
      <c r="Q134" s="4">
        <v>0</v>
      </c>
      <c r="R134" s="7">
        <v>44649</v>
      </c>
      <c r="S134" s="6">
        <v>44655</v>
      </c>
      <c r="T134" s="4" t="s">
        <v>34</v>
      </c>
      <c r="U134" s="4">
        <v>639</v>
      </c>
      <c r="V134" s="4">
        <v>0</v>
      </c>
      <c r="W134" s="4">
        <v>0</v>
      </c>
      <c r="X134" s="4" t="s">
        <v>49</v>
      </c>
      <c r="Y134" s="4" t="s">
        <v>629</v>
      </c>
    </row>
    <row r="135" s="4" customFormat="1" spans="1:25">
      <c r="A135" s="4" t="s">
        <v>630</v>
      </c>
      <c r="B135" s="4" t="s">
        <v>26</v>
      </c>
      <c r="C135" s="4" t="s">
        <v>27</v>
      </c>
      <c r="D135" s="4" t="s">
        <v>262</v>
      </c>
      <c r="E135" s="4" t="s">
        <v>422</v>
      </c>
      <c r="F135" s="6">
        <v>44651</v>
      </c>
      <c r="G135" s="6">
        <v>44654</v>
      </c>
      <c r="H135" s="4">
        <v>1</v>
      </c>
      <c r="I135" s="4">
        <v>3</v>
      </c>
      <c r="J135" s="4">
        <v>3</v>
      </c>
      <c r="K135" s="4" t="s">
        <v>30</v>
      </c>
      <c r="L135" s="4">
        <v>1615</v>
      </c>
      <c r="M135" s="4">
        <v>1615</v>
      </c>
      <c r="N135" s="4" t="s">
        <v>631</v>
      </c>
      <c r="O135" s="4" t="s">
        <v>32</v>
      </c>
      <c r="P135" s="4" t="s">
        <v>33</v>
      </c>
      <c r="Q135" s="4">
        <v>0</v>
      </c>
      <c r="R135" s="7">
        <v>44649</v>
      </c>
      <c r="S135" s="6">
        <v>44655</v>
      </c>
      <c r="T135" s="4" t="s">
        <v>34</v>
      </c>
      <c r="U135" s="4">
        <v>1615</v>
      </c>
      <c r="V135" s="4">
        <v>0</v>
      </c>
      <c r="W135" s="4">
        <v>0</v>
      </c>
      <c r="X135" s="4" t="s">
        <v>632</v>
      </c>
      <c r="Y135" s="4" t="s">
        <v>633</v>
      </c>
    </row>
    <row r="136" s="4" customFormat="1" spans="1:25">
      <c r="A136" s="4" t="s">
        <v>634</v>
      </c>
      <c r="B136" s="4" t="s">
        <v>26</v>
      </c>
      <c r="C136" s="4" t="s">
        <v>27</v>
      </c>
      <c r="D136" s="4" t="s">
        <v>294</v>
      </c>
      <c r="E136" s="4" t="s">
        <v>635</v>
      </c>
      <c r="F136" s="6">
        <v>44649</v>
      </c>
      <c r="G136" s="6">
        <v>44652</v>
      </c>
      <c r="H136" s="4">
        <v>1</v>
      </c>
      <c r="I136" s="4">
        <v>3</v>
      </c>
      <c r="J136" s="4">
        <v>3</v>
      </c>
      <c r="K136" s="4" t="s">
        <v>30</v>
      </c>
      <c r="L136" s="4">
        <v>936</v>
      </c>
      <c r="M136" s="4">
        <v>936</v>
      </c>
      <c r="N136" s="4" t="s">
        <v>636</v>
      </c>
      <c r="O136" s="4" t="s">
        <v>32</v>
      </c>
      <c r="P136" s="4" t="s">
        <v>33</v>
      </c>
      <c r="Q136" s="4">
        <v>0</v>
      </c>
      <c r="R136" s="7">
        <v>44649</v>
      </c>
      <c r="S136" s="6">
        <v>44655</v>
      </c>
      <c r="T136" s="4" t="s">
        <v>34</v>
      </c>
      <c r="U136" s="4">
        <v>936</v>
      </c>
      <c r="V136" s="4">
        <v>0</v>
      </c>
      <c r="W136" s="4">
        <v>0</v>
      </c>
      <c r="X136" s="4" t="s">
        <v>637</v>
      </c>
      <c r="Y136" s="4" t="s">
        <v>638</v>
      </c>
    </row>
    <row r="137" s="4" customFormat="1" spans="1:25">
      <c r="A137" s="4" t="s">
        <v>639</v>
      </c>
      <c r="B137" s="4" t="s">
        <v>26</v>
      </c>
      <c r="C137" s="4" t="s">
        <v>27</v>
      </c>
      <c r="D137" s="4" t="s">
        <v>512</v>
      </c>
      <c r="E137" s="4" t="s">
        <v>623</v>
      </c>
      <c r="F137" s="6">
        <v>44652</v>
      </c>
      <c r="G137" s="6">
        <v>44653</v>
      </c>
      <c r="H137" s="4">
        <v>1</v>
      </c>
      <c r="I137" s="4">
        <v>1</v>
      </c>
      <c r="J137" s="4">
        <v>1</v>
      </c>
      <c r="K137" s="4" t="s">
        <v>30</v>
      </c>
      <c r="L137" s="4">
        <v>639</v>
      </c>
      <c r="M137" s="4">
        <v>639</v>
      </c>
      <c r="N137" s="4" t="s">
        <v>640</v>
      </c>
      <c r="O137" s="4" t="s">
        <v>32</v>
      </c>
      <c r="P137" s="4" t="s">
        <v>33</v>
      </c>
      <c r="Q137" s="4">
        <v>0</v>
      </c>
      <c r="R137" s="7">
        <v>44649</v>
      </c>
      <c r="S137" s="6">
        <v>44655</v>
      </c>
      <c r="T137" s="4" t="s">
        <v>34</v>
      </c>
      <c r="U137" s="4">
        <v>639</v>
      </c>
      <c r="V137" s="4">
        <v>0</v>
      </c>
      <c r="W137" s="4">
        <v>0</v>
      </c>
      <c r="X137" s="4" t="s">
        <v>641</v>
      </c>
      <c r="Y137" s="4" t="s">
        <v>642</v>
      </c>
    </row>
    <row r="138" s="4" customFormat="1" spans="1:25">
      <c r="A138" s="4" t="s">
        <v>643</v>
      </c>
      <c r="B138" s="4" t="s">
        <v>26</v>
      </c>
      <c r="C138" s="4" t="s">
        <v>644</v>
      </c>
      <c r="D138" s="4" t="s">
        <v>645</v>
      </c>
      <c r="E138" s="4" t="s">
        <v>180</v>
      </c>
      <c r="F138" s="6">
        <v>44636</v>
      </c>
      <c r="G138" s="6">
        <v>44640</v>
      </c>
      <c r="H138" s="4">
        <v>1</v>
      </c>
      <c r="I138" s="4">
        <v>4</v>
      </c>
      <c r="J138" s="4">
        <v>4</v>
      </c>
      <c r="K138" s="4" t="s">
        <v>30</v>
      </c>
      <c r="L138" s="4">
        <v>26.74</v>
      </c>
      <c r="M138" s="4">
        <v>26.74</v>
      </c>
      <c r="N138" s="4" t="s">
        <v>646</v>
      </c>
      <c r="O138" s="4" t="s">
        <v>32</v>
      </c>
      <c r="P138" s="4" t="s">
        <v>33</v>
      </c>
      <c r="Q138" s="4">
        <v>0</v>
      </c>
      <c r="R138" s="7">
        <v>44626</v>
      </c>
      <c r="S138" s="6">
        <v>44655</v>
      </c>
      <c r="T138" s="4" t="s">
        <v>34</v>
      </c>
      <c r="U138" s="4">
        <v>26.74</v>
      </c>
      <c r="V138" s="4">
        <v>0</v>
      </c>
      <c r="W138" s="4">
        <v>0</v>
      </c>
      <c r="X138" s="4" t="s">
        <v>647</v>
      </c>
      <c r="Y138" s="4" t="s">
        <v>648</v>
      </c>
    </row>
    <row r="139" s="4" customFormat="1" spans="1:25">
      <c r="A139" s="4" t="s">
        <v>649</v>
      </c>
      <c r="B139" s="4" t="s">
        <v>26</v>
      </c>
      <c r="C139" s="4" t="s">
        <v>27</v>
      </c>
      <c r="D139" s="4" t="s">
        <v>566</v>
      </c>
      <c r="E139" s="4" t="s">
        <v>650</v>
      </c>
      <c r="F139" s="6">
        <v>44649</v>
      </c>
      <c r="G139" s="6">
        <v>44651</v>
      </c>
      <c r="H139" s="4">
        <v>1</v>
      </c>
      <c r="I139" s="4">
        <v>2</v>
      </c>
      <c r="J139" s="4">
        <v>2</v>
      </c>
      <c r="K139" s="4" t="s">
        <v>30</v>
      </c>
      <c r="L139" s="4">
        <v>600</v>
      </c>
      <c r="M139" s="4">
        <v>600</v>
      </c>
      <c r="N139" s="4" t="s">
        <v>651</v>
      </c>
      <c r="O139" s="4" t="s">
        <v>32</v>
      </c>
      <c r="P139" s="4" t="s">
        <v>33</v>
      </c>
      <c r="Q139" s="4">
        <v>0</v>
      </c>
      <c r="R139" s="7">
        <v>44649</v>
      </c>
      <c r="S139" s="6">
        <v>44655</v>
      </c>
      <c r="T139" s="4" t="s">
        <v>34</v>
      </c>
      <c r="U139" s="4">
        <v>600</v>
      </c>
      <c r="V139" s="4">
        <v>0</v>
      </c>
      <c r="W139" s="4">
        <v>0</v>
      </c>
      <c r="X139" s="4" t="s">
        <v>652</v>
      </c>
      <c r="Y139" s="4" t="s">
        <v>653</v>
      </c>
    </row>
    <row r="140" s="4" customFormat="1" spans="1:25">
      <c r="A140" s="4" t="s">
        <v>654</v>
      </c>
      <c r="B140" s="4" t="s">
        <v>26</v>
      </c>
      <c r="C140" s="4" t="s">
        <v>27</v>
      </c>
      <c r="D140" s="4" t="s">
        <v>147</v>
      </c>
      <c r="E140" s="4" t="s">
        <v>252</v>
      </c>
      <c r="F140" s="6">
        <v>44650</v>
      </c>
      <c r="G140" s="6">
        <v>44652</v>
      </c>
      <c r="H140" s="4">
        <v>1</v>
      </c>
      <c r="I140" s="4">
        <v>2</v>
      </c>
      <c r="J140" s="4">
        <v>2</v>
      </c>
      <c r="K140" s="4" t="s">
        <v>30</v>
      </c>
      <c r="L140" s="4">
        <v>1212</v>
      </c>
      <c r="M140" s="4">
        <v>1212</v>
      </c>
      <c r="N140" s="4" t="s">
        <v>655</v>
      </c>
      <c r="O140" s="4" t="s">
        <v>32</v>
      </c>
      <c r="P140" s="4" t="s">
        <v>33</v>
      </c>
      <c r="Q140" s="4">
        <v>0</v>
      </c>
      <c r="R140" s="7">
        <v>44649</v>
      </c>
      <c r="S140" s="6">
        <v>44655</v>
      </c>
      <c r="T140" s="4" t="s">
        <v>34</v>
      </c>
      <c r="U140" s="4">
        <v>1212</v>
      </c>
      <c r="V140" s="4">
        <v>0</v>
      </c>
      <c r="W140" s="4">
        <v>0</v>
      </c>
      <c r="X140" s="4" t="s">
        <v>656</v>
      </c>
      <c r="Y140" s="4" t="s">
        <v>657</v>
      </c>
    </row>
    <row r="141" s="4" customFormat="1" spans="1:25">
      <c r="A141" s="4" t="s">
        <v>658</v>
      </c>
      <c r="B141" s="4" t="s">
        <v>26</v>
      </c>
      <c r="C141" s="4" t="s">
        <v>27</v>
      </c>
      <c r="D141" s="4" t="s">
        <v>282</v>
      </c>
      <c r="E141" s="4" t="s">
        <v>528</v>
      </c>
      <c r="F141" s="6">
        <v>44649</v>
      </c>
      <c r="G141" s="6">
        <v>44652</v>
      </c>
      <c r="H141" s="4">
        <v>1</v>
      </c>
      <c r="I141" s="4">
        <v>3</v>
      </c>
      <c r="J141" s="4">
        <v>3</v>
      </c>
      <c r="K141" s="4" t="s">
        <v>30</v>
      </c>
      <c r="L141" s="4">
        <v>750</v>
      </c>
      <c r="M141" s="4">
        <v>750</v>
      </c>
      <c r="N141" s="4" t="s">
        <v>659</v>
      </c>
      <c r="O141" s="4" t="s">
        <v>32</v>
      </c>
      <c r="P141" s="4" t="s">
        <v>33</v>
      </c>
      <c r="Q141" s="4">
        <v>0</v>
      </c>
      <c r="R141" s="7">
        <v>44649</v>
      </c>
      <c r="S141" s="6">
        <v>44655</v>
      </c>
      <c r="T141" s="4" t="s">
        <v>34</v>
      </c>
      <c r="U141" s="4">
        <v>750</v>
      </c>
      <c r="V141" s="4">
        <v>0</v>
      </c>
      <c r="W141" s="4">
        <v>0</v>
      </c>
      <c r="X141" s="4" t="s">
        <v>660</v>
      </c>
      <c r="Y141" s="4" t="s">
        <v>661</v>
      </c>
    </row>
    <row r="142" s="4" customFormat="1" spans="1:25">
      <c r="A142" s="4" t="s">
        <v>662</v>
      </c>
      <c r="B142" s="4" t="s">
        <v>26</v>
      </c>
      <c r="C142" s="4" t="s">
        <v>27</v>
      </c>
      <c r="D142" s="4" t="s">
        <v>288</v>
      </c>
      <c r="E142" s="4" t="s">
        <v>663</v>
      </c>
      <c r="F142" s="6">
        <v>44653</v>
      </c>
      <c r="G142" s="6">
        <v>44654</v>
      </c>
      <c r="H142" s="4">
        <v>1</v>
      </c>
      <c r="I142" s="4">
        <v>1</v>
      </c>
      <c r="J142" s="4">
        <v>1</v>
      </c>
      <c r="K142" s="4" t="s">
        <v>30</v>
      </c>
      <c r="L142" s="4">
        <v>1126</v>
      </c>
      <c r="M142" s="4">
        <v>1126</v>
      </c>
      <c r="N142" s="4" t="s">
        <v>664</v>
      </c>
      <c r="O142" s="4" t="s">
        <v>32</v>
      </c>
      <c r="P142" s="4" t="s">
        <v>33</v>
      </c>
      <c r="Q142" s="4">
        <v>0</v>
      </c>
      <c r="R142" s="7">
        <v>44649</v>
      </c>
      <c r="S142" s="6">
        <v>44655</v>
      </c>
      <c r="T142" s="4" t="s">
        <v>34</v>
      </c>
      <c r="U142" s="4">
        <v>1126</v>
      </c>
      <c r="V142" s="4">
        <v>0</v>
      </c>
      <c r="W142" s="4">
        <v>0</v>
      </c>
      <c r="X142" s="4" t="s">
        <v>665</v>
      </c>
      <c r="Y142" s="4" t="s">
        <v>666</v>
      </c>
    </row>
    <row r="143" s="4" customFormat="1" spans="1:25">
      <c r="A143" s="4" t="s">
        <v>667</v>
      </c>
      <c r="B143" s="4" t="s">
        <v>26</v>
      </c>
      <c r="C143" s="4" t="s">
        <v>27</v>
      </c>
      <c r="D143" s="4" t="s">
        <v>485</v>
      </c>
      <c r="E143" s="4" t="s">
        <v>486</v>
      </c>
      <c r="F143" s="6">
        <v>44651</v>
      </c>
      <c r="G143" s="6">
        <v>44652</v>
      </c>
      <c r="H143" s="4">
        <v>1</v>
      </c>
      <c r="I143" s="4">
        <v>1</v>
      </c>
      <c r="J143" s="4">
        <v>1</v>
      </c>
      <c r="K143" s="4" t="s">
        <v>30</v>
      </c>
      <c r="L143" s="4">
        <v>370</v>
      </c>
      <c r="M143" s="4">
        <v>370</v>
      </c>
      <c r="N143" s="4" t="s">
        <v>668</v>
      </c>
      <c r="O143" s="4" t="s">
        <v>32</v>
      </c>
      <c r="P143" s="4" t="s">
        <v>33</v>
      </c>
      <c r="Q143" s="4">
        <v>0</v>
      </c>
      <c r="R143" s="7">
        <v>44649</v>
      </c>
      <c r="S143" s="6">
        <v>44655</v>
      </c>
      <c r="T143" s="4" t="s">
        <v>34</v>
      </c>
      <c r="U143" s="4">
        <v>370</v>
      </c>
      <c r="V143" s="4">
        <v>0</v>
      </c>
      <c r="W143" s="4">
        <v>0</v>
      </c>
      <c r="X143" s="4" t="s">
        <v>669</v>
      </c>
      <c r="Y143" s="4" t="s">
        <v>670</v>
      </c>
    </row>
    <row r="144" s="4" customFormat="1" spans="1:25">
      <c r="A144" s="4" t="s">
        <v>671</v>
      </c>
      <c r="B144" s="4" t="s">
        <v>26</v>
      </c>
      <c r="C144" s="4" t="s">
        <v>27</v>
      </c>
      <c r="D144" s="4" t="s">
        <v>322</v>
      </c>
      <c r="E144" s="4" t="s">
        <v>323</v>
      </c>
      <c r="F144" s="6">
        <v>44649</v>
      </c>
      <c r="G144" s="6">
        <v>44650</v>
      </c>
      <c r="H144" s="4">
        <v>1</v>
      </c>
      <c r="I144" s="4">
        <v>1</v>
      </c>
      <c r="J144" s="4">
        <v>1</v>
      </c>
      <c r="K144" s="4" t="s">
        <v>30</v>
      </c>
      <c r="L144" s="4">
        <v>255</v>
      </c>
      <c r="M144" s="4">
        <v>255</v>
      </c>
      <c r="N144" s="4" t="s">
        <v>672</v>
      </c>
      <c r="O144" s="4" t="s">
        <v>32</v>
      </c>
      <c r="P144" s="4" t="s">
        <v>33</v>
      </c>
      <c r="Q144" s="4">
        <v>0</v>
      </c>
      <c r="R144" s="7">
        <v>44649</v>
      </c>
      <c r="S144" s="6">
        <v>44655</v>
      </c>
      <c r="T144" s="4" t="s">
        <v>34</v>
      </c>
      <c r="U144" s="4">
        <v>255</v>
      </c>
      <c r="V144" s="4">
        <v>0</v>
      </c>
      <c r="W144" s="4">
        <v>0</v>
      </c>
      <c r="X144" s="4" t="s">
        <v>673</v>
      </c>
      <c r="Y144" s="4" t="s">
        <v>674</v>
      </c>
    </row>
    <row r="145" s="4" customFormat="1" spans="1:25">
      <c r="A145" s="4" t="s">
        <v>675</v>
      </c>
      <c r="B145" s="4" t="s">
        <v>26</v>
      </c>
      <c r="C145" s="4" t="s">
        <v>27</v>
      </c>
      <c r="D145" s="4" t="s">
        <v>322</v>
      </c>
      <c r="E145" s="4" t="s">
        <v>323</v>
      </c>
      <c r="F145" s="6">
        <v>44649</v>
      </c>
      <c r="G145" s="6">
        <v>44651</v>
      </c>
      <c r="H145" s="4">
        <v>1</v>
      </c>
      <c r="I145" s="4">
        <v>2</v>
      </c>
      <c r="J145" s="4">
        <v>2</v>
      </c>
      <c r="K145" s="4" t="s">
        <v>30</v>
      </c>
      <c r="L145" s="4">
        <v>510</v>
      </c>
      <c r="M145" s="4">
        <v>510</v>
      </c>
      <c r="N145" s="4" t="s">
        <v>676</v>
      </c>
      <c r="O145" s="4" t="s">
        <v>32</v>
      </c>
      <c r="P145" s="4" t="s">
        <v>33</v>
      </c>
      <c r="Q145" s="4">
        <v>0</v>
      </c>
      <c r="R145" s="7">
        <v>44649</v>
      </c>
      <c r="S145" s="6">
        <v>44655</v>
      </c>
      <c r="T145" s="4" t="s">
        <v>34</v>
      </c>
      <c r="U145" s="4">
        <v>510</v>
      </c>
      <c r="V145" s="4">
        <v>0</v>
      </c>
      <c r="W145" s="4">
        <v>0</v>
      </c>
      <c r="X145" s="4" t="s">
        <v>677</v>
      </c>
      <c r="Y145" s="4" t="s">
        <v>678</v>
      </c>
    </row>
    <row r="146" s="4" customFormat="1" spans="1:25">
      <c r="A146" s="4" t="s">
        <v>679</v>
      </c>
      <c r="B146" s="4" t="s">
        <v>26</v>
      </c>
      <c r="C146" s="4" t="s">
        <v>27</v>
      </c>
      <c r="D146" s="4" t="s">
        <v>147</v>
      </c>
      <c r="E146" s="4" t="s">
        <v>148</v>
      </c>
      <c r="F146" s="6">
        <v>44651</v>
      </c>
      <c r="G146" s="6">
        <v>44652</v>
      </c>
      <c r="H146" s="4">
        <v>1</v>
      </c>
      <c r="I146" s="4">
        <v>1</v>
      </c>
      <c r="J146" s="4">
        <v>1</v>
      </c>
      <c r="K146" s="4" t="s">
        <v>30</v>
      </c>
      <c r="L146" s="4">
        <v>568</v>
      </c>
      <c r="M146" s="4">
        <v>568</v>
      </c>
      <c r="N146" s="4" t="s">
        <v>680</v>
      </c>
      <c r="O146" s="4" t="s">
        <v>32</v>
      </c>
      <c r="P146" s="4" t="s">
        <v>33</v>
      </c>
      <c r="Q146" s="4">
        <v>0</v>
      </c>
      <c r="R146" s="7">
        <v>44649</v>
      </c>
      <c r="S146" s="6">
        <v>44655</v>
      </c>
      <c r="T146" s="4" t="s">
        <v>34</v>
      </c>
      <c r="U146" s="4">
        <v>568</v>
      </c>
      <c r="V146" s="4">
        <v>0</v>
      </c>
      <c r="W146" s="4">
        <v>0</v>
      </c>
      <c r="X146" s="4" t="s">
        <v>681</v>
      </c>
      <c r="Y146" s="4" t="s">
        <v>682</v>
      </c>
    </row>
    <row r="147" s="4" customFormat="1" spans="1:25">
      <c r="A147" s="4" t="s">
        <v>683</v>
      </c>
      <c r="B147" s="4" t="s">
        <v>26</v>
      </c>
      <c r="C147" s="4" t="s">
        <v>27</v>
      </c>
      <c r="D147" s="4" t="s">
        <v>684</v>
      </c>
      <c r="E147" s="4" t="s">
        <v>685</v>
      </c>
      <c r="F147" s="6">
        <v>44653</v>
      </c>
      <c r="G147" s="6">
        <v>44654</v>
      </c>
      <c r="H147" s="4">
        <v>1</v>
      </c>
      <c r="I147" s="4">
        <v>1</v>
      </c>
      <c r="J147" s="4">
        <v>1</v>
      </c>
      <c r="K147" s="4" t="s">
        <v>30</v>
      </c>
      <c r="L147" s="4">
        <v>412</v>
      </c>
      <c r="M147" s="4">
        <v>412</v>
      </c>
      <c r="N147" s="4" t="s">
        <v>686</v>
      </c>
      <c r="O147" s="4" t="s">
        <v>32</v>
      </c>
      <c r="P147" s="4" t="s">
        <v>33</v>
      </c>
      <c r="Q147" s="4">
        <v>0</v>
      </c>
      <c r="R147" s="7">
        <v>44649</v>
      </c>
      <c r="S147" s="6">
        <v>44655</v>
      </c>
      <c r="T147" s="4" t="s">
        <v>34</v>
      </c>
      <c r="U147" s="4">
        <v>412</v>
      </c>
      <c r="V147" s="4">
        <v>0</v>
      </c>
      <c r="W147" s="4">
        <v>0</v>
      </c>
      <c r="X147" s="4" t="s">
        <v>687</v>
      </c>
      <c r="Y147" s="4" t="s">
        <v>688</v>
      </c>
    </row>
    <row r="148" s="4" customFormat="1" spans="1:25">
      <c r="A148" s="4" t="s">
        <v>689</v>
      </c>
      <c r="B148" s="4" t="s">
        <v>26</v>
      </c>
      <c r="C148" s="4" t="s">
        <v>27</v>
      </c>
      <c r="D148" s="4" t="s">
        <v>147</v>
      </c>
      <c r="E148" s="4" t="s">
        <v>499</v>
      </c>
      <c r="F148" s="6">
        <v>44650</v>
      </c>
      <c r="G148" s="6">
        <v>44651</v>
      </c>
      <c r="H148" s="4">
        <v>1</v>
      </c>
      <c r="I148" s="4">
        <v>1</v>
      </c>
      <c r="J148" s="4">
        <v>1</v>
      </c>
      <c r="K148" s="4" t="s">
        <v>30</v>
      </c>
      <c r="L148" s="4">
        <v>552</v>
      </c>
      <c r="M148" s="4">
        <v>552</v>
      </c>
      <c r="N148" s="4" t="s">
        <v>690</v>
      </c>
      <c r="O148" s="4" t="s">
        <v>32</v>
      </c>
      <c r="P148" s="4" t="s">
        <v>33</v>
      </c>
      <c r="Q148" s="4">
        <v>0</v>
      </c>
      <c r="R148" s="7">
        <v>44649</v>
      </c>
      <c r="S148" s="6">
        <v>44655</v>
      </c>
      <c r="T148" s="4" t="s">
        <v>34</v>
      </c>
      <c r="U148" s="4">
        <v>552</v>
      </c>
      <c r="V148" s="4">
        <v>0</v>
      </c>
      <c r="W148" s="4">
        <v>0</v>
      </c>
      <c r="X148" s="4" t="s">
        <v>691</v>
      </c>
      <c r="Y148" s="4" t="s">
        <v>692</v>
      </c>
    </row>
    <row r="149" s="4" customFormat="1" spans="1:25">
      <c r="A149" s="4" t="s">
        <v>693</v>
      </c>
      <c r="B149" s="4" t="s">
        <v>26</v>
      </c>
      <c r="C149" s="4" t="s">
        <v>27</v>
      </c>
      <c r="D149" s="4" t="s">
        <v>294</v>
      </c>
      <c r="E149" s="4" t="s">
        <v>295</v>
      </c>
      <c r="F149" s="6">
        <v>44650</v>
      </c>
      <c r="G149" s="6">
        <v>44652</v>
      </c>
      <c r="H149" s="4">
        <v>1</v>
      </c>
      <c r="I149" s="4">
        <v>2</v>
      </c>
      <c r="J149" s="4">
        <v>2</v>
      </c>
      <c r="K149" s="4" t="s">
        <v>30</v>
      </c>
      <c r="L149" s="4">
        <v>584</v>
      </c>
      <c r="M149" s="4">
        <v>584</v>
      </c>
      <c r="N149" s="4" t="s">
        <v>694</v>
      </c>
      <c r="O149" s="4" t="s">
        <v>32</v>
      </c>
      <c r="P149" s="4" t="s">
        <v>33</v>
      </c>
      <c r="Q149" s="4">
        <v>0</v>
      </c>
      <c r="R149" s="7">
        <v>44649</v>
      </c>
      <c r="S149" s="6">
        <v>44655</v>
      </c>
      <c r="T149" s="4" t="s">
        <v>34</v>
      </c>
      <c r="U149" s="4">
        <v>584</v>
      </c>
      <c r="V149" s="4">
        <v>0</v>
      </c>
      <c r="W149" s="4">
        <v>0</v>
      </c>
      <c r="X149" s="4" t="s">
        <v>695</v>
      </c>
      <c r="Y149" s="4" t="s">
        <v>696</v>
      </c>
    </row>
    <row r="150" s="4" customFormat="1" spans="1:25">
      <c r="A150" s="4" t="s">
        <v>697</v>
      </c>
      <c r="B150" s="4" t="s">
        <v>26</v>
      </c>
      <c r="C150" s="4" t="s">
        <v>27</v>
      </c>
      <c r="D150" s="4" t="s">
        <v>698</v>
      </c>
      <c r="E150" s="4" t="s">
        <v>699</v>
      </c>
      <c r="F150" s="6">
        <v>44652</v>
      </c>
      <c r="G150" s="6">
        <v>44653</v>
      </c>
      <c r="H150" s="4">
        <v>1</v>
      </c>
      <c r="I150" s="4">
        <v>1</v>
      </c>
      <c r="J150" s="4">
        <v>1</v>
      </c>
      <c r="K150" s="4" t="s">
        <v>30</v>
      </c>
      <c r="L150" s="4">
        <v>404</v>
      </c>
      <c r="M150" s="4">
        <v>404</v>
      </c>
      <c r="N150" s="4" t="s">
        <v>700</v>
      </c>
      <c r="O150" s="4" t="s">
        <v>32</v>
      </c>
      <c r="P150" s="4" t="s">
        <v>33</v>
      </c>
      <c r="Q150" s="4">
        <v>0</v>
      </c>
      <c r="R150" s="7">
        <v>44649</v>
      </c>
      <c r="S150" s="6">
        <v>44655</v>
      </c>
      <c r="T150" s="4" t="s">
        <v>34</v>
      </c>
      <c r="U150" s="4">
        <v>404</v>
      </c>
      <c r="V150" s="4">
        <v>0</v>
      </c>
      <c r="W150" s="4">
        <v>0</v>
      </c>
      <c r="X150" s="4" t="s">
        <v>701</v>
      </c>
      <c r="Y150" s="4" t="s">
        <v>702</v>
      </c>
    </row>
    <row r="151" s="4" customFormat="1" spans="1:25">
      <c r="A151" s="4" t="s">
        <v>703</v>
      </c>
      <c r="B151" s="4" t="s">
        <v>26</v>
      </c>
      <c r="C151" s="4" t="s">
        <v>27</v>
      </c>
      <c r="D151" s="4" t="s">
        <v>282</v>
      </c>
      <c r="E151" s="4" t="s">
        <v>283</v>
      </c>
      <c r="F151" s="6">
        <v>44649</v>
      </c>
      <c r="G151" s="6">
        <v>44650</v>
      </c>
      <c r="H151" s="4">
        <v>1</v>
      </c>
      <c r="I151" s="4">
        <v>1</v>
      </c>
      <c r="J151" s="4">
        <v>1</v>
      </c>
      <c r="K151" s="4" t="s">
        <v>30</v>
      </c>
      <c r="L151" s="4">
        <v>250</v>
      </c>
      <c r="M151" s="4">
        <v>250</v>
      </c>
      <c r="N151" s="4" t="s">
        <v>704</v>
      </c>
      <c r="O151" s="4" t="s">
        <v>32</v>
      </c>
      <c r="P151" s="4" t="s">
        <v>33</v>
      </c>
      <c r="Q151" s="4">
        <v>0</v>
      </c>
      <c r="R151" s="7">
        <v>44649</v>
      </c>
      <c r="S151" s="6">
        <v>44655</v>
      </c>
      <c r="T151" s="4" t="s">
        <v>34</v>
      </c>
      <c r="U151" s="4">
        <v>250</v>
      </c>
      <c r="V151" s="4">
        <v>0</v>
      </c>
      <c r="W151" s="4">
        <v>0</v>
      </c>
      <c r="X151" s="4" t="s">
        <v>705</v>
      </c>
      <c r="Y151" s="4" t="s">
        <v>706</v>
      </c>
    </row>
    <row r="152" s="4" customFormat="1" spans="1:25">
      <c r="A152" s="4" t="s">
        <v>707</v>
      </c>
      <c r="B152" s="4" t="s">
        <v>26</v>
      </c>
      <c r="C152" s="4" t="s">
        <v>27</v>
      </c>
      <c r="D152" s="4" t="s">
        <v>317</v>
      </c>
      <c r="E152" s="4" t="s">
        <v>708</v>
      </c>
      <c r="F152" s="6">
        <v>44652</v>
      </c>
      <c r="G152" s="6">
        <v>44653</v>
      </c>
      <c r="H152" s="4">
        <v>1</v>
      </c>
      <c r="I152" s="4">
        <v>1</v>
      </c>
      <c r="J152" s="4">
        <v>1</v>
      </c>
      <c r="K152" s="4" t="s">
        <v>30</v>
      </c>
      <c r="L152" s="4">
        <v>350</v>
      </c>
      <c r="M152" s="4">
        <v>350</v>
      </c>
      <c r="N152" s="4" t="s">
        <v>709</v>
      </c>
      <c r="O152" s="4" t="s">
        <v>32</v>
      </c>
      <c r="P152" s="4" t="s">
        <v>33</v>
      </c>
      <c r="Q152" s="4">
        <v>0</v>
      </c>
      <c r="R152" s="7">
        <v>44649</v>
      </c>
      <c r="S152" s="6">
        <v>44655</v>
      </c>
      <c r="T152" s="4" t="s">
        <v>34</v>
      </c>
      <c r="U152" s="4">
        <v>350</v>
      </c>
      <c r="V152" s="4">
        <v>0</v>
      </c>
      <c r="W152" s="4">
        <v>0</v>
      </c>
      <c r="X152" s="4" t="s">
        <v>710</v>
      </c>
      <c r="Y152" s="4" t="s">
        <v>711</v>
      </c>
    </row>
    <row r="153" s="4" customFormat="1" spans="1:25">
      <c r="A153" s="4" t="s">
        <v>712</v>
      </c>
      <c r="B153" s="4" t="s">
        <v>26</v>
      </c>
      <c r="C153" s="4" t="s">
        <v>27</v>
      </c>
      <c r="D153" s="4" t="s">
        <v>713</v>
      </c>
      <c r="E153" s="4" t="s">
        <v>92</v>
      </c>
      <c r="F153" s="6">
        <v>44651</v>
      </c>
      <c r="G153" s="6">
        <v>44652</v>
      </c>
      <c r="H153" s="4">
        <v>1</v>
      </c>
      <c r="I153" s="4">
        <v>1</v>
      </c>
      <c r="J153" s="4">
        <v>1</v>
      </c>
      <c r="K153" s="4" t="s">
        <v>30</v>
      </c>
      <c r="L153" s="4">
        <v>573</v>
      </c>
      <c r="M153" s="4">
        <v>573</v>
      </c>
      <c r="N153" s="4" t="s">
        <v>714</v>
      </c>
      <c r="O153" s="4" t="s">
        <v>32</v>
      </c>
      <c r="P153" s="4" t="s">
        <v>33</v>
      </c>
      <c r="Q153" s="4">
        <v>0</v>
      </c>
      <c r="R153" s="7">
        <v>44649</v>
      </c>
      <c r="S153" s="6">
        <v>44655</v>
      </c>
      <c r="T153" s="4" t="s">
        <v>34</v>
      </c>
      <c r="U153" s="4">
        <v>573</v>
      </c>
      <c r="V153" s="4">
        <v>0</v>
      </c>
      <c r="W153" s="4">
        <v>0</v>
      </c>
      <c r="X153" s="4" t="s">
        <v>715</v>
      </c>
      <c r="Y153" s="4" t="s">
        <v>716</v>
      </c>
    </row>
    <row r="154" s="4" customFormat="1" spans="1:26">
      <c r="A154" s="4" t="s">
        <v>717</v>
      </c>
      <c r="B154" s="4" t="s">
        <v>26</v>
      </c>
      <c r="C154" s="4" t="s">
        <v>27</v>
      </c>
      <c r="D154" s="4" t="s">
        <v>147</v>
      </c>
      <c r="E154" s="4" t="s">
        <v>718</v>
      </c>
      <c r="F154" s="6">
        <v>44650</v>
      </c>
      <c r="G154" s="6">
        <v>44652</v>
      </c>
      <c r="H154" s="4">
        <v>2</v>
      </c>
      <c r="I154" s="4">
        <v>2</v>
      </c>
      <c r="J154" s="4">
        <v>4</v>
      </c>
      <c r="K154" s="4" t="s">
        <v>30</v>
      </c>
      <c r="L154" s="4">
        <v>2272</v>
      </c>
      <c r="M154" s="4">
        <v>2272</v>
      </c>
      <c r="N154" s="4" t="s">
        <v>719</v>
      </c>
      <c r="O154" s="4" t="s">
        <v>32</v>
      </c>
      <c r="P154" s="4" t="s">
        <v>33</v>
      </c>
      <c r="Q154" s="4">
        <v>0</v>
      </c>
      <c r="R154" s="7">
        <v>44649</v>
      </c>
      <c r="S154" s="6">
        <v>44655</v>
      </c>
      <c r="T154" s="4" t="s">
        <v>34</v>
      </c>
      <c r="U154" s="4">
        <v>2272</v>
      </c>
      <c r="V154" s="4">
        <v>0</v>
      </c>
      <c r="W154" s="4">
        <v>0</v>
      </c>
      <c r="X154" s="4" t="s">
        <v>720</v>
      </c>
      <c r="Y154" s="4">
        <v>163974</v>
      </c>
      <c r="Z154" s="4" t="s">
        <v>721</v>
      </c>
    </row>
    <row r="155" s="4" customFormat="1" spans="1:25">
      <c r="A155" s="4" t="s">
        <v>722</v>
      </c>
      <c r="B155" s="4" t="s">
        <v>26</v>
      </c>
      <c r="C155" s="4" t="s">
        <v>27</v>
      </c>
      <c r="D155" s="4" t="s">
        <v>512</v>
      </c>
      <c r="E155" s="4" t="s">
        <v>623</v>
      </c>
      <c r="F155" s="6">
        <v>44652</v>
      </c>
      <c r="G155" s="6">
        <v>44653</v>
      </c>
      <c r="H155" s="4">
        <v>1</v>
      </c>
      <c r="I155" s="4">
        <v>1</v>
      </c>
      <c r="J155" s="4">
        <v>1</v>
      </c>
      <c r="K155" s="4" t="s">
        <v>30</v>
      </c>
      <c r="L155" s="4">
        <v>639</v>
      </c>
      <c r="M155" s="4">
        <v>639</v>
      </c>
      <c r="N155" s="4" t="s">
        <v>723</v>
      </c>
      <c r="O155" s="4" t="s">
        <v>32</v>
      </c>
      <c r="P155" s="4" t="s">
        <v>33</v>
      </c>
      <c r="Q155" s="4">
        <v>0</v>
      </c>
      <c r="R155" s="7">
        <v>44649</v>
      </c>
      <c r="S155" s="6">
        <v>44655</v>
      </c>
      <c r="T155" s="4" t="s">
        <v>34</v>
      </c>
      <c r="U155" s="4">
        <v>639</v>
      </c>
      <c r="V155" s="4">
        <v>0</v>
      </c>
      <c r="W155" s="4">
        <v>0</v>
      </c>
      <c r="X155" s="4" t="s">
        <v>724</v>
      </c>
      <c r="Y155" s="4" t="s">
        <v>725</v>
      </c>
    </row>
    <row r="156" s="4" customFormat="1" spans="1:25">
      <c r="A156" s="4" t="s">
        <v>726</v>
      </c>
      <c r="B156" s="4" t="s">
        <v>26</v>
      </c>
      <c r="C156" s="4" t="s">
        <v>27</v>
      </c>
      <c r="D156" s="4" t="s">
        <v>713</v>
      </c>
      <c r="E156" s="4" t="s">
        <v>92</v>
      </c>
      <c r="F156" s="6">
        <v>44650</v>
      </c>
      <c r="G156" s="6">
        <v>44651</v>
      </c>
      <c r="H156" s="4">
        <v>1</v>
      </c>
      <c r="I156" s="4">
        <v>1</v>
      </c>
      <c r="J156" s="4">
        <v>1</v>
      </c>
      <c r="K156" s="4" t="s">
        <v>30</v>
      </c>
      <c r="L156" s="4">
        <v>573</v>
      </c>
      <c r="M156" s="4">
        <v>573</v>
      </c>
      <c r="N156" s="4" t="s">
        <v>727</v>
      </c>
      <c r="O156" s="4" t="s">
        <v>32</v>
      </c>
      <c r="P156" s="4" t="s">
        <v>33</v>
      </c>
      <c r="Q156" s="4">
        <v>0</v>
      </c>
      <c r="R156" s="7">
        <v>44649</v>
      </c>
      <c r="S156" s="6">
        <v>44655</v>
      </c>
      <c r="T156" s="4" t="s">
        <v>34</v>
      </c>
      <c r="U156" s="4">
        <v>573</v>
      </c>
      <c r="V156" s="4">
        <v>0</v>
      </c>
      <c r="W156" s="4">
        <v>0</v>
      </c>
      <c r="X156" s="4" t="s">
        <v>728</v>
      </c>
      <c r="Y156" s="4" t="s">
        <v>729</v>
      </c>
    </row>
    <row r="157" s="4" customFormat="1" spans="1:25">
      <c r="A157" s="4" t="s">
        <v>730</v>
      </c>
      <c r="B157" s="4" t="s">
        <v>26</v>
      </c>
      <c r="C157" s="4" t="s">
        <v>27</v>
      </c>
      <c r="D157" s="4" t="s">
        <v>731</v>
      </c>
      <c r="E157" s="4" t="s">
        <v>732</v>
      </c>
      <c r="F157" s="6">
        <v>44650</v>
      </c>
      <c r="G157" s="6">
        <v>44651</v>
      </c>
      <c r="H157" s="4">
        <v>1</v>
      </c>
      <c r="I157" s="4">
        <v>1</v>
      </c>
      <c r="J157" s="4">
        <v>1</v>
      </c>
      <c r="K157" s="4" t="s">
        <v>30</v>
      </c>
      <c r="L157" s="4">
        <v>286</v>
      </c>
      <c r="M157" s="4">
        <v>286</v>
      </c>
      <c r="N157" s="4" t="s">
        <v>733</v>
      </c>
      <c r="O157" s="4" t="s">
        <v>32</v>
      </c>
      <c r="P157" s="4" t="s">
        <v>33</v>
      </c>
      <c r="Q157" s="4">
        <v>0</v>
      </c>
      <c r="R157" s="7">
        <v>44649</v>
      </c>
      <c r="S157" s="6">
        <v>44655</v>
      </c>
      <c r="T157" s="4" t="s">
        <v>34</v>
      </c>
      <c r="U157" s="4">
        <v>286</v>
      </c>
      <c r="V157" s="4">
        <v>0</v>
      </c>
      <c r="W157" s="4">
        <v>0</v>
      </c>
      <c r="X157" s="4" t="s">
        <v>734</v>
      </c>
      <c r="Y157" s="4" t="s">
        <v>735</v>
      </c>
    </row>
    <row r="158" s="4" customFormat="1" spans="1:25">
      <c r="A158" s="4" t="s">
        <v>736</v>
      </c>
      <c r="B158" s="4" t="s">
        <v>26</v>
      </c>
      <c r="C158" s="4" t="s">
        <v>27</v>
      </c>
      <c r="D158" s="4" t="s">
        <v>737</v>
      </c>
      <c r="E158" s="4" t="s">
        <v>738</v>
      </c>
      <c r="F158" s="6">
        <v>44653</v>
      </c>
      <c r="G158" s="6">
        <v>44654</v>
      </c>
      <c r="H158" s="4">
        <v>1</v>
      </c>
      <c r="I158" s="4">
        <v>1</v>
      </c>
      <c r="J158" s="4">
        <v>1</v>
      </c>
      <c r="K158" s="4" t="s">
        <v>30</v>
      </c>
      <c r="L158" s="4">
        <v>1357</v>
      </c>
      <c r="M158" s="4">
        <v>1357</v>
      </c>
      <c r="N158" s="4" t="s">
        <v>739</v>
      </c>
      <c r="O158" s="4" t="s">
        <v>32</v>
      </c>
      <c r="P158" s="4" t="s">
        <v>33</v>
      </c>
      <c r="Q158" s="4">
        <v>0</v>
      </c>
      <c r="R158" s="7">
        <v>44649</v>
      </c>
      <c r="S158" s="6">
        <v>44655</v>
      </c>
      <c r="T158" s="4" t="s">
        <v>34</v>
      </c>
      <c r="U158" s="4">
        <v>1357</v>
      </c>
      <c r="V158" s="4">
        <v>0</v>
      </c>
      <c r="W158" s="4">
        <v>0</v>
      </c>
      <c r="X158" s="4" t="s">
        <v>740</v>
      </c>
      <c r="Y158" s="4" t="s">
        <v>741</v>
      </c>
    </row>
    <row r="159" s="4" customFormat="1" spans="1:25">
      <c r="A159" s="4" t="s">
        <v>742</v>
      </c>
      <c r="B159" s="4" t="s">
        <v>26</v>
      </c>
      <c r="C159" s="4" t="s">
        <v>27</v>
      </c>
      <c r="D159" s="4" t="s">
        <v>64</v>
      </c>
      <c r="E159" s="4" t="s">
        <v>417</v>
      </c>
      <c r="F159" s="6">
        <v>44650</v>
      </c>
      <c r="G159" s="6">
        <v>44651</v>
      </c>
      <c r="H159" s="4">
        <v>1</v>
      </c>
      <c r="I159" s="4">
        <v>1</v>
      </c>
      <c r="J159" s="4">
        <v>1</v>
      </c>
      <c r="K159" s="4" t="s">
        <v>30</v>
      </c>
      <c r="L159" s="4">
        <v>320</v>
      </c>
      <c r="M159" s="4">
        <v>320</v>
      </c>
      <c r="N159" s="4" t="s">
        <v>619</v>
      </c>
      <c r="O159" s="4" t="s">
        <v>32</v>
      </c>
      <c r="P159" s="4" t="s">
        <v>33</v>
      </c>
      <c r="Q159" s="4">
        <v>0</v>
      </c>
      <c r="R159" s="7">
        <v>44650</v>
      </c>
      <c r="S159" s="6">
        <v>44655</v>
      </c>
      <c r="T159" s="4" t="s">
        <v>34</v>
      </c>
      <c r="U159" s="4">
        <v>320</v>
      </c>
      <c r="V159" s="4">
        <v>0</v>
      </c>
      <c r="W159" s="4">
        <v>0</v>
      </c>
      <c r="X159" s="4" t="s">
        <v>743</v>
      </c>
      <c r="Y159" s="4" t="s">
        <v>744</v>
      </c>
    </row>
    <row r="160" s="4" customFormat="1" spans="1:25">
      <c r="A160" s="4" t="s">
        <v>745</v>
      </c>
      <c r="B160" s="4" t="s">
        <v>26</v>
      </c>
      <c r="C160" s="4" t="s">
        <v>27</v>
      </c>
      <c r="D160" s="4" t="s">
        <v>746</v>
      </c>
      <c r="E160" s="4" t="s">
        <v>747</v>
      </c>
      <c r="F160" s="6">
        <v>44650</v>
      </c>
      <c r="G160" s="6">
        <v>44651</v>
      </c>
      <c r="H160" s="4">
        <v>3</v>
      </c>
      <c r="I160" s="4">
        <v>1</v>
      </c>
      <c r="J160" s="4">
        <v>3</v>
      </c>
      <c r="K160" s="4" t="s">
        <v>30</v>
      </c>
      <c r="L160" s="4">
        <v>1893</v>
      </c>
      <c r="M160" s="4">
        <v>1893</v>
      </c>
      <c r="N160" s="4" t="s">
        <v>748</v>
      </c>
      <c r="O160" s="4" t="s">
        <v>32</v>
      </c>
      <c r="P160" s="4" t="s">
        <v>33</v>
      </c>
      <c r="Q160" s="4">
        <v>0</v>
      </c>
      <c r="R160" s="7">
        <v>44650</v>
      </c>
      <c r="S160" s="6">
        <v>44655</v>
      </c>
      <c r="T160" s="4" t="s">
        <v>34</v>
      </c>
      <c r="U160" s="4">
        <v>1893</v>
      </c>
      <c r="V160" s="4">
        <v>0</v>
      </c>
      <c r="W160" s="4">
        <v>0</v>
      </c>
      <c r="X160" s="4" t="s">
        <v>749</v>
      </c>
      <c r="Y160" s="4" t="s">
        <v>750</v>
      </c>
    </row>
    <row r="161" s="4" customFormat="1" spans="1:25">
      <c r="A161" s="4" t="s">
        <v>751</v>
      </c>
      <c r="B161" s="4" t="s">
        <v>26</v>
      </c>
      <c r="C161" s="4" t="s">
        <v>27</v>
      </c>
      <c r="D161" s="4" t="s">
        <v>752</v>
      </c>
      <c r="E161" s="4" t="s">
        <v>753</v>
      </c>
      <c r="F161" s="6">
        <v>44653</v>
      </c>
      <c r="G161" s="6">
        <v>44654</v>
      </c>
      <c r="H161" s="4">
        <v>1</v>
      </c>
      <c r="I161" s="4">
        <v>1</v>
      </c>
      <c r="J161" s="4">
        <v>1</v>
      </c>
      <c r="K161" s="4" t="s">
        <v>30</v>
      </c>
      <c r="L161" s="4">
        <v>398</v>
      </c>
      <c r="M161" s="4">
        <v>398</v>
      </c>
      <c r="N161" s="4" t="s">
        <v>754</v>
      </c>
      <c r="O161" s="4" t="s">
        <v>32</v>
      </c>
      <c r="P161" s="4" t="s">
        <v>33</v>
      </c>
      <c r="Q161" s="4">
        <v>0</v>
      </c>
      <c r="R161" s="7">
        <v>44650</v>
      </c>
      <c r="S161" s="6">
        <v>44655</v>
      </c>
      <c r="T161" s="4" t="s">
        <v>34</v>
      </c>
      <c r="U161" s="4">
        <v>398</v>
      </c>
      <c r="V161" s="4">
        <v>0</v>
      </c>
      <c r="W161" s="4">
        <v>0</v>
      </c>
      <c r="X161" s="4" t="s">
        <v>755</v>
      </c>
      <c r="Y161" s="4" t="s">
        <v>756</v>
      </c>
    </row>
    <row r="162" s="4" customFormat="1" spans="1:25">
      <c r="A162" s="4" t="s">
        <v>757</v>
      </c>
      <c r="B162" s="4" t="s">
        <v>26</v>
      </c>
      <c r="C162" s="4" t="s">
        <v>27</v>
      </c>
      <c r="D162" s="4" t="s">
        <v>385</v>
      </c>
      <c r="E162" s="4" t="s">
        <v>386</v>
      </c>
      <c r="F162" s="6">
        <v>44650</v>
      </c>
      <c r="G162" s="6">
        <v>44651</v>
      </c>
      <c r="H162" s="4">
        <v>1</v>
      </c>
      <c r="I162" s="4">
        <v>1</v>
      </c>
      <c r="J162" s="4">
        <v>1</v>
      </c>
      <c r="K162" s="4" t="s">
        <v>30</v>
      </c>
      <c r="L162" s="4">
        <v>591</v>
      </c>
      <c r="M162" s="4">
        <v>591</v>
      </c>
      <c r="N162" s="4" t="s">
        <v>758</v>
      </c>
      <c r="O162" s="4" t="s">
        <v>32</v>
      </c>
      <c r="P162" s="4" t="s">
        <v>33</v>
      </c>
      <c r="Q162" s="4">
        <v>0</v>
      </c>
      <c r="R162" s="7">
        <v>44650</v>
      </c>
      <c r="S162" s="6">
        <v>44655</v>
      </c>
      <c r="T162" s="4" t="s">
        <v>34</v>
      </c>
      <c r="U162" s="4">
        <v>591</v>
      </c>
      <c r="V162" s="4">
        <v>0</v>
      </c>
      <c r="W162" s="4">
        <v>0</v>
      </c>
      <c r="X162" s="4" t="s">
        <v>759</v>
      </c>
      <c r="Y162" s="4" t="s">
        <v>760</v>
      </c>
    </row>
    <row r="163" s="4" customFormat="1" spans="1:25">
      <c r="A163" s="4" t="s">
        <v>761</v>
      </c>
      <c r="B163" s="4" t="s">
        <v>26</v>
      </c>
      <c r="C163" s="4" t="s">
        <v>27</v>
      </c>
      <c r="D163" s="4" t="s">
        <v>698</v>
      </c>
      <c r="E163" s="4" t="s">
        <v>699</v>
      </c>
      <c r="F163" s="6">
        <v>44652</v>
      </c>
      <c r="G163" s="6">
        <v>44653</v>
      </c>
      <c r="H163" s="4">
        <v>1</v>
      </c>
      <c r="I163" s="4">
        <v>1</v>
      </c>
      <c r="J163" s="4">
        <v>1</v>
      </c>
      <c r="K163" s="4" t="s">
        <v>30</v>
      </c>
      <c r="L163" s="4">
        <v>404</v>
      </c>
      <c r="M163" s="4">
        <v>404</v>
      </c>
      <c r="N163" s="4" t="s">
        <v>762</v>
      </c>
      <c r="O163" s="4" t="s">
        <v>32</v>
      </c>
      <c r="P163" s="4" t="s">
        <v>33</v>
      </c>
      <c r="Q163" s="4">
        <v>0</v>
      </c>
      <c r="R163" s="7">
        <v>44650</v>
      </c>
      <c r="S163" s="6">
        <v>44655</v>
      </c>
      <c r="T163" s="4" t="s">
        <v>34</v>
      </c>
      <c r="U163" s="4">
        <v>404</v>
      </c>
      <c r="V163" s="4">
        <v>0</v>
      </c>
      <c r="W163" s="4">
        <v>0</v>
      </c>
      <c r="X163" s="4" t="s">
        <v>763</v>
      </c>
      <c r="Y163" s="4" t="s">
        <v>764</v>
      </c>
    </row>
    <row r="164" s="4" customFormat="1" spans="1:25">
      <c r="A164" s="4" t="s">
        <v>765</v>
      </c>
      <c r="B164" s="4" t="s">
        <v>26</v>
      </c>
      <c r="C164" s="4" t="s">
        <v>27</v>
      </c>
      <c r="D164" s="4" t="s">
        <v>698</v>
      </c>
      <c r="E164" s="4" t="s">
        <v>699</v>
      </c>
      <c r="F164" s="6">
        <v>44651</v>
      </c>
      <c r="G164" s="6">
        <v>44652</v>
      </c>
      <c r="H164" s="4">
        <v>1</v>
      </c>
      <c r="I164" s="4">
        <v>1</v>
      </c>
      <c r="J164" s="4">
        <v>1</v>
      </c>
      <c r="K164" s="4" t="s">
        <v>30</v>
      </c>
      <c r="L164" s="4">
        <v>404</v>
      </c>
      <c r="M164" s="4">
        <v>404</v>
      </c>
      <c r="N164" s="4" t="s">
        <v>766</v>
      </c>
      <c r="O164" s="4" t="s">
        <v>32</v>
      </c>
      <c r="P164" s="4" t="s">
        <v>33</v>
      </c>
      <c r="Q164" s="4">
        <v>0</v>
      </c>
      <c r="R164" s="7">
        <v>44650</v>
      </c>
      <c r="S164" s="6">
        <v>44655</v>
      </c>
      <c r="T164" s="4" t="s">
        <v>34</v>
      </c>
      <c r="U164" s="4">
        <v>404</v>
      </c>
      <c r="V164" s="4">
        <v>0</v>
      </c>
      <c r="W164" s="4">
        <v>0</v>
      </c>
      <c r="X164" s="4" t="s">
        <v>767</v>
      </c>
      <c r="Y164" s="4" t="s">
        <v>768</v>
      </c>
    </row>
    <row r="165" s="4" customFormat="1" spans="1:25">
      <c r="A165" s="4" t="s">
        <v>769</v>
      </c>
      <c r="B165" s="4" t="s">
        <v>26</v>
      </c>
      <c r="C165" s="4" t="s">
        <v>27</v>
      </c>
      <c r="D165" s="4" t="s">
        <v>282</v>
      </c>
      <c r="E165" s="4" t="s">
        <v>770</v>
      </c>
      <c r="F165" s="6">
        <v>44653</v>
      </c>
      <c r="G165" s="6">
        <v>44654</v>
      </c>
      <c r="H165" s="4">
        <v>1</v>
      </c>
      <c r="I165" s="4">
        <v>1</v>
      </c>
      <c r="J165" s="4">
        <v>1</v>
      </c>
      <c r="K165" s="4" t="s">
        <v>30</v>
      </c>
      <c r="L165" s="4">
        <v>274</v>
      </c>
      <c r="M165" s="4">
        <v>274</v>
      </c>
      <c r="N165" s="4" t="s">
        <v>771</v>
      </c>
      <c r="O165" s="4" t="s">
        <v>32</v>
      </c>
      <c r="P165" s="4" t="s">
        <v>33</v>
      </c>
      <c r="Q165" s="4">
        <v>0</v>
      </c>
      <c r="R165" s="7">
        <v>44650</v>
      </c>
      <c r="S165" s="6">
        <v>44655</v>
      </c>
      <c r="T165" s="4" t="s">
        <v>34</v>
      </c>
      <c r="U165" s="4">
        <v>274</v>
      </c>
      <c r="V165" s="4">
        <v>0</v>
      </c>
      <c r="W165" s="4">
        <v>0</v>
      </c>
      <c r="X165" s="4" t="s">
        <v>772</v>
      </c>
      <c r="Y165" s="4" t="s">
        <v>773</v>
      </c>
    </row>
    <row r="166" s="4" customFormat="1" spans="1:25">
      <c r="A166" s="4" t="s">
        <v>774</v>
      </c>
      <c r="B166" s="4" t="s">
        <v>26</v>
      </c>
      <c r="C166" s="4" t="s">
        <v>27</v>
      </c>
      <c r="D166" s="4" t="s">
        <v>746</v>
      </c>
      <c r="E166" s="4" t="s">
        <v>775</v>
      </c>
      <c r="F166" s="6">
        <v>44650</v>
      </c>
      <c r="G166" s="6">
        <v>44653</v>
      </c>
      <c r="H166" s="4">
        <v>1</v>
      </c>
      <c r="I166" s="4">
        <v>3</v>
      </c>
      <c r="J166" s="4">
        <v>3</v>
      </c>
      <c r="K166" s="4" t="s">
        <v>30</v>
      </c>
      <c r="L166" s="4">
        <v>1566</v>
      </c>
      <c r="M166" s="4">
        <v>1566</v>
      </c>
      <c r="N166" s="4" t="s">
        <v>776</v>
      </c>
      <c r="O166" s="4" t="s">
        <v>32</v>
      </c>
      <c r="P166" s="4" t="s">
        <v>33</v>
      </c>
      <c r="Q166" s="4">
        <v>0</v>
      </c>
      <c r="R166" s="7">
        <v>44650</v>
      </c>
      <c r="S166" s="6">
        <v>44655</v>
      </c>
      <c r="T166" s="4" t="s">
        <v>34</v>
      </c>
      <c r="U166" s="4">
        <v>1566</v>
      </c>
      <c r="V166" s="4">
        <v>0</v>
      </c>
      <c r="W166" s="4">
        <v>0</v>
      </c>
      <c r="X166" s="4" t="s">
        <v>777</v>
      </c>
      <c r="Y166" s="4" t="s">
        <v>778</v>
      </c>
    </row>
    <row r="167" s="4" customFormat="1" spans="1:25">
      <c r="A167" s="4" t="s">
        <v>779</v>
      </c>
      <c r="B167" s="4" t="s">
        <v>26</v>
      </c>
      <c r="C167" s="4" t="s">
        <v>27</v>
      </c>
      <c r="D167" s="4" t="s">
        <v>246</v>
      </c>
      <c r="E167" s="4" t="s">
        <v>780</v>
      </c>
      <c r="F167" s="6">
        <v>44651</v>
      </c>
      <c r="G167" s="6">
        <v>44653</v>
      </c>
      <c r="H167" s="4">
        <v>1</v>
      </c>
      <c r="I167" s="4">
        <v>2</v>
      </c>
      <c r="J167" s="4">
        <v>2</v>
      </c>
      <c r="K167" s="4" t="s">
        <v>30</v>
      </c>
      <c r="L167" s="4">
        <v>9700</v>
      </c>
      <c r="M167" s="4">
        <v>9700</v>
      </c>
      <c r="N167" s="4" t="s">
        <v>602</v>
      </c>
      <c r="O167" s="4" t="s">
        <v>32</v>
      </c>
      <c r="P167" s="4" t="s">
        <v>33</v>
      </c>
      <c r="Q167" s="4">
        <v>0</v>
      </c>
      <c r="R167" s="7">
        <v>44650</v>
      </c>
      <c r="S167" s="6">
        <v>44655</v>
      </c>
      <c r="T167" s="4" t="s">
        <v>34</v>
      </c>
      <c r="U167" s="4">
        <v>9700</v>
      </c>
      <c r="V167" s="4">
        <v>0</v>
      </c>
      <c r="W167" s="4">
        <v>0</v>
      </c>
      <c r="X167" s="4" t="s">
        <v>781</v>
      </c>
      <c r="Y167" s="4" t="s">
        <v>782</v>
      </c>
    </row>
    <row r="168" s="4" customFormat="1" spans="1:25">
      <c r="A168" s="4" t="s">
        <v>783</v>
      </c>
      <c r="B168" s="4" t="s">
        <v>26</v>
      </c>
      <c r="C168" s="4" t="s">
        <v>27</v>
      </c>
      <c r="D168" s="4" t="s">
        <v>282</v>
      </c>
      <c r="E168" s="4" t="s">
        <v>784</v>
      </c>
      <c r="F168" s="6">
        <v>44651</v>
      </c>
      <c r="G168" s="6">
        <v>44652</v>
      </c>
      <c r="H168" s="4">
        <v>1</v>
      </c>
      <c r="I168" s="4">
        <v>1</v>
      </c>
      <c r="J168" s="4">
        <v>1</v>
      </c>
      <c r="K168" s="4" t="s">
        <v>30</v>
      </c>
      <c r="L168" s="4">
        <v>318</v>
      </c>
      <c r="M168" s="4">
        <v>318</v>
      </c>
      <c r="N168" s="4" t="s">
        <v>785</v>
      </c>
      <c r="O168" s="4" t="s">
        <v>32</v>
      </c>
      <c r="P168" s="4" t="s">
        <v>33</v>
      </c>
      <c r="Q168" s="4">
        <v>0</v>
      </c>
      <c r="R168" s="7">
        <v>44650</v>
      </c>
      <c r="S168" s="6">
        <v>44655</v>
      </c>
      <c r="T168" s="4" t="s">
        <v>34</v>
      </c>
      <c r="U168" s="4">
        <v>318</v>
      </c>
      <c r="V168" s="4">
        <v>0</v>
      </c>
      <c r="W168" s="4">
        <v>0</v>
      </c>
      <c r="X168" s="4" t="s">
        <v>786</v>
      </c>
      <c r="Y168" s="4" t="s">
        <v>787</v>
      </c>
    </row>
    <row r="169" s="4" customFormat="1" spans="1:27">
      <c r="A169" s="4" t="s">
        <v>788</v>
      </c>
      <c r="B169" s="4" t="s">
        <v>26</v>
      </c>
      <c r="C169" s="4" t="s">
        <v>27</v>
      </c>
      <c r="D169" s="4" t="s">
        <v>789</v>
      </c>
      <c r="E169" s="4" t="s">
        <v>790</v>
      </c>
      <c r="F169" s="6">
        <v>44651</v>
      </c>
      <c r="G169" s="6">
        <v>44652</v>
      </c>
      <c r="H169" s="4">
        <v>3</v>
      </c>
      <c r="I169" s="4">
        <v>1</v>
      </c>
      <c r="J169" s="4">
        <v>3</v>
      </c>
      <c r="K169" s="4" t="s">
        <v>30</v>
      </c>
      <c r="L169" s="4">
        <v>990</v>
      </c>
      <c r="M169" s="4">
        <v>990</v>
      </c>
      <c r="N169" s="4" t="s">
        <v>791</v>
      </c>
      <c r="O169" s="4" t="s">
        <v>32</v>
      </c>
      <c r="P169" s="4" t="s">
        <v>33</v>
      </c>
      <c r="Q169" s="4">
        <v>0</v>
      </c>
      <c r="R169" s="7">
        <v>44650</v>
      </c>
      <c r="S169" s="6">
        <v>44655</v>
      </c>
      <c r="T169" s="4" t="s">
        <v>34</v>
      </c>
      <c r="U169" s="4">
        <v>990</v>
      </c>
      <c r="V169" s="4">
        <v>0</v>
      </c>
      <c r="W169" s="4">
        <v>0</v>
      </c>
      <c r="X169" s="4" t="s">
        <v>792</v>
      </c>
      <c r="Y169" s="4" t="s">
        <v>793</v>
      </c>
      <c r="Z169" s="4" t="s">
        <v>794</v>
      </c>
      <c r="AA169" s="4" t="s">
        <v>795</v>
      </c>
    </row>
    <row r="170" s="4" customFormat="1" spans="1:26">
      <c r="A170" s="4" t="s">
        <v>796</v>
      </c>
      <c r="B170" s="4" t="s">
        <v>26</v>
      </c>
      <c r="C170" s="4" t="s">
        <v>27</v>
      </c>
      <c r="D170" s="4" t="s">
        <v>789</v>
      </c>
      <c r="E170" s="4" t="s">
        <v>797</v>
      </c>
      <c r="F170" s="6">
        <v>44651</v>
      </c>
      <c r="G170" s="6">
        <v>44652</v>
      </c>
      <c r="H170" s="4">
        <v>2</v>
      </c>
      <c r="I170" s="4">
        <v>1</v>
      </c>
      <c r="J170" s="4">
        <v>2</v>
      </c>
      <c r="K170" s="4" t="s">
        <v>30</v>
      </c>
      <c r="L170" s="4">
        <v>660</v>
      </c>
      <c r="M170" s="4">
        <v>660</v>
      </c>
      <c r="N170" s="4" t="s">
        <v>791</v>
      </c>
      <c r="O170" s="4" t="s">
        <v>32</v>
      </c>
      <c r="P170" s="4" t="s">
        <v>33</v>
      </c>
      <c r="Q170" s="4">
        <v>0</v>
      </c>
      <c r="R170" s="7">
        <v>44650</v>
      </c>
      <c r="S170" s="6">
        <v>44655</v>
      </c>
      <c r="T170" s="4" t="s">
        <v>34</v>
      </c>
      <c r="U170" s="4">
        <v>660</v>
      </c>
      <c r="V170" s="4">
        <v>0</v>
      </c>
      <c r="W170" s="4">
        <v>0</v>
      </c>
      <c r="X170" s="4" t="s">
        <v>798</v>
      </c>
      <c r="Y170" s="4" t="s">
        <v>799</v>
      </c>
      <c r="Z170" s="4" t="s">
        <v>800</v>
      </c>
    </row>
    <row r="171" s="4" customFormat="1" spans="1:25">
      <c r="A171" s="4" t="s">
        <v>801</v>
      </c>
      <c r="B171" s="4" t="s">
        <v>26</v>
      </c>
      <c r="C171" s="4" t="s">
        <v>27</v>
      </c>
      <c r="D171" s="4" t="s">
        <v>802</v>
      </c>
      <c r="E171" s="4" t="s">
        <v>803</v>
      </c>
      <c r="F171" s="6">
        <v>44653</v>
      </c>
      <c r="G171" s="6">
        <v>44654</v>
      </c>
      <c r="H171" s="4">
        <v>1</v>
      </c>
      <c r="I171" s="4">
        <v>1</v>
      </c>
      <c r="J171" s="4">
        <v>1</v>
      </c>
      <c r="K171" s="4" t="s">
        <v>30</v>
      </c>
      <c r="L171" s="4">
        <v>533</v>
      </c>
      <c r="M171" s="4">
        <v>533</v>
      </c>
      <c r="N171" s="4" t="s">
        <v>804</v>
      </c>
      <c r="O171" s="4" t="s">
        <v>32</v>
      </c>
      <c r="P171" s="4" t="s">
        <v>33</v>
      </c>
      <c r="Q171" s="4">
        <v>0</v>
      </c>
      <c r="R171" s="7">
        <v>44650</v>
      </c>
      <c r="S171" s="6">
        <v>44655</v>
      </c>
      <c r="T171" s="4" t="s">
        <v>34</v>
      </c>
      <c r="U171" s="4">
        <v>533</v>
      </c>
      <c r="V171" s="4">
        <v>0</v>
      </c>
      <c r="W171" s="4">
        <v>0</v>
      </c>
      <c r="X171" s="4" t="s">
        <v>805</v>
      </c>
      <c r="Y171" s="4" t="s">
        <v>806</v>
      </c>
    </row>
    <row r="172" s="4" customFormat="1" spans="1:25">
      <c r="A172" s="4" t="s">
        <v>807</v>
      </c>
      <c r="B172" s="4" t="s">
        <v>26</v>
      </c>
      <c r="C172" s="4" t="s">
        <v>27</v>
      </c>
      <c r="D172" s="4" t="s">
        <v>147</v>
      </c>
      <c r="E172" s="4" t="s">
        <v>499</v>
      </c>
      <c r="F172" s="6">
        <v>44651</v>
      </c>
      <c r="G172" s="6">
        <v>44652</v>
      </c>
      <c r="H172" s="4">
        <v>1</v>
      </c>
      <c r="I172" s="4">
        <v>1</v>
      </c>
      <c r="J172" s="4">
        <v>1</v>
      </c>
      <c r="K172" s="4" t="s">
        <v>30</v>
      </c>
      <c r="L172" s="4">
        <v>573</v>
      </c>
      <c r="M172" s="4">
        <v>573</v>
      </c>
      <c r="N172" s="4" t="s">
        <v>808</v>
      </c>
      <c r="O172" s="4" t="s">
        <v>32</v>
      </c>
      <c r="P172" s="4" t="s">
        <v>33</v>
      </c>
      <c r="Q172" s="4">
        <v>0</v>
      </c>
      <c r="R172" s="7">
        <v>44650</v>
      </c>
      <c r="S172" s="6">
        <v>44655</v>
      </c>
      <c r="T172" s="4" t="s">
        <v>34</v>
      </c>
      <c r="U172" s="4">
        <v>573</v>
      </c>
      <c r="V172" s="4">
        <v>0</v>
      </c>
      <c r="W172" s="4">
        <v>0</v>
      </c>
      <c r="X172" s="4" t="s">
        <v>809</v>
      </c>
      <c r="Y172" s="4" t="s">
        <v>810</v>
      </c>
    </row>
    <row r="173" s="4" customFormat="1" spans="1:25">
      <c r="A173" s="4" t="s">
        <v>811</v>
      </c>
      <c r="B173" s="4" t="s">
        <v>26</v>
      </c>
      <c r="C173" s="4" t="s">
        <v>27</v>
      </c>
      <c r="D173" s="4" t="s">
        <v>282</v>
      </c>
      <c r="E173" s="4" t="s">
        <v>283</v>
      </c>
      <c r="F173" s="6">
        <v>44651</v>
      </c>
      <c r="G173" s="6">
        <v>44652</v>
      </c>
      <c r="H173" s="4">
        <v>1</v>
      </c>
      <c r="I173" s="4">
        <v>1</v>
      </c>
      <c r="J173" s="4">
        <v>1</v>
      </c>
      <c r="K173" s="4" t="s">
        <v>30</v>
      </c>
      <c r="L173" s="4">
        <v>250</v>
      </c>
      <c r="M173" s="4">
        <v>250</v>
      </c>
      <c r="N173" s="4" t="s">
        <v>812</v>
      </c>
      <c r="O173" s="4" t="s">
        <v>32</v>
      </c>
      <c r="P173" s="4" t="s">
        <v>33</v>
      </c>
      <c r="Q173" s="4">
        <v>0</v>
      </c>
      <c r="R173" s="7">
        <v>44650</v>
      </c>
      <c r="S173" s="6">
        <v>44655</v>
      </c>
      <c r="T173" s="4" t="s">
        <v>34</v>
      </c>
      <c r="U173" s="4">
        <v>250</v>
      </c>
      <c r="V173" s="4">
        <v>0</v>
      </c>
      <c r="W173" s="4">
        <v>0</v>
      </c>
      <c r="X173" s="4" t="s">
        <v>813</v>
      </c>
      <c r="Y173" s="4" t="s">
        <v>814</v>
      </c>
    </row>
    <row r="174" s="4" customFormat="1" spans="1:25">
      <c r="A174" s="4" t="s">
        <v>815</v>
      </c>
      <c r="B174" s="4" t="s">
        <v>26</v>
      </c>
      <c r="C174" s="4" t="s">
        <v>27</v>
      </c>
      <c r="D174" s="4" t="s">
        <v>737</v>
      </c>
      <c r="E174" s="4" t="s">
        <v>816</v>
      </c>
      <c r="F174" s="6">
        <v>44652</v>
      </c>
      <c r="G174" s="6">
        <v>44654</v>
      </c>
      <c r="H174" s="4">
        <v>1</v>
      </c>
      <c r="I174" s="4">
        <v>2</v>
      </c>
      <c r="J174" s="4">
        <v>2</v>
      </c>
      <c r="K174" s="4" t="s">
        <v>30</v>
      </c>
      <c r="L174" s="4">
        <v>2528</v>
      </c>
      <c r="M174" s="4">
        <v>2528</v>
      </c>
      <c r="N174" s="4" t="s">
        <v>817</v>
      </c>
      <c r="O174" s="4" t="s">
        <v>32</v>
      </c>
      <c r="P174" s="4" t="s">
        <v>33</v>
      </c>
      <c r="Q174" s="4">
        <v>0</v>
      </c>
      <c r="R174" s="7">
        <v>44650</v>
      </c>
      <c r="S174" s="6">
        <v>44655</v>
      </c>
      <c r="T174" s="4" t="s">
        <v>34</v>
      </c>
      <c r="U174" s="4">
        <v>2528</v>
      </c>
      <c r="V174" s="4">
        <v>0</v>
      </c>
      <c r="W174" s="4">
        <v>0</v>
      </c>
      <c r="X174" s="4" t="s">
        <v>818</v>
      </c>
      <c r="Y174" s="4" t="s">
        <v>819</v>
      </c>
    </row>
    <row r="175" s="4" customFormat="1" spans="1:25">
      <c r="A175" s="4" t="s">
        <v>820</v>
      </c>
      <c r="B175" s="4" t="s">
        <v>26</v>
      </c>
      <c r="C175" s="4" t="s">
        <v>27</v>
      </c>
      <c r="D175" s="4" t="s">
        <v>512</v>
      </c>
      <c r="E175" s="4" t="s">
        <v>623</v>
      </c>
      <c r="F175" s="6">
        <v>44652</v>
      </c>
      <c r="G175" s="6">
        <v>44654</v>
      </c>
      <c r="H175" s="4">
        <v>1</v>
      </c>
      <c r="I175" s="4">
        <v>2</v>
      </c>
      <c r="J175" s="4">
        <v>2</v>
      </c>
      <c r="K175" s="4" t="s">
        <v>30</v>
      </c>
      <c r="L175" s="4">
        <v>1278</v>
      </c>
      <c r="M175" s="4">
        <v>1278</v>
      </c>
      <c r="N175" s="4" t="s">
        <v>821</v>
      </c>
      <c r="O175" s="4" t="s">
        <v>32</v>
      </c>
      <c r="P175" s="4" t="s">
        <v>33</v>
      </c>
      <c r="Q175" s="4">
        <v>0</v>
      </c>
      <c r="R175" s="7">
        <v>44651</v>
      </c>
      <c r="S175" s="6">
        <v>44655</v>
      </c>
      <c r="T175" s="4" t="s">
        <v>34</v>
      </c>
      <c r="U175" s="4">
        <v>1278</v>
      </c>
      <c r="V175" s="4">
        <v>0</v>
      </c>
      <c r="W175" s="4">
        <v>0</v>
      </c>
      <c r="X175" s="4" t="s">
        <v>822</v>
      </c>
      <c r="Y175" s="4" t="s">
        <v>823</v>
      </c>
    </row>
    <row r="176" s="4" customFormat="1" spans="1:25">
      <c r="A176" s="4" t="s">
        <v>824</v>
      </c>
      <c r="B176" s="4" t="s">
        <v>26</v>
      </c>
      <c r="C176" s="4" t="s">
        <v>27</v>
      </c>
      <c r="D176" s="4" t="s">
        <v>191</v>
      </c>
      <c r="E176" s="4" t="s">
        <v>136</v>
      </c>
      <c r="F176" s="6">
        <v>44651</v>
      </c>
      <c r="G176" s="6">
        <v>44652</v>
      </c>
      <c r="H176" s="4">
        <v>1</v>
      </c>
      <c r="I176" s="4">
        <v>1</v>
      </c>
      <c r="J176" s="4">
        <v>1</v>
      </c>
      <c r="K176" s="4" t="s">
        <v>30</v>
      </c>
      <c r="L176" s="4">
        <v>429</v>
      </c>
      <c r="M176" s="4">
        <v>429</v>
      </c>
      <c r="N176" s="4" t="s">
        <v>825</v>
      </c>
      <c r="O176" s="4" t="s">
        <v>32</v>
      </c>
      <c r="P176" s="4" t="s">
        <v>33</v>
      </c>
      <c r="Q176" s="4">
        <v>0</v>
      </c>
      <c r="R176" s="7">
        <v>44651</v>
      </c>
      <c r="S176" s="6">
        <v>44655</v>
      </c>
      <c r="T176" s="4" t="s">
        <v>34</v>
      </c>
      <c r="U176" s="4">
        <v>429</v>
      </c>
      <c r="V176" s="4">
        <v>0</v>
      </c>
      <c r="W176" s="4">
        <v>0</v>
      </c>
      <c r="X176" s="4" t="s">
        <v>826</v>
      </c>
      <c r="Y176" s="4" t="s">
        <v>827</v>
      </c>
    </row>
    <row r="177" s="4" customFormat="1" spans="1:25">
      <c r="A177" s="4" t="s">
        <v>828</v>
      </c>
      <c r="B177" s="4" t="s">
        <v>26</v>
      </c>
      <c r="C177" s="4" t="s">
        <v>27</v>
      </c>
      <c r="D177" s="4" t="s">
        <v>802</v>
      </c>
      <c r="E177" s="4" t="s">
        <v>829</v>
      </c>
      <c r="F177" s="6">
        <v>44653</v>
      </c>
      <c r="G177" s="6">
        <v>44654</v>
      </c>
      <c r="H177" s="4">
        <v>1</v>
      </c>
      <c r="I177" s="4">
        <v>1</v>
      </c>
      <c r="J177" s="4">
        <v>1</v>
      </c>
      <c r="K177" s="4" t="s">
        <v>30</v>
      </c>
      <c r="L177" s="4">
        <v>396</v>
      </c>
      <c r="M177" s="4">
        <v>396</v>
      </c>
      <c r="N177" s="4" t="s">
        <v>830</v>
      </c>
      <c r="O177" s="4" t="s">
        <v>32</v>
      </c>
      <c r="P177" s="4" t="s">
        <v>33</v>
      </c>
      <c r="Q177" s="4">
        <v>0</v>
      </c>
      <c r="R177" s="7">
        <v>44651</v>
      </c>
      <c r="S177" s="6">
        <v>44655</v>
      </c>
      <c r="T177" s="4" t="s">
        <v>34</v>
      </c>
      <c r="U177" s="4">
        <v>396</v>
      </c>
      <c r="V177" s="4">
        <v>0</v>
      </c>
      <c r="W177" s="4">
        <v>0</v>
      </c>
      <c r="X177" s="4" t="s">
        <v>49</v>
      </c>
      <c r="Y177" s="4" t="s">
        <v>49</v>
      </c>
    </row>
    <row r="178" s="4" customFormat="1" spans="1:25">
      <c r="A178" s="4" t="s">
        <v>831</v>
      </c>
      <c r="B178" s="4" t="s">
        <v>26</v>
      </c>
      <c r="C178" s="4" t="s">
        <v>27</v>
      </c>
      <c r="D178" s="4" t="s">
        <v>802</v>
      </c>
      <c r="E178" s="4" t="s">
        <v>832</v>
      </c>
      <c r="F178" s="6">
        <v>44653</v>
      </c>
      <c r="G178" s="6">
        <v>44654</v>
      </c>
      <c r="H178" s="4">
        <v>1</v>
      </c>
      <c r="I178" s="4">
        <v>1</v>
      </c>
      <c r="J178" s="4">
        <v>1</v>
      </c>
      <c r="K178" s="4" t="s">
        <v>30</v>
      </c>
      <c r="L178" s="4">
        <v>459</v>
      </c>
      <c r="M178" s="4">
        <v>459</v>
      </c>
      <c r="N178" s="4" t="s">
        <v>830</v>
      </c>
      <c r="O178" s="4" t="s">
        <v>32</v>
      </c>
      <c r="P178" s="4" t="s">
        <v>33</v>
      </c>
      <c r="Q178" s="4">
        <v>0</v>
      </c>
      <c r="R178" s="7">
        <v>44651</v>
      </c>
      <c r="S178" s="6">
        <v>44655</v>
      </c>
      <c r="T178" s="4" t="s">
        <v>34</v>
      </c>
      <c r="U178" s="4">
        <v>459</v>
      </c>
      <c r="V178" s="4">
        <v>0</v>
      </c>
      <c r="W178" s="4">
        <v>0</v>
      </c>
      <c r="X178" s="4" t="s">
        <v>833</v>
      </c>
      <c r="Y178" s="4" t="s">
        <v>49</v>
      </c>
    </row>
    <row r="179" s="4" customFormat="1" spans="1:25">
      <c r="A179" s="4" t="s">
        <v>831</v>
      </c>
      <c r="B179" s="4" t="s">
        <v>26</v>
      </c>
      <c r="C179" s="4" t="s">
        <v>43</v>
      </c>
      <c r="D179" s="4" t="s">
        <v>802</v>
      </c>
      <c r="E179" s="4" t="s">
        <v>832</v>
      </c>
      <c r="F179" s="6">
        <v>44653</v>
      </c>
      <c r="G179" s="6">
        <v>44654</v>
      </c>
      <c r="H179" s="4">
        <v>1</v>
      </c>
      <c r="I179" s="4">
        <v>1</v>
      </c>
      <c r="J179" s="4">
        <v>1</v>
      </c>
      <c r="K179" s="4" t="s">
        <v>30</v>
      </c>
      <c r="L179" s="4">
        <v>-459</v>
      </c>
      <c r="M179" s="4">
        <v>-459</v>
      </c>
      <c r="N179" s="4" t="s">
        <v>830</v>
      </c>
      <c r="O179" s="4" t="s">
        <v>32</v>
      </c>
      <c r="P179" s="4" t="s">
        <v>33</v>
      </c>
      <c r="Q179" s="4">
        <v>0</v>
      </c>
      <c r="R179" s="7">
        <v>44651</v>
      </c>
      <c r="S179" s="6">
        <v>44655</v>
      </c>
      <c r="T179" s="4" t="s">
        <v>34</v>
      </c>
      <c r="U179" s="4">
        <v>-459</v>
      </c>
      <c r="V179" s="4">
        <v>0</v>
      </c>
      <c r="W179" s="4">
        <v>0</v>
      </c>
      <c r="X179" s="4" t="s">
        <v>833</v>
      </c>
      <c r="Y179" s="4" t="s">
        <v>49</v>
      </c>
    </row>
    <row r="180" s="4" customFormat="1" spans="1:25">
      <c r="A180" s="4" t="s">
        <v>834</v>
      </c>
      <c r="B180" s="4" t="s">
        <v>26</v>
      </c>
      <c r="C180" s="4" t="s">
        <v>27</v>
      </c>
      <c r="D180" s="4" t="s">
        <v>835</v>
      </c>
      <c r="E180" s="4" t="s">
        <v>836</v>
      </c>
      <c r="F180" s="6">
        <v>44651</v>
      </c>
      <c r="G180" s="6">
        <v>44654</v>
      </c>
      <c r="H180" s="4">
        <v>1</v>
      </c>
      <c r="I180" s="4">
        <v>3</v>
      </c>
      <c r="J180" s="4">
        <v>3</v>
      </c>
      <c r="K180" s="4" t="s">
        <v>30</v>
      </c>
      <c r="L180" s="4">
        <v>969</v>
      </c>
      <c r="M180" s="4">
        <v>969</v>
      </c>
      <c r="N180" s="4" t="s">
        <v>837</v>
      </c>
      <c r="O180" s="4" t="s">
        <v>32</v>
      </c>
      <c r="P180" s="4" t="s">
        <v>33</v>
      </c>
      <c r="Q180" s="4">
        <v>0</v>
      </c>
      <c r="R180" s="7">
        <v>44651</v>
      </c>
      <c r="S180" s="6">
        <v>44655</v>
      </c>
      <c r="T180" s="4" t="s">
        <v>34</v>
      </c>
      <c r="U180" s="4">
        <v>969</v>
      </c>
      <c r="V180" s="4">
        <v>0</v>
      </c>
      <c r="W180" s="4">
        <v>0</v>
      </c>
      <c r="X180" s="4" t="s">
        <v>838</v>
      </c>
      <c r="Y180" s="4" t="s">
        <v>839</v>
      </c>
    </row>
    <row r="181" s="4" customFormat="1" spans="1:25">
      <c r="A181" s="4" t="s">
        <v>828</v>
      </c>
      <c r="B181" s="4" t="s">
        <v>26</v>
      </c>
      <c r="C181" s="4" t="s">
        <v>43</v>
      </c>
      <c r="D181" s="4" t="s">
        <v>802</v>
      </c>
      <c r="E181" s="4" t="s">
        <v>829</v>
      </c>
      <c r="F181" s="6">
        <v>44653</v>
      </c>
      <c r="G181" s="6">
        <v>44654</v>
      </c>
      <c r="H181" s="4">
        <v>1</v>
      </c>
      <c r="I181" s="4">
        <v>1</v>
      </c>
      <c r="J181" s="4">
        <v>1</v>
      </c>
      <c r="K181" s="4" t="s">
        <v>30</v>
      </c>
      <c r="L181" s="4">
        <v>-396</v>
      </c>
      <c r="M181" s="4">
        <v>-396</v>
      </c>
      <c r="N181" s="4" t="s">
        <v>830</v>
      </c>
      <c r="O181" s="4" t="s">
        <v>32</v>
      </c>
      <c r="P181" s="4" t="s">
        <v>33</v>
      </c>
      <c r="Q181" s="4">
        <v>0</v>
      </c>
      <c r="R181" s="7">
        <v>44651</v>
      </c>
      <c r="S181" s="6">
        <v>44655</v>
      </c>
      <c r="T181" s="4" t="s">
        <v>34</v>
      </c>
      <c r="U181" s="4">
        <v>-396</v>
      </c>
      <c r="V181" s="4">
        <v>0</v>
      </c>
      <c r="W181" s="4">
        <v>0</v>
      </c>
      <c r="X181" s="4" t="s">
        <v>49</v>
      </c>
      <c r="Y181" s="4" t="s">
        <v>49</v>
      </c>
    </row>
    <row r="182" s="4" customFormat="1" spans="1:25">
      <c r="A182" s="4" t="s">
        <v>840</v>
      </c>
      <c r="B182" s="4" t="s">
        <v>26</v>
      </c>
      <c r="C182" s="4" t="s">
        <v>27</v>
      </c>
      <c r="D182" s="4" t="s">
        <v>282</v>
      </c>
      <c r="E182" s="4" t="s">
        <v>283</v>
      </c>
      <c r="F182" s="6">
        <v>44651</v>
      </c>
      <c r="G182" s="6">
        <v>44652</v>
      </c>
      <c r="H182" s="4">
        <v>1</v>
      </c>
      <c r="I182" s="4">
        <v>1</v>
      </c>
      <c r="J182" s="4">
        <v>1</v>
      </c>
      <c r="K182" s="4" t="s">
        <v>30</v>
      </c>
      <c r="L182" s="4">
        <v>250</v>
      </c>
      <c r="M182" s="4">
        <v>250</v>
      </c>
      <c r="N182" s="4" t="s">
        <v>461</v>
      </c>
      <c r="O182" s="4" t="s">
        <v>32</v>
      </c>
      <c r="P182" s="4" t="s">
        <v>33</v>
      </c>
      <c r="Q182" s="4">
        <v>0</v>
      </c>
      <c r="R182" s="7">
        <v>44651</v>
      </c>
      <c r="S182" s="6">
        <v>44655</v>
      </c>
      <c r="T182" s="4" t="s">
        <v>34</v>
      </c>
      <c r="U182" s="4">
        <v>250</v>
      </c>
      <c r="V182" s="4">
        <v>0</v>
      </c>
      <c r="W182" s="4">
        <v>0</v>
      </c>
      <c r="X182" s="4" t="s">
        <v>841</v>
      </c>
      <c r="Y182" s="4" t="s">
        <v>842</v>
      </c>
    </row>
    <row r="183" s="4" customFormat="1" spans="1:25">
      <c r="A183" s="4" t="s">
        <v>843</v>
      </c>
      <c r="B183" s="4" t="s">
        <v>26</v>
      </c>
      <c r="C183" s="4" t="s">
        <v>27</v>
      </c>
      <c r="D183" s="4" t="s">
        <v>191</v>
      </c>
      <c r="E183" s="4" t="s">
        <v>844</v>
      </c>
      <c r="F183" s="6">
        <v>44651</v>
      </c>
      <c r="G183" s="6">
        <v>44652</v>
      </c>
      <c r="H183" s="4">
        <v>1</v>
      </c>
      <c r="I183" s="4">
        <v>1</v>
      </c>
      <c r="J183" s="4">
        <v>1</v>
      </c>
      <c r="K183" s="4" t="s">
        <v>30</v>
      </c>
      <c r="L183" s="4">
        <v>403</v>
      </c>
      <c r="M183" s="4">
        <v>403</v>
      </c>
      <c r="N183" s="4" t="s">
        <v>845</v>
      </c>
      <c r="O183" s="4" t="s">
        <v>32</v>
      </c>
      <c r="P183" s="4" t="s">
        <v>33</v>
      </c>
      <c r="Q183" s="4">
        <v>0</v>
      </c>
      <c r="R183" s="7">
        <v>44651</v>
      </c>
      <c r="S183" s="6">
        <v>44655</v>
      </c>
      <c r="T183" s="4" t="s">
        <v>34</v>
      </c>
      <c r="U183" s="4">
        <v>403</v>
      </c>
      <c r="V183" s="4">
        <v>0</v>
      </c>
      <c r="W183" s="4">
        <v>0</v>
      </c>
      <c r="X183" s="4" t="s">
        <v>846</v>
      </c>
      <c r="Y183" s="4" t="s">
        <v>847</v>
      </c>
    </row>
    <row r="184" s="4" customFormat="1" spans="1:25">
      <c r="A184" s="4" t="s">
        <v>848</v>
      </c>
      <c r="B184" s="4" t="s">
        <v>26</v>
      </c>
      <c r="C184" s="4" t="s">
        <v>27</v>
      </c>
      <c r="D184" s="4" t="s">
        <v>282</v>
      </c>
      <c r="E184" s="4" t="s">
        <v>412</v>
      </c>
      <c r="F184" s="6">
        <v>44653</v>
      </c>
      <c r="G184" s="6">
        <v>44654</v>
      </c>
      <c r="H184" s="4">
        <v>1</v>
      </c>
      <c r="I184" s="4">
        <v>1</v>
      </c>
      <c r="J184" s="4">
        <v>1</v>
      </c>
      <c r="K184" s="4" t="s">
        <v>30</v>
      </c>
      <c r="L184" s="4">
        <v>274</v>
      </c>
      <c r="M184" s="4">
        <v>274</v>
      </c>
      <c r="N184" s="4" t="s">
        <v>849</v>
      </c>
      <c r="O184" s="4" t="s">
        <v>32</v>
      </c>
      <c r="P184" s="4" t="s">
        <v>33</v>
      </c>
      <c r="Q184" s="4">
        <v>0</v>
      </c>
      <c r="R184" s="7">
        <v>44651</v>
      </c>
      <c r="S184" s="6">
        <v>44655</v>
      </c>
      <c r="T184" s="4" t="s">
        <v>34</v>
      </c>
      <c r="U184" s="4">
        <v>274</v>
      </c>
      <c r="V184" s="4">
        <v>0</v>
      </c>
      <c r="W184" s="4">
        <v>0</v>
      </c>
      <c r="X184" s="4" t="s">
        <v>850</v>
      </c>
      <c r="Y184" s="4" t="s">
        <v>851</v>
      </c>
    </row>
    <row r="185" s="4" customFormat="1" spans="1:25">
      <c r="A185" s="4" t="s">
        <v>852</v>
      </c>
      <c r="B185" s="4" t="s">
        <v>26</v>
      </c>
      <c r="C185" s="4" t="s">
        <v>27</v>
      </c>
      <c r="D185" s="4" t="s">
        <v>853</v>
      </c>
      <c r="E185" s="4" t="s">
        <v>92</v>
      </c>
      <c r="F185" s="6">
        <v>44652</v>
      </c>
      <c r="G185" s="6">
        <v>44653</v>
      </c>
      <c r="H185" s="4">
        <v>1</v>
      </c>
      <c r="I185" s="4">
        <v>1</v>
      </c>
      <c r="J185" s="4">
        <v>1</v>
      </c>
      <c r="K185" s="4" t="s">
        <v>30</v>
      </c>
      <c r="L185" s="4">
        <v>484</v>
      </c>
      <c r="M185" s="4">
        <v>484</v>
      </c>
      <c r="N185" s="4" t="s">
        <v>854</v>
      </c>
      <c r="O185" s="4" t="s">
        <v>32</v>
      </c>
      <c r="P185" s="4" t="s">
        <v>33</v>
      </c>
      <c r="Q185" s="4">
        <v>0</v>
      </c>
      <c r="R185" s="7">
        <v>44651</v>
      </c>
      <c r="S185" s="6">
        <v>44655</v>
      </c>
      <c r="T185" s="4" t="s">
        <v>34</v>
      </c>
      <c r="U185" s="4">
        <v>484</v>
      </c>
      <c r="V185" s="4">
        <v>0</v>
      </c>
      <c r="W185" s="4">
        <v>0</v>
      </c>
      <c r="X185" s="4" t="s">
        <v>855</v>
      </c>
      <c r="Y185" s="4" t="s">
        <v>856</v>
      </c>
    </row>
    <row r="186" s="4" customFormat="1" spans="1:25">
      <c r="A186" s="4" t="s">
        <v>857</v>
      </c>
      <c r="B186" s="4" t="s">
        <v>26</v>
      </c>
      <c r="C186" s="4" t="s">
        <v>27</v>
      </c>
      <c r="D186" s="4" t="s">
        <v>147</v>
      </c>
      <c r="E186" s="4" t="s">
        <v>312</v>
      </c>
      <c r="F186" s="6">
        <v>44652</v>
      </c>
      <c r="G186" s="6">
        <v>44653</v>
      </c>
      <c r="H186" s="4">
        <v>1</v>
      </c>
      <c r="I186" s="4">
        <v>1</v>
      </c>
      <c r="J186" s="4">
        <v>1</v>
      </c>
      <c r="K186" s="4" t="s">
        <v>30</v>
      </c>
      <c r="L186" s="4">
        <v>620</v>
      </c>
      <c r="M186" s="4">
        <v>620</v>
      </c>
      <c r="N186" s="4" t="s">
        <v>858</v>
      </c>
      <c r="O186" s="4" t="s">
        <v>32</v>
      </c>
      <c r="P186" s="4" t="s">
        <v>33</v>
      </c>
      <c r="Q186" s="4">
        <v>0</v>
      </c>
      <c r="R186" s="7">
        <v>44651</v>
      </c>
      <c r="S186" s="6">
        <v>44655</v>
      </c>
      <c r="T186" s="4" t="s">
        <v>34</v>
      </c>
      <c r="U186" s="4">
        <v>620</v>
      </c>
      <c r="V186" s="4">
        <v>0</v>
      </c>
      <c r="W186" s="4">
        <v>0</v>
      </c>
      <c r="X186" s="4" t="s">
        <v>859</v>
      </c>
      <c r="Y186" s="4" t="s">
        <v>860</v>
      </c>
    </row>
    <row r="187" s="4" customFormat="1" spans="1:25">
      <c r="A187" s="4" t="s">
        <v>861</v>
      </c>
      <c r="B187" s="4" t="s">
        <v>26</v>
      </c>
      <c r="C187" s="4" t="s">
        <v>27</v>
      </c>
      <c r="D187" s="4" t="s">
        <v>737</v>
      </c>
      <c r="E187" s="4" t="s">
        <v>862</v>
      </c>
      <c r="F187" s="6">
        <v>44652</v>
      </c>
      <c r="G187" s="6">
        <v>44654</v>
      </c>
      <c r="H187" s="4">
        <v>1</v>
      </c>
      <c r="I187" s="4">
        <v>2</v>
      </c>
      <c r="J187" s="4">
        <v>2</v>
      </c>
      <c r="K187" s="4" t="s">
        <v>30</v>
      </c>
      <c r="L187" s="4">
        <v>2920</v>
      </c>
      <c r="M187" s="4">
        <v>2920</v>
      </c>
      <c r="N187" s="4" t="s">
        <v>863</v>
      </c>
      <c r="O187" s="4" t="s">
        <v>32</v>
      </c>
      <c r="P187" s="4" t="s">
        <v>33</v>
      </c>
      <c r="Q187" s="4">
        <v>0</v>
      </c>
      <c r="R187" s="7">
        <v>44651</v>
      </c>
      <c r="S187" s="6">
        <v>44655</v>
      </c>
      <c r="T187" s="4" t="s">
        <v>34</v>
      </c>
      <c r="U187" s="4">
        <v>2920</v>
      </c>
      <c r="V187" s="4">
        <v>0</v>
      </c>
      <c r="W187" s="4">
        <v>0</v>
      </c>
      <c r="X187" s="4" t="s">
        <v>864</v>
      </c>
      <c r="Y187" s="4" t="s">
        <v>49</v>
      </c>
    </row>
    <row r="188" s="4" customFormat="1" spans="1:25">
      <c r="A188" s="4" t="s">
        <v>865</v>
      </c>
      <c r="B188" s="4" t="s">
        <v>26</v>
      </c>
      <c r="C188" s="4" t="s">
        <v>27</v>
      </c>
      <c r="D188" s="4" t="s">
        <v>81</v>
      </c>
      <c r="E188" s="4" t="s">
        <v>241</v>
      </c>
      <c r="F188" s="6">
        <v>44653</v>
      </c>
      <c r="G188" s="6">
        <v>44654</v>
      </c>
      <c r="H188" s="4">
        <v>1</v>
      </c>
      <c r="I188" s="4">
        <v>1</v>
      </c>
      <c r="J188" s="4">
        <v>1</v>
      </c>
      <c r="K188" s="4" t="s">
        <v>30</v>
      </c>
      <c r="L188" s="4">
        <v>910</v>
      </c>
      <c r="M188" s="4">
        <v>910</v>
      </c>
      <c r="N188" s="4" t="s">
        <v>866</v>
      </c>
      <c r="O188" s="4" t="s">
        <v>32</v>
      </c>
      <c r="P188" s="4" t="s">
        <v>33</v>
      </c>
      <c r="Q188" s="4">
        <v>0</v>
      </c>
      <c r="R188" s="7">
        <v>44651</v>
      </c>
      <c r="S188" s="6">
        <v>44655</v>
      </c>
      <c r="T188" s="4" t="s">
        <v>34</v>
      </c>
      <c r="U188" s="4">
        <v>910</v>
      </c>
      <c r="V188" s="4">
        <v>0</v>
      </c>
      <c r="W188" s="4">
        <v>0</v>
      </c>
      <c r="X188" s="4" t="s">
        <v>867</v>
      </c>
      <c r="Y188" s="4" t="s">
        <v>868</v>
      </c>
    </row>
    <row r="189" s="4" customFormat="1" spans="1:25">
      <c r="A189" s="4" t="s">
        <v>869</v>
      </c>
      <c r="B189" s="4" t="s">
        <v>26</v>
      </c>
      <c r="C189" s="4" t="s">
        <v>27</v>
      </c>
      <c r="D189" s="4" t="s">
        <v>853</v>
      </c>
      <c r="E189" s="4" t="s">
        <v>92</v>
      </c>
      <c r="F189" s="6">
        <v>44652</v>
      </c>
      <c r="G189" s="6">
        <v>44654</v>
      </c>
      <c r="H189" s="4">
        <v>1</v>
      </c>
      <c r="I189" s="4">
        <v>2</v>
      </c>
      <c r="J189" s="4">
        <v>2</v>
      </c>
      <c r="K189" s="4" t="s">
        <v>30</v>
      </c>
      <c r="L189" s="4">
        <v>968</v>
      </c>
      <c r="M189" s="4">
        <v>968</v>
      </c>
      <c r="N189" s="4" t="s">
        <v>870</v>
      </c>
      <c r="O189" s="4" t="s">
        <v>32</v>
      </c>
      <c r="P189" s="4" t="s">
        <v>33</v>
      </c>
      <c r="Q189" s="4">
        <v>0</v>
      </c>
      <c r="R189" s="7">
        <v>44651</v>
      </c>
      <c r="S189" s="6">
        <v>44655</v>
      </c>
      <c r="T189" s="4" t="s">
        <v>34</v>
      </c>
      <c r="U189" s="4">
        <v>968</v>
      </c>
      <c r="V189" s="4">
        <v>0</v>
      </c>
      <c r="W189" s="4">
        <v>0</v>
      </c>
      <c r="X189" s="4" t="s">
        <v>871</v>
      </c>
      <c r="Y189" s="4" t="s">
        <v>872</v>
      </c>
    </row>
    <row r="190" s="4" customFormat="1" spans="1:25">
      <c r="A190" s="4" t="s">
        <v>873</v>
      </c>
      <c r="B190" s="4" t="s">
        <v>26</v>
      </c>
      <c r="C190" s="4" t="s">
        <v>27</v>
      </c>
      <c r="D190" s="4" t="s">
        <v>874</v>
      </c>
      <c r="E190" s="4" t="s">
        <v>875</v>
      </c>
      <c r="F190" s="6">
        <v>44653</v>
      </c>
      <c r="G190" s="6">
        <v>44654</v>
      </c>
      <c r="H190" s="4">
        <v>1</v>
      </c>
      <c r="I190" s="4">
        <v>1</v>
      </c>
      <c r="J190" s="4">
        <v>1</v>
      </c>
      <c r="K190" s="4" t="s">
        <v>30</v>
      </c>
      <c r="L190" s="4">
        <v>399</v>
      </c>
      <c r="M190" s="4">
        <v>399</v>
      </c>
      <c r="N190" s="4" t="s">
        <v>876</v>
      </c>
      <c r="O190" s="4" t="s">
        <v>32</v>
      </c>
      <c r="P190" s="4" t="s">
        <v>33</v>
      </c>
      <c r="Q190" s="4">
        <v>0</v>
      </c>
      <c r="R190" s="7">
        <v>44651</v>
      </c>
      <c r="S190" s="6">
        <v>44655</v>
      </c>
      <c r="T190" s="4" t="s">
        <v>34</v>
      </c>
      <c r="U190" s="4">
        <v>399</v>
      </c>
      <c r="V190" s="4">
        <v>0</v>
      </c>
      <c r="W190" s="4">
        <v>0</v>
      </c>
      <c r="X190" s="4" t="s">
        <v>877</v>
      </c>
      <c r="Y190" s="4" t="s">
        <v>878</v>
      </c>
    </row>
    <row r="191" s="4" customFormat="1" spans="1:25">
      <c r="A191" s="4" t="s">
        <v>879</v>
      </c>
      <c r="B191" s="4" t="s">
        <v>26</v>
      </c>
      <c r="C191" s="4" t="s">
        <v>27</v>
      </c>
      <c r="D191" s="4" t="s">
        <v>294</v>
      </c>
      <c r="E191" s="4" t="s">
        <v>880</v>
      </c>
      <c r="F191" s="6">
        <v>44652</v>
      </c>
      <c r="G191" s="6">
        <v>44653</v>
      </c>
      <c r="H191" s="4">
        <v>1</v>
      </c>
      <c r="I191" s="4">
        <v>1</v>
      </c>
      <c r="J191" s="4">
        <v>1</v>
      </c>
      <c r="K191" s="4" t="s">
        <v>30</v>
      </c>
      <c r="L191" s="4">
        <v>388</v>
      </c>
      <c r="M191" s="4">
        <v>388</v>
      </c>
      <c r="N191" s="4" t="s">
        <v>881</v>
      </c>
      <c r="O191" s="4" t="s">
        <v>32</v>
      </c>
      <c r="P191" s="4" t="s">
        <v>33</v>
      </c>
      <c r="Q191" s="4">
        <v>0</v>
      </c>
      <c r="R191" s="7">
        <v>44651</v>
      </c>
      <c r="S191" s="6">
        <v>44655</v>
      </c>
      <c r="T191" s="4" t="s">
        <v>34</v>
      </c>
      <c r="U191" s="4">
        <v>388</v>
      </c>
      <c r="V191" s="4">
        <v>0</v>
      </c>
      <c r="W191" s="4">
        <v>0</v>
      </c>
      <c r="X191" s="4" t="s">
        <v>882</v>
      </c>
      <c r="Y191" s="4" t="s">
        <v>883</v>
      </c>
    </row>
    <row r="192" s="4" customFormat="1" spans="1:26">
      <c r="A192" s="4" t="s">
        <v>884</v>
      </c>
      <c r="B192" s="4" t="s">
        <v>26</v>
      </c>
      <c r="C192" s="4" t="s">
        <v>27</v>
      </c>
      <c r="D192" s="4" t="s">
        <v>282</v>
      </c>
      <c r="E192" s="4" t="s">
        <v>412</v>
      </c>
      <c r="F192" s="6">
        <v>44652</v>
      </c>
      <c r="G192" s="6">
        <v>44653</v>
      </c>
      <c r="H192" s="4">
        <v>1</v>
      </c>
      <c r="I192" s="4">
        <v>1</v>
      </c>
      <c r="J192" s="4">
        <v>1</v>
      </c>
      <c r="K192" s="4" t="s">
        <v>30</v>
      </c>
      <c r="L192" s="4">
        <v>274</v>
      </c>
      <c r="M192" s="4">
        <v>274</v>
      </c>
      <c r="N192" s="4" t="s">
        <v>885</v>
      </c>
      <c r="O192" s="4" t="s">
        <v>32</v>
      </c>
      <c r="P192" s="4" t="s">
        <v>33</v>
      </c>
      <c r="Q192" s="4">
        <v>0</v>
      </c>
      <c r="R192" s="7">
        <v>44651</v>
      </c>
      <c r="S192" s="6">
        <v>44655</v>
      </c>
      <c r="T192" s="4" t="s">
        <v>34</v>
      </c>
      <c r="U192" s="4">
        <v>274</v>
      </c>
      <c r="V192" s="4">
        <v>0</v>
      </c>
      <c r="W192" s="4">
        <v>0</v>
      </c>
      <c r="X192" s="4" t="s">
        <v>886</v>
      </c>
      <c r="Y192" s="4">
        <v>801542</v>
      </c>
      <c r="Z192" s="4" t="s">
        <v>49</v>
      </c>
    </row>
    <row r="193" s="4" customFormat="1" spans="1:25">
      <c r="A193" s="4" t="s">
        <v>887</v>
      </c>
      <c r="B193" s="4" t="s">
        <v>26</v>
      </c>
      <c r="C193" s="4" t="s">
        <v>27</v>
      </c>
      <c r="D193" s="4" t="s">
        <v>294</v>
      </c>
      <c r="E193" s="4" t="s">
        <v>880</v>
      </c>
      <c r="F193" s="6">
        <v>44652</v>
      </c>
      <c r="G193" s="6">
        <v>44654</v>
      </c>
      <c r="H193" s="4">
        <v>1</v>
      </c>
      <c r="I193" s="4">
        <v>2</v>
      </c>
      <c r="J193" s="4">
        <v>2</v>
      </c>
      <c r="K193" s="4" t="s">
        <v>30</v>
      </c>
      <c r="L193" s="4">
        <v>776</v>
      </c>
      <c r="M193" s="4">
        <v>776</v>
      </c>
      <c r="N193" s="4" t="s">
        <v>888</v>
      </c>
      <c r="O193" s="4" t="s">
        <v>32</v>
      </c>
      <c r="P193" s="4" t="s">
        <v>33</v>
      </c>
      <c r="Q193" s="4">
        <v>0</v>
      </c>
      <c r="R193" s="7">
        <v>44651</v>
      </c>
      <c r="S193" s="6">
        <v>44655</v>
      </c>
      <c r="T193" s="4" t="s">
        <v>34</v>
      </c>
      <c r="U193" s="4">
        <v>776</v>
      </c>
      <c r="V193" s="4">
        <v>0</v>
      </c>
      <c r="W193" s="4">
        <v>0</v>
      </c>
      <c r="X193" s="4" t="s">
        <v>889</v>
      </c>
      <c r="Y193" s="4" t="s">
        <v>890</v>
      </c>
    </row>
    <row r="194" s="4" customFormat="1" spans="1:25">
      <c r="A194" s="4" t="s">
        <v>891</v>
      </c>
      <c r="B194" s="4" t="s">
        <v>26</v>
      </c>
      <c r="C194" s="4" t="s">
        <v>27</v>
      </c>
      <c r="D194" s="4" t="s">
        <v>713</v>
      </c>
      <c r="E194" s="4" t="s">
        <v>92</v>
      </c>
      <c r="F194" s="6">
        <v>44652</v>
      </c>
      <c r="G194" s="6">
        <v>44653</v>
      </c>
      <c r="H194" s="4">
        <v>1</v>
      </c>
      <c r="I194" s="4">
        <v>1</v>
      </c>
      <c r="J194" s="4">
        <v>1</v>
      </c>
      <c r="K194" s="4" t="s">
        <v>30</v>
      </c>
      <c r="L194" s="4">
        <v>675</v>
      </c>
      <c r="M194" s="4">
        <v>675</v>
      </c>
      <c r="N194" s="4" t="s">
        <v>892</v>
      </c>
      <c r="O194" s="4" t="s">
        <v>32</v>
      </c>
      <c r="P194" s="4" t="s">
        <v>33</v>
      </c>
      <c r="Q194" s="4">
        <v>0</v>
      </c>
      <c r="R194" s="7">
        <v>44651</v>
      </c>
      <c r="S194" s="6">
        <v>44655</v>
      </c>
      <c r="T194" s="4" t="s">
        <v>34</v>
      </c>
      <c r="U194" s="4">
        <v>675</v>
      </c>
      <c r="V194" s="4">
        <v>0</v>
      </c>
      <c r="W194" s="4">
        <v>0</v>
      </c>
      <c r="X194" s="4" t="s">
        <v>893</v>
      </c>
      <c r="Y194" s="4" t="s">
        <v>894</v>
      </c>
    </row>
    <row r="195" s="4" customFormat="1" spans="1:25">
      <c r="A195" s="4" t="s">
        <v>895</v>
      </c>
      <c r="B195" s="4" t="s">
        <v>26</v>
      </c>
      <c r="C195" s="4" t="s">
        <v>27</v>
      </c>
      <c r="D195" s="4" t="s">
        <v>64</v>
      </c>
      <c r="E195" s="4" t="s">
        <v>417</v>
      </c>
      <c r="F195" s="6">
        <v>44653</v>
      </c>
      <c r="G195" s="6">
        <v>44654</v>
      </c>
      <c r="H195" s="4">
        <v>1</v>
      </c>
      <c r="I195" s="4">
        <v>1</v>
      </c>
      <c r="J195" s="4">
        <v>1</v>
      </c>
      <c r="K195" s="4" t="s">
        <v>30</v>
      </c>
      <c r="L195" s="4">
        <v>323</v>
      </c>
      <c r="M195" s="4">
        <v>323</v>
      </c>
      <c r="N195" s="4" t="s">
        <v>896</v>
      </c>
      <c r="O195" s="4" t="s">
        <v>32</v>
      </c>
      <c r="P195" s="4" t="s">
        <v>33</v>
      </c>
      <c r="Q195" s="4">
        <v>0</v>
      </c>
      <c r="R195" s="7">
        <v>44652</v>
      </c>
      <c r="S195" s="6">
        <v>44655</v>
      </c>
      <c r="T195" s="4" t="s">
        <v>34</v>
      </c>
      <c r="U195" s="4">
        <v>323</v>
      </c>
      <c r="V195" s="4">
        <v>0</v>
      </c>
      <c r="W195" s="4">
        <v>0</v>
      </c>
      <c r="X195" s="4" t="s">
        <v>897</v>
      </c>
      <c r="Y195" s="4" t="s">
        <v>898</v>
      </c>
    </row>
    <row r="196" s="4" customFormat="1" spans="1:25">
      <c r="A196" s="4" t="s">
        <v>899</v>
      </c>
      <c r="B196" s="4" t="s">
        <v>26</v>
      </c>
      <c r="C196" s="4" t="s">
        <v>27</v>
      </c>
      <c r="D196" s="4" t="s">
        <v>385</v>
      </c>
      <c r="E196" s="4" t="s">
        <v>900</v>
      </c>
      <c r="F196" s="6">
        <v>44652</v>
      </c>
      <c r="G196" s="6">
        <v>44653</v>
      </c>
      <c r="H196" s="4">
        <v>1</v>
      </c>
      <c r="I196" s="4">
        <v>1</v>
      </c>
      <c r="J196" s="4">
        <v>1</v>
      </c>
      <c r="K196" s="4" t="s">
        <v>30</v>
      </c>
      <c r="L196" s="4">
        <v>585</v>
      </c>
      <c r="M196" s="4">
        <v>585</v>
      </c>
      <c r="N196" s="4" t="s">
        <v>901</v>
      </c>
      <c r="O196" s="4" t="s">
        <v>32</v>
      </c>
      <c r="P196" s="4" t="s">
        <v>33</v>
      </c>
      <c r="Q196" s="4">
        <v>0</v>
      </c>
      <c r="R196" s="7">
        <v>44652</v>
      </c>
      <c r="S196" s="6">
        <v>44655</v>
      </c>
      <c r="T196" s="4" t="s">
        <v>34</v>
      </c>
      <c r="U196" s="4">
        <v>585</v>
      </c>
      <c r="V196" s="4">
        <v>0</v>
      </c>
      <c r="W196" s="4">
        <v>0</v>
      </c>
      <c r="X196" s="4" t="s">
        <v>902</v>
      </c>
      <c r="Y196" s="4" t="s">
        <v>903</v>
      </c>
    </row>
    <row r="197" s="4" customFormat="1" spans="1:25">
      <c r="A197" s="4" t="s">
        <v>904</v>
      </c>
      <c r="B197" s="4" t="s">
        <v>26</v>
      </c>
      <c r="C197" s="4" t="s">
        <v>27</v>
      </c>
      <c r="D197" s="4" t="s">
        <v>512</v>
      </c>
      <c r="E197" s="4" t="s">
        <v>623</v>
      </c>
      <c r="F197" s="6">
        <v>44652</v>
      </c>
      <c r="G197" s="6">
        <v>44653</v>
      </c>
      <c r="H197" s="4">
        <v>1</v>
      </c>
      <c r="I197" s="4">
        <v>1</v>
      </c>
      <c r="J197" s="4">
        <v>1</v>
      </c>
      <c r="K197" s="4" t="s">
        <v>30</v>
      </c>
      <c r="L197" s="4">
        <v>639</v>
      </c>
      <c r="M197" s="4">
        <v>639</v>
      </c>
      <c r="N197" s="4" t="s">
        <v>905</v>
      </c>
      <c r="O197" s="4" t="s">
        <v>32</v>
      </c>
      <c r="P197" s="4" t="s">
        <v>33</v>
      </c>
      <c r="Q197" s="4">
        <v>0</v>
      </c>
      <c r="R197" s="7">
        <v>44652</v>
      </c>
      <c r="S197" s="6">
        <v>44655</v>
      </c>
      <c r="T197" s="4" t="s">
        <v>34</v>
      </c>
      <c r="U197" s="4">
        <v>639</v>
      </c>
      <c r="V197" s="4">
        <v>0</v>
      </c>
      <c r="W197" s="4">
        <v>0</v>
      </c>
      <c r="X197" s="4" t="s">
        <v>906</v>
      </c>
      <c r="Y197" s="4" t="s">
        <v>907</v>
      </c>
    </row>
    <row r="198" s="4" customFormat="1" spans="1:25">
      <c r="A198" s="4" t="s">
        <v>908</v>
      </c>
      <c r="B198" s="4" t="s">
        <v>26</v>
      </c>
      <c r="C198" s="4" t="s">
        <v>27</v>
      </c>
      <c r="D198" s="4" t="s">
        <v>512</v>
      </c>
      <c r="E198" s="4" t="s">
        <v>513</v>
      </c>
      <c r="F198" s="6">
        <v>44652</v>
      </c>
      <c r="G198" s="6">
        <v>44653</v>
      </c>
      <c r="H198" s="4">
        <v>1</v>
      </c>
      <c r="I198" s="4">
        <v>1</v>
      </c>
      <c r="J198" s="4">
        <v>1</v>
      </c>
      <c r="K198" s="4" t="s">
        <v>30</v>
      </c>
      <c r="L198" s="4">
        <v>593</v>
      </c>
      <c r="M198" s="4">
        <v>593</v>
      </c>
      <c r="N198" s="4" t="s">
        <v>909</v>
      </c>
      <c r="O198" s="4" t="s">
        <v>32</v>
      </c>
      <c r="P198" s="4" t="s">
        <v>33</v>
      </c>
      <c r="Q198" s="4">
        <v>0</v>
      </c>
      <c r="R198" s="7">
        <v>44652</v>
      </c>
      <c r="S198" s="6">
        <v>44655</v>
      </c>
      <c r="T198" s="4" t="s">
        <v>34</v>
      </c>
      <c r="U198" s="4">
        <v>593</v>
      </c>
      <c r="V198" s="4">
        <v>0</v>
      </c>
      <c r="W198" s="4">
        <v>0</v>
      </c>
      <c r="X198" s="4" t="s">
        <v>910</v>
      </c>
      <c r="Y198" s="4" t="s">
        <v>911</v>
      </c>
    </row>
    <row r="199" s="4" customFormat="1" spans="1:25">
      <c r="A199" s="4" t="s">
        <v>912</v>
      </c>
      <c r="B199" s="4" t="s">
        <v>26</v>
      </c>
      <c r="C199" s="4" t="s">
        <v>27</v>
      </c>
      <c r="D199" s="4" t="s">
        <v>147</v>
      </c>
      <c r="E199" s="4" t="s">
        <v>312</v>
      </c>
      <c r="F199" s="6">
        <v>44653</v>
      </c>
      <c r="G199" s="6">
        <v>44654</v>
      </c>
      <c r="H199" s="4">
        <v>1</v>
      </c>
      <c r="I199" s="4">
        <v>1</v>
      </c>
      <c r="J199" s="4">
        <v>1</v>
      </c>
      <c r="K199" s="4" t="s">
        <v>30</v>
      </c>
      <c r="L199" s="4">
        <v>620</v>
      </c>
      <c r="M199" s="4">
        <v>620</v>
      </c>
      <c r="N199" s="4" t="s">
        <v>913</v>
      </c>
      <c r="O199" s="4" t="s">
        <v>32</v>
      </c>
      <c r="P199" s="4" t="s">
        <v>33</v>
      </c>
      <c r="Q199" s="4">
        <v>0</v>
      </c>
      <c r="R199" s="7">
        <v>44652</v>
      </c>
      <c r="S199" s="6">
        <v>44655</v>
      </c>
      <c r="T199" s="4" t="s">
        <v>34</v>
      </c>
      <c r="U199" s="4">
        <v>620</v>
      </c>
      <c r="V199" s="4">
        <v>0</v>
      </c>
      <c r="W199" s="4">
        <v>0</v>
      </c>
      <c r="X199" s="4" t="s">
        <v>914</v>
      </c>
      <c r="Y199" s="4" t="s">
        <v>915</v>
      </c>
    </row>
    <row r="200" s="4" customFormat="1" spans="1:25">
      <c r="A200" s="4" t="s">
        <v>916</v>
      </c>
      <c r="B200" s="4" t="s">
        <v>26</v>
      </c>
      <c r="C200" s="4" t="s">
        <v>27</v>
      </c>
      <c r="D200" s="4" t="s">
        <v>713</v>
      </c>
      <c r="E200" s="4" t="s">
        <v>92</v>
      </c>
      <c r="F200" s="6">
        <v>44652</v>
      </c>
      <c r="G200" s="6">
        <v>44654</v>
      </c>
      <c r="H200" s="4">
        <v>1</v>
      </c>
      <c r="I200" s="4">
        <v>2</v>
      </c>
      <c r="J200" s="4">
        <v>2</v>
      </c>
      <c r="K200" s="4" t="s">
        <v>30</v>
      </c>
      <c r="L200" s="4">
        <v>1573</v>
      </c>
      <c r="M200" s="4">
        <v>1573</v>
      </c>
      <c r="N200" s="4" t="s">
        <v>917</v>
      </c>
      <c r="O200" s="4" t="s">
        <v>32</v>
      </c>
      <c r="P200" s="4" t="s">
        <v>33</v>
      </c>
      <c r="Q200" s="4">
        <v>0</v>
      </c>
      <c r="R200" s="7">
        <v>44652</v>
      </c>
      <c r="S200" s="6">
        <v>44655</v>
      </c>
      <c r="T200" s="4" t="s">
        <v>34</v>
      </c>
      <c r="U200" s="4">
        <v>1573</v>
      </c>
      <c r="V200" s="4">
        <v>0</v>
      </c>
      <c r="W200" s="4">
        <v>0</v>
      </c>
      <c r="X200" s="4" t="s">
        <v>918</v>
      </c>
      <c r="Y200" s="4" t="s">
        <v>919</v>
      </c>
    </row>
    <row r="201" s="4" customFormat="1" spans="1:25">
      <c r="A201" s="4" t="s">
        <v>920</v>
      </c>
      <c r="B201" s="4" t="s">
        <v>26</v>
      </c>
      <c r="C201" s="4" t="s">
        <v>27</v>
      </c>
      <c r="D201" s="4" t="s">
        <v>713</v>
      </c>
      <c r="E201" s="4" t="s">
        <v>92</v>
      </c>
      <c r="F201" s="6">
        <v>44652</v>
      </c>
      <c r="G201" s="6">
        <v>44653</v>
      </c>
      <c r="H201" s="4">
        <v>1</v>
      </c>
      <c r="I201" s="4">
        <v>1</v>
      </c>
      <c r="J201" s="4">
        <v>1</v>
      </c>
      <c r="K201" s="4" t="s">
        <v>30</v>
      </c>
      <c r="L201" s="4">
        <v>675</v>
      </c>
      <c r="M201" s="4">
        <v>675</v>
      </c>
      <c r="N201" s="4" t="s">
        <v>921</v>
      </c>
      <c r="O201" s="4" t="s">
        <v>32</v>
      </c>
      <c r="P201" s="4" t="s">
        <v>33</v>
      </c>
      <c r="Q201" s="4">
        <v>0</v>
      </c>
      <c r="R201" s="7">
        <v>44652</v>
      </c>
      <c r="S201" s="6">
        <v>44655</v>
      </c>
      <c r="T201" s="4" t="s">
        <v>34</v>
      </c>
      <c r="U201" s="4">
        <v>675</v>
      </c>
      <c r="V201" s="4">
        <v>0</v>
      </c>
      <c r="W201" s="4">
        <v>0</v>
      </c>
      <c r="X201" s="4" t="s">
        <v>922</v>
      </c>
      <c r="Y201" s="4" t="s">
        <v>923</v>
      </c>
    </row>
    <row r="202" s="4" customFormat="1" spans="1:25">
      <c r="A202" s="4" t="s">
        <v>924</v>
      </c>
      <c r="B202" s="4" t="s">
        <v>26</v>
      </c>
      <c r="C202" s="4" t="s">
        <v>27</v>
      </c>
      <c r="D202" s="4" t="s">
        <v>713</v>
      </c>
      <c r="E202" s="4" t="s">
        <v>92</v>
      </c>
      <c r="F202" s="6">
        <v>44652</v>
      </c>
      <c r="G202" s="6">
        <v>44653</v>
      </c>
      <c r="H202" s="4">
        <v>1</v>
      </c>
      <c r="I202" s="4">
        <v>1</v>
      </c>
      <c r="J202" s="4">
        <v>1</v>
      </c>
      <c r="K202" s="4" t="s">
        <v>30</v>
      </c>
      <c r="L202" s="4">
        <v>675</v>
      </c>
      <c r="M202" s="4">
        <v>675</v>
      </c>
      <c r="N202" s="4" t="s">
        <v>925</v>
      </c>
      <c r="O202" s="4" t="s">
        <v>32</v>
      </c>
      <c r="P202" s="4" t="s">
        <v>33</v>
      </c>
      <c r="Q202" s="4">
        <v>0</v>
      </c>
      <c r="R202" s="7">
        <v>44652</v>
      </c>
      <c r="S202" s="6">
        <v>44655</v>
      </c>
      <c r="T202" s="4" t="s">
        <v>34</v>
      </c>
      <c r="U202" s="4">
        <v>675</v>
      </c>
      <c r="V202" s="4">
        <v>0</v>
      </c>
      <c r="W202" s="4">
        <v>0</v>
      </c>
      <c r="X202" s="4" t="s">
        <v>926</v>
      </c>
      <c r="Y202" s="4" t="s">
        <v>927</v>
      </c>
    </row>
    <row r="203" s="4" customFormat="1" spans="1:25">
      <c r="A203" s="4" t="s">
        <v>928</v>
      </c>
      <c r="B203" s="4" t="s">
        <v>26</v>
      </c>
      <c r="C203" s="4" t="s">
        <v>27</v>
      </c>
      <c r="D203" s="4" t="s">
        <v>560</v>
      </c>
      <c r="E203" s="4" t="s">
        <v>130</v>
      </c>
      <c r="F203" s="6">
        <v>44652</v>
      </c>
      <c r="G203" s="6">
        <v>44653</v>
      </c>
      <c r="H203" s="4">
        <v>1</v>
      </c>
      <c r="I203" s="4">
        <v>1</v>
      </c>
      <c r="J203" s="4">
        <v>1</v>
      </c>
      <c r="K203" s="4" t="s">
        <v>30</v>
      </c>
      <c r="L203" s="4">
        <v>922</v>
      </c>
      <c r="M203" s="4">
        <v>922</v>
      </c>
      <c r="N203" s="4" t="s">
        <v>929</v>
      </c>
      <c r="O203" s="4" t="s">
        <v>32</v>
      </c>
      <c r="P203" s="4" t="s">
        <v>33</v>
      </c>
      <c r="Q203" s="4">
        <v>0</v>
      </c>
      <c r="R203" s="7">
        <v>44652</v>
      </c>
      <c r="S203" s="6">
        <v>44655</v>
      </c>
      <c r="T203" s="4" t="s">
        <v>34</v>
      </c>
      <c r="U203" s="4">
        <v>922</v>
      </c>
      <c r="V203" s="4">
        <v>0</v>
      </c>
      <c r="W203" s="4">
        <v>0</v>
      </c>
      <c r="X203" s="4" t="s">
        <v>930</v>
      </c>
      <c r="Y203" s="4" t="s">
        <v>49</v>
      </c>
    </row>
    <row r="204" s="4" customFormat="1" spans="1:25">
      <c r="A204" s="4" t="s">
        <v>931</v>
      </c>
      <c r="B204" s="4" t="s">
        <v>26</v>
      </c>
      <c r="C204" s="4" t="s">
        <v>27</v>
      </c>
      <c r="D204" s="4" t="s">
        <v>512</v>
      </c>
      <c r="E204" s="4" t="s">
        <v>623</v>
      </c>
      <c r="F204" s="6">
        <v>44653</v>
      </c>
      <c r="G204" s="6">
        <v>44654</v>
      </c>
      <c r="H204" s="4">
        <v>1</v>
      </c>
      <c r="I204" s="4">
        <v>1</v>
      </c>
      <c r="J204" s="4">
        <v>1</v>
      </c>
      <c r="K204" s="4" t="s">
        <v>30</v>
      </c>
      <c r="L204" s="4">
        <v>639</v>
      </c>
      <c r="M204" s="4">
        <v>639</v>
      </c>
      <c r="N204" s="4" t="s">
        <v>932</v>
      </c>
      <c r="O204" s="4" t="s">
        <v>32</v>
      </c>
      <c r="P204" s="4" t="s">
        <v>33</v>
      </c>
      <c r="Q204" s="4">
        <v>0</v>
      </c>
      <c r="R204" s="7">
        <v>44652</v>
      </c>
      <c r="S204" s="6">
        <v>44655</v>
      </c>
      <c r="T204" s="4" t="s">
        <v>34</v>
      </c>
      <c r="U204" s="4">
        <v>639</v>
      </c>
      <c r="V204" s="4">
        <v>0</v>
      </c>
      <c r="W204" s="4">
        <v>0</v>
      </c>
      <c r="X204" s="4" t="s">
        <v>933</v>
      </c>
      <c r="Y204" s="4" t="s">
        <v>934</v>
      </c>
    </row>
    <row r="205" s="4" customFormat="1" spans="1:25">
      <c r="A205" s="4" t="s">
        <v>935</v>
      </c>
      <c r="B205" s="4" t="s">
        <v>26</v>
      </c>
      <c r="C205" s="4" t="s">
        <v>27</v>
      </c>
      <c r="D205" s="4" t="s">
        <v>512</v>
      </c>
      <c r="E205" s="4" t="s">
        <v>936</v>
      </c>
      <c r="F205" s="6">
        <v>44653</v>
      </c>
      <c r="G205" s="6">
        <v>44654</v>
      </c>
      <c r="H205" s="4">
        <v>1</v>
      </c>
      <c r="I205" s="4">
        <v>1</v>
      </c>
      <c r="J205" s="4">
        <v>1</v>
      </c>
      <c r="K205" s="4" t="s">
        <v>30</v>
      </c>
      <c r="L205" s="4">
        <v>639</v>
      </c>
      <c r="M205" s="4">
        <v>639</v>
      </c>
      <c r="N205" s="4" t="s">
        <v>937</v>
      </c>
      <c r="O205" s="4" t="s">
        <v>32</v>
      </c>
      <c r="P205" s="4" t="s">
        <v>33</v>
      </c>
      <c r="Q205" s="4">
        <v>0</v>
      </c>
      <c r="R205" s="7">
        <v>44652</v>
      </c>
      <c r="S205" s="6">
        <v>44655</v>
      </c>
      <c r="T205" s="4" t="s">
        <v>34</v>
      </c>
      <c r="U205" s="4">
        <v>639</v>
      </c>
      <c r="V205" s="4">
        <v>0</v>
      </c>
      <c r="W205" s="4">
        <v>0</v>
      </c>
      <c r="X205" s="4" t="s">
        <v>938</v>
      </c>
      <c r="Y205" s="4" t="s">
        <v>939</v>
      </c>
    </row>
    <row r="206" s="4" customFormat="1" spans="1:25">
      <c r="A206" s="4" t="s">
        <v>940</v>
      </c>
      <c r="B206" s="4" t="s">
        <v>26</v>
      </c>
      <c r="C206" s="4" t="s">
        <v>27</v>
      </c>
      <c r="D206" s="4" t="s">
        <v>294</v>
      </c>
      <c r="E206" s="4" t="s">
        <v>941</v>
      </c>
      <c r="F206" s="6">
        <v>44652</v>
      </c>
      <c r="G206" s="6">
        <v>44653</v>
      </c>
      <c r="H206" s="4">
        <v>1</v>
      </c>
      <c r="I206" s="4">
        <v>1</v>
      </c>
      <c r="J206" s="4">
        <v>1</v>
      </c>
      <c r="K206" s="4" t="s">
        <v>30</v>
      </c>
      <c r="L206" s="4">
        <v>297</v>
      </c>
      <c r="M206" s="4">
        <v>297</v>
      </c>
      <c r="N206" s="4" t="s">
        <v>942</v>
      </c>
      <c r="O206" s="4" t="s">
        <v>32</v>
      </c>
      <c r="P206" s="4" t="s">
        <v>33</v>
      </c>
      <c r="Q206" s="4">
        <v>0</v>
      </c>
      <c r="R206" s="7">
        <v>44652</v>
      </c>
      <c r="S206" s="6">
        <v>44655</v>
      </c>
      <c r="T206" s="4" t="s">
        <v>34</v>
      </c>
      <c r="U206" s="4">
        <v>297</v>
      </c>
      <c r="V206" s="4">
        <v>0</v>
      </c>
      <c r="W206" s="4">
        <v>0</v>
      </c>
      <c r="X206" s="4" t="s">
        <v>943</v>
      </c>
      <c r="Y206" s="4" t="s">
        <v>944</v>
      </c>
    </row>
    <row r="207" s="4" customFormat="1" spans="1:25">
      <c r="A207" s="4" t="s">
        <v>945</v>
      </c>
      <c r="B207" s="4" t="s">
        <v>26</v>
      </c>
      <c r="C207" s="4" t="s">
        <v>27</v>
      </c>
      <c r="D207" s="4" t="s">
        <v>946</v>
      </c>
      <c r="E207" s="4" t="s">
        <v>947</v>
      </c>
      <c r="F207" s="6">
        <v>44653</v>
      </c>
      <c r="G207" s="6">
        <v>44654</v>
      </c>
      <c r="H207" s="4">
        <v>1</v>
      </c>
      <c r="I207" s="4">
        <v>1</v>
      </c>
      <c r="J207" s="4">
        <v>1</v>
      </c>
      <c r="K207" s="4" t="s">
        <v>30</v>
      </c>
      <c r="L207" s="4">
        <v>2415</v>
      </c>
      <c r="M207" s="4">
        <v>2415</v>
      </c>
      <c r="N207" s="4" t="s">
        <v>948</v>
      </c>
      <c r="O207" s="4" t="s">
        <v>32</v>
      </c>
      <c r="P207" s="4" t="s">
        <v>33</v>
      </c>
      <c r="Q207" s="4">
        <v>0</v>
      </c>
      <c r="R207" s="7">
        <v>44652</v>
      </c>
      <c r="S207" s="6">
        <v>44655</v>
      </c>
      <c r="T207" s="4" t="s">
        <v>34</v>
      </c>
      <c r="U207" s="4">
        <v>2415</v>
      </c>
      <c r="V207" s="4">
        <v>0</v>
      </c>
      <c r="W207" s="4">
        <v>0</v>
      </c>
      <c r="X207" s="4" t="s">
        <v>949</v>
      </c>
      <c r="Y207" s="4" t="s">
        <v>950</v>
      </c>
    </row>
    <row r="208" s="4" customFormat="1" spans="1:25">
      <c r="A208" s="4" t="s">
        <v>951</v>
      </c>
      <c r="B208" s="4" t="s">
        <v>26</v>
      </c>
      <c r="C208" s="4" t="s">
        <v>27</v>
      </c>
      <c r="D208" s="4" t="s">
        <v>512</v>
      </c>
      <c r="E208" s="4" t="s">
        <v>513</v>
      </c>
      <c r="F208" s="6">
        <v>44652</v>
      </c>
      <c r="G208" s="6">
        <v>44653</v>
      </c>
      <c r="H208" s="4">
        <v>1</v>
      </c>
      <c r="I208" s="4">
        <v>1</v>
      </c>
      <c r="J208" s="4">
        <v>1</v>
      </c>
      <c r="K208" s="4" t="s">
        <v>30</v>
      </c>
      <c r="L208" s="4">
        <v>593</v>
      </c>
      <c r="M208" s="4">
        <v>593</v>
      </c>
      <c r="N208" s="4" t="s">
        <v>952</v>
      </c>
      <c r="O208" s="4" t="s">
        <v>32</v>
      </c>
      <c r="P208" s="4" t="s">
        <v>33</v>
      </c>
      <c r="Q208" s="4">
        <v>0</v>
      </c>
      <c r="R208" s="7">
        <v>44652</v>
      </c>
      <c r="S208" s="6">
        <v>44655</v>
      </c>
      <c r="T208" s="4" t="s">
        <v>34</v>
      </c>
      <c r="U208" s="4">
        <v>593</v>
      </c>
      <c r="V208" s="4">
        <v>0</v>
      </c>
      <c r="W208" s="4">
        <v>0</v>
      </c>
      <c r="X208" s="4" t="s">
        <v>953</v>
      </c>
      <c r="Y208" s="4" t="s">
        <v>954</v>
      </c>
    </row>
    <row r="209" s="4" customFormat="1" spans="1:25">
      <c r="A209" s="4" t="s">
        <v>955</v>
      </c>
      <c r="B209" s="4" t="s">
        <v>26</v>
      </c>
      <c r="C209" s="4" t="s">
        <v>27</v>
      </c>
      <c r="D209" s="4" t="s">
        <v>512</v>
      </c>
      <c r="E209" s="4" t="s">
        <v>623</v>
      </c>
      <c r="F209" s="6">
        <v>44652</v>
      </c>
      <c r="G209" s="6">
        <v>44653</v>
      </c>
      <c r="H209" s="4">
        <v>1</v>
      </c>
      <c r="I209" s="4">
        <v>1</v>
      </c>
      <c r="J209" s="4">
        <v>1</v>
      </c>
      <c r="K209" s="4" t="s">
        <v>30</v>
      </c>
      <c r="L209" s="4">
        <v>639</v>
      </c>
      <c r="M209" s="4">
        <v>639</v>
      </c>
      <c r="N209" s="4" t="s">
        <v>956</v>
      </c>
      <c r="O209" s="4" t="s">
        <v>32</v>
      </c>
      <c r="P209" s="4" t="s">
        <v>33</v>
      </c>
      <c r="Q209" s="4">
        <v>0</v>
      </c>
      <c r="R209" s="7">
        <v>44652</v>
      </c>
      <c r="S209" s="6">
        <v>44655</v>
      </c>
      <c r="T209" s="4" t="s">
        <v>34</v>
      </c>
      <c r="U209" s="4">
        <v>639</v>
      </c>
      <c r="V209" s="4">
        <v>0</v>
      </c>
      <c r="W209" s="4">
        <v>0</v>
      </c>
      <c r="X209" s="4" t="s">
        <v>957</v>
      </c>
      <c r="Y209" s="4" t="s">
        <v>958</v>
      </c>
    </row>
    <row r="210" s="4" customFormat="1" spans="1:25">
      <c r="A210" s="4" t="s">
        <v>959</v>
      </c>
      <c r="B210" s="4" t="s">
        <v>26</v>
      </c>
      <c r="C210" s="4" t="s">
        <v>27</v>
      </c>
      <c r="D210" s="4" t="s">
        <v>147</v>
      </c>
      <c r="E210" s="4" t="s">
        <v>312</v>
      </c>
      <c r="F210" s="6">
        <v>44652</v>
      </c>
      <c r="G210" s="6">
        <v>44653</v>
      </c>
      <c r="H210" s="4">
        <v>1</v>
      </c>
      <c r="I210" s="4">
        <v>1</v>
      </c>
      <c r="J210" s="4">
        <v>1</v>
      </c>
      <c r="K210" s="4" t="s">
        <v>30</v>
      </c>
      <c r="L210" s="4">
        <v>627</v>
      </c>
      <c r="M210" s="4">
        <v>627</v>
      </c>
      <c r="N210" s="4" t="s">
        <v>960</v>
      </c>
      <c r="O210" s="4" t="s">
        <v>32</v>
      </c>
      <c r="P210" s="4" t="s">
        <v>33</v>
      </c>
      <c r="Q210" s="4">
        <v>0</v>
      </c>
      <c r="R210" s="7">
        <v>44652</v>
      </c>
      <c r="S210" s="6">
        <v>44655</v>
      </c>
      <c r="T210" s="4" t="s">
        <v>34</v>
      </c>
      <c r="U210" s="4">
        <v>627</v>
      </c>
      <c r="V210" s="4">
        <v>0</v>
      </c>
      <c r="W210" s="4">
        <v>0</v>
      </c>
      <c r="X210" s="4" t="s">
        <v>961</v>
      </c>
      <c r="Y210" s="4" t="s">
        <v>962</v>
      </c>
    </row>
    <row r="211" s="4" customFormat="1" spans="1:25">
      <c r="A211" s="4" t="s">
        <v>963</v>
      </c>
      <c r="B211" s="4" t="s">
        <v>26</v>
      </c>
      <c r="C211" s="4" t="s">
        <v>27</v>
      </c>
      <c r="D211" s="4" t="s">
        <v>713</v>
      </c>
      <c r="E211" s="4" t="s">
        <v>92</v>
      </c>
      <c r="F211" s="6">
        <v>44652</v>
      </c>
      <c r="G211" s="6">
        <v>44653</v>
      </c>
      <c r="H211" s="4">
        <v>1</v>
      </c>
      <c r="I211" s="4">
        <v>1</v>
      </c>
      <c r="J211" s="4">
        <v>1</v>
      </c>
      <c r="K211" s="4" t="s">
        <v>30</v>
      </c>
      <c r="L211" s="4">
        <v>675</v>
      </c>
      <c r="M211" s="4">
        <v>675</v>
      </c>
      <c r="N211" s="4" t="s">
        <v>964</v>
      </c>
      <c r="O211" s="4" t="s">
        <v>32</v>
      </c>
      <c r="P211" s="4" t="s">
        <v>33</v>
      </c>
      <c r="Q211" s="4">
        <v>0</v>
      </c>
      <c r="R211" s="7">
        <v>44652</v>
      </c>
      <c r="S211" s="6">
        <v>44655</v>
      </c>
      <c r="T211" s="4" t="s">
        <v>34</v>
      </c>
      <c r="U211" s="4">
        <v>675</v>
      </c>
      <c r="V211" s="4">
        <v>0</v>
      </c>
      <c r="W211" s="4">
        <v>0</v>
      </c>
      <c r="X211" s="4" t="s">
        <v>965</v>
      </c>
      <c r="Y211" s="4" t="s">
        <v>966</v>
      </c>
    </row>
    <row r="212" s="4" customFormat="1" spans="1:25">
      <c r="A212" s="4" t="s">
        <v>967</v>
      </c>
      <c r="B212" s="4" t="s">
        <v>26</v>
      </c>
      <c r="C212" s="4" t="s">
        <v>27</v>
      </c>
      <c r="D212" s="4" t="s">
        <v>579</v>
      </c>
      <c r="E212" s="4" t="s">
        <v>699</v>
      </c>
      <c r="F212" s="6">
        <v>44652</v>
      </c>
      <c r="G212" s="6">
        <v>44653</v>
      </c>
      <c r="H212" s="4">
        <v>1</v>
      </c>
      <c r="I212" s="4">
        <v>1</v>
      </c>
      <c r="J212" s="4">
        <v>1</v>
      </c>
      <c r="K212" s="4" t="s">
        <v>30</v>
      </c>
      <c r="L212" s="4">
        <v>389</v>
      </c>
      <c r="M212" s="4">
        <v>389</v>
      </c>
      <c r="N212" s="4" t="s">
        <v>968</v>
      </c>
      <c r="O212" s="4" t="s">
        <v>32</v>
      </c>
      <c r="P212" s="4" t="s">
        <v>33</v>
      </c>
      <c r="Q212" s="4">
        <v>0</v>
      </c>
      <c r="R212" s="7">
        <v>44652</v>
      </c>
      <c r="S212" s="6">
        <v>44655</v>
      </c>
      <c r="T212" s="4" t="s">
        <v>34</v>
      </c>
      <c r="U212" s="4">
        <v>389</v>
      </c>
      <c r="V212" s="4">
        <v>0</v>
      </c>
      <c r="W212" s="4">
        <v>0</v>
      </c>
      <c r="X212" s="4" t="s">
        <v>969</v>
      </c>
      <c r="Y212" s="4" t="s">
        <v>970</v>
      </c>
    </row>
    <row r="213" s="4" customFormat="1" spans="1:25">
      <c r="A213" s="4" t="s">
        <v>971</v>
      </c>
      <c r="B213" s="4" t="s">
        <v>26</v>
      </c>
      <c r="C213" s="4" t="s">
        <v>27</v>
      </c>
      <c r="D213" s="4" t="s">
        <v>972</v>
      </c>
      <c r="E213" s="4" t="s">
        <v>973</v>
      </c>
      <c r="F213" s="6">
        <v>44652</v>
      </c>
      <c r="G213" s="6">
        <v>44654</v>
      </c>
      <c r="H213" s="4">
        <v>1</v>
      </c>
      <c r="I213" s="4">
        <v>2</v>
      </c>
      <c r="J213" s="4">
        <v>2</v>
      </c>
      <c r="K213" s="4" t="s">
        <v>30</v>
      </c>
      <c r="L213" s="4">
        <v>5326</v>
      </c>
      <c r="M213" s="4">
        <v>5326</v>
      </c>
      <c r="N213" s="4" t="s">
        <v>974</v>
      </c>
      <c r="O213" s="4" t="s">
        <v>32</v>
      </c>
      <c r="P213" s="4" t="s">
        <v>33</v>
      </c>
      <c r="Q213" s="4">
        <v>0</v>
      </c>
      <c r="R213" s="7">
        <v>44652</v>
      </c>
      <c r="S213" s="6">
        <v>44655</v>
      </c>
      <c r="T213" s="4" t="s">
        <v>34</v>
      </c>
      <c r="U213" s="4">
        <v>5326</v>
      </c>
      <c r="V213" s="4">
        <v>0</v>
      </c>
      <c r="W213" s="4">
        <v>0</v>
      </c>
      <c r="X213" s="4" t="s">
        <v>975</v>
      </c>
      <c r="Y213" s="4" t="s">
        <v>976</v>
      </c>
    </row>
    <row r="214" s="4" customFormat="1" spans="1:25">
      <c r="A214" s="4" t="s">
        <v>977</v>
      </c>
      <c r="B214" s="4" t="s">
        <v>26</v>
      </c>
      <c r="C214" s="4" t="s">
        <v>27</v>
      </c>
      <c r="D214" s="4" t="s">
        <v>512</v>
      </c>
      <c r="E214" s="4" t="s">
        <v>936</v>
      </c>
      <c r="F214" s="6">
        <v>44653</v>
      </c>
      <c r="G214" s="6">
        <v>44654</v>
      </c>
      <c r="H214" s="4">
        <v>1</v>
      </c>
      <c r="I214" s="4">
        <v>1</v>
      </c>
      <c r="J214" s="4">
        <v>1</v>
      </c>
      <c r="K214" s="4" t="s">
        <v>30</v>
      </c>
      <c r="L214" s="4">
        <v>639</v>
      </c>
      <c r="M214" s="4">
        <v>639</v>
      </c>
      <c r="N214" s="4" t="s">
        <v>978</v>
      </c>
      <c r="O214" s="4" t="s">
        <v>32</v>
      </c>
      <c r="P214" s="4" t="s">
        <v>33</v>
      </c>
      <c r="Q214" s="4">
        <v>0</v>
      </c>
      <c r="R214" s="7">
        <v>44652</v>
      </c>
      <c r="S214" s="6">
        <v>44655</v>
      </c>
      <c r="T214" s="4" t="s">
        <v>34</v>
      </c>
      <c r="U214" s="4">
        <v>639</v>
      </c>
      <c r="V214" s="4">
        <v>0</v>
      </c>
      <c r="W214" s="4">
        <v>0</v>
      </c>
      <c r="X214" s="4" t="s">
        <v>979</v>
      </c>
      <c r="Y214" s="4" t="s">
        <v>980</v>
      </c>
    </row>
    <row r="215" s="4" customFormat="1" spans="1:25">
      <c r="A215" s="4" t="s">
        <v>981</v>
      </c>
      <c r="B215" s="4" t="s">
        <v>26</v>
      </c>
      <c r="C215" s="4" t="s">
        <v>982</v>
      </c>
      <c r="D215" s="4" t="s">
        <v>566</v>
      </c>
      <c r="E215" s="4" t="s">
        <v>983</v>
      </c>
      <c r="F215" s="6">
        <v>44639</v>
      </c>
      <c r="G215" s="6">
        <v>44640</v>
      </c>
      <c r="H215" s="4">
        <v>1</v>
      </c>
      <c r="I215" s="4">
        <v>1</v>
      </c>
      <c r="J215" s="4">
        <v>1</v>
      </c>
      <c r="K215" s="4" t="s">
        <v>30</v>
      </c>
      <c r="L215" s="4">
        <v>310</v>
      </c>
      <c r="M215" s="4">
        <v>310</v>
      </c>
      <c r="N215" s="4" t="s">
        <v>984</v>
      </c>
      <c r="O215" s="4" t="s">
        <v>32</v>
      </c>
      <c r="P215" s="4" t="s">
        <v>33</v>
      </c>
      <c r="Q215" s="4">
        <v>0</v>
      </c>
      <c r="R215" s="7">
        <v>44636.6095486111</v>
      </c>
      <c r="S215" s="6">
        <v>44655</v>
      </c>
      <c r="T215" s="4" t="s">
        <v>34</v>
      </c>
      <c r="U215" s="4">
        <v>310</v>
      </c>
      <c r="V215" s="4">
        <v>0</v>
      </c>
      <c r="W215" s="4">
        <v>0</v>
      </c>
      <c r="X215" s="4" t="s">
        <v>985</v>
      </c>
      <c r="Y215" s="4" t="s">
        <v>985</v>
      </c>
    </row>
    <row r="216" s="4" customFormat="1" spans="1:25">
      <c r="A216" s="4" t="s">
        <v>986</v>
      </c>
      <c r="B216" s="4" t="s">
        <v>26</v>
      </c>
      <c r="C216" s="4" t="s">
        <v>27</v>
      </c>
      <c r="D216" s="4" t="s">
        <v>987</v>
      </c>
      <c r="E216" s="4" t="s">
        <v>988</v>
      </c>
      <c r="F216" s="6">
        <v>44652</v>
      </c>
      <c r="G216" s="6">
        <v>44653</v>
      </c>
      <c r="H216" s="4">
        <v>1</v>
      </c>
      <c r="I216" s="4">
        <v>1</v>
      </c>
      <c r="J216" s="4">
        <v>1</v>
      </c>
      <c r="K216" s="4" t="s">
        <v>30</v>
      </c>
      <c r="L216" s="4">
        <v>988</v>
      </c>
      <c r="M216" s="4">
        <v>988</v>
      </c>
      <c r="N216" s="4" t="s">
        <v>989</v>
      </c>
      <c r="O216" s="4" t="s">
        <v>32</v>
      </c>
      <c r="P216" s="4" t="s">
        <v>33</v>
      </c>
      <c r="Q216" s="4">
        <v>0</v>
      </c>
      <c r="R216" s="7">
        <v>44652</v>
      </c>
      <c r="S216" s="6">
        <v>44655</v>
      </c>
      <c r="T216" s="4" t="s">
        <v>34</v>
      </c>
      <c r="U216" s="4">
        <v>988</v>
      </c>
      <c r="V216" s="4">
        <v>0</v>
      </c>
      <c r="W216" s="4">
        <v>0</v>
      </c>
      <c r="X216" s="4" t="s">
        <v>990</v>
      </c>
      <c r="Y216" s="4" t="s">
        <v>991</v>
      </c>
    </row>
    <row r="217" s="4" customFormat="1" spans="1:25">
      <c r="A217" s="4" t="s">
        <v>992</v>
      </c>
      <c r="B217" s="4" t="s">
        <v>26</v>
      </c>
      <c r="C217" s="4" t="s">
        <v>27</v>
      </c>
      <c r="D217" s="4" t="s">
        <v>606</v>
      </c>
      <c r="E217" s="4" t="s">
        <v>607</v>
      </c>
      <c r="F217" s="6">
        <v>44652</v>
      </c>
      <c r="G217" s="6">
        <v>44654</v>
      </c>
      <c r="H217" s="4">
        <v>2</v>
      </c>
      <c r="I217" s="4">
        <v>2</v>
      </c>
      <c r="J217" s="4">
        <v>4</v>
      </c>
      <c r="K217" s="4" t="s">
        <v>30</v>
      </c>
      <c r="L217" s="4">
        <v>1188</v>
      </c>
      <c r="M217" s="4">
        <v>1188</v>
      </c>
      <c r="N217" s="4" t="s">
        <v>993</v>
      </c>
      <c r="O217" s="4" t="s">
        <v>32</v>
      </c>
      <c r="P217" s="4" t="s">
        <v>33</v>
      </c>
      <c r="Q217" s="4">
        <v>0</v>
      </c>
      <c r="R217" s="7">
        <v>44652</v>
      </c>
      <c r="S217" s="6">
        <v>44655</v>
      </c>
      <c r="T217" s="4" t="s">
        <v>34</v>
      </c>
      <c r="U217" s="4">
        <v>1188</v>
      </c>
      <c r="V217" s="4">
        <v>0</v>
      </c>
      <c r="W217" s="4">
        <v>0</v>
      </c>
      <c r="X217" s="4" t="s">
        <v>994</v>
      </c>
      <c r="Y217" s="4" t="s">
        <v>995</v>
      </c>
    </row>
    <row r="218" s="4" customFormat="1" spans="1:25">
      <c r="A218" s="4" t="s">
        <v>928</v>
      </c>
      <c r="B218" s="4" t="s">
        <v>26</v>
      </c>
      <c r="C218" s="4" t="s">
        <v>43</v>
      </c>
      <c r="D218" s="4" t="s">
        <v>560</v>
      </c>
      <c r="E218" s="4" t="s">
        <v>130</v>
      </c>
      <c r="F218" s="6">
        <v>44652</v>
      </c>
      <c r="G218" s="6">
        <v>44653</v>
      </c>
      <c r="H218" s="4">
        <v>1</v>
      </c>
      <c r="I218" s="4">
        <v>1</v>
      </c>
      <c r="J218" s="4">
        <v>1</v>
      </c>
      <c r="K218" s="4" t="s">
        <v>30</v>
      </c>
      <c r="L218" s="4">
        <v>-922</v>
      </c>
      <c r="M218" s="4">
        <v>-922</v>
      </c>
      <c r="N218" s="4" t="s">
        <v>929</v>
      </c>
      <c r="O218" s="4" t="s">
        <v>32</v>
      </c>
      <c r="P218" s="4" t="s">
        <v>33</v>
      </c>
      <c r="Q218" s="4">
        <v>0</v>
      </c>
      <c r="R218" s="7">
        <v>44652</v>
      </c>
      <c r="S218" s="6">
        <v>44655</v>
      </c>
      <c r="T218" s="4" t="s">
        <v>34</v>
      </c>
      <c r="U218" s="4">
        <v>-922</v>
      </c>
      <c r="V218" s="4">
        <v>0</v>
      </c>
      <c r="W218" s="4">
        <v>0</v>
      </c>
      <c r="X218" s="4" t="s">
        <v>930</v>
      </c>
      <c r="Y218" s="4" t="s">
        <v>49</v>
      </c>
    </row>
    <row r="219" s="4" customFormat="1" spans="1:25">
      <c r="A219" s="4" t="s">
        <v>996</v>
      </c>
      <c r="B219" s="4" t="s">
        <v>26</v>
      </c>
      <c r="C219" s="4" t="s">
        <v>27</v>
      </c>
      <c r="D219" s="4" t="s">
        <v>997</v>
      </c>
      <c r="E219" s="4" t="s">
        <v>998</v>
      </c>
      <c r="F219" s="6">
        <v>44653</v>
      </c>
      <c r="G219" s="6">
        <v>44654</v>
      </c>
      <c r="H219" s="4">
        <v>1</v>
      </c>
      <c r="I219" s="4">
        <v>1</v>
      </c>
      <c r="J219" s="4">
        <v>1</v>
      </c>
      <c r="K219" s="4" t="s">
        <v>30</v>
      </c>
      <c r="L219" s="4">
        <v>900</v>
      </c>
      <c r="M219" s="4">
        <v>900</v>
      </c>
      <c r="N219" s="4" t="s">
        <v>999</v>
      </c>
      <c r="O219" s="4" t="s">
        <v>32</v>
      </c>
      <c r="P219" s="4" t="s">
        <v>33</v>
      </c>
      <c r="Q219" s="4">
        <v>0</v>
      </c>
      <c r="R219" s="7">
        <v>44652</v>
      </c>
      <c r="S219" s="6">
        <v>44655</v>
      </c>
      <c r="T219" s="4" t="s">
        <v>34</v>
      </c>
      <c r="U219" s="4">
        <v>900</v>
      </c>
      <c r="V219" s="4">
        <v>0</v>
      </c>
      <c r="W219" s="4">
        <v>0</v>
      </c>
      <c r="X219" s="4" t="s">
        <v>1000</v>
      </c>
      <c r="Y219" s="4" t="s">
        <v>1001</v>
      </c>
    </row>
    <row r="220" s="4" customFormat="1" spans="1:25">
      <c r="A220" s="4" t="s">
        <v>1002</v>
      </c>
      <c r="B220" s="4" t="s">
        <v>26</v>
      </c>
      <c r="C220" s="4" t="s">
        <v>27</v>
      </c>
      <c r="D220" s="4" t="s">
        <v>874</v>
      </c>
      <c r="E220" s="4" t="s">
        <v>1003</v>
      </c>
      <c r="F220" s="6">
        <v>44653</v>
      </c>
      <c r="G220" s="6">
        <v>44654</v>
      </c>
      <c r="H220" s="4">
        <v>1</v>
      </c>
      <c r="I220" s="4">
        <v>1</v>
      </c>
      <c r="J220" s="4">
        <v>1</v>
      </c>
      <c r="K220" s="4" t="s">
        <v>30</v>
      </c>
      <c r="L220" s="4">
        <v>505</v>
      </c>
      <c r="M220" s="4">
        <v>505</v>
      </c>
      <c r="N220" s="4" t="s">
        <v>1004</v>
      </c>
      <c r="O220" s="4" t="s">
        <v>32</v>
      </c>
      <c r="P220" s="4" t="s">
        <v>33</v>
      </c>
      <c r="Q220" s="4">
        <v>0</v>
      </c>
      <c r="R220" s="7">
        <v>44652</v>
      </c>
      <c r="S220" s="6">
        <v>44655</v>
      </c>
      <c r="T220" s="4" t="s">
        <v>34</v>
      </c>
      <c r="U220" s="4">
        <v>505</v>
      </c>
      <c r="V220" s="4">
        <v>0</v>
      </c>
      <c r="W220" s="4">
        <v>0</v>
      </c>
      <c r="X220" s="4" t="s">
        <v>1005</v>
      </c>
      <c r="Y220" s="4" t="s">
        <v>1006</v>
      </c>
    </row>
    <row r="221" s="4" customFormat="1" spans="1:25">
      <c r="A221" s="4" t="s">
        <v>1007</v>
      </c>
      <c r="B221" s="4" t="s">
        <v>26</v>
      </c>
      <c r="C221" s="4" t="s">
        <v>27</v>
      </c>
      <c r="D221" s="4" t="s">
        <v>1008</v>
      </c>
      <c r="E221" s="4" t="s">
        <v>1009</v>
      </c>
      <c r="F221" s="6">
        <v>44653</v>
      </c>
      <c r="G221" s="6">
        <v>44654</v>
      </c>
      <c r="H221" s="4">
        <v>1</v>
      </c>
      <c r="I221" s="4">
        <v>1</v>
      </c>
      <c r="J221" s="4">
        <v>1</v>
      </c>
      <c r="K221" s="4" t="s">
        <v>30</v>
      </c>
      <c r="L221" s="4">
        <v>306</v>
      </c>
      <c r="M221" s="4">
        <v>306</v>
      </c>
      <c r="N221" s="4" t="s">
        <v>1010</v>
      </c>
      <c r="O221" s="4" t="s">
        <v>32</v>
      </c>
      <c r="P221" s="4" t="s">
        <v>33</v>
      </c>
      <c r="Q221" s="4">
        <v>0</v>
      </c>
      <c r="R221" s="7">
        <v>44652</v>
      </c>
      <c r="S221" s="6">
        <v>44655</v>
      </c>
      <c r="T221" s="4" t="s">
        <v>34</v>
      </c>
      <c r="U221" s="4">
        <v>306</v>
      </c>
      <c r="V221" s="4">
        <v>0</v>
      </c>
      <c r="W221" s="4">
        <v>0</v>
      </c>
      <c r="X221" s="4" t="s">
        <v>49</v>
      </c>
      <c r="Y221" s="4" t="s">
        <v>1011</v>
      </c>
    </row>
    <row r="222" s="4" customFormat="1" spans="1:25">
      <c r="A222" s="4" t="s">
        <v>1012</v>
      </c>
      <c r="B222" s="4" t="s">
        <v>26</v>
      </c>
      <c r="C222" s="4" t="s">
        <v>27</v>
      </c>
      <c r="D222" s="4" t="s">
        <v>81</v>
      </c>
      <c r="E222" s="4" t="s">
        <v>241</v>
      </c>
      <c r="F222" s="6">
        <v>44653</v>
      </c>
      <c r="G222" s="6">
        <v>44654</v>
      </c>
      <c r="H222" s="4">
        <v>1</v>
      </c>
      <c r="I222" s="4">
        <v>1</v>
      </c>
      <c r="J222" s="4">
        <v>1</v>
      </c>
      <c r="K222" s="4" t="s">
        <v>30</v>
      </c>
      <c r="L222" s="4">
        <v>880</v>
      </c>
      <c r="M222" s="4">
        <v>880</v>
      </c>
      <c r="N222" s="4" t="s">
        <v>1013</v>
      </c>
      <c r="O222" s="4" t="s">
        <v>32</v>
      </c>
      <c r="P222" s="4" t="s">
        <v>33</v>
      </c>
      <c r="Q222" s="4">
        <v>0</v>
      </c>
      <c r="R222" s="7">
        <v>44652</v>
      </c>
      <c r="S222" s="6">
        <v>44655</v>
      </c>
      <c r="T222" s="4" t="s">
        <v>34</v>
      </c>
      <c r="U222" s="4">
        <v>880</v>
      </c>
      <c r="V222" s="4">
        <v>0</v>
      </c>
      <c r="W222" s="4">
        <v>0</v>
      </c>
      <c r="X222" s="4" t="s">
        <v>49</v>
      </c>
      <c r="Y222" s="4" t="s">
        <v>1014</v>
      </c>
    </row>
    <row r="223" s="4" customFormat="1" spans="1:25">
      <c r="A223" s="4" t="s">
        <v>1015</v>
      </c>
      <c r="B223" s="4" t="s">
        <v>26</v>
      </c>
      <c r="C223" s="4" t="s">
        <v>27</v>
      </c>
      <c r="D223" s="4" t="s">
        <v>451</v>
      </c>
      <c r="E223" s="4" t="s">
        <v>1016</v>
      </c>
      <c r="F223" s="6">
        <v>44653</v>
      </c>
      <c r="G223" s="6">
        <v>44654</v>
      </c>
      <c r="H223" s="4">
        <v>1</v>
      </c>
      <c r="I223" s="4">
        <v>1</v>
      </c>
      <c r="J223" s="4">
        <v>1</v>
      </c>
      <c r="K223" s="4" t="s">
        <v>30</v>
      </c>
      <c r="L223" s="4">
        <v>1533</v>
      </c>
      <c r="M223" s="4">
        <v>1533</v>
      </c>
      <c r="N223" s="4" t="s">
        <v>1017</v>
      </c>
      <c r="O223" s="4" t="s">
        <v>32</v>
      </c>
      <c r="P223" s="4" t="s">
        <v>33</v>
      </c>
      <c r="Q223" s="4">
        <v>0</v>
      </c>
      <c r="R223" s="7">
        <v>44652</v>
      </c>
      <c r="S223" s="6">
        <v>44655</v>
      </c>
      <c r="T223" s="4" t="s">
        <v>34</v>
      </c>
      <c r="U223" s="4">
        <v>1533</v>
      </c>
      <c r="V223" s="4">
        <v>0</v>
      </c>
      <c r="W223" s="4">
        <v>0</v>
      </c>
      <c r="X223" s="4" t="s">
        <v>49</v>
      </c>
      <c r="Y223" s="4" t="s">
        <v>1018</v>
      </c>
    </row>
    <row r="224" s="4" customFormat="1" spans="1:25">
      <c r="A224" s="4" t="s">
        <v>1019</v>
      </c>
      <c r="B224" s="4" t="s">
        <v>26</v>
      </c>
      <c r="C224" s="4" t="s">
        <v>27</v>
      </c>
      <c r="D224" s="4" t="s">
        <v>451</v>
      </c>
      <c r="E224" s="4" t="s">
        <v>1020</v>
      </c>
      <c r="F224" s="6">
        <v>44653</v>
      </c>
      <c r="G224" s="6">
        <v>44654</v>
      </c>
      <c r="H224" s="4">
        <v>1</v>
      </c>
      <c r="I224" s="4">
        <v>1</v>
      </c>
      <c r="J224" s="4">
        <v>1</v>
      </c>
      <c r="K224" s="4" t="s">
        <v>30</v>
      </c>
      <c r="L224" s="4">
        <v>1290</v>
      </c>
      <c r="M224" s="4">
        <v>1290</v>
      </c>
      <c r="N224" s="4" t="s">
        <v>1021</v>
      </c>
      <c r="O224" s="4" t="s">
        <v>32</v>
      </c>
      <c r="P224" s="4" t="s">
        <v>33</v>
      </c>
      <c r="Q224" s="4">
        <v>0</v>
      </c>
      <c r="R224" s="7">
        <v>44652</v>
      </c>
      <c r="S224" s="6">
        <v>44655</v>
      </c>
      <c r="T224" s="4" t="s">
        <v>34</v>
      </c>
      <c r="U224" s="4">
        <v>1290</v>
      </c>
      <c r="V224" s="4">
        <v>0</v>
      </c>
      <c r="W224" s="4">
        <v>0</v>
      </c>
      <c r="X224" s="4" t="s">
        <v>49</v>
      </c>
      <c r="Y224" s="4" t="s">
        <v>1022</v>
      </c>
    </row>
    <row r="225" s="4" customFormat="1" spans="1:25">
      <c r="A225" s="4" t="s">
        <v>1023</v>
      </c>
      <c r="B225" s="4" t="s">
        <v>26</v>
      </c>
      <c r="C225" s="4" t="s">
        <v>27</v>
      </c>
      <c r="D225" s="4" t="s">
        <v>1008</v>
      </c>
      <c r="E225" s="4" t="s">
        <v>1009</v>
      </c>
      <c r="F225" s="6">
        <v>44653</v>
      </c>
      <c r="G225" s="6">
        <v>44654</v>
      </c>
      <c r="H225" s="4">
        <v>1</v>
      </c>
      <c r="I225" s="4">
        <v>1</v>
      </c>
      <c r="J225" s="4">
        <v>1</v>
      </c>
      <c r="K225" s="4" t="s">
        <v>30</v>
      </c>
      <c r="L225" s="4">
        <v>306</v>
      </c>
      <c r="M225" s="4">
        <v>306</v>
      </c>
      <c r="N225" s="4" t="s">
        <v>1024</v>
      </c>
      <c r="O225" s="4" t="s">
        <v>32</v>
      </c>
      <c r="P225" s="4" t="s">
        <v>33</v>
      </c>
      <c r="Q225" s="4">
        <v>0</v>
      </c>
      <c r="R225" s="7">
        <v>44653</v>
      </c>
      <c r="S225" s="6">
        <v>44655</v>
      </c>
      <c r="T225" s="4" t="s">
        <v>34</v>
      </c>
      <c r="U225" s="4">
        <v>306</v>
      </c>
      <c r="V225" s="4">
        <v>0</v>
      </c>
      <c r="W225" s="4">
        <v>0</v>
      </c>
      <c r="X225" s="4" t="s">
        <v>1025</v>
      </c>
      <c r="Y225" s="4" t="s">
        <v>49</v>
      </c>
    </row>
    <row r="226" s="4" customFormat="1" spans="1:25">
      <c r="A226" s="4" t="s">
        <v>1023</v>
      </c>
      <c r="B226" s="4" t="s">
        <v>26</v>
      </c>
      <c r="C226" s="4" t="s">
        <v>43</v>
      </c>
      <c r="D226" s="4" t="s">
        <v>1008</v>
      </c>
      <c r="E226" s="4" t="s">
        <v>1009</v>
      </c>
      <c r="F226" s="6">
        <v>44653</v>
      </c>
      <c r="G226" s="6">
        <v>44654</v>
      </c>
      <c r="H226" s="4">
        <v>1</v>
      </c>
      <c r="I226" s="4">
        <v>1</v>
      </c>
      <c r="J226" s="4">
        <v>1</v>
      </c>
      <c r="K226" s="4" t="s">
        <v>30</v>
      </c>
      <c r="L226" s="4">
        <v>-306</v>
      </c>
      <c r="M226" s="4">
        <v>-306</v>
      </c>
      <c r="N226" s="4" t="s">
        <v>1024</v>
      </c>
      <c r="O226" s="4" t="s">
        <v>32</v>
      </c>
      <c r="P226" s="4" t="s">
        <v>33</v>
      </c>
      <c r="Q226" s="4">
        <v>0</v>
      </c>
      <c r="R226" s="7">
        <v>44653</v>
      </c>
      <c r="S226" s="6">
        <v>44655</v>
      </c>
      <c r="T226" s="4" t="s">
        <v>34</v>
      </c>
      <c r="U226" s="4">
        <v>-306</v>
      </c>
      <c r="V226" s="4">
        <v>0</v>
      </c>
      <c r="W226" s="4">
        <v>0</v>
      </c>
      <c r="X226" s="4" t="s">
        <v>1025</v>
      </c>
      <c r="Y226" s="4" t="s">
        <v>49</v>
      </c>
    </row>
    <row r="227" s="4" customFormat="1" spans="1:25">
      <c r="A227" s="4" t="s">
        <v>1026</v>
      </c>
      <c r="B227" s="4" t="s">
        <v>26</v>
      </c>
      <c r="C227" s="4" t="s">
        <v>27</v>
      </c>
      <c r="D227" s="4" t="s">
        <v>282</v>
      </c>
      <c r="E227" s="4" t="s">
        <v>528</v>
      </c>
      <c r="F227" s="6">
        <v>44653</v>
      </c>
      <c r="G227" s="6">
        <v>44654</v>
      </c>
      <c r="H227" s="4">
        <v>1</v>
      </c>
      <c r="I227" s="4">
        <v>1</v>
      </c>
      <c r="J227" s="4">
        <v>1</v>
      </c>
      <c r="K227" s="4" t="s">
        <v>30</v>
      </c>
      <c r="L227" s="4">
        <v>268</v>
      </c>
      <c r="M227" s="4">
        <v>268</v>
      </c>
      <c r="N227" s="4" t="s">
        <v>1027</v>
      </c>
      <c r="O227" s="4" t="s">
        <v>32</v>
      </c>
      <c r="P227" s="4" t="s">
        <v>33</v>
      </c>
      <c r="Q227" s="4">
        <v>0</v>
      </c>
      <c r="R227" s="7">
        <v>44653</v>
      </c>
      <c r="S227" s="6">
        <v>44655</v>
      </c>
      <c r="T227" s="4" t="s">
        <v>34</v>
      </c>
      <c r="U227" s="4">
        <v>268</v>
      </c>
      <c r="V227" s="4">
        <v>0</v>
      </c>
      <c r="W227" s="4">
        <v>0</v>
      </c>
      <c r="X227" s="4" t="s">
        <v>1028</v>
      </c>
      <c r="Y227" s="4" t="s">
        <v>1029</v>
      </c>
    </row>
    <row r="228" s="4" customFormat="1" spans="1:25">
      <c r="A228" s="4" t="s">
        <v>1030</v>
      </c>
      <c r="B228" s="4" t="s">
        <v>26</v>
      </c>
      <c r="C228" s="4" t="s">
        <v>27</v>
      </c>
      <c r="D228" s="4" t="s">
        <v>282</v>
      </c>
      <c r="E228" s="4" t="s">
        <v>283</v>
      </c>
      <c r="F228" s="6">
        <v>44653</v>
      </c>
      <c r="G228" s="6">
        <v>44654</v>
      </c>
      <c r="H228" s="4">
        <v>1</v>
      </c>
      <c r="I228" s="4">
        <v>1</v>
      </c>
      <c r="J228" s="4">
        <v>1</v>
      </c>
      <c r="K228" s="4" t="s">
        <v>30</v>
      </c>
      <c r="L228" s="4">
        <v>272</v>
      </c>
      <c r="M228" s="4">
        <v>272</v>
      </c>
      <c r="N228" s="4" t="s">
        <v>1031</v>
      </c>
      <c r="O228" s="4" t="s">
        <v>32</v>
      </c>
      <c r="P228" s="4" t="s">
        <v>33</v>
      </c>
      <c r="Q228" s="4">
        <v>0</v>
      </c>
      <c r="R228" s="7">
        <v>44653</v>
      </c>
      <c r="S228" s="6">
        <v>44655</v>
      </c>
      <c r="T228" s="4" t="s">
        <v>34</v>
      </c>
      <c r="U228" s="4">
        <v>272</v>
      </c>
      <c r="V228" s="4">
        <v>0</v>
      </c>
      <c r="W228" s="4">
        <v>0</v>
      </c>
      <c r="X228" s="4" t="s">
        <v>1032</v>
      </c>
      <c r="Y228" s="4" t="s">
        <v>1033</v>
      </c>
    </row>
    <row r="229" s="4" customFormat="1" spans="1:25">
      <c r="A229" s="4" t="s">
        <v>945</v>
      </c>
      <c r="B229" s="4" t="s">
        <v>26</v>
      </c>
      <c r="C229" s="4" t="s">
        <v>43</v>
      </c>
      <c r="D229" s="4" t="s">
        <v>946</v>
      </c>
      <c r="E229" s="4" t="s">
        <v>947</v>
      </c>
      <c r="F229" s="6">
        <v>44653</v>
      </c>
      <c r="G229" s="6">
        <v>44654</v>
      </c>
      <c r="H229" s="4">
        <v>1</v>
      </c>
      <c r="I229" s="4">
        <v>1</v>
      </c>
      <c r="J229" s="4">
        <v>1</v>
      </c>
      <c r="K229" s="4" t="s">
        <v>30</v>
      </c>
      <c r="L229" s="4">
        <v>-2415</v>
      </c>
      <c r="M229" s="4">
        <v>-2415</v>
      </c>
      <c r="N229" s="4" t="s">
        <v>948</v>
      </c>
      <c r="O229" s="4" t="s">
        <v>32</v>
      </c>
      <c r="P229" s="4" t="s">
        <v>33</v>
      </c>
      <c r="Q229" s="4">
        <v>0</v>
      </c>
      <c r="R229" s="7">
        <v>44652</v>
      </c>
      <c r="S229" s="6">
        <v>44655</v>
      </c>
      <c r="T229" s="4" t="s">
        <v>34</v>
      </c>
      <c r="U229" s="4">
        <v>-2415</v>
      </c>
      <c r="V229" s="4">
        <v>0</v>
      </c>
      <c r="W229" s="4">
        <v>0</v>
      </c>
      <c r="X229" s="4" t="s">
        <v>949</v>
      </c>
      <c r="Y229" s="4" t="s">
        <v>950</v>
      </c>
    </row>
    <row r="230" s="4" customFormat="1" spans="1:25">
      <c r="A230" s="4" t="s">
        <v>1034</v>
      </c>
      <c r="B230" s="4" t="s">
        <v>26</v>
      </c>
      <c r="C230" s="4" t="s">
        <v>27</v>
      </c>
      <c r="D230" s="4" t="s">
        <v>1035</v>
      </c>
      <c r="E230" s="4" t="s">
        <v>1036</v>
      </c>
      <c r="F230" s="6">
        <v>44653</v>
      </c>
      <c r="G230" s="6">
        <v>44654</v>
      </c>
      <c r="H230" s="4">
        <v>1</v>
      </c>
      <c r="I230" s="4">
        <v>1</v>
      </c>
      <c r="J230" s="4">
        <v>1</v>
      </c>
      <c r="K230" s="4" t="s">
        <v>30</v>
      </c>
      <c r="L230" s="4">
        <v>395</v>
      </c>
      <c r="M230" s="4">
        <v>395</v>
      </c>
      <c r="N230" s="4" t="s">
        <v>1037</v>
      </c>
      <c r="O230" s="4" t="s">
        <v>32</v>
      </c>
      <c r="P230" s="4" t="s">
        <v>33</v>
      </c>
      <c r="Q230" s="4">
        <v>0</v>
      </c>
      <c r="R230" s="7">
        <v>44653</v>
      </c>
      <c r="S230" s="6">
        <v>44655</v>
      </c>
      <c r="T230" s="4" t="s">
        <v>34</v>
      </c>
      <c r="U230" s="4">
        <v>395</v>
      </c>
      <c r="V230" s="4">
        <v>0</v>
      </c>
      <c r="W230" s="4">
        <v>0</v>
      </c>
      <c r="X230" s="4" t="s">
        <v>1038</v>
      </c>
      <c r="Y230" s="4" t="s">
        <v>1039</v>
      </c>
    </row>
    <row r="231" s="4" customFormat="1" spans="1:25">
      <c r="A231" s="4" t="s">
        <v>1040</v>
      </c>
      <c r="B231" s="4" t="s">
        <v>26</v>
      </c>
      <c r="C231" s="4" t="s">
        <v>27</v>
      </c>
      <c r="D231" s="4" t="s">
        <v>282</v>
      </c>
      <c r="E231" s="4" t="s">
        <v>283</v>
      </c>
      <c r="F231" s="6">
        <v>44653</v>
      </c>
      <c r="G231" s="6">
        <v>44654</v>
      </c>
      <c r="H231" s="4">
        <v>1</v>
      </c>
      <c r="I231" s="4">
        <v>1</v>
      </c>
      <c r="J231" s="4">
        <v>1</v>
      </c>
      <c r="K231" s="4" t="s">
        <v>30</v>
      </c>
      <c r="L231" s="4">
        <v>272</v>
      </c>
      <c r="M231" s="4">
        <v>272</v>
      </c>
      <c r="N231" s="4" t="s">
        <v>1041</v>
      </c>
      <c r="O231" s="4" t="s">
        <v>32</v>
      </c>
      <c r="P231" s="4" t="s">
        <v>33</v>
      </c>
      <c r="Q231" s="4">
        <v>0</v>
      </c>
      <c r="R231" s="7">
        <v>44653</v>
      </c>
      <c r="S231" s="6">
        <v>44655</v>
      </c>
      <c r="T231" s="4" t="s">
        <v>34</v>
      </c>
      <c r="U231" s="4">
        <v>272</v>
      </c>
      <c r="V231" s="4">
        <v>0</v>
      </c>
      <c r="W231" s="4">
        <v>0</v>
      </c>
      <c r="X231" s="4" t="s">
        <v>1042</v>
      </c>
      <c r="Y231" s="4" t="s">
        <v>1043</v>
      </c>
    </row>
    <row r="232" s="4" customFormat="1" spans="1:25">
      <c r="A232" s="4" t="s">
        <v>1044</v>
      </c>
      <c r="B232" s="4" t="s">
        <v>26</v>
      </c>
      <c r="C232" s="4" t="s">
        <v>27</v>
      </c>
      <c r="D232" s="4" t="s">
        <v>1045</v>
      </c>
      <c r="E232" s="4" t="s">
        <v>1046</v>
      </c>
      <c r="F232" s="6">
        <v>44653</v>
      </c>
      <c r="G232" s="6">
        <v>44654</v>
      </c>
      <c r="H232" s="4">
        <v>1</v>
      </c>
      <c r="I232" s="4">
        <v>1</v>
      </c>
      <c r="J232" s="4">
        <v>1</v>
      </c>
      <c r="K232" s="4" t="s">
        <v>30</v>
      </c>
      <c r="L232" s="4">
        <v>363</v>
      </c>
      <c r="M232" s="4">
        <v>363</v>
      </c>
      <c r="N232" s="4" t="s">
        <v>1047</v>
      </c>
      <c r="O232" s="4" t="s">
        <v>32</v>
      </c>
      <c r="P232" s="4" t="s">
        <v>33</v>
      </c>
      <c r="Q232" s="4">
        <v>0</v>
      </c>
      <c r="R232" s="7">
        <v>44653</v>
      </c>
      <c r="S232" s="6">
        <v>44655</v>
      </c>
      <c r="T232" s="4" t="s">
        <v>34</v>
      </c>
      <c r="U232" s="4">
        <v>363</v>
      </c>
      <c r="V232" s="4">
        <v>0</v>
      </c>
      <c r="W232" s="4">
        <v>0</v>
      </c>
      <c r="X232" s="4" t="s">
        <v>1048</v>
      </c>
      <c r="Y232" s="4" t="s">
        <v>49</v>
      </c>
    </row>
    <row r="233" s="4" customFormat="1" spans="1:25">
      <c r="A233" s="4" t="s">
        <v>1044</v>
      </c>
      <c r="B233" s="4" t="s">
        <v>26</v>
      </c>
      <c r="C233" s="4" t="s">
        <v>43</v>
      </c>
      <c r="D233" s="4" t="s">
        <v>1045</v>
      </c>
      <c r="E233" s="4" t="s">
        <v>1046</v>
      </c>
      <c r="F233" s="6">
        <v>44653</v>
      </c>
      <c r="G233" s="6">
        <v>44654</v>
      </c>
      <c r="H233" s="4">
        <v>1</v>
      </c>
      <c r="I233" s="4">
        <v>1</v>
      </c>
      <c r="J233" s="4">
        <v>1</v>
      </c>
      <c r="K233" s="4" t="s">
        <v>30</v>
      </c>
      <c r="L233" s="4">
        <v>-363</v>
      </c>
      <c r="M233" s="4">
        <v>-363</v>
      </c>
      <c r="N233" s="4" t="s">
        <v>1047</v>
      </c>
      <c r="O233" s="4" t="s">
        <v>32</v>
      </c>
      <c r="P233" s="4" t="s">
        <v>33</v>
      </c>
      <c r="Q233" s="4">
        <v>0</v>
      </c>
      <c r="R233" s="7">
        <v>44653</v>
      </c>
      <c r="S233" s="6">
        <v>44655</v>
      </c>
      <c r="T233" s="4" t="s">
        <v>34</v>
      </c>
      <c r="U233" s="4">
        <v>-363</v>
      </c>
      <c r="V233" s="4">
        <v>0</v>
      </c>
      <c r="W233" s="4">
        <v>0</v>
      </c>
      <c r="X233" s="4" t="s">
        <v>1048</v>
      </c>
      <c r="Y233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2"/>
  <sheetViews>
    <sheetView tabSelected="1" workbookViewId="0">
      <selection activeCell="L221" sqref="L221"/>
    </sheetView>
  </sheetViews>
  <sheetFormatPr defaultColWidth="9" defaultRowHeight="13.5"/>
  <cols>
    <col min="1" max="1" width="12.625" style="4"/>
    <col min="2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1049</v>
      </c>
    </row>
    <row r="2" s="4" customFormat="1" hidden="1" spans="1:9">
      <c r="A2" s="5">
        <v>17183997555</v>
      </c>
      <c r="B2" s="6">
        <v>44646</v>
      </c>
      <c r="C2" s="6">
        <v>44648</v>
      </c>
      <c r="D2" s="4">
        <v>403</v>
      </c>
      <c r="E2" s="4" t="str">
        <f>VLOOKUP(A2,HOP!A:L,12,0)</f>
        <v>403.00</v>
      </c>
      <c r="F2" s="4" t="str">
        <f>VLOOKUP(A2,HOP!A:C,3,0)</f>
        <v>2393617</v>
      </c>
      <c r="G2" s="4">
        <f>D2-E2</f>
        <v>0</v>
      </c>
      <c r="H2" s="4" t="str">
        <f>$H$1&amp;F2</f>
        <v>，2393617</v>
      </c>
      <c r="I2" s="4" t="str">
        <f>VLOOKUP(A2,HOP!A:U,21,0)</f>
        <v>直采</v>
      </c>
    </row>
    <row r="3" s="4" customFormat="1" hidden="1" spans="1:9">
      <c r="A3" s="5">
        <v>17194407600</v>
      </c>
      <c r="B3" s="6">
        <v>44643</v>
      </c>
      <c r="C3" s="6">
        <v>44650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17272432618</v>
      </c>
      <c r="B4" s="6">
        <v>44646</v>
      </c>
      <c r="C4" s="6">
        <v>44648</v>
      </c>
      <c r="D4" s="4">
        <v>682</v>
      </c>
      <c r="E4" s="4" t="str">
        <f>VLOOKUP(A4,HOP!A:L,12,0)</f>
        <v>682.00</v>
      </c>
      <c r="F4" s="4" t="str">
        <f>VLOOKUP(A4,HOP!A:C,3,0)</f>
        <v>2412274</v>
      </c>
      <c r="G4" s="4">
        <f t="shared" si="0"/>
        <v>0</v>
      </c>
      <c r="H4" s="4" t="str">
        <f t="shared" si="1"/>
        <v>，2412274</v>
      </c>
      <c r="I4" s="4" t="str">
        <f>VLOOKUP(A4,HOP!A:U,21,0)</f>
        <v>直采</v>
      </c>
    </row>
    <row r="5" s="4" customFormat="1" hidden="1" spans="1:9">
      <c r="A5" s="5">
        <v>17364353497</v>
      </c>
      <c r="B5" s="6">
        <v>44650</v>
      </c>
      <c r="C5" s="6">
        <v>44653</v>
      </c>
      <c r="D5" s="4">
        <v>4544</v>
      </c>
      <c r="E5" s="4" t="str">
        <f>VLOOKUP(A5,HOP!A:L,12,0)</f>
        <v>4544.00</v>
      </c>
      <c r="F5" s="4" t="str">
        <f>VLOOKUP(A5,HOP!A:C,3,0)</f>
        <v>2419581</v>
      </c>
      <c r="G5" s="4">
        <f t="shared" si="0"/>
        <v>0</v>
      </c>
      <c r="H5" s="4" t="str">
        <f t="shared" si="1"/>
        <v>，2419581</v>
      </c>
      <c r="I5" s="4" t="str">
        <f>VLOOKUP(A5,HOP!A:U,21,0)</f>
        <v>直采</v>
      </c>
    </row>
    <row r="6" s="4" customFormat="1" hidden="1" spans="1:9">
      <c r="A6" s="5">
        <v>17429071065</v>
      </c>
      <c r="B6" s="6">
        <v>44652</v>
      </c>
      <c r="C6" s="6">
        <v>44654</v>
      </c>
      <c r="D6" s="4">
        <v>3956</v>
      </c>
      <c r="E6" s="4" t="str">
        <f>VLOOKUP(A6,HOP!A:L,12,0)</f>
        <v>3956.00</v>
      </c>
      <c r="F6" s="4" t="str">
        <f>VLOOKUP(A6,HOP!A:C,3,0)</f>
        <v>2425963</v>
      </c>
      <c r="G6" s="4">
        <f t="shared" si="0"/>
        <v>0</v>
      </c>
      <c r="H6" s="4" t="str">
        <f t="shared" si="1"/>
        <v>，2425963</v>
      </c>
      <c r="I6" s="4" t="str">
        <f>VLOOKUP(A6,HOP!A:U,21,0)</f>
        <v>直采</v>
      </c>
    </row>
    <row r="7" s="4" customFormat="1" hidden="1" spans="1:9">
      <c r="A7" s="5">
        <v>17507576956</v>
      </c>
      <c r="B7" s="6">
        <v>44621</v>
      </c>
      <c r="C7" s="6">
        <v>44648</v>
      </c>
      <c r="D7" s="4">
        <v>9045</v>
      </c>
      <c r="E7" s="4" t="str">
        <f>VLOOKUP(A7,HOP!A:L,12,0)</f>
        <v>9045.00</v>
      </c>
      <c r="F7" s="4" t="str">
        <f>VLOOKUP(A7,HOP!A:C,3,0)</f>
        <v>2438190</v>
      </c>
      <c r="G7" s="4">
        <f t="shared" si="0"/>
        <v>0</v>
      </c>
      <c r="H7" s="4" t="str">
        <f t="shared" si="1"/>
        <v>，2438190</v>
      </c>
      <c r="I7" s="4" t="str">
        <f>VLOOKUP(A7,HOP!A:U,21,0)</f>
        <v>直采</v>
      </c>
    </row>
    <row r="8" s="4" customFormat="1" hidden="1" spans="1:9">
      <c r="A8" s="5">
        <v>17518417141</v>
      </c>
      <c r="B8" s="6">
        <v>44649</v>
      </c>
      <c r="C8" s="6">
        <v>44650</v>
      </c>
      <c r="D8" s="4">
        <v>292</v>
      </c>
      <c r="E8" s="4" t="str">
        <f>VLOOKUP(A8,HOP!A:L,12,0)</f>
        <v>292.00</v>
      </c>
      <c r="F8" s="4" t="str">
        <f>VLOOKUP(A8,HOP!A:C,3,0)</f>
        <v>2441596</v>
      </c>
      <c r="G8" s="4">
        <f t="shared" si="0"/>
        <v>0</v>
      </c>
      <c r="H8" s="4" t="str">
        <f t="shared" si="1"/>
        <v>，2441596</v>
      </c>
      <c r="I8" s="4" t="str">
        <f>VLOOKUP(A8,HOP!A:U,21,0)</f>
        <v>直采</v>
      </c>
    </row>
    <row r="9" s="4" customFormat="1" hidden="1" spans="1:9">
      <c r="A9" s="5">
        <v>17526507306</v>
      </c>
      <c r="B9" s="6">
        <v>44645</v>
      </c>
      <c r="C9" s="6">
        <v>44648</v>
      </c>
      <c r="D9" s="4">
        <v>3025</v>
      </c>
      <c r="E9" s="4" t="str">
        <f>VLOOKUP(A9,HOP!A:L,12,0)</f>
        <v>3025.00</v>
      </c>
      <c r="F9" s="4" t="str">
        <f>VLOOKUP(A9,HOP!A:C,3,0)</f>
        <v>2443427</v>
      </c>
      <c r="G9" s="4">
        <f t="shared" si="0"/>
        <v>0</v>
      </c>
      <c r="H9" s="4" t="str">
        <f t="shared" si="1"/>
        <v>，2443427</v>
      </c>
      <c r="I9" s="4" t="str">
        <f>VLOOKUP(A9,HOP!A:U,21,0)</f>
        <v>直采</v>
      </c>
    </row>
    <row r="10" s="4" customFormat="1" hidden="1" spans="1:9">
      <c r="A10" s="5">
        <v>17532498724</v>
      </c>
      <c r="B10" s="6">
        <v>44646</v>
      </c>
      <c r="C10" s="6">
        <v>44648</v>
      </c>
      <c r="D10" s="4">
        <v>1474</v>
      </c>
      <c r="E10" s="4" t="str">
        <f>VLOOKUP(A10,HOP!A:L,12,0)</f>
        <v>1474.00</v>
      </c>
      <c r="F10" s="4" t="str">
        <f>VLOOKUP(A10,HOP!A:C,3,0)</f>
        <v>2444080</v>
      </c>
      <c r="G10" s="4">
        <f t="shared" si="0"/>
        <v>0</v>
      </c>
      <c r="H10" s="4" t="str">
        <f t="shared" si="1"/>
        <v>，2444080</v>
      </c>
      <c r="I10" s="4" t="str">
        <f>VLOOKUP(A10,HOP!A:U,21,0)</f>
        <v>直采</v>
      </c>
    </row>
    <row r="11" s="4" customFormat="1" hidden="1" spans="1:9">
      <c r="A11" s="5">
        <v>17533019092</v>
      </c>
      <c r="B11" s="6">
        <v>44640</v>
      </c>
      <c r="C11" s="6">
        <v>44650</v>
      </c>
      <c r="D11" s="4">
        <v>1620</v>
      </c>
      <c r="E11" s="4" t="str">
        <f>VLOOKUP(A11,HOP!A:L,12,0)</f>
        <v>1620.00</v>
      </c>
      <c r="F11" s="4" t="str">
        <f>VLOOKUP(A11,HOP!A:C,3,0)</f>
        <v>2444110</v>
      </c>
      <c r="G11" s="4">
        <f t="shared" si="0"/>
        <v>0</v>
      </c>
      <c r="H11" s="4" t="str">
        <f t="shared" si="1"/>
        <v>，2444110</v>
      </c>
      <c r="I11" s="4" t="str">
        <f>VLOOKUP(A11,HOP!A:U,21,0)</f>
        <v>直采</v>
      </c>
    </row>
    <row r="12" s="4" customFormat="1" hidden="1" spans="1:9">
      <c r="A12" s="5">
        <v>17540152193</v>
      </c>
      <c r="B12" s="6">
        <v>44652</v>
      </c>
      <c r="C12" s="6">
        <v>44654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17547307191</v>
      </c>
      <c r="B13" s="6">
        <v>44651</v>
      </c>
      <c r="C13" s="6">
        <v>44652</v>
      </c>
      <c r="D13" s="4">
        <v>1216</v>
      </c>
      <c r="E13" s="4" t="str">
        <f>VLOOKUP(A13,HOP!A:L,12,0)</f>
        <v>1216.00</v>
      </c>
      <c r="F13" s="4" t="str">
        <f>VLOOKUP(A13,HOP!A:C,3,0)</f>
        <v>2446400</v>
      </c>
      <c r="G13" s="4">
        <f t="shared" si="0"/>
        <v>0</v>
      </c>
      <c r="H13" s="4" t="str">
        <f t="shared" si="1"/>
        <v>，2446400</v>
      </c>
      <c r="I13" s="4" t="str">
        <f>VLOOKUP(A13,HOP!A:U,21,0)</f>
        <v>直采</v>
      </c>
    </row>
    <row r="14" s="4" customFormat="1" hidden="1" spans="1:9">
      <c r="A14" s="5">
        <v>17549352905</v>
      </c>
      <c r="B14" s="6">
        <v>44642</v>
      </c>
      <c r="C14" s="6">
        <v>44649</v>
      </c>
      <c r="D14" s="4">
        <v>3794</v>
      </c>
      <c r="E14" s="4" t="str">
        <f>VLOOKUP(A14,HOP!A:L,12,0)</f>
        <v>3794.00</v>
      </c>
      <c r="F14" s="4" t="str">
        <f>VLOOKUP(A14,HOP!A:C,3,0)</f>
        <v>2447322</v>
      </c>
      <c r="G14" s="4">
        <f t="shared" si="0"/>
        <v>0</v>
      </c>
      <c r="H14" s="4" t="str">
        <f t="shared" si="1"/>
        <v>，2447322</v>
      </c>
      <c r="I14" s="4" t="str">
        <f>VLOOKUP(A14,HOP!A:U,21,0)</f>
        <v>直采</v>
      </c>
    </row>
    <row r="15" s="4" customFormat="1" hidden="1" spans="1:9">
      <c r="A15" s="5">
        <v>17549690042</v>
      </c>
      <c r="B15" s="6">
        <v>44646</v>
      </c>
      <c r="C15" s="6">
        <v>44648</v>
      </c>
      <c r="D15" s="4">
        <v>1500</v>
      </c>
      <c r="E15" s="4" t="str">
        <f>VLOOKUP(A15,HOP!A:L,12,0)</f>
        <v>1500.00</v>
      </c>
      <c r="F15" s="4" t="str">
        <f>VLOOKUP(A15,HOP!A:C,3,0)</f>
        <v>2447427</v>
      </c>
      <c r="G15" s="4">
        <f t="shared" si="0"/>
        <v>0</v>
      </c>
      <c r="H15" s="4" t="str">
        <f t="shared" si="1"/>
        <v>，2447427</v>
      </c>
      <c r="I15" s="4" t="str">
        <f>VLOOKUP(A15,HOP!A:U,21,0)</f>
        <v>直采</v>
      </c>
    </row>
    <row r="16" s="4" customFormat="1" hidden="1" spans="1:9">
      <c r="A16" s="5">
        <v>17555398772</v>
      </c>
      <c r="B16" s="6">
        <v>44653</v>
      </c>
      <c r="C16" s="6">
        <v>44654</v>
      </c>
      <c r="D16" s="4">
        <v>1130</v>
      </c>
      <c r="E16" s="4" t="str">
        <f>VLOOKUP(A16,HOP!A:L,12,0)</f>
        <v>1130.00</v>
      </c>
      <c r="F16" s="4" t="str">
        <f>VLOOKUP(A16,HOP!A:C,3,0)</f>
        <v>2448068</v>
      </c>
      <c r="G16" s="4">
        <f t="shared" si="0"/>
        <v>0</v>
      </c>
      <c r="H16" s="4" t="str">
        <f t="shared" si="1"/>
        <v>，2448068</v>
      </c>
      <c r="I16" s="4" t="str">
        <f>VLOOKUP(A16,HOP!A:U,21,0)</f>
        <v>直采</v>
      </c>
    </row>
    <row r="17" s="4" customFormat="1" hidden="1" spans="1:9">
      <c r="A17" s="5">
        <v>17556420445</v>
      </c>
      <c r="B17" s="6">
        <v>44645</v>
      </c>
      <c r="C17" s="6">
        <v>44648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17557099035</v>
      </c>
      <c r="B18" s="6">
        <v>44646</v>
      </c>
      <c r="C18" s="6">
        <v>44650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17558269085</v>
      </c>
      <c r="B19" s="6">
        <v>44647</v>
      </c>
      <c r="C19" s="6">
        <v>44649</v>
      </c>
      <c r="D19" s="4">
        <v>1450</v>
      </c>
      <c r="E19" s="4" t="str">
        <f>VLOOKUP(A19,HOP!A:L,12,0)</f>
        <v>1450.00</v>
      </c>
      <c r="F19" s="4" t="str">
        <f>VLOOKUP(A19,HOP!A:C,3,0)</f>
        <v>2449426</v>
      </c>
      <c r="G19" s="4">
        <f t="shared" si="0"/>
        <v>0</v>
      </c>
      <c r="H19" s="4" t="str">
        <f t="shared" si="1"/>
        <v>，2449426</v>
      </c>
      <c r="I19" s="4" t="str">
        <f>VLOOKUP(A19,HOP!A:U,21,0)</f>
        <v>直采</v>
      </c>
    </row>
    <row r="20" s="4" customFormat="1" hidden="1" spans="1:9">
      <c r="A20" s="5">
        <v>17589421335</v>
      </c>
      <c r="B20" s="6">
        <v>44638</v>
      </c>
      <c r="C20" s="6">
        <v>44652</v>
      </c>
      <c r="D20" s="4">
        <v>8722</v>
      </c>
      <c r="E20" s="4" t="str">
        <f>VLOOKUP(A20,HOP!A:L,12,0)</f>
        <v>8722.00</v>
      </c>
      <c r="F20" s="4" t="str">
        <f>VLOOKUP(A20,HOP!A:C,3,0)</f>
        <v>2454768</v>
      </c>
      <c r="G20" s="4">
        <f t="shared" si="0"/>
        <v>0</v>
      </c>
      <c r="H20" s="4" t="str">
        <f t="shared" si="1"/>
        <v>，2454768</v>
      </c>
      <c r="I20" s="4" t="str">
        <f>VLOOKUP(A20,HOP!A:U,21,0)</f>
        <v>直采</v>
      </c>
    </row>
    <row r="21" s="4" customFormat="1" hidden="1" spans="1:9">
      <c r="A21" s="5">
        <v>17597437832</v>
      </c>
      <c r="B21" s="6">
        <v>44648</v>
      </c>
      <c r="C21" s="6">
        <v>44650</v>
      </c>
      <c r="D21" s="4">
        <v>2764</v>
      </c>
      <c r="E21" s="4" t="str">
        <f>VLOOKUP(A21,HOP!A:L,12,0)</f>
        <v>2764.00</v>
      </c>
      <c r="F21" s="4" t="str">
        <f>VLOOKUP(A21,HOP!A:C,3,0)</f>
        <v>2456311</v>
      </c>
      <c r="G21" s="4">
        <f t="shared" si="0"/>
        <v>0</v>
      </c>
      <c r="H21" s="4" t="str">
        <f t="shared" si="1"/>
        <v>，2456311</v>
      </c>
      <c r="I21" s="4" t="str">
        <f>VLOOKUP(A21,HOP!A:U,21,0)</f>
        <v>直采</v>
      </c>
    </row>
    <row r="22" s="4" customFormat="1" hidden="1" spans="1:9">
      <c r="A22" s="5">
        <v>17604543955</v>
      </c>
      <c r="B22" s="6">
        <v>44653</v>
      </c>
      <c r="C22" s="6">
        <v>44654</v>
      </c>
      <c r="D22" s="4">
        <v>595</v>
      </c>
      <c r="E22" s="4" t="str">
        <f>VLOOKUP(A22,HOP!A:L,12,0)</f>
        <v>595.00</v>
      </c>
      <c r="F22" s="4" t="str">
        <f>VLOOKUP(A22,HOP!A:C,3,0)</f>
        <v>2457543</v>
      </c>
      <c r="G22" s="4">
        <f t="shared" si="0"/>
        <v>0</v>
      </c>
      <c r="H22" s="4" t="str">
        <f t="shared" si="1"/>
        <v>，2457543</v>
      </c>
      <c r="I22" s="4" t="str">
        <f>VLOOKUP(A22,HOP!A:U,21,0)</f>
        <v>直采</v>
      </c>
    </row>
    <row r="23" s="4" customFormat="1" hidden="1" spans="1:9">
      <c r="A23" s="5">
        <v>17619059906</v>
      </c>
      <c r="B23" s="6">
        <v>44648</v>
      </c>
      <c r="C23" s="6">
        <v>44649</v>
      </c>
      <c r="D23" s="4">
        <v>160</v>
      </c>
      <c r="E23" s="4" t="str">
        <f>VLOOKUP(A23,HOP!A:L,12,0)</f>
        <v>160.00</v>
      </c>
      <c r="F23" s="4" t="str">
        <f>VLOOKUP(A23,HOP!A:C,3,0)</f>
        <v>2460784</v>
      </c>
      <c r="G23" s="4">
        <f t="shared" si="0"/>
        <v>0</v>
      </c>
      <c r="H23" s="4" t="str">
        <f t="shared" si="1"/>
        <v>，2460784</v>
      </c>
      <c r="I23" s="4" t="str">
        <f>VLOOKUP(A23,HOP!A:U,21,0)</f>
        <v>直采</v>
      </c>
    </row>
    <row r="24" s="4" customFormat="1" hidden="1" spans="1:9">
      <c r="A24" s="5">
        <v>17619070802</v>
      </c>
      <c r="B24" s="6">
        <v>44649</v>
      </c>
      <c r="C24" s="6">
        <v>44650</v>
      </c>
      <c r="D24" s="4">
        <v>160</v>
      </c>
      <c r="E24" s="4" t="str">
        <f>VLOOKUP(A24,HOP!A:L,12,0)</f>
        <v>160.00</v>
      </c>
      <c r="F24" s="4" t="str">
        <f>VLOOKUP(A24,HOP!A:C,3,0)</f>
        <v>2460787</v>
      </c>
      <c r="G24" s="4">
        <f t="shared" si="0"/>
        <v>0</v>
      </c>
      <c r="H24" s="4" t="str">
        <f t="shared" si="1"/>
        <v>，2460787</v>
      </c>
      <c r="I24" s="4" t="str">
        <f>VLOOKUP(A24,HOP!A:U,21,0)</f>
        <v>直采</v>
      </c>
    </row>
    <row r="25" s="4" customFormat="1" hidden="1" spans="1:9">
      <c r="A25" s="5">
        <v>17642391265</v>
      </c>
      <c r="B25" s="6">
        <v>44643</v>
      </c>
      <c r="C25" s="6">
        <v>44648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17643084834</v>
      </c>
      <c r="B26" s="6">
        <v>44644</v>
      </c>
      <c r="C26" s="6">
        <v>44648</v>
      </c>
      <c r="D26" s="4">
        <v>2840</v>
      </c>
      <c r="E26" s="4" t="str">
        <f>VLOOKUP(A26,HOP!A:L,12,0)</f>
        <v>2840.00</v>
      </c>
      <c r="F26" s="4" t="str">
        <f>VLOOKUP(A26,HOP!A:C,3,0)</f>
        <v>2465998</v>
      </c>
      <c r="G26" s="4">
        <f t="shared" si="0"/>
        <v>0</v>
      </c>
      <c r="H26" s="4" t="str">
        <f t="shared" si="1"/>
        <v>，2465998</v>
      </c>
      <c r="I26" s="4" t="str">
        <f>VLOOKUP(A26,HOP!A:U,21,0)</f>
        <v>直采</v>
      </c>
    </row>
    <row r="27" s="4" customFormat="1" hidden="1" spans="1:9">
      <c r="A27" s="5">
        <v>17656266776</v>
      </c>
      <c r="B27" s="6">
        <v>44651</v>
      </c>
      <c r="C27" s="6">
        <v>44652</v>
      </c>
      <c r="D27" s="4">
        <v>277</v>
      </c>
      <c r="E27" s="4" t="str">
        <f>VLOOKUP(A27,HOP!A:L,12,0)</f>
        <v>277.00</v>
      </c>
      <c r="F27" s="4" t="str">
        <f>VLOOKUP(A27,HOP!A:C,3,0)</f>
        <v>2468687</v>
      </c>
      <c r="G27" s="4">
        <f t="shared" si="0"/>
        <v>0</v>
      </c>
      <c r="H27" s="4" t="str">
        <f t="shared" si="1"/>
        <v>，2468687</v>
      </c>
      <c r="I27" s="4" t="str">
        <f>VLOOKUP(A27,HOP!A:U,21,0)</f>
        <v>直采</v>
      </c>
    </row>
    <row r="28" s="4" customFormat="1" hidden="1" spans="1:9">
      <c r="A28" s="5">
        <v>17657257224</v>
      </c>
      <c r="B28" s="6">
        <v>44650</v>
      </c>
      <c r="C28" s="6">
        <v>44654</v>
      </c>
      <c r="D28" s="4">
        <v>7920</v>
      </c>
      <c r="E28" s="4" t="str">
        <f>VLOOKUP(A28,HOP!A:L,12,0)</f>
        <v>7920.00</v>
      </c>
      <c r="F28" s="4" t="str">
        <f>VLOOKUP(A28,HOP!A:C,3,0)</f>
        <v>2469129</v>
      </c>
      <c r="G28" s="4">
        <f t="shared" si="0"/>
        <v>0</v>
      </c>
      <c r="H28" s="4" t="str">
        <f t="shared" si="1"/>
        <v>，2469129</v>
      </c>
      <c r="I28" s="4" t="str">
        <f>VLOOKUP(A28,HOP!A:U,21,0)</f>
        <v>直采</v>
      </c>
    </row>
    <row r="29" s="4" customFormat="1" hidden="1" spans="1:9">
      <c r="A29" s="5">
        <v>17651036151</v>
      </c>
      <c r="B29" s="6">
        <v>44646</v>
      </c>
      <c r="C29" s="6">
        <v>44648</v>
      </c>
      <c r="D29" s="4">
        <v>1500</v>
      </c>
      <c r="E29" s="4" t="str">
        <f>VLOOKUP(A29,HOP!A:L,12,0)</f>
        <v>1500.00</v>
      </c>
      <c r="F29" s="4" t="str">
        <f>VLOOKUP(A29,HOP!A:C,3,0)</f>
        <v>2468252</v>
      </c>
      <c r="G29" s="4">
        <f t="shared" si="0"/>
        <v>0</v>
      </c>
      <c r="H29" s="4" t="str">
        <f t="shared" si="1"/>
        <v>，2468252</v>
      </c>
      <c r="I29" s="4" t="str">
        <f>VLOOKUP(A29,HOP!A:U,21,0)</f>
        <v>直采</v>
      </c>
    </row>
    <row r="30" s="4" customFormat="1" hidden="1" spans="1:9">
      <c r="A30" s="5">
        <v>17658842570</v>
      </c>
      <c r="B30" s="6">
        <v>44650</v>
      </c>
      <c r="C30" s="6">
        <v>44652</v>
      </c>
      <c r="D30" s="4">
        <v>790</v>
      </c>
      <c r="E30" s="4" t="str">
        <f>VLOOKUP(A30,HOP!A:L,12,0)</f>
        <v>790.00</v>
      </c>
      <c r="F30" s="4" t="str">
        <f>VLOOKUP(A30,HOP!A:C,3,0)</f>
        <v>2470056</v>
      </c>
      <c r="G30" s="4">
        <f t="shared" si="0"/>
        <v>0</v>
      </c>
      <c r="H30" s="4" t="str">
        <f t="shared" si="1"/>
        <v>，2470056</v>
      </c>
      <c r="I30" s="4" t="str">
        <f>VLOOKUP(A30,HOP!A:U,21,0)</f>
        <v>直采</v>
      </c>
    </row>
    <row r="31" s="4" customFormat="1" hidden="1" spans="1:9">
      <c r="A31" s="5">
        <v>17669399839</v>
      </c>
      <c r="B31" s="6">
        <v>44647</v>
      </c>
      <c r="C31" s="6">
        <v>44649</v>
      </c>
      <c r="D31" s="4">
        <v>1600</v>
      </c>
      <c r="E31" s="4" t="str">
        <f>VLOOKUP(A31,HOP!A:L,12,0)</f>
        <v>1600.00</v>
      </c>
      <c r="F31" s="4" t="str">
        <f>VLOOKUP(A31,HOP!A:C,3,0)</f>
        <v>2472783</v>
      </c>
      <c r="G31" s="4">
        <f t="shared" si="0"/>
        <v>0</v>
      </c>
      <c r="H31" s="4" t="str">
        <f t="shared" si="1"/>
        <v>，2472783</v>
      </c>
      <c r="I31" s="4" t="str">
        <f>VLOOKUP(A31,HOP!A:U,21,0)</f>
        <v>直采</v>
      </c>
    </row>
    <row r="32" s="4" customFormat="1" hidden="1" spans="1:9">
      <c r="A32" s="5">
        <v>17669432500</v>
      </c>
      <c r="B32" s="6">
        <v>44652</v>
      </c>
      <c r="C32" s="6">
        <v>44653</v>
      </c>
      <c r="D32" s="4">
        <v>770</v>
      </c>
      <c r="E32" s="4" t="str">
        <f>VLOOKUP(A32,HOP!A:L,12,0)</f>
        <v>770.00</v>
      </c>
      <c r="F32" s="4" t="str">
        <f>VLOOKUP(A32,HOP!A:C,3,0)</f>
        <v>2472797</v>
      </c>
      <c r="G32" s="4">
        <f t="shared" si="0"/>
        <v>0</v>
      </c>
      <c r="H32" s="4" t="str">
        <f t="shared" si="1"/>
        <v>，2472797</v>
      </c>
      <c r="I32" s="4" t="str">
        <f>VLOOKUP(A32,HOP!A:U,21,0)</f>
        <v>直采</v>
      </c>
    </row>
    <row r="33" s="4" customFormat="1" hidden="1" spans="1:9">
      <c r="A33" s="5">
        <v>17678964735</v>
      </c>
      <c r="B33" s="6">
        <v>44652</v>
      </c>
      <c r="C33" s="6">
        <v>44653</v>
      </c>
      <c r="D33" s="4">
        <v>1386</v>
      </c>
      <c r="E33" s="4" t="str">
        <f>VLOOKUP(A33,HOP!A:L,12,0)</f>
        <v>1386.00</v>
      </c>
      <c r="F33" s="4" t="str">
        <f>VLOOKUP(A33,HOP!A:C,3,0)</f>
        <v>2474399</v>
      </c>
      <c r="G33" s="4">
        <f t="shared" si="0"/>
        <v>0</v>
      </c>
      <c r="H33" s="4" t="str">
        <f t="shared" si="1"/>
        <v>，2474399</v>
      </c>
      <c r="I33" s="4" t="str">
        <f>VLOOKUP(A33,HOP!A:U,21,0)</f>
        <v>直采</v>
      </c>
    </row>
    <row r="34" s="4" customFormat="1" hidden="1" spans="1:9">
      <c r="A34" s="5">
        <v>17679286457</v>
      </c>
      <c r="B34" s="6">
        <v>44652</v>
      </c>
      <c r="C34" s="6">
        <v>44653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17679466646</v>
      </c>
      <c r="B35" s="6">
        <v>44645</v>
      </c>
      <c r="C35" s="6">
        <v>44650</v>
      </c>
      <c r="D35" s="4">
        <v>2685</v>
      </c>
      <c r="E35" s="4" t="str">
        <f>VLOOKUP(A35,HOP!A:L,12,0)</f>
        <v>2685.00</v>
      </c>
      <c r="F35" s="4" t="str">
        <f>VLOOKUP(A35,HOP!A:C,3,0)</f>
        <v>2474716</v>
      </c>
      <c r="G35" s="4">
        <f t="shared" si="0"/>
        <v>0</v>
      </c>
      <c r="H35" s="4" t="str">
        <f t="shared" si="1"/>
        <v>，2474716</v>
      </c>
      <c r="I35" s="4" t="str">
        <f>VLOOKUP(A35,HOP!A:U,21,0)</f>
        <v>直采</v>
      </c>
    </row>
    <row r="36" s="4" customFormat="1" hidden="1" spans="1:9">
      <c r="A36" s="5">
        <v>17687779816</v>
      </c>
      <c r="B36" s="6">
        <v>44653</v>
      </c>
      <c r="C36" s="6">
        <v>44654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17687787672</v>
      </c>
      <c r="B37" s="6">
        <v>44653</v>
      </c>
      <c r="C37" s="6">
        <v>44654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17688188717</v>
      </c>
      <c r="B38" s="6">
        <v>44652</v>
      </c>
      <c r="C38" s="6">
        <v>44653</v>
      </c>
      <c r="D38" s="4">
        <v>595</v>
      </c>
      <c r="E38" s="4" t="str">
        <f>VLOOKUP(A38,HOP!A:L,12,0)</f>
        <v>595.00</v>
      </c>
      <c r="F38" s="4" t="str">
        <f>VLOOKUP(A38,HOP!A:C,3,0)</f>
        <v>2475823</v>
      </c>
      <c r="G38" s="4">
        <f t="shared" si="0"/>
        <v>0</v>
      </c>
      <c r="H38" s="4" t="str">
        <f t="shared" si="1"/>
        <v>，2475823</v>
      </c>
      <c r="I38" s="4" t="str">
        <f>VLOOKUP(A38,HOP!A:U,21,0)</f>
        <v>直采</v>
      </c>
    </row>
    <row r="39" s="4" customFormat="1" hidden="1" spans="1:9">
      <c r="A39" s="5">
        <v>17690290868</v>
      </c>
      <c r="B39" s="6">
        <v>44653</v>
      </c>
      <c r="C39" s="6">
        <v>44654</v>
      </c>
      <c r="D39" s="4">
        <v>4410</v>
      </c>
      <c r="E39" s="4" t="str">
        <f>VLOOKUP(A39,HOP!A:L,12,0)</f>
        <v>4410.00</v>
      </c>
      <c r="F39" s="4" t="str">
        <f>VLOOKUP(A39,HOP!A:C,3,0)</f>
        <v>2477119</v>
      </c>
      <c r="G39" s="4">
        <f t="shared" si="0"/>
        <v>0</v>
      </c>
      <c r="H39" s="4" t="str">
        <f t="shared" si="1"/>
        <v>，2477119</v>
      </c>
      <c r="I39" s="4" t="str">
        <f>VLOOKUP(A39,HOP!A:U,21,0)</f>
        <v>直采</v>
      </c>
    </row>
    <row r="40" s="4" customFormat="1" hidden="1" spans="1:9">
      <c r="A40" s="5">
        <v>17690926845</v>
      </c>
      <c r="B40" s="6">
        <v>44646</v>
      </c>
      <c r="C40" s="6">
        <v>44648</v>
      </c>
      <c r="D40" s="4">
        <v>2255</v>
      </c>
      <c r="E40" s="4" t="str">
        <f>VLOOKUP(A40,HOP!A:L,12,0)</f>
        <v>2255.00</v>
      </c>
      <c r="F40" s="4" t="str">
        <f>VLOOKUP(A40,HOP!A:C,3,0)</f>
        <v>2477479</v>
      </c>
      <c r="G40" s="4">
        <f t="shared" si="0"/>
        <v>0</v>
      </c>
      <c r="H40" s="4" t="str">
        <f t="shared" si="1"/>
        <v>，2477479</v>
      </c>
      <c r="I40" s="4" t="str">
        <f>VLOOKUP(A40,HOP!A:U,21,0)</f>
        <v>直采</v>
      </c>
    </row>
    <row r="41" s="4" customFormat="1" hidden="1" spans="1:9">
      <c r="A41" s="5">
        <v>17696121838</v>
      </c>
      <c r="B41" s="6">
        <v>44644</v>
      </c>
      <c r="C41" s="6">
        <v>44651</v>
      </c>
      <c r="D41" s="4">
        <v>16590</v>
      </c>
      <c r="E41" s="4" t="str">
        <f>VLOOKUP(A41,HOP!A:L,12,0)</f>
        <v>16590.00</v>
      </c>
      <c r="F41" s="4" t="str">
        <f>VLOOKUP(A41,HOP!A:C,3,0)</f>
        <v>2477546</v>
      </c>
      <c r="G41" s="4">
        <f t="shared" si="0"/>
        <v>0</v>
      </c>
      <c r="H41" s="4" t="str">
        <f t="shared" si="1"/>
        <v>，2477546</v>
      </c>
      <c r="I41" s="4" t="str">
        <f>VLOOKUP(A41,HOP!A:U,21,0)</f>
        <v>直采</v>
      </c>
    </row>
    <row r="42" s="4" customFormat="1" hidden="1" spans="1:9">
      <c r="A42" s="5">
        <v>17697703686</v>
      </c>
      <c r="B42" s="6">
        <v>44645</v>
      </c>
      <c r="C42" s="6">
        <v>44648</v>
      </c>
      <c r="D42" s="4">
        <v>1773</v>
      </c>
      <c r="E42" s="4" t="str">
        <f>VLOOKUP(A42,HOP!A:L,12,0)</f>
        <v>1773.00</v>
      </c>
      <c r="F42" s="4" t="str">
        <f>VLOOKUP(A42,HOP!A:C,3,0)</f>
        <v>2477983</v>
      </c>
      <c r="G42" s="4">
        <f t="shared" si="0"/>
        <v>0</v>
      </c>
      <c r="H42" s="4" t="str">
        <f t="shared" si="1"/>
        <v>，2477983</v>
      </c>
      <c r="I42" s="4" t="str">
        <f>VLOOKUP(A42,HOP!A:U,21,0)</f>
        <v>直采</v>
      </c>
    </row>
    <row r="43" s="4" customFormat="1" hidden="1" spans="1:9">
      <c r="A43" s="5">
        <v>17698769842</v>
      </c>
      <c r="B43" s="6">
        <v>44652</v>
      </c>
      <c r="C43" s="6">
        <v>44653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17699168120</v>
      </c>
      <c r="B44" s="6">
        <v>44649</v>
      </c>
      <c r="C44" s="6">
        <v>44650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17700361580</v>
      </c>
      <c r="B45" s="6">
        <v>44652</v>
      </c>
      <c r="C45" s="6">
        <v>44654</v>
      </c>
      <c r="D45" s="4">
        <v>976</v>
      </c>
      <c r="E45" s="4" t="str">
        <f>VLOOKUP(A45,HOP!A:L,12,0)</f>
        <v>976.00</v>
      </c>
      <c r="F45" s="4" t="str">
        <f>VLOOKUP(A45,HOP!A:C,3,0)</f>
        <v>2479558</v>
      </c>
      <c r="G45" s="4">
        <f t="shared" si="0"/>
        <v>0</v>
      </c>
      <c r="H45" s="4" t="str">
        <f t="shared" si="1"/>
        <v>，2479558</v>
      </c>
      <c r="I45" s="4" t="str">
        <f>VLOOKUP(A45,HOP!A:U,21,0)</f>
        <v>直采</v>
      </c>
    </row>
    <row r="46" s="4" customFormat="1" hidden="1" spans="1:9">
      <c r="A46" s="5">
        <v>17705669232</v>
      </c>
      <c r="B46" s="6">
        <v>44646</v>
      </c>
      <c r="C46" s="6">
        <v>44648</v>
      </c>
      <c r="D46" s="4">
        <v>1640</v>
      </c>
      <c r="E46" s="4" t="str">
        <f>VLOOKUP(A46,HOP!A:L,12,0)</f>
        <v>1640.00</v>
      </c>
      <c r="F46" s="4" t="str">
        <f>VLOOKUP(A46,HOP!A:C,3,0)</f>
        <v>2479887</v>
      </c>
      <c r="G46" s="4">
        <f t="shared" si="0"/>
        <v>0</v>
      </c>
      <c r="H46" s="4" t="str">
        <f t="shared" si="1"/>
        <v>，2479887</v>
      </c>
      <c r="I46" s="4" t="str">
        <f>VLOOKUP(A46,HOP!A:U,21,0)</f>
        <v>直采</v>
      </c>
    </row>
    <row r="47" s="4" customFormat="1" hidden="1" spans="1:9">
      <c r="A47" s="5">
        <v>17706586346</v>
      </c>
      <c r="B47" s="6">
        <v>44646</v>
      </c>
      <c r="C47" s="6">
        <v>44648</v>
      </c>
      <c r="D47" s="4">
        <v>556</v>
      </c>
      <c r="E47" s="4" t="str">
        <f>VLOOKUP(A47,HOP!A:L,12,0)</f>
        <v>556.00</v>
      </c>
      <c r="F47" s="4" t="str">
        <f>VLOOKUP(A47,HOP!A:C,3,0)</f>
        <v>2480241</v>
      </c>
      <c r="G47" s="4">
        <f t="shared" si="0"/>
        <v>0</v>
      </c>
      <c r="H47" s="4" t="str">
        <f t="shared" si="1"/>
        <v>，2480241</v>
      </c>
      <c r="I47" s="4" t="str">
        <f>VLOOKUP(A47,HOP!A:U,21,0)</f>
        <v>直采</v>
      </c>
    </row>
    <row r="48" s="4" customFormat="1" hidden="1" spans="1:9">
      <c r="A48" s="5">
        <v>17706622644</v>
      </c>
      <c r="B48" s="6">
        <v>44644</v>
      </c>
      <c r="C48" s="6">
        <v>44652</v>
      </c>
      <c r="D48" s="4">
        <v>2104</v>
      </c>
      <c r="E48" s="4" t="str">
        <f>VLOOKUP(A48,HOP!A:L,12,0)</f>
        <v>2104.00</v>
      </c>
      <c r="F48" s="4" t="str">
        <f>VLOOKUP(A48,HOP!A:C,3,0)</f>
        <v>2480251</v>
      </c>
      <c r="G48" s="4">
        <f t="shared" si="0"/>
        <v>0</v>
      </c>
      <c r="H48" s="4" t="str">
        <f t="shared" si="1"/>
        <v>，2480251</v>
      </c>
      <c r="I48" s="4" t="str">
        <f>VLOOKUP(A48,HOP!A:U,21,0)</f>
        <v>直采</v>
      </c>
    </row>
    <row r="49" s="4" customFormat="1" hidden="1" spans="1:9">
      <c r="A49" s="5">
        <v>17707932923</v>
      </c>
      <c r="B49" s="6">
        <v>44652</v>
      </c>
      <c r="C49" s="6">
        <v>44654</v>
      </c>
      <c r="D49" s="4">
        <v>2404</v>
      </c>
      <c r="E49" s="4" t="str">
        <f>VLOOKUP(A49,HOP!A:L,12,0)</f>
        <v>2404.00</v>
      </c>
      <c r="F49" s="4" t="str">
        <f>VLOOKUP(A49,HOP!A:C,3,0)</f>
        <v>2481098</v>
      </c>
      <c r="G49" s="4">
        <f t="shared" si="0"/>
        <v>0</v>
      </c>
      <c r="H49" s="4" t="str">
        <f t="shared" si="1"/>
        <v>，2481098</v>
      </c>
      <c r="I49" s="4" t="str">
        <f>VLOOKUP(A49,HOP!A:U,21,0)</f>
        <v>直采</v>
      </c>
    </row>
    <row r="50" s="4" customFormat="1" hidden="1" spans="1:9">
      <c r="A50" s="5">
        <v>17708232134</v>
      </c>
      <c r="B50" s="6">
        <v>44648</v>
      </c>
      <c r="C50" s="6">
        <v>44649</v>
      </c>
      <c r="D50" s="4">
        <v>292</v>
      </c>
      <c r="E50" s="4" t="str">
        <f>VLOOKUP(A50,HOP!A:L,12,0)</f>
        <v>292.00</v>
      </c>
      <c r="F50" s="4" t="str">
        <f>VLOOKUP(A50,HOP!A:C,3,0)</f>
        <v>2481270</v>
      </c>
      <c r="G50" s="4">
        <f t="shared" si="0"/>
        <v>0</v>
      </c>
      <c r="H50" s="4" t="str">
        <f t="shared" si="1"/>
        <v>，2481270</v>
      </c>
      <c r="I50" s="4" t="str">
        <f>VLOOKUP(A50,HOP!A:U,21,0)</f>
        <v>直采</v>
      </c>
    </row>
    <row r="51" s="4" customFormat="1" hidden="1" spans="1:9">
      <c r="A51" s="5">
        <v>17708899095</v>
      </c>
      <c r="B51" s="6">
        <v>44653</v>
      </c>
      <c r="C51" s="6">
        <v>44654</v>
      </c>
      <c r="D51" s="4">
        <v>752</v>
      </c>
      <c r="E51" s="4" t="str">
        <f>VLOOKUP(A51,HOP!A:L,12,0)</f>
        <v>752.00</v>
      </c>
      <c r="F51" s="4" t="str">
        <f>VLOOKUP(A51,HOP!A:C,3,0)</f>
        <v>2481701</v>
      </c>
      <c r="G51" s="4">
        <f t="shared" si="0"/>
        <v>0</v>
      </c>
      <c r="H51" s="4" t="str">
        <f t="shared" si="1"/>
        <v>，2481701</v>
      </c>
      <c r="I51" s="4" t="str">
        <f>VLOOKUP(A51,HOP!A:U,21,0)</f>
        <v>直采</v>
      </c>
    </row>
    <row r="52" s="4" customFormat="1" hidden="1" spans="1:9">
      <c r="A52" s="5">
        <v>17709301761</v>
      </c>
      <c r="B52" s="6">
        <v>44645</v>
      </c>
      <c r="C52" s="6">
        <v>44652</v>
      </c>
      <c r="D52" s="4">
        <v>2758</v>
      </c>
      <c r="E52" s="4" t="str">
        <f>VLOOKUP(A52,HOP!A:L,12,0)</f>
        <v>2758.00</v>
      </c>
      <c r="F52" s="4" t="str">
        <f>VLOOKUP(A52,HOP!A:C,3,0)</f>
        <v>2481971</v>
      </c>
      <c r="G52" s="4">
        <f t="shared" si="0"/>
        <v>0</v>
      </c>
      <c r="H52" s="4" t="str">
        <f t="shared" si="1"/>
        <v>，2481971</v>
      </c>
      <c r="I52" s="4" t="str">
        <f>VLOOKUP(A52,HOP!A:U,21,0)</f>
        <v>直采</v>
      </c>
    </row>
    <row r="53" s="4" customFormat="1" hidden="1" spans="1:9">
      <c r="A53" s="5">
        <v>17709374702</v>
      </c>
      <c r="B53" s="6">
        <v>44651</v>
      </c>
      <c r="C53" s="6">
        <v>44652</v>
      </c>
      <c r="D53" s="4">
        <v>565</v>
      </c>
      <c r="E53" s="4" t="str">
        <f>VLOOKUP(A53,HOP!A:L,12,0)</f>
        <v>565.00</v>
      </c>
      <c r="F53" s="4" t="str">
        <f>VLOOKUP(A53,HOP!A:C,3,0)</f>
        <v>2482016</v>
      </c>
      <c r="G53" s="4">
        <f t="shared" si="0"/>
        <v>0</v>
      </c>
      <c r="H53" s="4" t="str">
        <f t="shared" si="1"/>
        <v>，2482016</v>
      </c>
      <c r="I53" s="4" t="str">
        <f>VLOOKUP(A53,HOP!A:U,21,0)</f>
        <v>直采</v>
      </c>
    </row>
    <row r="54" s="4" customFormat="1" hidden="1" spans="1:9">
      <c r="A54" s="5">
        <v>17709516092</v>
      </c>
      <c r="B54" s="6">
        <v>44652</v>
      </c>
      <c r="C54" s="6">
        <v>44653</v>
      </c>
      <c r="D54" s="4">
        <v>800</v>
      </c>
      <c r="E54" s="4" t="str">
        <f>VLOOKUP(A54,HOP!A:L,12,0)</f>
        <v>800.00</v>
      </c>
      <c r="F54" s="4" t="str">
        <f>VLOOKUP(A54,HOP!A:C,3,0)</f>
        <v>2482117</v>
      </c>
      <c r="G54" s="4">
        <f t="shared" si="0"/>
        <v>0</v>
      </c>
      <c r="H54" s="4" t="str">
        <f t="shared" si="1"/>
        <v>，2482117</v>
      </c>
      <c r="I54" s="4" t="str">
        <f>VLOOKUP(A54,HOP!A:U,21,0)</f>
        <v>直采</v>
      </c>
    </row>
    <row r="55" s="4" customFormat="1" hidden="1" spans="1:9">
      <c r="A55" s="5">
        <v>17709787542</v>
      </c>
      <c r="B55" s="6">
        <v>44647</v>
      </c>
      <c r="C55" s="6">
        <v>44648</v>
      </c>
      <c r="D55" s="4">
        <v>253</v>
      </c>
      <c r="E55" s="4" t="str">
        <f>VLOOKUP(A55,HOP!A:L,12,0)</f>
        <v>253.00</v>
      </c>
      <c r="F55" s="4" t="str">
        <f>VLOOKUP(A55,HOP!A:C,3,0)</f>
        <v>2482273</v>
      </c>
      <c r="G55" s="4">
        <f t="shared" si="0"/>
        <v>0</v>
      </c>
      <c r="H55" s="4" t="str">
        <f t="shared" si="1"/>
        <v>，2482273</v>
      </c>
      <c r="I55" s="4" t="str">
        <f>VLOOKUP(A55,HOP!A:U,21,0)</f>
        <v>直采</v>
      </c>
    </row>
    <row r="56" s="4" customFormat="1" hidden="1" spans="1:9">
      <c r="A56" s="5">
        <v>17709912125</v>
      </c>
      <c r="B56" s="6">
        <v>44646</v>
      </c>
      <c r="C56" s="6">
        <v>44648</v>
      </c>
      <c r="D56" s="4">
        <v>1186</v>
      </c>
      <c r="E56" s="4" t="str">
        <f>VLOOKUP(A56,HOP!A:L,12,0)</f>
        <v>1186.00</v>
      </c>
      <c r="F56" s="4" t="str">
        <f>VLOOKUP(A56,HOP!A:C,3,0)</f>
        <v>2482333</v>
      </c>
      <c r="G56" s="4">
        <f t="shared" si="0"/>
        <v>0</v>
      </c>
      <c r="H56" s="4" t="str">
        <f t="shared" si="1"/>
        <v>，2482333</v>
      </c>
      <c r="I56" s="4" t="str">
        <f>VLOOKUP(A56,HOP!A:U,21,0)</f>
        <v>直采</v>
      </c>
    </row>
    <row r="57" s="4" customFormat="1" hidden="1" spans="1:9">
      <c r="A57" s="5">
        <v>17710073140</v>
      </c>
      <c r="B57" s="6">
        <v>44647</v>
      </c>
      <c r="C57" s="6">
        <v>44649</v>
      </c>
      <c r="D57" s="4">
        <v>1150</v>
      </c>
      <c r="E57" s="4" t="str">
        <f>VLOOKUP(A57,HOP!A:L,12,0)</f>
        <v>1150.00</v>
      </c>
      <c r="F57" s="4" t="str">
        <f>VLOOKUP(A57,HOP!A:C,3,0)</f>
        <v>2482435</v>
      </c>
      <c r="G57" s="4">
        <f t="shared" si="0"/>
        <v>0</v>
      </c>
      <c r="H57" s="4" t="str">
        <f t="shared" si="1"/>
        <v>，2482435</v>
      </c>
      <c r="I57" s="4" t="str">
        <f>VLOOKUP(A57,HOP!A:U,21,0)</f>
        <v>直采</v>
      </c>
    </row>
    <row r="58" s="4" customFormat="1" hidden="1" spans="1:9">
      <c r="A58" s="5">
        <v>17710145739</v>
      </c>
      <c r="B58" s="6">
        <v>44645</v>
      </c>
      <c r="C58" s="6">
        <v>44648</v>
      </c>
      <c r="D58" s="4">
        <v>1350</v>
      </c>
      <c r="E58" s="4" t="str">
        <f>VLOOKUP(A58,HOP!A:L,12,0)</f>
        <v>1350.00</v>
      </c>
      <c r="F58" s="4" t="str">
        <f>VLOOKUP(A58,HOP!A:C,3,0)</f>
        <v>2482492</v>
      </c>
      <c r="G58" s="4">
        <f t="shared" si="0"/>
        <v>0</v>
      </c>
      <c r="H58" s="4" t="str">
        <f t="shared" si="1"/>
        <v>，2482492</v>
      </c>
      <c r="I58" s="4" t="str">
        <f>VLOOKUP(A58,HOP!A:U,21,0)</f>
        <v>直采</v>
      </c>
    </row>
    <row r="59" s="4" customFormat="1" hidden="1" spans="1:9">
      <c r="A59" s="5">
        <v>17715004223</v>
      </c>
      <c r="B59" s="6">
        <v>44645</v>
      </c>
      <c r="C59" s="6">
        <v>44648</v>
      </c>
      <c r="D59" s="4">
        <v>759</v>
      </c>
      <c r="E59" s="4" t="str">
        <f>VLOOKUP(A59,HOP!A:L,12,0)</f>
        <v>759.00</v>
      </c>
      <c r="F59" s="4" t="str">
        <f>VLOOKUP(A59,HOP!A:C,3,0)</f>
        <v>2482593</v>
      </c>
      <c r="G59" s="4">
        <f t="shared" si="0"/>
        <v>0</v>
      </c>
      <c r="H59" s="4" t="str">
        <f t="shared" si="1"/>
        <v>，2482593</v>
      </c>
      <c r="I59" s="4" t="str">
        <f>VLOOKUP(A59,HOP!A:U,21,0)</f>
        <v>直采</v>
      </c>
    </row>
    <row r="60" s="4" customFormat="1" hidden="1" spans="1:9">
      <c r="A60" s="5">
        <v>17715181970</v>
      </c>
      <c r="B60" s="6">
        <v>44652</v>
      </c>
      <c r="C60" s="6">
        <v>44653</v>
      </c>
      <c r="D60" s="4">
        <v>323</v>
      </c>
      <c r="E60" s="4" t="str">
        <f>VLOOKUP(A60,HOP!A:L,12,0)</f>
        <v>323.00</v>
      </c>
      <c r="F60" s="4" t="str">
        <f>VLOOKUP(A60,HOP!A:C,3,0)</f>
        <v>2482633</v>
      </c>
      <c r="G60" s="4">
        <f t="shared" si="0"/>
        <v>0</v>
      </c>
      <c r="H60" s="4" t="str">
        <f t="shared" si="1"/>
        <v>，2482633</v>
      </c>
      <c r="I60" s="4" t="str">
        <f>VLOOKUP(A60,HOP!A:U,21,0)</f>
        <v>直采</v>
      </c>
    </row>
    <row r="61" s="4" customFormat="1" hidden="1" spans="1:9">
      <c r="A61" s="5">
        <v>17715537896</v>
      </c>
      <c r="B61" s="6">
        <v>44646</v>
      </c>
      <c r="C61" s="6">
        <v>44648</v>
      </c>
      <c r="D61" s="4">
        <v>272</v>
      </c>
      <c r="E61" s="4" t="str">
        <f>VLOOKUP(A61,HOP!A:L,12,0)</f>
        <v>272.00</v>
      </c>
      <c r="F61" s="4" t="str">
        <f>VLOOKUP(A61,HOP!A:C,3,0)</f>
        <v>2482743</v>
      </c>
      <c r="G61" s="4">
        <f t="shared" si="0"/>
        <v>0</v>
      </c>
      <c r="H61" s="4" t="str">
        <f t="shared" si="1"/>
        <v>，2482743</v>
      </c>
      <c r="I61" s="4" t="str">
        <f>VLOOKUP(A61,HOP!A:U,21,0)</f>
        <v>直采</v>
      </c>
    </row>
    <row r="62" s="4" customFormat="1" hidden="1" spans="1:9">
      <c r="A62" s="5">
        <v>17715878942</v>
      </c>
      <c r="B62" s="6">
        <v>44650</v>
      </c>
      <c r="C62" s="6">
        <v>44652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17716139585</v>
      </c>
      <c r="B63" s="6">
        <v>44648</v>
      </c>
      <c r="C63" s="6">
        <v>44649</v>
      </c>
      <c r="D63" s="4">
        <v>558</v>
      </c>
      <c r="E63" s="4" t="str">
        <f>VLOOKUP(A63,HOP!A:L,12,0)</f>
        <v>558.00</v>
      </c>
      <c r="F63" s="4" t="str">
        <f>VLOOKUP(A63,HOP!A:C,3,0)</f>
        <v>2483049</v>
      </c>
      <c r="G63" s="4">
        <f t="shared" si="0"/>
        <v>0</v>
      </c>
      <c r="H63" s="4" t="str">
        <f t="shared" si="1"/>
        <v>，2483049</v>
      </c>
      <c r="I63" s="4" t="str">
        <f>VLOOKUP(A63,HOP!A:U,21,0)</f>
        <v>直采</v>
      </c>
    </row>
    <row r="64" s="4" customFormat="1" hidden="1" spans="1:9">
      <c r="A64" s="5">
        <v>17716267378</v>
      </c>
      <c r="B64" s="6">
        <v>44651</v>
      </c>
      <c r="C64" s="6">
        <v>44652</v>
      </c>
      <c r="D64" s="4">
        <v>558</v>
      </c>
      <c r="E64" s="4" t="str">
        <f>VLOOKUP(A64,HOP!A:L,12,0)</f>
        <v>558.00</v>
      </c>
      <c r="F64" s="4" t="str">
        <f>VLOOKUP(A64,HOP!A:C,3,0)</f>
        <v>2483126</v>
      </c>
      <c r="G64" s="4">
        <f t="shared" si="0"/>
        <v>0</v>
      </c>
      <c r="H64" s="4" t="str">
        <f t="shared" si="1"/>
        <v>，2483126</v>
      </c>
      <c r="I64" s="4" t="str">
        <f>VLOOKUP(A64,HOP!A:U,21,0)</f>
        <v>直采</v>
      </c>
    </row>
    <row r="65" s="4" customFormat="1" hidden="1" spans="1:9">
      <c r="A65" s="5">
        <v>17716507927</v>
      </c>
      <c r="B65" s="6">
        <v>44646</v>
      </c>
      <c r="C65" s="6">
        <v>44649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17716548313</v>
      </c>
      <c r="B66" s="6">
        <v>44650</v>
      </c>
      <c r="C66" s="6">
        <v>44651</v>
      </c>
      <c r="D66" s="4">
        <v>292</v>
      </c>
      <c r="E66" s="4" t="str">
        <f>VLOOKUP(A66,HOP!A:L,12,0)</f>
        <v>292.00</v>
      </c>
      <c r="F66" s="4" t="str">
        <f>VLOOKUP(A66,HOP!A:C,3,0)</f>
        <v>2483254</v>
      </c>
      <c r="G66" s="4">
        <f t="shared" si="0"/>
        <v>0</v>
      </c>
      <c r="H66" s="4" t="str">
        <f t="shared" si="1"/>
        <v>，2483254</v>
      </c>
      <c r="I66" s="4" t="str">
        <f>VLOOKUP(A66,HOP!A:U,21,0)</f>
        <v>直采</v>
      </c>
    </row>
    <row r="67" s="4" customFormat="1" hidden="1" spans="1:9">
      <c r="A67" s="5">
        <v>17716915829</v>
      </c>
      <c r="B67" s="6">
        <v>44650</v>
      </c>
      <c r="C67" s="6">
        <v>44652</v>
      </c>
      <c r="D67" s="4">
        <v>1040</v>
      </c>
      <c r="E67" s="4" t="str">
        <f>VLOOKUP(A67,HOP!A:L,12,0)</f>
        <v>1040.00</v>
      </c>
      <c r="F67" s="4" t="str">
        <f>VLOOKUP(A67,HOP!A:C,3,0)</f>
        <v>2483482</v>
      </c>
      <c r="G67" s="4">
        <f t="shared" ref="G67:G130" si="2">D67-E67</f>
        <v>0</v>
      </c>
      <c r="H67" s="4" t="str">
        <f t="shared" ref="H67:H130" si="3">$H$1&amp;F67</f>
        <v>，2483482</v>
      </c>
      <c r="I67" s="4" t="str">
        <f>VLOOKUP(A67,HOP!A:U,21,0)</f>
        <v>直采</v>
      </c>
    </row>
    <row r="68" s="4" customFormat="1" hidden="1" spans="1:9">
      <c r="A68" s="5">
        <v>17716966254</v>
      </c>
      <c r="B68" s="6">
        <v>44646</v>
      </c>
      <c r="C68" s="6">
        <v>44651</v>
      </c>
      <c r="D68" s="4">
        <v>2955</v>
      </c>
      <c r="E68" s="4" t="str">
        <f>VLOOKUP(A68,HOP!A:L,12,0)</f>
        <v>2955.00</v>
      </c>
      <c r="F68" s="4" t="str">
        <f>VLOOKUP(A68,HOP!A:C,3,0)</f>
        <v>2483520</v>
      </c>
      <c r="G68" s="4">
        <f t="shared" si="2"/>
        <v>0</v>
      </c>
      <c r="H68" s="4" t="str">
        <f t="shared" si="3"/>
        <v>，2483520</v>
      </c>
      <c r="I68" s="4" t="str">
        <f>VLOOKUP(A68,HOP!A:U,21,0)</f>
        <v>直采</v>
      </c>
    </row>
    <row r="69" s="4" customFormat="1" hidden="1" spans="1:9">
      <c r="A69" s="5">
        <v>17716978182</v>
      </c>
      <c r="B69" s="6">
        <v>44646</v>
      </c>
      <c r="C69" s="6">
        <v>44650</v>
      </c>
      <c r="D69" s="4">
        <v>2430</v>
      </c>
      <c r="E69" s="4" t="str">
        <f>VLOOKUP(A69,HOP!A:L,12,0)</f>
        <v>2430.00</v>
      </c>
      <c r="F69" s="4" t="str">
        <f>VLOOKUP(A69,HOP!A:C,3,0)</f>
        <v>2483524</v>
      </c>
      <c r="G69" s="4">
        <f t="shared" si="2"/>
        <v>0</v>
      </c>
      <c r="H69" s="4" t="str">
        <f t="shared" si="3"/>
        <v>，2483524</v>
      </c>
      <c r="I69" s="4" t="str">
        <f>VLOOKUP(A69,HOP!A:U,21,0)</f>
        <v>直采</v>
      </c>
    </row>
    <row r="70" s="4" customFormat="1" hidden="1" spans="1:9">
      <c r="A70" s="5">
        <v>17716998676</v>
      </c>
      <c r="B70" s="6">
        <v>44646</v>
      </c>
      <c r="C70" s="6">
        <v>44648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17717038270</v>
      </c>
      <c r="B71" s="6">
        <v>44646</v>
      </c>
      <c r="C71" s="6">
        <v>44648</v>
      </c>
      <c r="D71" s="4">
        <v>696</v>
      </c>
      <c r="E71" s="4" t="str">
        <f>VLOOKUP(A71,HOP!A:L,12,0)</f>
        <v>696.00</v>
      </c>
      <c r="F71" s="4" t="str">
        <f>VLOOKUP(A71,HOP!A:C,3,0)</f>
        <v>2483561</v>
      </c>
      <c r="G71" s="4">
        <f t="shared" si="2"/>
        <v>0</v>
      </c>
      <c r="H71" s="4" t="str">
        <f t="shared" si="3"/>
        <v>，2483561</v>
      </c>
      <c r="I71" s="4" t="str">
        <f>VLOOKUP(A71,HOP!A:U,21,0)</f>
        <v>直采</v>
      </c>
    </row>
    <row r="72" s="4" customFormat="1" hidden="1" spans="1:9">
      <c r="A72" s="5">
        <v>17717041816</v>
      </c>
      <c r="B72" s="6">
        <v>44646</v>
      </c>
      <c r="C72" s="6">
        <v>44650</v>
      </c>
      <c r="D72" s="4">
        <v>2430</v>
      </c>
      <c r="E72" s="4" t="str">
        <f>VLOOKUP(A72,HOP!A:L,12,0)</f>
        <v>2430.00</v>
      </c>
      <c r="F72" s="4" t="str">
        <f>VLOOKUP(A72,HOP!A:C,3,0)</f>
        <v>2483564</v>
      </c>
      <c r="G72" s="4">
        <f t="shared" si="2"/>
        <v>0</v>
      </c>
      <c r="H72" s="4" t="str">
        <f t="shared" si="3"/>
        <v>，2483564</v>
      </c>
      <c r="I72" s="4" t="str">
        <f>VLOOKUP(A72,HOP!A:U,21,0)</f>
        <v>直采</v>
      </c>
    </row>
    <row r="73" s="4" customFormat="1" hidden="1" spans="1:9">
      <c r="A73" s="5">
        <v>17717077134</v>
      </c>
      <c r="B73" s="6">
        <v>44646</v>
      </c>
      <c r="C73" s="6">
        <v>44648</v>
      </c>
      <c r="D73" s="4">
        <v>2072</v>
      </c>
      <c r="E73" s="4" t="str">
        <f>VLOOKUP(A73,HOP!A:L,12,0)</f>
        <v>2072.00</v>
      </c>
      <c r="F73" s="4" t="str">
        <f>VLOOKUP(A73,HOP!A:C,3,0)</f>
        <v>2483604</v>
      </c>
      <c r="G73" s="4">
        <f t="shared" si="2"/>
        <v>0</v>
      </c>
      <c r="H73" s="4" t="str">
        <f t="shared" si="3"/>
        <v>，2483604</v>
      </c>
      <c r="I73" s="4" t="str">
        <f>VLOOKUP(A73,HOP!A:U,21,0)</f>
        <v>直采</v>
      </c>
    </row>
    <row r="74" s="4" customFormat="1" hidden="1" spans="1:9">
      <c r="A74" s="5">
        <v>17717236016</v>
      </c>
      <c r="B74" s="6">
        <v>44646</v>
      </c>
      <c r="C74" s="6">
        <v>44648</v>
      </c>
      <c r="D74" s="4">
        <v>548</v>
      </c>
      <c r="E74" s="4" t="str">
        <f>VLOOKUP(A74,HOP!A:L,12,0)</f>
        <v>548.00</v>
      </c>
      <c r="F74" s="4" t="str">
        <f>VLOOKUP(A74,HOP!A:C,3,0)</f>
        <v>2483672</v>
      </c>
      <c r="G74" s="4">
        <f t="shared" si="2"/>
        <v>0</v>
      </c>
      <c r="H74" s="4" t="str">
        <f t="shared" si="3"/>
        <v>，2483672</v>
      </c>
      <c r="I74" s="4" t="str">
        <f>VLOOKUP(A74,HOP!A:U,21,0)</f>
        <v>直采</v>
      </c>
    </row>
    <row r="75" s="4" customFormat="1" hidden="1" spans="1:9">
      <c r="A75" s="5">
        <v>17717564684</v>
      </c>
      <c r="B75" s="6">
        <v>44646</v>
      </c>
      <c r="C75" s="6">
        <v>44648</v>
      </c>
      <c r="D75" s="4">
        <v>637</v>
      </c>
      <c r="E75" s="4" t="str">
        <f>VLOOKUP(A75,HOP!A:L,12,0)</f>
        <v>637.00</v>
      </c>
      <c r="F75" s="4" t="str">
        <f>VLOOKUP(A75,HOP!A:C,3,0)</f>
        <v>2483871</v>
      </c>
      <c r="G75" s="4">
        <f t="shared" si="2"/>
        <v>0</v>
      </c>
      <c r="H75" s="4" t="str">
        <f t="shared" si="3"/>
        <v>，2483871</v>
      </c>
      <c r="I75" s="4" t="str">
        <f>VLOOKUP(A75,HOP!A:U,21,0)</f>
        <v>直采</v>
      </c>
    </row>
    <row r="76" s="4" customFormat="1" hidden="1" spans="1:9">
      <c r="A76" s="5">
        <v>17717709470</v>
      </c>
      <c r="B76" s="6">
        <v>44652</v>
      </c>
      <c r="C76" s="6">
        <v>44654</v>
      </c>
      <c r="D76" s="4">
        <v>920</v>
      </c>
      <c r="E76" s="4" t="str">
        <f>VLOOKUP(A76,HOP!A:L,12,0)</f>
        <v>920.00</v>
      </c>
      <c r="F76" s="4" t="str">
        <f>VLOOKUP(A76,HOP!A:C,3,0)</f>
        <v>2483950</v>
      </c>
      <c r="G76" s="4">
        <f t="shared" si="2"/>
        <v>0</v>
      </c>
      <c r="H76" s="4" t="str">
        <f t="shared" si="3"/>
        <v>，2483950</v>
      </c>
      <c r="I76" s="4" t="str">
        <f>VLOOKUP(A76,HOP!A:U,21,0)</f>
        <v>直采</v>
      </c>
    </row>
    <row r="77" s="4" customFormat="1" hidden="1" spans="1:9">
      <c r="A77" s="5">
        <v>17717856008</v>
      </c>
      <c r="B77" s="6">
        <v>44647</v>
      </c>
      <c r="C77" s="6">
        <v>44648</v>
      </c>
      <c r="D77" s="4">
        <v>1932</v>
      </c>
      <c r="E77" s="4" t="str">
        <f>VLOOKUP(A77,HOP!A:L,12,0)</f>
        <v>1932.00</v>
      </c>
      <c r="F77" s="4" t="str">
        <f>VLOOKUP(A77,HOP!A:C,3,0)</f>
        <v>2484048</v>
      </c>
      <c r="G77" s="4">
        <f t="shared" si="2"/>
        <v>0</v>
      </c>
      <c r="H77" s="4" t="str">
        <f t="shared" si="3"/>
        <v>，2484048</v>
      </c>
      <c r="I77" s="4" t="str">
        <f>VLOOKUP(A77,HOP!A:U,21,0)</f>
        <v>直采</v>
      </c>
    </row>
    <row r="78" s="4" customFormat="1" hidden="1" spans="1:9">
      <c r="A78" s="5">
        <v>17718072527</v>
      </c>
      <c r="B78" s="6">
        <v>44647</v>
      </c>
      <c r="C78" s="6">
        <v>44650</v>
      </c>
      <c r="D78" s="4">
        <v>758</v>
      </c>
      <c r="E78" s="4" t="str">
        <f>VLOOKUP(A78,HOP!A:L,12,0)</f>
        <v>758.00</v>
      </c>
      <c r="F78" s="4" t="str">
        <f>VLOOKUP(A78,HOP!A:C,3,0)</f>
        <v>2484202</v>
      </c>
      <c r="G78" s="4">
        <f t="shared" si="2"/>
        <v>0</v>
      </c>
      <c r="H78" s="4" t="str">
        <f t="shared" si="3"/>
        <v>，2484202</v>
      </c>
      <c r="I78" s="4" t="str">
        <f>VLOOKUP(A78,HOP!A:U,21,0)</f>
        <v>直采</v>
      </c>
    </row>
    <row r="79" s="4" customFormat="1" hidden="1" spans="1:9">
      <c r="A79" s="5">
        <v>17718156255</v>
      </c>
      <c r="B79" s="6">
        <v>44649</v>
      </c>
      <c r="C79" s="6">
        <v>44652</v>
      </c>
      <c r="D79" s="4">
        <v>3018</v>
      </c>
      <c r="E79" s="4" t="str">
        <f>VLOOKUP(A79,HOP!A:L,12,0)</f>
        <v>3018.00</v>
      </c>
      <c r="F79" s="4" t="str">
        <f>VLOOKUP(A79,HOP!A:C,3,0)</f>
        <v>2484254</v>
      </c>
      <c r="G79" s="4">
        <f t="shared" si="2"/>
        <v>0</v>
      </c>
      <c r="H79" s="4" t="str">
        <f t="shared" si="3"/>
        <v>，2484254</v>
      </c>
      <c r="I79" s="4" t="str">
        <f>VLOOKUP(A79,HOP!A:U,21,0)</f>
        <v>直采</v>
      </c>
    </row>
    <row r="80" s="4" customFormat="1" hidden="1" spans="1:9">
      <c r="A80" s="5">
        <v>17718901175</v>
      </c>
      <c r="B80" s="6">
        <v>44652</v>
      </c>
      <c r="C80" s="6">
        <v>44653</v>
      </c>
      <c r="D80" s="4">
        <v>920</v>
      </c>
      <c r="E80" s="4" t="str">
        <f>VLOOKUP(A80,HOP!A:L,12,0)</f>
        <v>920.00</v>
      </c>
      <c r="F80" s="4" t="str">
        <f>VLOOKUP(A80,HOP!A:C,3,0)</f>
        <v>2484662</v>
      </c>
      <c r="G80" s="4">
        <f t="shared" si="2"/>
        <v>0</v>
      </c>
      <c r="H80" s="4" t="str">
        <f t="shared" si="3"/>
        <v>，2484662</v>
      </c>
      <c r="I80" s="4" t="str">
        <f>VLOOKUP(A80,HOP!A:U,21,0)</f>
        <v>直采</v>
      </c>
    </row>
    <row r="81" s="4" customFormat="1" hidden="1" spans="1:9">
      <c r="A81" s="5">
        <v>17718917059</v>
      </c>
      <c r="B81" s="6">
        <v>44653</v>
      </c>
      <c r="C81" s="6">
        <v>44654</v>
      </c>
      <c r="D81" s="4">
        <v>952</v>
      </c>
      <c r="E81" s="4" t="str">
        <f>VLOOKUP(A81,HOP!A:L,12,0)</f>
        <v>952.00</v>
      </c>
      <c r="F81" s="4" t="str">
        <f>VLOOKUP(A81,HOP!A:C,3,0)</f>
        <v>2484670</v>
      </c>
      <c r="G81" s="4">
        <f t="shared" si="2"/>
        <v>0</v>
      </c>
      <c r="H81" s="4" t="str">
        <f t="shared" si="3"/>
        <v>，2484670</v>
      </c>
      <c r="I81" s="4" t="str">
        <f>VLOOKUP(A81,HOP!A:U,21,0)</f>
        <v>直采</v>
      </c>
    </row>
    <row r="82" s="4" customFormat="1" hidden="1" spans="1:9">
      <c r="A82" s="5">
        <v>17719126256</v>
      </c>
      <c r="B82" s="6">
        <v>44647</v>
      </c>
      <c r="C82" s="6">
        <v>44648</v>
      </c>
      <c r="D82" s="4">
        <v>1195</v>
      </c>
      <c r="E82" s="4" t="str">
        <f>VLOOKUP(A82,HOP!A:L,12,0)</f>
        <v>1195.00</v>
      </c>
      <c r="F82" s="4" t="str">
        <f>VLOOKUP(A82,HOP!A:C,3,0)</f>
        <v>2484772</v>
      </c>
      <c r="G82" s="4">
        <f t="shared" si="2"/>
        <v>0</v>
      </c>
      <c r="H82" s="4" t="str">
        <f t="shared" si="3"/>
        <v>，2484772</v>
      </c>
      <c r="I82" s="4" t="str">
        <f>VLOOKUP(A82,HOP!A:U,21,0)</f>
        <v>直采</v>
      </c>
    </row>
    <row r="83" s="4" customFormat="1" hidden="1" spans="1:9">
      <c r="A83" s="5">
        <v>17719261542</v>
      </c>
      <c r="B83" s="6">
        <v>44649</v>
      </c>
      <c r="C83" s="6">
        <v>44651</v>
      </c>
      <c r="D83" s="4">
        <v>1150</v>
      </c>
      <c r="E83" s="4" t="str">
        <f>VLOOKUP(A83,HOP!A:L,12,0)</f>
        <v>1150.00</v>
      </c>
      <c r="F83" s="4" t="str">
        <f>VLOOKUP(A83,HOP!A:C,3,0)</f>
        <v>2484871</v>
      </c>
      <c r="G83" s="4">
        <f t="shared" si="2"/>
        <v>0</v>
      </c>
      <c r="H83" s="4" t="str">
        <f t="shared" si="3"/>
        <v>，2484871</v>
      </c>
      <c r="I83" s="4" t="str">
        <f>VLOOKUP(A83,HOP!A:U,21,0)</f>
        <v>直采</v>
      </c>
    </row>
    <row r="84" s="4" customFormat="1" hidden="1" spans="1:9">
      <c r="A84" s="5">
        <v>17719282931</v>
      </c>
      <c r="B84" s="6">
        <v>44647</v>
      </c>
      <c r="C84" s="6">
        <v>44648</v>
      </c>
      <c r="D84" s="4">
        <v>258</v>
      </c>
      <c r="E84" s="4" t="str">
        <f>VLOOKUP(A84,HOP!A:L,12,0)</f>
        <v>258.00</v>
      </c>
      <c r="F84" s="4" t="str">
        <f>VLOOKUP(A84,HOP!A:C,3,0)</f>
        <v>2484880</v>
      </c>
      <c r="G84" s="4">
        <f t="shared" si="2"/>
        <v>0</v>
      </c>
      <c r="H84" s="4" t="str">
        <f t="shared" si="3"/>
        <v>，2484880</v>
      </c>
      <c r="I84" s="4" t="str">
        <f>VLOOKUP(A84,HOP!A:U,21,0)</f>
        <v>直采</v>
      </c>
    </row>
    <row r="85" s="4" customFormat="1" hidden="1" spans="1:9">
      <c r="A85" s="5">
        <v>17719287750</v>
      </c>
      <c r="B85" s="6">
        <v>44648</v>
      </c>
      <c r="C85" s="6">
        <v>44651</v>
      </c>
      <c r="D85" s="4">
        <v>810</v>
      </c>
      <c r="E85" s="4" t="str">
        <f>VLOOKUP(A85,HOP!A:L,12,0)</f>
        <v>810.00</v>
      </c>
      <c r="F85" s="4" t="str">
        <f>VLOOKUP(A85,HOP!A:C,3,0)</f>
        <v>2484892</v>
      </c>
      <c r="G85" s="4">
        <f t="shared" si="2"/>
        <v>0</v>
      </c>
      <c r="H85" s="4" t="str">
        <f t="shared" si="3"/>
        <v>，2484892</v>
      </c>
      <c r="I85" s="4" t="str">
        <f>VLOOKUP(A85,HOP!A:U,21,0)</f>
        <v>直采</v>
      </c>
    </row>
    <row r="86" s="4" customFormat="1" hidden="1" spans="1:9">
      <c r="A86" s="5">
        <v>17719419781</v>
      </c>
      <c r="B86" s="6">
        <v>44649</v>
      </c>
      <c r="C86" s="6">
        <v>44650</v>
      </c>
      <c r="D86" s="4">
        <v>350</v>
      </c>
      <c r="E86" s="4" t="str">
        <f>VLOOKUP(A86,HOP!A:L,12,0)</f>
        <v>350.00</v>
      </c>
      <c r="F86" s="4" t="str">
        <f>VLOOKUP(A86,HOP!A:C,3,0)</f>
        <v>2484969</v>
      </c>
      <c r="G86" s="4">
        <f t="shared" si="2"/>
        <v>0</v>
      </c>
      <c r="H86" s="4" t="str">
        <f t="shared" si="3"/>
        <v>，2484969</v>
      </c>
      <c r="I86" s="4" t="str">
        <f>VLOOKUP(A86,HOP!A:U,21,0)</f>
        <v>直采</v>
      </c>
    </row>
    <row r="87" s="4" customFormat="1" hidden="1" spans="1:9">
      <c r="A87" s="5">
        <v>17719579155</v>
      </c>
      <c r="B87" s="6">
        <v>44647</v>
      </c>
      <c r="C87" s="6">
        <v>44648</v>
      </c>
      <c r="D87" s="4">
        <v>506</v>
      </c>
      <c r="E87" s="4" t="str">
        <f>VLOOKUP(A87,HOP!A:L,12,0)</f>
        <v>506.00</v>
      </c>
      <c r="F87" s="4" t="str">
        <f>VLOOKUP(A87,HOP!A:C,3,0)</f>
        <v>2485056</v>
      </c>
      <c r="G87" s="4">
        <f t="shared" si="2"/>
        <v>0</v>
      </c>
      <c r="H87" s="4" t="str">
        <f t="shared" si="3"/>
        <v>，2485056</v>
      </c>
      <c r="I87" s="4" t="str">
        <f>VLOOKUP(A87,HOP!A:U,21,0)</f>
        <v>直采</v>
      </c>
    </row>
    <row r="88" s="4" customFormat="1" hidden="1" spans="1:9">
      <c r="A88" s="5">
        <v>17719530400</v>
      </c>
      <c r="B88" s="6">
        <v>44647</v>
      </c>
      <c r="C88" s="6">
        <v>44648</v>
      </c>
      <c r="D88" s="4">
        <v>1443</v>
      </c>
      <c r="E88" s="4" t="str">
        <f>VLOOKUP(A88,HOP!A:L,12,0)</f>
        <v>1443.00</v>
      </c>
      <c r="F88" s="4" t="str">
        <f>VLOOKUP(A88,HOP!A:C,3,0)</f>
        <v>2485023</v>
      </c>
      <c r="G88" s="4">
        <f t="shared" si="2"/>
        <v>0</v>
      </c>
      <c r="H88" s="4" t="str">
        <f t="shared" si="3"/>
        <v>，2485023</v>
      </c>
      <c r="I88" s="4" t="str">
        <f>VLOOKUP(A88,HOP!A:U,21,0)</f>
        <v>直采</v>
      </c>
    </row>
    <row r="89" s="4" customFormat="1" hidden="1" spans="1:9">
      <c r="A89" s="5">
        <v>17724196025</v>
      </c>
      <c r="B89" s="6">
        <v>44648</v>
      </c>
      <c r="C89" s="6">
        <v>44649</v>
      </c>
      <c r="D89" s="4">
        <v>370</v>
      </c>
      <c r="E89" s="4" t="str">
        <f>VLOOKUP(A89,HOP!A:L,12,0)</f>
        <v>370.00</v>
      </c>
      <c r="F89" s="4" t="str">
        <f>VLOOKUP(A89,HOP!A:C,3,0)</f>
        <v>2485066</v>
      </c>
      <c r="G89" s="4">
        <f t="shared" si="2"/>
        <v>0</v>
      </c>
      <c r="H89" s="4" t="str">
        <f t="shared" si="3"/>
        <v>，2485066</v>
      </c>
      <c r="I89" s="4" t="str">
        <f>VLOOKUP(A89,HOP!A:U,21,0)</f>
        <v>直采</v>
      </c>
    </row>
    <row r="90" s="4" customFormat="1" hidden="1" spans="1:9">
      <c r="A90" s="5">
        <v>17724676176</v>
      </c>
      <c r="B90" s="6">
        <v>44647</v>
      </c>
      <c r="C90" s="6">
        <v>44648</v>
      </c>
      <c r="D90" s="4">
        <v>350</v>
      </c>
      <c r="E90" s="4" t="str">
        <f>VLOOKUP(A90,HOP!A:L,12,0)</f>
        <v>350.00</v>
      </c>
      <c r="F90" s="4" t="str">
        <f>VLOOKUP(A90,HOP!A:C,3,0)</f>
        <v>2485165</v>
      </c>
      <c r="G90" s="4">
        <f t="shared" si="2"/>
        <v>0</v>
      </c>
      <c r="H90" s="4" t="str">
        <f t="shared" si="3"/>
        <v>，2485165</v>
      </c>
      <c r="I90" s="4" t="str">
        <f>VLOOKUP(A90,HOP!A:U,21,0)</f>
        <v>直采</v>
      </c>
    </row>
    <row r="91" s="4" customFormat="1" hidden="1" spans="1:9">
      <c r="A91" s="5">
        <v>17724811429</v>
      </c>
      <c r="B91" s="6">
        <v>44647</v>
      </c>
      <c r="C91" s="6">
        <v>44648</v>
      </c>
      <c r="D91" s="4">
        <v>568</v>
      </c>
      <c r="E91" s="4" t="str">
        <f>VLOOKUP(A91,HOP!A:L,12,0)</f>
        <v>568.00</v>
      </c>
      <c r="F91" s="4" t="str">
        <f>VLOOKUP(A91,HOP!A:C,3,0)</f>
        <v>2485211</v>
      </c>
      <c r="G91" s="4">
        <f t="shared" si="2"/>
        <v>0</v>
      </c>
      <c r="H91" s="4" t="str">
        <f t="shared" si="3"/>
        <v>，2485211</v>
      </c>
      <c r="I91" s="4" t="str">
        <f>VLOOKUP(A91,HOP!A:U,21,0)</f>
        <v>直采</v>
      </c>
    </row>
    <row r="92" s="4" customFormat="1" hidden="1" spans="1:9">
      <c r="A92" s="5">
        <v>17724976639</v>
      </c>
      <c r="B92" s="6">
        <v>44647</v>
      </c>
      <c r="C92" s="6">
        <v>44648</v>
      </c>
      <c r="D92" s="4">
        <v>552</v>
      </c>
      <c r="E92" s="4" t="str">
        <f>VLOOKUP(A92,HOP!A:L,12,0)</f>
        <v>552.00</v>
      </c>
      <c r="F92" s="4" t="str">
        <f>VLOOKUP(A92,HOP!A:C,3,0)</f>
        <v>2485272</v>
      </c>
      <c r="G92" s="4">
        <f t="shared" si="2"/>
        <v>0</v>
      </c>
      <c r="H92" s="4" t="str">
        <f t="shared" si="3"/>
        <v>，2485272</v>
      </c>
      <c r="I92" s="4" t="str">
        <f>VLOOKUP(A92,HOP!A:U,21,0)</f>
        <v>直采</v>
      </c>
    </row>
    <row r="93" s="4" customFormat="1" hidden="1" spans="1:9">
      <c r="A93" s="5">
        <v>17725009225</v>
      </c>
      <c r="B93" s="6">
        <v>44648</v>
      </c>
      <c r="C93" s="6">
        <v>44649</v>
      </c>
      <c r="D93" s="4">
        <v>270</v>
      </c>
      <c r="E93" s="4" t="str">
        <f>VLOOKUP(A93,HOP!A:L,12,0)</f>
        <v>270.00</v>
      </c>
      <c r="F93" s="4" t="str">
        <f>VLOOKUP(A93,HOP!A:C,3,0)</f>
        <v>2485289</v>
      </c>
      <c r="G93" s="4">
        <f t="shared" si="2"/>
        <v>0</v>
      </c>
      <c r="H93" s="4" t="str">
        <f t="shared" si="3"/>
        <v>，2485289</v>
      </c>
      <c r="I93" s="4" t="str">
        <f>VLOOKUP(A93,HOP!A:U,21,0)</f>
        <v>直采</v>
      </c>
    </row>
    <row r="94" s="4" customFormat="1" hidden="1" spans="1:9">
      <c r="A94" s="5">
        <v>17725065992</v>
      </c>
      <c r="B94" s="6">
        <v>44649</v>
      </c>
      <c r="C94" s="6">
        <v>44651</v>
      </c>
      <c r="D94" s="4">
        <v>1150</v>
      </c>
      <c r="E94" s="4" t="str">
        <f>VLOOKUP(A94,HOP!A:L,12,0)</f>
        <v>1150.00</v>
      </c>
      <c r="F94" s="4" t="str">
        <f>VLOOKUP(A94,HOP!A:C,3,0)</f>
        <v>2485310</v>
      </c>
      <c r="G94" s="4">
        <f t="shared" si="2"/>
        <v>0</v>
      </c>
      <c r="H94" s="4" t="str">
        <f t="shared" si="3"/>
        <v>，2485310</v>
      </c>
      <c r="I94" s="4" t="str">
        <f>VLOOKUP(A94,HOP!A:U,21,0)</f>
        <v>直采</v>
      </c>
    </row>
    <row r="95" s="4" customFormat="1" hidden="1" spans="1:9">
      <c r="A95" s="5">
        <v>17725120769</v>
      </c>
      <c r="B95" s="6">
        <v>44647</v>
      </c>
      <c r="C95" s="6">
        <v>44648</v>
      </c>
      <c r="D95" s="4">
        <v>593</v>
      </c>
      <c r="E95" s="4" t="str">
        <f>VLOOKUP(A95,HOP!A:L,12,0)</f>
        <v>593.00</v>
      </c>
      <c r="F95" s="4" t="str">
        <f>VLOOKUP(A95,HOP!A:C,3,0)</f>
        <v>2485334</v>
      </c>
      <c r="G95" s="4">
        <f t="shared" si="2"/>
        <v>0</v>
      </c>
      <c r="H95" s="4" t="str">
        <f t="shared" si="3"/>
        <v>，2485334</v>
      </c>
      <c r="I95" s="4" t="str">
        <f>VLOOKUP(A95,HOP!A:U,21,0)</f>
        <v>直采</v>
      </c>
    </row>
    <row r="96" s="4" customFormat="1" hidden="1" spans="1:9">
      <c r="A96" s="5">
        <v>17725161345</v>
      </c>
      <c r="B96" s="6">
        <v>44647</v>
      </c>
      <c r="C96" s="6">
        <v>44648</v>
      </c>
      <c r="D96" s="4">
        <v>218</v>
      </c>
      <c r="E96" s="4" t="str">
        <f>VLOOKUP(A96,HOP!A:L,12,0)</f>
        <v>218.00</v>
      </c>
      <c r="F96" s="4" t="str">
        <f>VLOOKUP(A96,HOP!A:C,3,0)</f>
        <v>2485351</v>
      </c>
      <c r="G96" s="4">
        <f t="shared" si="2"/>
        <v>0</v>
      </c>
      <c r="H96" s="4" t="str">
        <f t="shared" si="3"/>
        <v>，2485351</v>
      </c>
      <c r="I96" s="4" t="str">
        <f>VLOOKUP(A96,HOP!A:U,21,0)</f>
        <v>直采</v>
      </c>
    </row>
    <row r="97" s="4" customFormat="1" hidden="1" spans="1:9">
      <c r="A97" s="5">
        <v>17725517303</v>
      </c>
      <c r="B97" s="6">
        <v>44649</v>
      </c>
      <c r="C97" s="6">
        <v>44651</v>
      </c>
      <c r="D97" s="4">
        <v>1168</v>
      </c>
      <c r="E97" s="4" t="str">
        <f>VLOOKUP(A97,HOP!A:L,12,0)</f>
        <v>1168.00</v>
      </c>
      <c r="F97" s="4" t="str">
        <f>VLOOKUP(A97,HOP!A:C,3,0)</f>
        <v>2485546</v>
      </c>
      <c r="G97" s="4">
        <f t="shared" si="2"/>
        <v>0</v>
      </c>
      <c r="H97" s="4" t="str">
        <f t="shared" si="3"/>
        <v>，2485546</v>
      </c>
      <c r="I97" s="4" t="str">
        <f>VLOOKUP(A97,HOP!A:U,21,0)</f>
        <v>直采</v>
      </c>
    </row>
    <row r="98" s="4" customFormat="1" hidden="1" spans="1:9">
      <c r="A98" s="5">
        <v>17725699955</v>
      </c>
      <c r="B98" s="6">
        <v>44651</v>
      </c>
      <c r="C98" s="6">
        <v>44652</v>
      </c>
      <c r="D98" s="4">
        <v>250</v>
      </c>
      <c r="E98" s="4" t="str">
        <f>VLOOKUP(A98,HOP!A:L,12,0)</f>
        <v>250.00</v>
      </c>
      <c r="F98" s="4" t="str">
        <f>VLOOKUP(A98,HOP!A:C,3,0)</f>
        <v>2485684</v>
      </c>
      <c r="G98" s="4">
        <f t="shared" si="2"/>
        <v>0</v>
      </c>
      <c r="H98" s="4" t="str">
        <f t="shared" si="3"/>
        <v>，2485684</v>
      </c>
      <c r="I98" s="4" t="str">
        <f>VLOOKUP(A98,HOP!A:U,21,0)</f>
        <v>直采</v>
      </c>
    </row>
    <row r="99" s="4" customFormat="1" hidden="1" spans="1:9">
      <c r="A99" s="5">
        <v>17725751336</v>
      </c>
      <c r="B99" s="6">
        <v>44648</v>
      </c>
      <c r="C99" s="6">
        <v>44649</v>
      </c>
      <c r="D99" s="4">
        <v>250</v>
      </c>
      <c r="E99" s="4" t="str">
        <f>VLOOKUP(A99,HOP!A:L,12,0)</f>
        <v>250.00</v>
      </c>
      <c r="F99" s="4" t="str">
        <f>VLOOKUP(A99,HOP!A:C,3,0)</f>
        <v>2485716</v>
      </c>
      <c r="G99" s="4">
        <f t="shared" si="2"/>
        <v>0</v>
      </c>
      <c r="H99" s="4" t="str">
        <f t="shared" si="3"/>
        <v>，2485716</v>
      </c>
      <c r="I99" s="4" t="str">
        <f>VLOOKUP(A99,HOP!A:U,21,0)</f>
        <v>直采</v>
      </c>
    </row>
    <row r="100" s="4" customFormat="1" hidden="1" spans="1:9">
      <c r="A100" s="5">
        <v>17725940625</v>
      </c>
      <c r="B100" s="6">
        <v>44652</v>
      </c>
      <c r="C100" s="6">
        <v>44654</v>
      </c>
      <c r="D100" s="4">
        <v>2202</v>
      </c>
      <c r="E100" s="4" t="str">
        <f>VLOOKUP(A100,HOP!A:L,12,0)</f>
        <v>2202.00</v>
      </c>
      <c r="F100" s="4" t="str">
        <f>VLOOKUP(A100,HOP!A:C,3,0)</f>
        <v>2485850</v>
      </c>
      <c r="G100" s="4">
        <f t="shared" si="2"/>
        <v>0</v>
      </c>
      <c r="H100" s="4" t="str">
        <f t="shared" si="3"/>
        <v>，2485850</v>
      </c>
      <c r="I100" s="4" t="str">
        <f>VLOOKUP(A100,HOP!A:U,21,0)</f>
        <v>直采</v>
      </c>
    </row>
    <row r="101" s="4" customFormat="1" hidden="1" spans="1:9">
      <c r="A101" s="5">
        <v>17726085532</v>
      </c>
      <c r="B101" s="6">
        <v>44650</v>
      </c>
      <c r="C101" s="6">
        <v>44652</v>
      </c>
      <c r="D101" s="4">
        <v>1150</v>
      </c>
      <c r="E101" s="4" t="str">
        <f>VLOOKUP(A101,HOP!A:L,12,0)</f>
        <v>1150.00</v>
      </c>
      <c r="F101" s="4" t="str">
        <f>VLOOKUP(A101,HOP!A:C,3,0)</f>
        <v>2485937</v>
      </c>
      <c r="G101" s="4">
        <f t="shared" si="2"/>
        <v>0</v>
      </c>
      <c r="H101" s="4" t="str">
        <f t="shared" si="3"/>
        <v>，2485937</v>
      </c>
      <c r="I101" s="4" t="str">
        <f>VLOOKUP(A101,HOP!A:U,21,0)</f>
        <v>直采</v>
      </c>
    </row>
    <row r="102" s="4" customFormat="1" hidden="1" spans="1:9">
      <c r="A102" s="5">
        <v>17726100906</v>
      </c>
      <c r="B102" s="6">
        <v>44648</v>
      </c>
      <c r="C102" s="6">
        <v>44650</v>
      </c>
      <c r="D102" s="4">
        <v>1150</v>
      </c>
      <c r="E102" s="4" t="str">
        <f>VLOOKUP(A102,HOP!A:L,12,0)</f>
        <v>1150.00</v>
      </c>
      <c r="F102" s="4" t="str">
        <f>VLOOKUP(A102,HOP!A:C,3,0)</f>
        <v>2485942</v>
      </c>
      <c r="G102" s="4">
        <f t="shared" si="2"/>
        <v>0</v>
      </c>
      <c r="H102" s="4" t="str">
        <f t="shared" si="3"/>
        <v>，2485942</v>
      </c>
      <c r="I102" s="4" t="str">
        <f>VLOOKUP(A102,HOP!A:U,21,0)</f>
        <v>直采</v>
      </c>
    </row>
    <row r="103" s="4" customFormat="1" hidden="1" spans="1:9">
      <c r="A103" s="5">
        <v>17726210415</v>
      </c>
      <c r="B103" s="6">
        <v>44648</v>
      </c>
      <c r="C103" s="6">
        <v>44650</v>
      </c>
      <c r="D103" s="4">
        <v>544</v>
      </c>
      <c r="E103" s="4" t="str">
        <f>VLOOKUP(A103,HOP!A:L,12,0)</f>
        <v>544.00</v>
      </c>
      <c r="F103" s="4" t="str">
        <f>VLOOKUP(A103,HOP!A:C,3,0)</f>
        <v>2485977</v>
      </c>
      <c r="G103" s="4">
        <f t="shared" si="2"/>
        <v>0</v>
      </c>
      <c r="H103" s="4" t="str">
        <f t="shared" si="3"/>
        <v>，2485977</v>
      </c>
      <c r="I103" s="4" t="str">
        <f>VLOOKUP(A103,HOP!A:U,21,0)</f>
        <v>直采</v>
      </c>
    </row>
    <row r="104" s="4" customFormat="1" hidden="1" spans="1:9">
      <c r="A104" s="5">
        <v>17726294439</v>
      </c>
      <c r="B104" s="6">
        <v>44648</v>
      </c>
      <c r="C104" s="6">
        <v>44649</v>
      </c>
      <c r="D104" s="4">
        <v>320</v>
      </c>
      <c r="E104" s="4" t="str">
        <f>VLOOKUP(A104,HOP!A:L,12,0)</f>
        <v>320.00</v>
      </c>
      <c r="F104" s="4" t="str">
        <f>VLOOKUP(A104,HOP!A:C,3,0)</f>
        <v>2486021</v>
      </c>
      <c r="G104" s="4">
        <f t="shared" si="2"/>
        <v>0</v>
      </c>
      <c r="H104" s="4" t="str">
        <f t="shared" si="3"/>
        <v>，2486021</v>
      </c>
      <c r="I104" s="4" t="str">
        <f>VLOOKUP(A104,HOP!A:U,21,0)</f>
        <v>直采</v>
      </c>
    </row>
    <row r="105" s="4" customFormat="1" hidden="1" spans="1:9">
      <c r="A105" s="5">
        <v>17726423295</v>
      </c>
      <c r="B105" s="6">
        <v>44648</v>
      </c>
      <c r="C105" s="6">
        <v>44649</v>
      </c>
      <c r="D105" s="4">
        <v>844</v>
      </c>
      <c r="E105" s="4" t="str">
        <f>VLOOKUP(A105,HOP!A:L,12,0)</f>
        <v>844.00</v>
      </c>
      <c r="F105" s="4" t="str">
        <f>VLOOKUP(A105,HOP!A:C,3,0)</f>
        <v>2486124</v>
      </c>
      <c r="G105" s="4">
        <f t="shared" si="2"/>
        <v>0</v>
      </c>
      <c r="H105" s="4" t="str">
        <f t="shared" si="3"/>
        <v>，2486124</v>
      </c>
      <c r="I105" s="4" t="str">
        <f>VLOOKUP(A105,HOP!A:U,21,0)</f>
        <v>直采</v>
      </c>
    </row>
    <row r="106" s="4" customFormat="1" hidden="1" spans="1:9">
      <c r="A106" s="5">
        <v>17726510275</v>
      </c>
      <c r="B106" s="6">
        <v>44649</v>
      </c>
      <c r="C106" s="6">
        <v>44651</v>
      </c>
      <c r="D106" s="4">
        <v>600</v>
      </c>
      <c r="E106" s="4" t="str">
        <f>VLOOKUP(A106,HOP!A:L,12,0)</f>
        <v>600.00</v>
      </c>
      <c r="F106" s="4" t="str">
        <f>VLOOKUP(A106,HOP!A:C,3,0)</f>
        <v>2486176</v>
      </c>
      <c r="G106" s="4">
        <f t="shared" si="2"/>
        <v>0</v>
      </c>
      <c r="H106" s="4" t="str">
        <f t="shared" si="3"/>
        <v>，2486176</v>
      </c>
      <c r="I106" s="4" t="str">
        <f>VLOOKUP(A106,HOP!A:U,21,0)</f>
        <v>直采</v>
      </c>
    </row>
    <row r="107" s="4" customFormat="1" hidden="1" spans="1:9">
      <c r="A107" s="5">
        <v>17726704080</v>
      </c>
      <c r="B107" s="6">
        <v>44648</v>
      </c>
      <c r="C107" s="6">
        <v>44650</v>
      </c>
      <c r="D107" s="4">
        <v>900</v>
      </c>
      <c r="E107" s="4" t="str">
        <f>VLOOKUP(A107,HOP!A:L,12,0)</f>
        <v>900.00</v>
      </c>
      <c r="F107" s="4" t="str">
        <f>VLOOKUP(A107,HOP!A:C,3,0)</f>
        <v>2486339</v>
      </c>
      <c r="G107" s="4">
        <f t="shared" si="2"/>
        <v>0</v>
      </c>
      <c r="H107" s="4" t="str">
        <f t="shared" si="3"/>
        <v>，2486339</v>
      </c>
      <c r="I107" s="4" t="str">
        <f>VLOOKUP(A107,HOP!A:U,21,0)</f>
        <v>直采</v>
      </c>
    </row>
    <row r="108" s="4" customFormat="1" hidden="1" spans="1:9">
      <c r="A108" s="5">
        <v>17726682236</v>
      </c>
      <c r="B108" s="6">
        <v>44648</v>
      </c>
      <c r="C108" s="6">
        <v>44651</v>
      </c>
      <c r="D108" s="4">
        <v>816</v>
      </c>
      <c r="E108" s="4" t="str">
        <f>VLOOKUP(A108,HOP!A:L,12,0)</f>
        <v>816.00</v>
      </c>
      <c r="F108" s="4" t="str">
        <f>VLOOKUP(A108,HOP!A:C,3,0)</f>
        <v>2486314</v>
      </c>
      <c r="G108" s="4">
        <f t="shared" si="2"/>
        <v>0</v>
      </c>
      <c r="H108" s="4" t="str">
        <f t="shared" si="3"/>
        <v>，2486314</v>
      </c>
      <c r="I108" s="4" t="str">
        <f>VLOOKUP(A108,HOP!A:U,21,0)</f>
        <v>直采</v>
      </c>
    </row>
    <row r="109" s="4" customFormat="1" hidden="1" spans="1:9">
      <c r="A109" s="5">
        <v>17726895654</v>
      </c>
      <c r="B109" s="6">
        <v>44652</v>
      </c>
      <c r="C109" s="6">
        <v>44653</v>
      </c>
      <c r="D109" s="4">
        <v>692</v>
      </c>
      <c r="E109" s="4" t="str">
        <f>VLOOKUP(A109,HOP!A:L,12,0)</f>
        <v>692.00</v>
      </c>
      <c r="F109" s="4" t="str">
        <f>VLOOKUP(A109,HOP!A:C,3,0)</f>
        <v>2486458</v>
      </c>
      <c r="G109" s="4">
        <f t="shared" si="2"/>
        <v>0</v>
      </c>
      <c r="H109" s="4" t="str">
        <f t="shared" si="3"/>
        <v>，2486458</v>
      </c>
      <c r="I109" s="4" t="str">
        <f>VLOOKUP(A109,HOP!A:U,21,0)</f>
        <v>直采</v>
      </c>
    </row>
    <row r="110" s="4" customFormat="1" hidden="1" spans="1:9">
      <c r="A110" s="5">
        <v>17726961235</v>
      </c>
      <c r="B110" s="6">
        <v>44648</v>
      </c>
      <c r="C110" s="6">
        <v>44649</v>
      </c>
      <c r="D110" s="4">
        <v>250</v>
      </c>
      <c r="E110" s="4" t="str">
        <f>VLOOKUP(A110,HOP!A:L,12,0)</f>
        <v>250.00</v>
      </c>
      <c r="F110" s="4" t="str">
        <f>VLOOKUP(A110,HOP!A:C,3,0)</f>
        <v>2486486</v>
      </c>
      <c r="G110" s="4">
        <f t="shared" si="2"/>
        <v>0</v>
      </c>
      <c r="H110" s="4" t="str">
        <f t="shared" si="3"/>
        <v>，2486486</v>
      </c>
      <c r="I110" s="4" t="str">
        <f>VLOOKUP(A110,HOP!A:U,21,0)</f>
        <v>直采</v>
      </c>
    </row>
    <row r="111" s="4" customFormat="1" hidden="1" spans="1:9">
      <c r="A111" s="5">
        <v>17727092680</v>
      </c>
      <c r="B111" s="6">
        <v>44649</v>
      </c>
      <c r="C111" s="6">
        <v>44651</v>
      </c>
      <c r="D111" s="4">
        <v>556</v>
      </c>
      <c r="E111" s="4" t="str">
        <f>VLOOKUP(A111,HOP!A:L,12,0)</f>
        <v>556.00</v>
      </c>
      <c r="F111" s="4" t="str">
        <f>VLOOKUP(A111,HOP!A:C,3,0)</f>
        <v>2486567</v>
      </c>
      <c r="G111" s="4">
        <f t="shared" si="2"/>
        <v>0</v>
      </c>
      <c r="H111" s="4" t="str">
        <f t="shared" si="3"/>
        <v>，2486567</v>
      </c>
      <c r="I111" s="4" t="str">
        <f>VLOOKUP(A111,HOP!A:U,21,0)</f>
        <v>直采</v>
      </c>
    </row>
    <row r="112" s="4" customFormat="1" hidden="1" spans="1:9">
      <c r="A112" s="5">
        <v>17727097222</v>
      </c>
      <c r="B112" s="6">
        <v>44648</v>
      </c>
      <c r="C112" s="6">
        <v>44649</v>
      </c>
      <c r="D112" s="4">
        <v>810</v>
      </c>
      <c r="E112" s="4" t="str">
        <f>VLOOKUP(A112,HOP!A:L,12,0)</f>
        <v>810.00</v>
      </c>
      <c r="F112" s="4" t="str">
        <f>VLOOKUP(A112,HOP!A:C,3,0)</f>
        <v>2486574</v>
      </c>
      <c r="G112" s="4">
        <f t="shared" si="2"/>
        <v>0</v>
      </c>
      <c r="H112" s="4" t="str">
        <f t="shared" si="3"/>
        <v>，2486574</v>
      </c>
      <c r="I112" s="4" t="str">
        <f>VLOOKUP(A112,HOP!A:U,21,0)</f>
        <v>直采</v>
      </c>
    </row>
    <row r="113" s="4" customFormat="1" hidden="1" spans="1:9">
      <c r="A113" s="5">
        <v>17727653865</v>
      </c>
      <c r="B113" s="6">
        <v>44652</v>
      </c>
      <c r="C113" s="6">
        <v>44653</v>
      </c>
      <c r="D113" s="4">
        <v>400</v>
      </c>
      <c r="E113" s="4" t="str">
        <f>VLOOKUP(A113,HOP!A:L,12,0)</f>
        <v>400.00</v>
      </c>
      <c r="F113" s="4" t="str">
        <f>VLOOKUP(A113,HOP!A:C,3,0)</f>
        <v>2486934</v>
      </c>
      <c r="G113" s="4">
        <f t="shared" si="2"/>
        <v>0</v>
      </c>
      <c r="H113" s="4" t="str">
        <f t="shared" si="3"/>
        <v>，2486934</v>
      </c>
      <c r="I113" s="4" t="str">
        <f>VLOOKUP(A113,HOP!A:U,21,0)</f>
        <v>直采</v>
      </c>
    </row>
    <row r="114" s="4" customFormat="1" hidden="1" spans="1:9">
      <c r="A114" s="5">
        <v>17727719022</v>
      </c>
      <c r="B114" s="6">
        <v>44649</v>
      </c>
      <c r="C114" s="6">
        <v>44651</v>
      </c>
      <c r="D114" s="4">
        <v>7400</v>
      </c>
      <c r="E114" s="4" t="str">
        <f>VLOOKUP(A114,HOP!A:L,12,0)</f>
        <v>7400.00</v>
      </c>
      <c r="F114" s="4" t="str">
        <f>VLOOKUP(A114,HOP!A:C,3,0)</f>
        <v>2486989</v>
      </c>
      <c r="G114" s="4">
        <f t="shared" si="2"/>
        <v>0</v>
      </c>
      <c r="H114" s="4" t="str">
        <f t="shared" si="3"/>
        <v>，2486989</v>
      </c>
      <c r="I114" s="4" t="str">
        <f>VLOOKUP(A114,HOP!A:U,21,0)</f>
        <v>直采</v>
      </c>
    </row>
    <row r="115" s="4" customFormat="1" hidden="1" spans="1:9">
      <c r="A115" s="5">
        <v>17728036448</v>
      </c>
      <c r="B115" s="6">
        <v>44649</v>
      </c>
      <c r="C115" s="6">
        <v>44651</v>
      </c>
      <c r="D115" s="4">
        <v>600</v>
      </c>
      <c r="E115" s="4" t="str">
        <f>VLOOKUP(A115,HOP!A:L,12,0)</f>
        <v>600.00</v>
      </c>
      <c r="F115" s="4" t="str">
        <f>VLOOKUP(A115,HOP!A:C,3,0)</f>
        <v>2487235</v>
      </c>
      <c r="G115" s="4">
        <f t="shared" si="2"/>
        <v>0</v>
      </c>
      <c r="H115" s="4" t="str">
        <f t="shared" si="3"/>
        <v>，2487235</v>
      </c>
      <c r="I115" s="4" t="str">
        <f>VLOOKUP(A115,HOP!A:U,21,0)</f>
        <v>直采</v>
      </c>
    </row>
    <row r="116" s="4" customFormat="1" hidden="1" spans="1:9">
      <c r="A116" s="5">
        <v>17728140410</v>
      </c>
      <c r="B116" s="6">
        <v>44651</v>
      </c>
      <c r="C116" s="6">
        <v>44652</v>
      </c>
      <c r="D116" s="4">
        <v>558</v>
      </c>
      <c r="E116" s="4" t="str">
        <f>VLOOKUP(A116,HOP!A:L,12,0)</f>
        <v>558.00</v>
      </c>
      <c r="F116" s="4" t="str">
        <f>VLOOKUP(A116,HOP!A:C,3,0)</f>
        <v>2487296</v>
      </c>
      <c r="G116" s="4">
        <f t="shared" si="2"/>
        <v>0</v>
      </c>
      <c r="H116" s="4" t="str">
        <f t="shared" si="3"/>
        <v>，2487296</v>
      </c>
      <c r="I116" s="4" t="str">
        <f>VLOOKUP(A116,HOP!A:U,21,0)</f>
        <v>直采</v>
      </c>
    </row>
    <row r="117" s="4" customFormat="1" hidden="1" spans="1:9">
      <c r="A117" s="5">
        <v>17728311478</v>
      </c>
      <c r="B117" s="6">
        <v>44649</v>
      </c>
      <c r="C117" s="6">
        <v>44650</v>
      </c>
      <c r="D117" s="4">
        <v>308</v>
      </c>
      <c r="E117" s="4" t="str">
        <f>VLOOKUP(A117,HOP!A:L,12,0)</f>
        <v>308.00</v>
      </c>
      <c r="F117" s="4" t="str">
        <f>VLOOKUP(A117,HOP!A:C,3,0)</f>
        <v>2487427</v>
      </c>
      <c r="G117" s="4">
        <f t="shared" si="2"/>
        <v>0</v>
      </c>
      <c r="H117" s="4" t="str">
        <f t="shared" si="3"/>
        <v>，2487427</v>
      </c>
      <c r="I117" s="4" t="str">
        <f>VLOOKUP(A117,HOP!A:U,21,0)</f>
        <v>直采</v>
      </c>
    </row>
    <row r="118" s="4" customFormat="1" hidden="1" spans="1:9">
      <c r="A118" s="5">
        <v>17728335143</v>
      </c>
      <c r="B118" s="6">
        <v>44649</v>
      </c>
      <c r="C118" s="6">
        <v>44650</v>
      </c>
      <c r="D118" s="4">
        <v>320</v>
      </c>
      <c r="E118" s="4" t="str">
        <f>VLOOKUP(A118,HOP!A:L,12,0)</f>
        <v>320.00</v>
      </c>
      <c r="F118" s="4" t="str">
        <f>VLOOKUP(A118,HOP!A:C,3,0)</f>
        <v>2487430</v>
      </c>
      <c r="G118" s="4">
        <f t="shared" si="2"/>
        <v>0</v>
      </c>
      <c r="H118" s="4" t="str">
        <f t="shared" si="3"/>
        <v>，2487430</v>
      </c>
      <c r="I118" s="4" t="str">
        <f>VLOOKUP(A118,HOP!A:U,21,0)</f>
        <v>直采</v>
      </c>
    </row>
    <row r="119" s="4" customFormat="1" hidden="1" spans="1:9">
      <c r="A119" s="5">
        <v>17728837656</v>
      </c>
      <c r="B119" s="6">
        <v>44652</v>
      </c>
      <c r="C119" s="6">
        <v>44653</v>
      </c>
      <c r="D119" s="4">
        <v>639</v>
      </c>
      <c r="E119" s="4" t="str">
        <f>VLOOKUP(A119,HOP!A:L,12,0)</f>
        <v>639.00</v>
      </c>
      <c r="F119" s="4" t="str">
        <f>VLOOKUP(A119,HOP!A:C,3,0)</f>
        <v>2487730</v>
      </c>
      <c r="G119" s="4">
        <f t="shared" si="2"/>
        <v>0</v>
      </c>
      <c r="H119" s="4" t="str">
        <f t="shared" si="3"/>
        <v>，2487730</v>
      </c>
      <c r="I119" s="4" t="str">
        <f>VLOOKUP(A119,HOP!A:U,21,0)</f>
        <v>直采</v>
      </c>
    </row>
    <row r="120" s="4" customFormat="1" hidden="1" spans="1:9">
      <c r="A120" s="5">
        <v>17728844010</v>
      </c>
      <c r="B120" s="6">
        <v>44652</v>
      </c>
      <c r="C120" s="6">
        <v>44653</v>
      </c>
      <c r="D120" s="4">
        <v>639</v>
      </c>
      <c r="E120" s="4" t="str">
        <f>VLOOKUP(A120,HOP!A:L,12,0)</f>
        <v>639.00</v>
      </c>
      <c r="F120" s="4" t="str">
        <f>VLOOKUP(A120,HOP!A:C,3,0)</f>
        <v>2487736</v>
      </c>
      <c r="G120" s="4">
        <f t="shared" si="2"/>
        <v>0</v>
      </c>
      <c r="H120" s="4" t="str">
        <f t="shared" si="3"/>
        <v>，2487736</v>
      </c>
      <c r="I120" s="4" t="str">
        <f>VLOOKUP(A120,HOP!A:U,21,0)</f>
        <v>直采</v>
      </c>
    </row>
    <row r="121" s="4" customFormat="1" hidden="1" spans="1:9">
      <c r="A121" s="5">
        <v>17728498537</v>
      </c>
      <c r="B121" s="6">
        <v>44651</v>
      </c>
      <c r="C121" s="6">
        <v>44654</v>
      </c>
      <c r="D121" s="4">
        <v>1615</v>
      </c>
      <c r="E121" s="4" t="str">
        <f>VLOOKUP(A121,HOP!A:L,12,0)</f>
        <v>1615.00</v>
      </c>
      <c r="F121" s="4" t="str">
        <f>VLOOKUP(A121,HOP!A:C,3,0)</f>
        <v>2487482</v>
      </c>
      <c r="G121" s="4">
        <f t="shared" si="2"/>
        <v>0</v>
      </c>
      <c r="H121" s="4" t="str">
        <f t="shared" si="3"/>
        <v>，2487482</v>
      </c>
      <c r="I121" s="4" t="str">
        <f>VLOOKUP(A121,HOP!A:U,21,0)</f>
        <v>直采</v>
      </c>
    </row>
    <row r="122" s="4" customFormat="1" hidden="1" spans="1:9">
      <c r="A122" s="5">
        <v>17728935922</v>
      </c>
      <c r="B122" s="6">
        <v>44649</v>
      </c>
      <c r="C122" s="6">
        <v>44652</v>
      </c>
      <c r="D122" s="4">
        <v>936</v>
      </c>
      <c r="E122" s="4" t="str">
        <f>VLOOKUP(A122,HOP!A:L,12,0)</f>
        <v>936.00</v>
      </c>
      <c r="F122" s="4" t="str">
        <f>VLOOKUP(A122,HOP!A:C,3,0)</f>
        <v>2487815</v>
      </c>
      <c r="G122" s="4">
        <f t="shared" si="2"/>
        <v>0</v>
      </c>
      <c r="H122" s="4" t="str">
        <f t="shared" si="3"/>
        <v>，2487815</v>
      </c>
      <c r="I122" s="4" t="str">
        <f>VLOOKUP(A122,HOP!A:U,21,0)</f>
        <v>直采</v>
      </c>
    </row>
    <row r="123" s="4" customFormat="1" hidden="1" spans="1:9">
      <c r="A123" s="5">
        <v>17728959865</v>
      </c>
      <c r="B123" s="6">
        <v>44652</v>
      </c>
      <c r="C123" s="6">
        <v>44653</v>
      </c>
      <c r="D123" s="4">
        <v>639</v>
      </c>
      <c r="E123" s="4" t="str">
        <f>VLOOKUP(A123,HOP!A:L,12,0)</f>
        <v>639.00</v>
      </c>
      <c r="F123" s="4" t="str">
        <f>VLOOKUP(A123,HOP!A:C,3,0)</f>
        <v>2487835</v>
      </c>
      <c r="G123" s="4">
        <f t="shared" si="2"/>
        <v>0</v>
      </c>
      <c r="H123" s="4" t="str">
        <f t="shared" si="3"/>
        <v>，2487835</v>
      </c>
      <c r="I123" s="4" t="str">
        <f>VLOOKUP(A123,HOP!A:U,21,0)</f>
        <v>直采</v>
      </c>
    </row>
    <row r="124" s="4" customFormat="1" spans="1:10">
      <c r="A124" s="5">
        <v>17574137609</v>
      </c>
      <c r="B124" s="6">
        <v>44636</v>
      </c>
      <c r="C124" s="6">
        <v>44640</v>
      </c>
      <c r="D124" s="4">
        <v>26.74</v>
      </c>
      <c r="E124" s="4" t="e">
        <f>VLOOKUP(A124,HOP!A:L,12,0)</f>
        <v>#N/A</v>
      </c>
      <c r="F124" s="4">
        <v>2452324</v>
      </c>
      <c r="G124" s="4" t="e">
        <f t="shared" si="2"/>
        <v>#N/A</v>
      </c>
      <c r="H124" s="4" t="str">
        <f t="shared" si="3"/>
        <v>，2452324</v>
      </c>
      <c r="I124" s="4" t="e">
        <f>VLOOKUP(A124,HOP!A:U,21,0)</f>
        <v>#N/A</v>
      </c>
      <c r="J124" s="4" t="s">
        <v>1050</v>
      </c>
    </row>
    <row r="125" s="4" customFormat="1" hidden="1" spans="1:9">
      <c r="A125" s="5">
        <v>17733484334</v>
      </c>
      <c r="B125" s="6">
        <v>44649</v>
      </c>
      <c r="C125" s="6">
        <v>44651</v>
      </c>
      <c r="D125" s="4">
        <v>600</v>
      </c>
      <c r="E125" s="4" t="str">
        <f>VLOOKUP(A125,HOP!A:L,12,0)</f>
        <v>600.00</v>
      </c>
      <c r="F125" s="4" t="str">
        <f>VLOOKUP(A125,HOP!A:C,3,0)</f>
        <v>2488015</v>
      </c>
      <c r="G125" s="4">
        <f t="shared" si="2"/>
        <v>0</v>
      </c>
      <c r="H125" s="4" t="str">
        <f t="shared" si="3"/>
        <v>，2488015</v>
      </c>
      <c r="I125" s="4" t="str">
        <f>VLOOKUP(A125,HOP!A:U,21,0)</f>
        <v>直采</v>
      </c>
    </row>
    <row r="126" s="4" customFormat="1" hidden="1" spans="1:9">
      <c r="A126" s="5">
        <v>17733790443</v>
      </c>
      <c r="B126" s="6">
        <v>44650</v>
      </c>
      <c r="C126" s="6">
        <v>44652</v>
      </c>
      <c r="D126" s="4">
        <v>1212</v>
      </c>
      <c r="E126" s="4" t="str">
        <f>VLOOKUP(A126,HOP!A:L,12,0)</f>
        <v>1212.00</v>
      </c>
      <c r="F126" s="4" t="str">
        <f>VLOOKUP(A126,HOP!A:C,3,0)</f>
        <v>2488125</v>
      </c>
      <c r="G126" s="4">
        <f t="shared" si="2"/>
        <v>0</v>
      </c>
      <c r="H126" s="4" t="str">
        <f t="shared" si="3"/>
        <v>，2488125</v>
      </c>
      <c r="I126" s="4" t="str">
        <f>VLOOKUP(A126,HOP!A:U,21,0)</f>
        <v>直采</v>
      </c>
    </row>
    <row r="127" s="4" customFormat="1" hidden="1" spans="1:9">
      <c r="A127" s="5">
        <v>17733884209</v>
      </c>
      <c r="B127" s="6">
        <v>44649</v>
      </c>
      <c r="C127" s="6">
        <v>44652</v>
      </c>
      <c r="D127" s="4">
        <v>750</v>
      </c>
      <c r="E127" s="4" t="str">
        <f>VLOOKUP(A127,HOP!A:L,12,0)</f>
        <v>750.00</v>
      </c>
      <c r="F127" s="4" t="str">
        <f>VLOOKUP(A127,HOP!A:C,3,0)</f>
        <v>2488160</v>
      </c>
      <c r="G127" s="4">
        <f t="shared" si="2"/>
        <v>0</v>
      </c>
      <c r="H127" s="4" t="str">
        <f t="shared" si="3"/>
        <v>，2488160</v>
      </c>
      <c r="I127" s="4" t="str">
        <f>VLOOKUP(A127,HOP!A:U,21,0)</f>
        <v>直采</v>
      </c>
    </row>
    <row r="128" s="4" customFormat="1" hidden="1" spans="1:9">
      <c r="A128" s="5">
        <v>17734016633</v>
      </c>
      <c r="B128" s="6">
        <v>44653</v>
      </c>
      <c r="C128" s="6">
        <v>44654</v>
      </c>
      <c r="D128" s="4">
        <v>1126</v>
      </c>
      <c r="E128" s="4" t="str">
        <f>VLOOKUP(A128,HOP!A:L,12,0)</f>
        <v>1126.00</v>
      </c>
      <c r="F128" s="4" t="str">
        <f>VLOOKUP(A128,HOP!A:C,3,0)</f>
        <v>2488231</v>
      </c>
      <c r="G128" s="4">
        <f t="shared" si="2"/>
        <v>0</v>
      </c>
      <c r="H128" s="4" t="str">
        <f t="shared" si="3"/>
        <v>，2488231</v>
      </c>
      <c r="I128" s="4" t="str">
        <f>VLOOKUP(A128,HOP!A:U,21,0)</f>
        <v>直采</v>
      </c>
    </row>
    <row r="129" s="4" customFormat="1" hidden="1" spans="1:9">
      <c r="A129" s="5">
        <v>17734008464</v>
      </c>
      <c r="B129" s="6">
        <v>44651</v>
      </c>
      <c r="C129" s="6">
        <v>44652</v>
      </c>
      <c r="D129" s="4">
        <v>370</v>
      </c>
      <c r="E129" s="4" t="str">
        <f>VLOOKUP(A129,HOP!A:L,12,0)</f>
        <v>370.00</v>
      </c>
      <c r="F129" s="4" t="str">
        <f>VLOOKUP(A129,HOP!A:C,3,0)</f>
        <v>2488235</v>
      </c>
      <c r="G129" s="4">
        <f t="shared" si="2"/>
        <v>0</v>
      </c>
      <c r="H129" s="4" t="str">
        <f t="shared" si="3"/>
        <v>，2488235</v>
      </c>
      <c r="I129" s="4" t="str">
        <f>VLOOKUP(A129,HOP!A:U,21,0)</f>
        <v>直采</v>
      </c>
    </row>
    <row r="130" s="4" customFormat="1" hidden="1" spans="1:9">
      <c r="A130" s="5">
        <v>17734033198</v>
      </c>
      <c r="B130" s="6">
        <v>44649</v>
      </c>
      <c r="C130" s="6">
        <v>44650</v>
      </c>
      <c r="D130" s="4">
        <v>255</v>
      </c>
      <c r="E130" s="4" t="str">
        <f>VLOOKUP(A130,HOP!A:L,12,0)</f>
        <v>255.00</v>
      </c>
      <c r="F130" s="4" t="str">
        <f>VLOOKUP(A130,HOP!A:C,3,0)</f>
        <v>2488247</v>
      </c>
      <c r="G130" s="4">
        <f t="shared" si="2"/>
        <v>0</v>
      </c>
      <c r="H130" s="4" t="str">
        <f t="shared" si="3"/>
        <v>，2488247</v>
      </c>
      <c r="I130" s="4" t="str">
        <f>VLOOKUP(A130,HOP!A:U,21,0)</f>
        <v>直采</v>
      </c>
    </row>
    <row r="131" s="4" customFormat="1" hidden="1" spans="1:9">
      <c r="A131" s="5">
        <v>17734085189</v>
      </c>
      <c r="B131" s="6">
        <v>44649</v>
      </c>
      <c r="C131" s="6">
        <v>44651</v>
      </c>
      <c r="D131" s="4">
        <v>510</v>
      </c>
      <c r="E131" s="4" t="str">
        <f>VLOOKUP(A131,HOP!A:L,12,0)</f>
        <v>510.00</v>
      </c>
      <c r="F131" s="4" t="str">
        <f>VLOOKUP(A131,HOP!A:C,3,0)</f>
        <v>2488270</v>
      </c>
      <c r="G131" s="4">
        <f t="shared" ref="G131:G194" si="4">D131-E131</f>
        <v>0</v>
      </c>
      <c r="H131" s="4" t="str">
        <f t="shared" ref="H131:H194" si="5">$H$1&amp;F131</f>
        <v>，2488270</v>
      </c>
      <c r="I131" s="4" t="str">
        <f>VLOOKUP(A131,HOP!A:U,21,0)</f>
        <v>直采</v>
      </c>
    </row>
    <row r="132" s="4" customFormat="1" hidden="1" spans="1:9">
      <c r="A132" s="5">
        <v>17734094083</v>
      </c>
      <c r="B132" s="6">
        <v>44651</v>
      </c>
      <c r="C132" s="6">
        <v>44652</v>
      </c>
      <c r="D132" s="4">
        <v>568</v>
      </c>
      <c r="E132" s="4" t="str">
        <f>VLOOKUP(A132,HOP!A:L,12,0)</f>
        <v>568.00</v>
      </c>
      <c r="F132" s="4" t="str">
        <f>VLOOKUP(A132,HOP!A:C,3,0)</f>
        <v>2488276</v>
      </c>
      <c r="G132" s="4">
        <f t="shared" si="4"/>
        <v>0</v>
      </c>
      <c r="H132" s="4" t="str">
        <f t="shared" si="5"/>
        <v>，2488276</v>
      </c>
      <c r="I132" s="4" t="str">
        <f>VLOOKUP(A132,HOP!A:U,21,0)</f>
        <v>直采</v>
      </c>
    </row>
    <row r="133" s="4" customFormat="1" hidden="1" spans="1:9">
      <c r="A133" s="5">
        <v>17734166713</v>
      </c>
      <c r="B133" s="6">
        <v>44653</v>
      </c>
      <c r="C133" s="6">
        <v>44654</v>
      </c>
      <c r="D133" s="4">
        <v>412</v>
      </c>
      <c r="E133" s="4" t="str">
        <f>VLOOKUP(A133,HOP!A:L,12,0)</f>
        <v>412.00</v>
      </c>
      <c r="F133" s="4" t="str">
        <f>VLOOKUP(A133,HOP!A:C,3,0)</f>
        <v>2488326</v>
      </c>
      <c r="G133" s="4">
        <f t="shared" si="4"/>
        <v>0</v>
      </c>
      <c r="H133" s="4" t="str">
        <f t="shared" si="5"/>
        <v>，2488326</v>
      </c>
      <c r="I133" s="4" t="str">
        <f>VLOOKUP(A133,HOP!A:U,21,0)</f>
        <v>直采</v>
      </c>
    </row>
    <row r="134" s="4" customFormat="1" hidden="1" spans="1:9">
      <c r="A134" s="5">
        <v>17734302745</v>
      </c>
      <c r="B134" s="6">
        <v>44650</v>
      </c>
      <c r="C134" s="6">
        <v>44651</v>
      </c>
      <c r="D134" s="4">
        <v>552</v>
      </c>
      <c r="E134" s="4" t="str">
        <f>VLOOKUP(A134,HOP!A:L,12,0)</f>
        <v>552.00</v>
      </c>
      <c r="F134" s="4" t="str">
        <f>VLOOKUP(A134,HOP!A:C,3,0)</f>
        <v>2488422</v>
      </c>
      <c r="G134" s="4">
        <f t="shared" si="4"/>
        <v>0</v>
      </c>
      <c r="H134" s="4" t="str">
        <f t="shared" si="5"/>
        <v>，2488422</v>
      </c>
      <c r="I134" s="4" t="str">
        <f>VLOOKUP(A134,HOP!A:U,21,0)</f>
        <v>直采</v>
      </c>
    </row>
    <row r="135" s="4" customFormat="1" hidden="1" spans="1:9">
      <c r="A135" s="5">
        <v>17734469490</v>
      </c>
      <c r="B135" s="6">
        <v>44650</v>
      </c>
      <c r="C135" s="6">
        <v>44652</v>
      </c>
      <c r="D135" s="4">
        <v>584</v>
      </c>
      <c r="E135" s="4" t="str">
        <f>VLOOKUP(A135,HOP!A:L,12,0)</f>
        <v>584.00</v>
      </c>
      <c r="F135" s="4" t="str">
        <f>VLOOKUP(A135,HOP!A:C,3,0)</f>
        <v>2488555</v>
      </c>
      <c r="G135" s="4">
        <f t="shared" si="4"/>
        <v>0</v>
      </c>
      <c r="H135" s="4" t="str">
        <f t="shared" si="5"/>
        <v>，2488555</v>
      </c>
      <c r="I135" s="4" t="str">
        <f>VLOOKUP(A135,HOP!A:U,21,0)</f>
        <v>直采</v>
      </c>
    </row>
    <row r="136" s="4" customFormat="1" hidden="1" spans="1:9">
      <c r="A136" s="5">
        <v>17734481095</v>
      </c>
      <c r="B136" s="6">
        <v>44652</v>
      </c>
      <c r="C136" s="6">
        <v>44653</v>
      </c>
      <c r="D136" s="4">
        <v>404</v>
      </c>
      <c r="E136" s="4" t="str">
        <f>VLOOKUP(A136,HOP!A:L,12,0)</f>
        <v>404.00</v>
      </c>
      <c r="F136" s="4" t="str">
        <f>VLOOKUP(A136,HOP!A:C,3,0)</f>
        <v>2488570</v>
      </c>
      <c r="G136" s="4">
        <f t="shared" si="4"/>
        <v>0</v>
      </c>
      <c r="H136" s="4" t="str">
        <f t="shared" si="5"/>
        <v>，2488570</v>
      </c>
      <c r="I136" s="4" t="str">
        <f>VLOOKUP(A136,HOP!A:U,21,0)</f>
        <v>直采</v>
      </c>
    </row>
    <row r="137" s="4" customFormat="1" hidden="1" spans="1:9">
      <c r="A137" s="5">
        <v>17734603139</v>
      </c>
      <c r="B137" s="6">
        <v>44649</v>
      </c>
      <c r="C137" s="6">
        <v>44650</v>
      </c>
      <c r="D137" s="4">
        <v>250</v>
      </c>
      <c r="E137" s="4" t="str">
        <f>VLOOKUP(A137,HOP!A:L,12,0)</f>
        <v>250.00</v>
      </c>
      <c r="F137" s="4" t="str">
        <f>VLOOKUP(A137,HOP!A:C,3,0)</f>
        <v>2488676</v>
      </c>
      <c r="G137" s="4">
        <f t="shared" si="4"/>
        <v>0</v>
      </c>
      <c r="H137" s="4" t="str">
        <f t="shared" si="5"/>
        <v>，2488676</v>
      </c>
      <c r="I137" s="4" t="str">
        <f>VLOOKUP(A137,HOP!A:U,21,0)</f>
        <v>直采</v>
      </c>
    </row>
    <row r="138" s="4" customFormat="1" hidden="1" spans="1:9">
      <c r="A138" s="5">
        <v>17734729681</v>
      </c>
      <c r="B138" s="6">
        <v>44652</v>
      </c>
      <c r="C138" s="6">
        <v>44653</v>
      </c>
      <c r="D138" s="4">
        <v>350</v>
      </c>
      <c r="E138" s="4" t="str">
        <f>VLOOKUP(A138,HOP!A:L,12,0)</f>
        <v>350.00</v>
      </c>
      <c r="F138" s="4" t="str">
        <f>VLOOKUP(A138,HOP!A:C,3,0)</f>
        <v>2488787</v>
      </c>
      <c r="G138" s="4">
        <f t="shared" si="4"/>
        <v>0</v>
      </c>
      <c r="H138" s="4" t="str">
        <f t="shared" si="5"/>
        <v>，2488787</v>
      </c>
      <c r="I138" s="4" t="str">
        <f>VLOOKUP(A138,HOP!A:U,21,0)</f>
        <v>直采</v>
      </c>
    </row>
    <row r="139" s="4" customFormat="1" hidden="1" spans="1:9">
      <c r="A139" s="5">
        <v>17734751727</v>
      </c>
      <c r="B139" s="6">
        <v>44651</v>
      </c>
      <c r="C139" s="6">
        <v>44652</v>
      </c>
      <c r="D139" s="4">
        <v>573</v>
      </c>
      <c r="E139" s="4" t="str">
        <f>VLOOKUP(A139,HOP!A:L,12,0)</f>
        <v>573.00</v>
      </c>
      <c r="F139" s="4" t="str">
        <f>VLOOKUP(A139,HOP!A:C,3,0)</f>
        <v>2488806</v>
      </c>
      <c r="G139" s="4">
        <f t="shared" si="4"/>
        <v>0</v>
      </c>
      <c r="H139" s="4" t="str">
        <f t="shared" si="5"/>
        <v>，2488806</v>
      </c>
      <c r="I139" s="4" t="str">
        <f>VLOOKUP(A139,HOP!A:U,21,0)</f>
        <v>直采</v>
      </c>
    </row>
    <row r="140" s="4" customFormat="1" hidden="1" spans="1:9">
      <c r="A140" s="5">
        <v>17734790106</v>
      </c>
      <c r="B140" s="6">
        <v>44650</v>
      </c>
      <c r="C140" s="6">
        <v>44652</v>
      </c>
      <c r="D140" s="4">
        <v>2272</v>
      </c>
      <c r="E140" s="4" t="str">
        <f>VLOOKUP(A140,HOP!A:L,12,0)</f>
        <v>2272.00</v>
      </c>
      <c r="F140" s="4" t="str">
        <f>VLOOKUP(A140,HOP!A:C,3,0)</f>
        <v>2488836</v>
      </c>
      <c r="G140" s="4">
        <f t="shared" si="4"/>
        <v>0</v>
      </c>
      <c r="H140" s="4" t="str">
        <f t="shared" si="5"/>
        <v>，2488836</v>
      </c>
      <c r="I140" s="4" t="str">
        <f>VLOOKUP(A140,HOP!A:U,21,0)</f>
        <v>直采</v>
      </c>
    </row>
    <row r="141" s="4" customFormat="1" hidden="1" spans="1:9">
      <c r="A141" s="5">
        <v>17734810321</v>
      </c>
      <c r="B141" s="6">
        <v>44652</v>
      </c>
      <c r="C141" s="6">
        <v>44653</v>
      </c>
      <c r="D141" s="4">
        <v>639</v>
      </c>
      <c r="E141" s="4" t="str">
        <f>VLOOKUP(A141,HOP!A:L,12,0)</f>
        <v>639.00</v>
      </c>
      <c r="F141" s="4" t="str">
        <f>VLOOKUP(A141,HOP!A:C,3,0)</f>
        <v>2488856</v>
      </c>
      <c r="G141" s="4">
        <f t="shared" si="4"/>
        <v>0</v>
      </c>
      <c r="H141" s="4" t="str">
        <f t="shared" si="5"/>
        <v>，2488856</v>
      </c>
      <c r="I141" s="4" t="str">
        <f>VLOOKUP(A141,HOP!A:U,21,0)</f>
        <v>直采</v>
      </c>
    </row>
    <row r="142" s="4" customFormat="1" hidden="1" spans="1:9">
      <c r="A142" s="5">
        <v>17734914411</v>
      </c>
      <c r="B142" s="6">
        <v>44650</v>
      </c>
      <c r="C142" s="6">
        <v>44651</v>
      </c>
      <c r="D142" s="4">
        <v>573</v>
      </c>
      <c r="E142" s="4" t="str">
        <f>VLOOKUP(A142,HOP!A:L,12,0)</f>
        <v>573.00</v>
      </c>
      <c r="F142" s="4" t="str">
        <f>VLOOKUP(A142,HOP!A:C,3,0)</f>
        <v>2488925</v>
      </c>
      <c r="G142" s="4">
        <f t="shared" si="4"/>
        <v>0</v>
      </c>
      <c r="H142" s="4" t="str">
        <f t="shared" si="5"/>
        <v>，2488925</v>
      </c>
      <c r="I142" s="4" t="str">
        <f>VLOOKUP(A142,HOP!A:U,21,0)</f>
        <v>直采</v>
      </c>
    </row>
    <row r="143" s="4" customFormat="1" hidden="1" spans="1:9">
      <c r="A143" s="5">
        <v>17735020265</v>
      </c>
      <c r="B143" s="6">
        <v>44650</v>
      </c>
      <c r="C143" s="6">
        <v>44651</v>
      </c>
      <c r="D143" s="4">
        <v>286</v>
      </c>
      <c r="E143" s="4" t="str">
        <f>VLOOKUP(A143,HOP!A:L,12,0)</f>
        <v>286.00</v>
      </c>
      <c r="F143" s="4" t="str">
        <f>VLOOKUP(A143,HOP!A:C,3,0)</f>
        <v>2489006</v>
      </c>
      <c r="G143" s="4">
        <f t="shared" si="4"/>
        <v>0</v>
      </c>
      <c r="H143" s="4" t="str">
        <f t="shared" si="5"/>
        <v>，2489006</v>
      </c>
      <c r="I143" s="4" t="str">
        <f>VLOOKUP(A143,HOP!A:U,21,0)</f>
        <v>直采</v>
      </c>
    </row>
    <row r="144" s="4" customFormat="1" hidden="1" spans="1:9">
      <c r="A144" s="5">
        <v>17735228825</v>
      </c>
      <c r="B144" s="6">
        <v>44653</v>
      </c>
      <c r="C144" s="6">
        <v>44654</v>
      </c>
      <c r="D144" s="4">
        <v>1357</v>
      </c>
      <c r="E144" s="4" t="str">
        <f>VLOOKUP(A144,HOP!A:L,12,0)</f>
        <v>1357.00</v>
      </c>
      <c r="F144" s="4" t="str">
        <f>VLOOKUP(A144,HOP!A:C,3,0)</f>
        <v>2489127</v>
      </c>
      <c r="G144" s="4">
        <f t="shared" si="4"/>
        <v>0</v>
      </c>
      <c r="H144" s="4" t="str">
        <f t="shared" si="5"/>
        <v>，2489127</v>
      </c>
      <c r="I144" s="4" t="str">
        <f>VLOOKUP(A144,HOP!A:U,21,0)</f>
        <v>直采</v>
      </c>
    </row>
    <row r="145" s="4" customFormat="1" hidden="1" spans="1:9">
      <c r="A145" s="5">
        <v>17735409736</v>
      </c>
      <c r="B145" s="6">
        <v>44650</v>
      </c>
      <c r="C145" s="6">
        <v>44651</v>
      </c>
      <c r="D145" s="4">
        <v>320</v>
      </c>
      <c r="E145" s="4" t="str">
        <f>VLOOKUP(A145,HOP!A:L,12,0)</f>
        <v>320.00</v>
      </c>
      <c r="F145" s="4" t="str">
        <f>VLOOKUP(A145,HOP!A:C,3,0)</f>
        <v>2489204</v>
      </c>
      <c r="G145" s="4">
        <f t="shared" si="4"/>
        <v>0</v>
      </c>
      <c r="H145" s="4" t="str">
        <f t="shared" si="5"/>
        <v>，2489204</v>
      </c>
      <c r="I145" s="4" t="str">
        <f>VLOOKUP(A145,HOP!A:U,21,0)</f>
        <v>直采</v>
      </c>
    </row>
    <row r="146" s="4" customFormat="1" hidden="1" spans="1:9">
      <c r="A146" s="5">
        <v>17735829477</v>
      </c>
      <c r="B146" s="6">
        <v>44650</v>
      </c>
      <c r="C146" s="6">
        <v>44651</v>
      </c>
      <c r="D146" s="4">
        <v>1893</v>
      </c>
      <c r="E146" s="4" t="str">
        <f>VLOOKUP(A146,HOP!A:L,12,0)</f>
        <v>1893.00</v>
      </c>
      <c r="F146" s="4" t="str">
        <f>VLOOKUP(A146,HOP!A:C,3,0)</f>
        <v>2489532</v>
      </c>
      <c r="G146" s="4">
        <f t="shared" si="4"/>
        <v>0</v>
      </c>
      <c r="H146" s="4" t="str">
        <f t="shared" si="5"/>
        <v>，2489532</v>
      </c>
      <c r="I146" s="4" t="str">
        <f>VLOOKUP(A146,HOP!A:U,21,0)</f>
        <v>直采</v>
      </c>
    </row>
    <row r="147" s="4" customFormat="1" hidden="1" spans="1:9">
      <c r="A147" s="5">
        <v>17735888364</v>
      </c>
      <c r="B147" s="6">
        <v>44653</v>
      </c>
      <c r="C147" s="6">
        <v>44654</v>
      </c>
      <c r="D147" s="4">
        <v>398</v>
      </c>
      <c r="E147" s="4" t="str">
        <f>VLOOKUP(A147,HOP!A:L,12,0)</f>
        <v>398.00</v>
      </c>
      <c r="F147" s="4" t="str">
        <f>VLOOKUP(A147,HOP!A:C,3,0)</f>
        <v>2489573</v>
      </c>
      <c r="G147" s="4">
        <f t="shared" si="4"/>
        <v>0</v>
      </c>
      <c r="H147" s="4" t="str">
        <f t="shared" si="5"/>
        <v>，2489573</v>
      </c>
      <c r="I147" s="4" t="str">
        <f>VLOOKUP(A147,HOP!A:U,21,0)</f>
        <v>直采</v>
      </c>
    </row>
    <row r="148" s="4" customFormat="1" hidden="1" spans="1:9">
      <c r="A148" s="5">
        <v>17735851687</v>
      </c>
      <c r="B148" s="6">
        <v>44650</v>
      </c>
      <c r="C148" s="6">
        <v>44651</v>
      </c>
      <c r="D148" s="4">
        <v>591</v>
      </c>
      <c r="E148" s="4" t="str">
        <f>VLOOKUP(A148,HOP!A:L,12,0)</f>
        <v>591.00</v>
      </c>
      <c r="F148" s="4" t="str">
        <f>VLOOKUP(A148,HOP!A:C,3,0)</f>
        <v>2489551</v>
      </c>
      <c r="G148" s="4">
        <f t="shared" si="4"/>
        <v>0</v>
      </c>
      <c r="H148" s="4" t="str">
        <f t="shared" si="5"/>
        <v>，2489551</v>
      </c>
      <c r="I148" s="4" t="str">
        <f>VLOOKUP(A148,HOP!A:U,21,0)</f>
        <v>直采</v>
      </c>
    </row>
    <row r="149" s="4" customFormat="1" hidden="1" spans="1:9">
      <c r="A149" s="5">
        <v>17736195456</v>
      </c>
      <c r="B149" s="6">
        <v>44652</v>
      </c>
      <c r="C149" s="6">
        <v>44653</v>
      </c>
      <c r="D149" s="4">
        <v>404</v>
      </c>
      <c r="E149" s="4" t="str">
        <f>VLOOKUP(A149,HOP!A:L,12,0)</f>
        <v>404.00</v>
      </c>
      <c r="F149" s="4" t="str">
        <f>VLOOKUP(A149,HOP!A:C,3,0)</f>
        <v>2489804</v>
      </c>
      <c r="G149" s="4">
        <f t="shared" si="4"/>
        <v>0</v>
      </c>
      <c r="H149" s="4" t="str">
        <f t="shared" si="5"/>
        <v>，2489804</v>
      </c>
      <c r="I149" s="4" t="str">
        <f>VLOOKUP(A149,HOP!A:U,21,0)</f>
        <v>直采</v>
      </c>
    </row>
    <row r="150" s="4" customFormat="1" hidden="1" spans="1:9">
      <c r="A150" s="5">
        <v>17736290306</v>
      </c>
      <c r="B150" s="6">
        <v>44651</v>
      </c>
      <c r="C150" s="6">
        <v>44652</v>
      </c>
      <c r="D150" s="4">
        <v>404</v>
      </c>
      <c r="E150" s="4" t="str">
        <f>VLOOKUP(A150,HOP!A:L,12,0)</f>
        <v>404.00</v>
      </c>
      <c r="F150" s="4" t="str">
        <f>VLOOKUP(A150,HOP!A:C,3,0)</f>
        <v>2489884</v>
      </c>
      <c r="G150" s="4">
        <f t="shared" si="4"/>
        <v>0</v>
      </c>
      <c r="H150" s="4" t="str">
        <f t="shared" si="5"/>
        <v>，2489884</v>
      </c>
      <c r="I150" s="4" t="str">
        <f>VLOOKUP(A150,HOP!A:U,21,0)</f>
        <v>直采</v>
      </c>
    </row>
    <row r="151" s="4" customFormat="1" hidden="1" spans="1:9">
      <c r="A151" s="5">
        <v>17736299517</v>
      </c>
      <c r="B151" s="6">
        <v>44653</v>
      </c>
      <c r="C151" s="6">
        <v>44654</v>
      </c>
      <c r="D151" s="4">
        <v>274</v>
      </c>
      <c r="E151" s="4" t="str">
        <f>VLOOKUP(A151,HOP!A:L,12,0)</f>
        <v>274.00</v>
      </c>
      <c r="F151" s="4" t="str">
        <f>VLOOKUP(A151,HOP!A:C,3,0)</f>
        <v>2489891</v>
      </c>
      <c r="G151" s="4">
        <f t="shared" si="4"/>
        <v>0</v>
      </c>
      <c r="H151" s="4" t="str">
        <f t="shared" si="5"/>
        <v>，2489891</v>
      </c>
      <c r="I151" s="4" t="str">
        <f>VLOOKUP(A151,HOP!A:U,21,0)</f>
        <v>直采</v>
      </c>
    </row>
    <row r="152" s="4" customFormat="1" hidden="1" spans="1:9">
      <c r="A152" s="5">
        <v>17736410827</v>
      </c>
      <c r="B152" s="6">
        <v>44650</v>
      </c>
      <c r="C152" s="6">
        <v>44653</v>
      </c>
      <c r="D152" s="4">
        <v>1566</v>
      </c>
      <c r="E152" s="4" t="str">
        <f>VLOOKUP(A152,HOP!A:L,12,0)</f>
        <v>1566.00</v>
      </c>
      <c r="F152" s="4" t="str">
        <f>VLOOKUP(A152,HOP!A:C,3,0)</f>
        <v>2489950</v>
      </c>
      <c r="G152" s="4">
        <f t="shared" si="4"/>
        <v>0</v>
      </c>
      <c r="H152" s="4" t="str">
        <f t="shared" si="5"/>
        <v>，2489950</v>
      </c>
      <c r="I152" s="4" t="str">
        <f>VLOOKUP(A152,HOP!A:U,21,0)</f>
        <v>直采</v>
      </c>
    </row>
    <row r="153" s="4" customFormat="1" hidden="1" spans="1:9">
      <c r="A153" s="5">
        <v>17736811941</v>
      </c>
      <c r="B153" s="6">
        <v>44651</v>
      </c>
      <c r="C153" s="6">
        <v>44653</v>
      </c>
      <c r="D153" s="4">
        <v>9700</v>
      </c>
      <c r="E153" s="4" t="str">
        <f>VLOOKUP(A153,HOP!A:L,12,0)</f>
        <v>9700.00</v>
      </c>
      <c r="F153" s="4" t="str">
        <f>VLOOKUP(A153,HOP!A:C,3,0)</f>
        <v>2490224</v>
      </c>
      <c r="G153" s="4">
        <f t="shared" si="4"/>
        <v>0</v>
      </c>
      <c r="H153" s="4" t="str">
        <f t="shared" si="5"/>
        <v>，2490224</v>
      </c>
      <c r="I153" s="4" t="str">
        <f>VLOOKUP(A153,HOP!A:U,21,0)</f>
        <v>直采</v>
      </c>
    </row>
    <row r="154" s="4" customFormat="1" hidden="1" spans="1:9">
      <c r="A154" s="5">
        <v>17737049364</v>
      </c>
      <c r="B154" s="6">
        <v>44651</v>
      </c>
      <c r="C154" s="6">
        <v>44652</v>
      </c>
      <c r="D154" s="4">
        <v>318</v>
      </c>
      <c r="E154" s="4" t="str">
        <f>VLOOKUP(A154,HOP!A:L,12,0)</f>
        <v>318.00</v>
      </c>
      <c r="F154" s="4" t="str">
        <f>VLOOKUP(A154,HOP!A:C,3,0)</f>
        <v>2490420</v>
      </c>
      <c r="G154" s="4">
        <f t="shared" si="4"/>
        <v>0</v>
      </c>
      <c r="H154" s="4" t="str">
        <f t="shared" si="5"/>
        <v>，2490420</v>
      </c>
      <c r="I154" s="4" t="str">
        <f>VLOOKUP(A154,HOP!A:U,21,0)</f>
        <v>直采</v>
      </c>
    </row>
    <row r="155" s="4" customFormat="1" hidden="1" spans="1:9">
      <c r="A155" s="5">
        <v>17737102420</v>
      </c>
      <c r="B155" s="6">
        <v>44651</v>
      </c>
      <c r="C155" s="6">
        <v>44652</v>
      </c>
      <c r="D155" s="4">
        <v>990</v>
      </c>
      <c r="E155" s="4" t="str">
        <f>VLOOKUP(A155,HOP!A:L,12,0)</f>
        <v>990.00</v>
      </c>
      <c r="F155" s="4" t="str">
        <f>VLOOKUP(A155,HOP!A:C,3,0)</f>
        <v>2490466</v>
      </c>
      <c r="G155" s="4">
        <f t="shared" si="4"/>
        <v>0</v>
      </c>
      <c r="H155" s="4" t="str">
        <f t="shared" si="5"/>
        <v>，2490466</v>
      </c>
      <c r="I155" s="4" t="str">
        <f>VLOOKUP(A155,HOP!A:U,21,0)</f>
        <v>直采</v>
      </c>
    </row>
    <row r="156" s="4" customFormat="1" hidden="1" spans="1:9">
      <c r="A156" s="5">
        <v>17737119867</v>
      </c>
      <c r="B156" s="6">
        <v>44651</v>
      </c>
      <c r="C156" s="6">
        <v>44652</v>
      </c>
      <c r="D156" s="4">
        <v>660</v>
      </c>
      <c r="E156" s="4" t="str">
        <f>VLOOKUP(A156,HOP!A:L,12,0)</f>
        <v>660.00</v>
      </c>
      <c r="F156" s="4" t="str">
        <f>VLOOKUP(A156,HOP!A:C,3,0)</f>
        <v>2490481</v>
      </c>
      <c r="G156" s="4">
        <f t="shared" si="4"/>
        <v>0</v>
      </c>
      <c r="H156" s="4" t="str">
        <f t="shared" si="5"/>
        <v>，2490481</v>
      </c>
      <c r="I156" s="4" t="str">
        <f>VLOOKUP(A156,HOP!A:U,21,0)</f>
        <v>直采</v>
      </c>
    </row>
    <row r="157" s="4" customFormat="1" hidden="1" spans="1:9">
      <c r="A157" s="5">
        <v>17737487312</v>
      </c>
      <c r="B157" s="6">
        <v>44653</v>
      </c>
      <c r="C157" s="6">
        <v>44654</v>
      </c>
      <c r="D157" s="4">
        <v>533</v>
      </c>
      <c r="E157" s="4" t="str">
        <f>VLOOKUP(A157,HOP!A:L,12,0)</f>
        <v>533.00</v>
      </c>
      <c r="F157" s="4" t="str">
        <f>VLOOKUP(A157,HOP!A:C,3,0)</f>
        <v>2490747</v>
      </c>
      <c r="G157" s="4">
        <f t="shared" si="4"/>
        <v>0</v>
      </c>
      <c r="H157" s="4" t="str">
        <f t="shared" si="5"/>
        <v>，2490747</v>
      </c>
      <c r="I157" s="4" t="str">
        <f>VLOOKUP(A157,HOP!A:U,21,0)</f>
        <v>直采</v>
      </c>
    </row>
    <row r="158" s="4" customFormat="1" hidden="1" spans="1:9">
      <c r="A158" s="5">
        <v>17737660864</v>
      </c>
      <c r="B158" s="6">
        <v>44651</v>
      </c>
      <c r="C158" s="6">
        <v>44652</v>
      </c>
      <c r="D158" s="4">
        <v>573</v>
      </c>
      <c r="E158" s="4" t="str">
        <f>VLOOKUP(A158,HOP!A:L,12,0)</f>
        <v>573.00</v>
      </c>
      <c r="F158" s="4" t="str">
        <f>VLOOKUP(A158,HOP!A:C,3,0)</f>
        <v>2490828</v>
      </c>
      <c r="G158" s="4">
        <f t="shared" si="4"/>
        <v>0</v>
      </c>
      <c r="H158" s="4" t="str">
        <f t="shared" si="5"/>
        <v>，2490828</v>
      </c>
      <c r="I158" s="4" t="str">
        <f>VLOOKUP(A158,HOP!A:U,21,0)</f>
        <v>直采</v>
      </c>
    </row>
    <row r="159" s="4" customFormat="1" hidden="1" spans="1:9">
      <c r="A159" s="5">
        <v>17737672639</v>
      </c>
      <c r="B159" s="6">
        <v>44651</v>
      </c>
      <c r="C159" s="6">
        <v>44652</v>
      </c>
      <c r="D159" s="4">
        <v>250</v>
      </c>
      <c r="E159" s="4" t="str">
        <f>VLOOKUP(A159,HOP!A:L,12,0)</f>
        <v>250.00</v>
      </c>
      <c r="F159" s="4" t="str">
        <f>VLOOKUP(A159,HOP!A:C,3,0)</f>
        <v>2490834</v>
      </c>
      <c r="G159" s="4">
        <f t="shared" si="4"/>
        <v>0</v>
      </c>
      <c r="H159" s="4" t="str">
        <f t="shared" si="5"/>
        <v>，2490834</v>
      </c>
      <c r="I159" s="4" t="str">
        <f>VLOOKUP(A159,HOP!A:U,21,0)</f>
        <v>直采</v>
      </c>
    </row>
    <row r="160" s="4" customFormat="1" hidden="1" spans="1:9">
      <c r="A160" s="5">
        <v>17737675765</v>
      </c>
      <c r="B160" s="6">
        <v>44652</v>
      </c>
      <c r="C160" s="6">
        <v>44654</v>
      </c>
      <c r="D160" s="4">
        <v>2528</v>
      </c>
      <c r="E160" s="4" t="str">
        <f>VLOOKUP(A160,HOP!A:L,12,0)</f>
        <v>2528.00</v>
      </c>
      <c r="F160" s="4" t="str">
        <f>VLOOKUP(A160,HOP!A:C,3,0)</f>
        <v>2490838</v>
      </c>
      <c r="G160" s="4">
        <f t="shared" si="4"/>
        <v>0</v>
      </c>
      <c r="H160" s="4" t="str">
        <f t="shared" si="5"/>
        <v>，2490838</v>
      </c>
      <c r="I160" s="4" t="str">
        <f>VLOOKUP(A160,HOP!A:U,21,0)</f>
        <v>直采</v>
      </c>
    </row>
    <row r="161" s="4" customFormat="1" hidden="1" spans="1:9">
      <c r="A161" s="5">
        <v>17741582419</v>
      </c>
      <c r="B161" s="6">
        <v>44652</v>
      </c>
      <c r="C161" s="6">
        <v>44654</v>
      </c>
      <c r="D161" s="4">
        <v>1278</v>
      </c>
      <c r="E161" s="4" t="str">
        <f>VLOOKUP(A161,HOP!A:L,12,0)</f>
        <v>1278.00</v>
      </c>
      <c r="F161" s="4" t="str">
        <f>VLOOKUP(A161,HOP!A:C,3,0)</f>
        <v>2490909</v>
      </c>
      <c r="G161" s="4">
        <f t="shared" si="4"/>
        <v>0</v>
      </c>
      <c r="H161" s="4" t="str">
        <f t="shared" si="5"/>
        <v>，2490909</v>
      </c>
      <c r="I161" s="4" t="str">
        <f>VLOOKUP(A161,HOP!A:U,21,0)</f>
        <v>直采</v>
      </c>
    </row>
    <row r="162" s="4" customFormat="1" hidden="1" spans="1:9">
      <c r="A162" s="5">
        <v>17741688812</v>
      </c>
      <c r="B162" s="6">
        <v>44651</v>
      </c>
      <c r="C162" s="6">
        <v>44652</v>
      </c>
      <c r="D162" s="4">
        <v>429</v>
      </c>
      <c r="E162" s="4" t="str">
        <f>VLOOKUP(A162,HOP!A:L,12,0)</f>
        <v>429.00</v>
      </c>
      <c r="F162" s="4" t="str">
        <f>VLOOKUP(A162,HOP!A:C,3,0)</f>
        <v>2490940</v>
      </c>
      <c r="G162" s="4">
        <f t="shared" si="4"/>
        <v>0</v>
      </c>
      <c r="H162" s="4" t="str">
        <f t="shared" si="5"/>
        <v>，2490940</v>
      </c>
      <c r="I162" s="4" t="str">
        <f>VLOOKUP(A162,HOP!A:U,21,0)</f>
        <v>直采</v>
      </c>
    </row>
    <row r="163" s="4" customFormat="1" hidden="1" spans="1:9">
      <c r="A163" s="5">
        <v>17741692405</v>
      </c>
      <c r="B163" s="6">
        <v>44653</v>
      </c>
      <c r="C163" s="6">
        <v>44654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s="4" customFormat="1" hidden="1" spans="1:9">
      <c r="A164" s="5">
        <v>17741694894</v>
      </c>
      <c r="B164" s="6">
        <v>44653</v>
      </c>
      <c r="C164" s="6">
        <v>44654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17742302060</v>
      </c>
      <c r="B165" s="6">
        <v>44651</v>
      </c>
      <c r="C165" s="6">
        <v>44654</v>
      </c>
      <c r="D165" s="4">
        <v>969</v>
      </c>
      <c r="E165" s="4" t="str">
        <f>VLOOKUP(A165,HOP!A:L,12,0)</f>
        <v>969.00</v>
      </c>
      <c r="F165" s="4" t="str">
        <f>VLOOKUP(A165,HOP!A:C,3,0)</f>
        <v>2491203</v>
      </c>
      <c r="G165" s="4">
        <f t="shared" si="4"/>
        <v>0</v>
      </c>
      <c r="H165" s="4" t="str">
        <f t="shared" si="5"/>
        <v>，2491203</v>
      </c>
      <c r="I165" s="4" t="str">
        <f>VLOOKUP(A165,HOP!A:U,21,0)</f>
        <v>直采</v>
      </c>
    </row>
    <row r="166" s="4" customFormat="1" hidden="1" spans="1:9">
      <c r="A166" s="5">
        <v>17742940832</v>
      </c>
      <c r="B166" s="6">
        <v>44651</v>
      </c>
      <c r="C166" s="6">
        <v>44652</v>
      </c>
      <c r="D166" s="4">
        <v>250</v>
      </c>
      <c r="E166" s="4" t="str">
        <f>VLOOKUP(A166,HOP!A:L,12,0)</f>
        <v>250.00</v>
      </c>
      <c r="F166" s="4" t="str">
        <f>VLOOKUP(A166,HOP!A:C,3,0)</f>
        <v>2491609</v>
      </c>
      <c r="G166" s="4">
        <f t="shared" si="4"/>
        <v>0</v>
      </c>
      <c r="H166" s="4" t="str">
        <f t="shared" si="5"/>
        <v>，2491609</v>
      </c>
      <c r="I166" s="4" t="str">
        <f>VLOOKUP(A166,HOP!A:U,21,0)</f>
        <v>直采</v>
      </c>
    </row>
    <row r="167" s="4" customFormat="1" hidden="1" spans="1:9">
      <c r="A167" s="5">
        <v>17742945658</v>
      </c>
      <c r="B167" s="6">
        <v>44651</v>
      </c>
      <c r="C167" s="6">
        <v>44652</v>
      </c>
      <c r="D167" s="4">
        <v>403</v>
      </c>
      <c r="E167" s="4" t="str">
        <f>VLOOKUP(A167,HOP!A:L,12,0)</f>
        <v>403.00</v>
      </c>
      <c r="F167" s="4" t="str">
        <f>VLOOKUP(A167,HOP!A:C,3,0)</f>
        <v>2491615</v>
      </c>
      <c r="G167" s="4">
        <f t="shared" si="4"/>
        <v>0</v>
      </c>
      <c r="H167" s="4" t="str">
        <f t="shared" si="5"/>
        <v>，2491615</v>
      </c>
      <c r="I167" s="4" t="str">
        <f>VLOOKUP(A167,HOP!A:U,21,0)</f>
        <v>直采</v>
      </c>
    </row>
    <row r="168" s="4" customFormat="1" hidden="1" spans="1:9">
      <c r="A168" s="5">
        <v>17742949696</v>
      </c>
      <c r="B168" s="6">
        <v>44653</v>
      </c>
      <c r="C168" s="6">
        <v>44654</v>
      </c>
      <c r="D168" s="4">
        <v>274</v>
      </c>
      <c r="E168" s="4" t="str">
        <f>VLOOKUP(A168,HOP!A:L,12,0)</f>
        <v>274.00</v>
      </c>
      <c r="F168" s="4" t="str">
        <f>VLOOKUP(A168,HOP!A:C,3,0)</f>
        <v>2491623</v>
      </c>
      <c r="G168" s="4">
        <f t="shared" si="4"/>
        <v>0</v>
      </c>
      <c r="H168" s="4" t="str">
        <f t="shared" si="5"/>
        <v>，2491623</v>
      </c>
      <c r="I168" s="4" t="str">
        <f>VLOOKUP(A168,HOP!A:U,21,0)</f>
        <v>直采</v>
      </c>
    </row>
    <row r="169" s="4" customFormat="1" hidden="1" spans="1:9">
      <c r="A169" s="5">
        <v>17742973059</v>
      </c>
      <c r="B169" s="6">
        <v>44652</v>
      </c>
      <c r="C169" s="6">
        <v>44653</v>
      </c>
      <c r="D169" s="4">
        <v>484</v>
      </c>
      <c r="E169" s="4" t="str">
        <f>VLOOKUP(A169,HOP!A:L,12,0)</f>
        <v>484.00</v>
      </c>
      <c r="F169" s="4" t="str">
        <f>VLOOKUP(A169,HOP!A:C,3,0)</f>
        <v>2491640</v>
      </c>
      <c r="G169" s="4">
        <f t="shared" si="4"/>
        <v>0</v>
      </c>
      <c r="H169" s="4" t="str">
        <f t="shared" si="5"/>
        <v>，2491640</v>
      </c>
      <c r="I169" s="4" t="str">
        <f>VLOOKUP(A169,HOP!A:U,21,0)</f>
        <v>直采</v>
      </c>
    </row>
    <row r="170" s="4" customFormat="1" hidden="1" spans="1:9">
      <c r="A170" s="5">
        <v>17743070099</v>
      </c>
      <c r="B170" s="6">
        <v>44652</v>
      </c>
      <c r="C170" s="6">
        <v>44653</v>
      </c>
      <c r="D170" s="4">
        <v>620</v>
      </c>
      <c r="E170" s="4" t="str">
        <f>VLOOKUP(A170,HOP!A:L,12,0)</f>
        <v>620.00</v>
      </c>
      <c r="F170" s="4" t="str">
        <f>VLOOKUP(A170,HOP!A:C,3,0)</f>
        <v>2491698</v>
      </c>
      <c r="G170" s="4">
        <f t="shared" si="4"/>
        <v>0</v>
      </c>
      <c r="H170" s="4" t="str">
        <f t="shared" si="5"/>
        <v>，2491698</v>
      </c>
      <c r="I170" s="4" t="str">
        <f>VLOOKUP(A170,HOP!A:U,21,0)</f>
        <v>直采</v>
      </c>
    </row>
    <row r="171" s="4" customFormat="1" hidden="1" spans="1:9">
      <c r="A171" s="5">
        <v>17743116602</v>
      </c>
      <c r="B171" s="6">
        <v>44652</v>
      </c>
      <c r="C171" s="6">
        <v>44654</v>
      </c>
      <c r="D171" s="4">
        <v>2920</v>
      </c>
      <c r="E171" s="4" t="str">
        <f>VLOOKUP(A171,HOP!A:L,12,0)</f>
        <v>2920.00</v>
      </c>
      <c r="F171" s="4" t="str">
        <f>VLOOKUP(A171,HOP!A:C,3,0)</f>
        <v>2491730</v>
      </c>
      <c r="G171" s="4">
        <f t="shared" si="4"/>
        <v>0</v>
      </c>
      <c r="H171" s="4" t="str">
        <f t="shared" si="5"/>
        <v>，2491730</v>
      </c>
      <c r="I171" s="4" t="str">
        <f>VLOOKUP(A171,HOP!A:U,21,0)</f>
        <v>直采</v>
      </c>
    </row>
    <row r="172" s="4" customFormat="1" hidden="1" spans="1:9">
      <c r="A172" s="5">
        <v>17743258830</v>
      </c>
      <c r="B172" s="6">
        <v>44653</v>
      </c>
      <c r="C172" s="6">
        <v>44654</v>
      </c>
      <c r="D172" s="4">
        <v>910</v>
      </c>
      <c r="E172" s="4" t="str">
        <f>VLOOKUP(A172,HOP!A:L,12,0)</f>
        <v>910.00</v>
      </c>
      <c r="F172" s="4" t="str">
        <f>VLOOKUP(A172,HOP!A:C,3,0)</f>
        <v>2491857</v>
      </c>
      <c r="G172" s="4">
        <f t="shared" si="4"/>
        <v>0</v>
      </c>
      <c r="H172" s="4" t="str">
        <f t="shared" si="5"/>
        <v>，2491857</v>
      </c>
      <c r="I172" s="4" t="str">
        <f>VLOOKUP(A172,HOP!A:U,21,0)</f>
        <v>直采</v>
      </c>
    </row>
    <row r="173" s="4" customFormat="1" hidden="1" spans="1:9">
      <c r="A173" s="5">
        <v>17743458033</v>
      </c>
      <c r="B173" s="6">
        <v>44652</v>
      </c>
      <c r="C173" s="6">
        <v>44654</v>
      </c>
      <c r="D173" s="4">
        <v>968</v>
      </c>
      <c r="E173" s="4" t="str">
        <f>VLOOKUP(A173,HOP!A:L,12,0)</f>
        <v>968.00</v>
      </c>
      <c r="F173" s="4" t="str">
        <f>VLOOKUP(A173,HOP!A:C,3,0)</f>
        <v>2492016</v>
      </c>
      <c r="G173" s="4">
        <f t="shared" si="4"/>
        <v>0</v>
      </c>
      <c r="H173" s="4" t="str">
        <f t="shared" si="5"/>
        <v>，2492016</v>
      </c>
      <c r="I173" s="4" t="str">
        <f>VLOOKUP(A173,HOP!A:U,21,0)</f>
        <v>直采</v>
      </c>
    </row>
    <row r="174" s="4" customFormat="1" hidden="1" spans="1:9">
      <c r="A174" s="5">
        <v>17743752718</v>
      </c>
      <c r="B174" s="6">
        <v>44653</v>
      </c>
      <c r="C174" s="6">
        <v>44654</v>
      </c>
      <c r="D174" s="4">
        <v>399</v>
      </c>
      <c r="E174" s="4" t="str">
        <f>VLOOKUP(A174,HOP!A:L,12,0)</f>
        <v>399.00</v>
      </c>
      <c r="F174" s="4" t="str">
        <f>VLOOKUP(A174,HOP!A:C,3,0)</f>
        <v>2492195</v>
      </c>
      <c r="G174" s="4">
        <f t="shared" si="4"/>
        <v>0</v>
      </c>
      <c r="H174" s="4" t="str">
        <f t="shared" si="5"/>
        <v>，2492195</v>
      </c>
      <c r="I174" s="4" t="str">
        <f>VLOOKUP(A174,HOP!A:U,21,0)</f>
        <v>直采</v>
      </c>
    </row>
    <row r="175" s="4" customFormat="1" hidden="1" spans="1:9">
      <c r="A175" s="5">
        <v>17743802909</v>
      </c>
      <c r="B175" s="6">
        <v>44652</v>
      </c>
      <c r="C175" s="6">
        <v>44653</v>
      </c>
      <c r="D175" s="4">
        <v>388</v>
      </c>
      <c r="E175" s="4" t="str">
        <f>VLOOKUP(A175,HOP!A:L,12,0)</f>
        <v>388.00</v>
      </c>
      <c r="F175" s="4" t="str">
        <f>VLOOKUP(A175,HOP!A:C,3,0)</f>
        <v>2492232</v>
      </c>
      <c r="G175" s="4">
        <f t="shared" si="4"/>
        <v>0</v>
      </c>
      <c r="H175" s="4" t="str">
        <f t="shared" si="5"/>
        <v>，2492232</v>
      </c>
      <c r="I175" s="4" t="str">
        <f>VLOOKUP(A175,HOP!A:U,21,0)</f>
        <v>直采</v>
      </c>
    </row>
    <row r="176" s="4" customFormat="1" hidden="1" spans="1:9">
      <c r="A176" s="5">
        <v>17743802398</v>
      </c>
      <c r="B176" s="6">
        <v>44652</v>
      </c>
      <c r="C176" s="6">
        <v>44653</v>
      </c>
      <c r="D176" s="4">
        <v>274</v>
      </c>
      <c r="E176" s="4" t="str">
        <f>VLOOKUP(A176,HOP!A:L,12,0)</f>
        <v>274.00</v>
      </c>
      <c r="F176" s="4" t="str">
        <f>VLOOKUP(A176,HOP!A:C,3,0)</f>
        <v>2492233</v>
      </c>
      <c r="G176" s="4">
        <f t="shared" si="4"/>
        <v>0</v>
      </c>
      <c r="H176" s="4" t="str">
        <f t="shared" si="5"/>
        <v>，2492233</v>
      </c>
      <c r="I176" s="4" t="str">
        <f>VLOOKUP(A176,HOP!A:U,21,0)</f>
        <v>直采</v>
      </c>
    </row>
    <row r="177" s="4" customFormat="1" hidden="1" spans="1:9">
      <c r="A177" s="5">
        <v>17743900165</v>
      </c>
      <c r="B177" s="6">
        <v>44652</v>
      </c>
      <c r="C177" s="6">
        <v>44654</v>
      </c>
      <c r="D177" s="4">
        <v>776</v>
      </c>
      <c r="E177" s="4" t="str">
        <f>VLOOKUP(A177,HOP!A:L,12,0)</f>
        <v>776.00</v>
      </c>
      <c r="F177" s="4" t="str">
        <f>VLOOKUP(A177,HOP!A:C,3,0)</f>
        <v>2492292</v>
      </c>
      <c r="G177" s="4">
        <f t="shared" si="4"/>
        <v>0</v>
      </c>
      <c r="H177" s="4" t="str">
        <f t="shared" si="5"/>
        <v>，2492292</v>
      </c>
      <c r="I177" s="4" t="str">
        <f>VLOOKUP(A177,HOP!A:U,21,0)</f>
        <v>直采</v>
      </c>
    </row>
    <row r="178" s="4" customFormat="1" hidden="1" spans="1:9">
      <c r="A178" s="5">
        <v>17744076788</v>
      </c>
      <c r="B178" s="6">
        <v>44652</v>
      </c>
      <c r="C178" s="6">
        <v>44653</v>
      </c>
      <c r="D178" s="4">
        <v>675</v>
      </c>
      <c r="E178" s="4" t="str">
        <f>VLOOKUP(A178,HOP!A:L,12,0)</f>
        <v>675.00</v>
      </c>
      <c r="F178" s="4" t="str">
        <f>VLOOKUP(A178,HOP!A:C,3,0)</f>
        <v>2492403</v>
      </c>
      <c r="G178" s="4">
        <f t="shared" si="4"/>
        <v>0</v>
      </c>
      <c r="H178" s="4" t="str">
        <f t="shared" si="5"/>
        <v>，2492403</v>
      </c>
      <c r="I178" s="4" t="str">
        <f>VLOOKUP(A178,HOP!A:U,21,0)</f>
        <v>直采</v>
      </c>
    </row>
    <row r="179" s="4" customFormat="1" hidden="1" spans="1:9">
      <c r="A179" s="5">
        <v>17744308197</v>
      </c>
      <c r="B179" s="6">
        <v>44653</v>
      </c>
      <c r="C179" s="6">
        <v>44654</v>
      </c>
      <c r="D179" s="4">
        <v>323</v>
      </c>
      <c r="E179" s="4" t="str">
        <f>VLOOKUP(A179,HOP!A:L,12,0)</f>
        <v>323.00</v>
      </c>
      <c r="F179" s="4" t="str">
        <f>VLOOKUP(A179,HOP!A:C,3,0)</f>
        <v>2492526</v>
      </c>
      <c r="G179" s="4">
        <f t="shared" si="4"/>
        <v>0</v>
      </c>
      <c r="H179" s="4" t="str">
        <f t="shared" si="5"/>
        <v>，2492526</v>
      </c>
      <c r="I179" s="4" t="str">
        <f>VLOOKUP(A179,HOP!A:U,21,0)</f>
        <v>直采</v>
      </c>
    </row>
    <row r="180" s="4" customFormat="1" hidden="1" spans="1:9">
      <c r="A180" s="5">
        <v>17744352391</v>
      </c>
      <c r="B180" s="6">
        <v>44652</v>
      </c>
      <c r="C180" s="6">
        <v>44653</v>
      </c>
      <c r="D180" s="4">
        <v>585</v>
      </c>
      <c r="E180" s="4" t="str">
        <f>VLOOKUP(A180,HOP!A:L,12,0)</f>
        <v>585.00</v>
      </c>
      <c r="F180" s="4" t="str">
        <f>VLOOKUP(A180,HOP!A:C,3,0)</f>
        <v>2492567</v>
      </c>
      <c r="G180" s="4">
        <f t="shared" si="4"/>
        <v>0</v>
      </c>
      <c r="H180" s="4" t="str">
        <f t="shared" si="5"/>
        <v>，2492567</v>
      </c>
      <c r="I180" s="4" t="str">
        <f>VLOOKUP(A180,HOP!A:U,21,0)</f>
        <v>直采</v>
      </c>
    </row>
    <row r="181" s="4" customFormat="1" hidden="1" spans="1:9">
      <c r="A181" s="5">
        <v>17744354996</v>
      </c>
      <c r="B181" s="6">
        <v>44652</v>
      </c>
      <c r="C181" s="6">
        <v>44653</v>
      </c>
      <c r="D181" s="4">
        <v>639</v>
      </c>
      <c r="E181" s="4" t="str">
        <f>VLOOKUP(A181,HOP!A:L,12,0)</f>
        <v>639.00</v>
      </c>
      <c r="F181" s="4" t="str">
        <f>VLOOKUP(A181,HOP!A:C,3,0)</f>
        <v>2492572</v>
      </c>
      <c r="G181" s="4">
        <f t="shared" si="4"/>
        <v>0</v>
      </c>
      <c r="H181" s="4" t="str">
        <f t="shared" si="5"/>
        <v>，2492572</v>
      </c>
      <c r="I181" s="4" t="str">
        <f>VLOOKUP(A181,HOP!A:U,21,0)</f>
        <v>直采</v>
      </c>
    </row>
    <row r="182" s="4" customFormat="1" hidden="1" spans="1:9">
      <c r="A182" s="5">
        <v>17744386303</v>
      </c>
      <c r="B182" s="6">
        <v>44652</v>
      </c>
      <c r="C182" s="6">
        <v>44653</v>
      </c>
      <c r="D182" s="4">
        <v>593</v>
      </c>
      <c r="E182" s="4" t="str">
        <f>VLOOKUP(A182,HOP!A:L,12,0)</f>
        <v>593.00</v>
      </c>
      <c r="F182" s="4" t="str">
        <f>VLOOKUP(A182,HOP!A:C,3,0)</f>
        <v>2492601</v>
      </c>
      <c r="G182" s="4">
        <f t="shared" si="4"/>
        <v>0</v>
      </c>
      <c r="H182" s="4" t="str">
        <f t="shared" si="5"/>
        <v>，2492601</v>
      </c>
      <c r="I182" s="4" t="str">
        <f>VLOOKUP(A182,HOP!A:U,21,0)</f>
        <v>直采</v>
      </c>
    </row>
    <row r="183" s="4" customFormat="1" hidden="1" spans="1:9">
      <c r="A183" s="5">
        <v>17744453198</v>
      </c>
      <c r="B183" s="6">
        <v>44653</v>
      </c>
      <c r="C183" s="6">
        <v>44654</v>
      </c>
      <c r="D183" s="4">
        <v>620</v>
      </c>
      <c r="E183" s="4" t="str">
        <f>VLOOKUP(A183,HOP!A:L,12,0)</f>
        <v>620.00</v>
      </c>
      <c r="F183" s="4" t="str">
        <f>VLOOKUP(A183,HOP!A:C,3,0)</f>
        <v>2492653</v>
      </c>
      <c r="G183" s="4">
        <f t="shared" si="4"/>
        <v>0</v>
      </c>
      <c r="H183" s="4" t="str">
        <f t="shared" si="5"/>
        <v>，2492653</v>
      </c>
      <c r="I183" s="4" t="str">
        <f>VLOOKUP(A183,HOP!A:U,21,0)</f>
        <v>直采</v>
      </c>
    </row>
    <row r="184" s="4" customFormat="1" hidden="1" spans="1:9">
      <c r="A184" s="5">
        <v>17744494603</v>
      </c>
      <c r="B184" s="6">
        <v>44652</v>
      </c>
      <c r="C184" s="6">
        <v>44654</v>
      </c>
      <c r="D184" s="4">
        <v>1573</v>
      </c>
      <c r="E184" s="4" t="str">
        <f>VLOOKUP(A184,HOP!A:L,12,0)</f>
        <v>1573.00</v>
      </c>
      <c r="F184" s="4" t="str">
        <f>VLOOKUP(A184,HOP!A:C,3,0)</f>
        <v>2492676</v>
      </c>
      <c r="G184" s="4">
        <f t="shared" si="4"/>
        <v>0</v>
      </c>
      <c r="H184" s="4" t="str">
        <f t="shared" si="5"/>
        <v>，2492676</v>
      </c>
      <c r="I184" s="4" t="str">
        <f>VLOOKUP(A184,HOP!A:U,21,0)</f>
        <v>直采</v>
      </c>
    </row>
    <row r="185" s="4" customFormat="1" hidden="1" spans="1:9">
      <c r="A185" s="5">
        <v>17744561877</v>
      </c>
      <c r="B185" s="6">
        <v>44652</v>
      </c>
      <c r="C185" s="6">
        <v>44653</v>
      </c>
      <c r="D185" s="4">
        <v>675</v>
      </c>
      <c r="E185" s="4" t="str">
        <f>VLOOKUP(A185,HOP!A:L,12,0)</f>
        <v>675.00</v>
      </c>
      <c r="F185" s="4" t="str">
        <f>VLOOKUP(A185,HOP!A:C,3,0)</f>
        <v>2492733</v>
      </c>
      <c r="G185" s="4">
        <f t="shared" si="4"/>
        <v>0</v>
      </c>
      <c r="H185" s="4" t="str">
        <f t="shared" si="5"/>
        <v>，2492733</v>
      </c>
      <c r="I185" s="4" t="str">
        <f>VLOOKUP(A185,HOP!A:U,21,0)</f>
        <v>直采</v>
      </c>
    </row>
    <row r="186" s="4" customFormat="1" hidden="1" spans="1:9">
      <c r="A186" s="5">
        <v>17744573698</v>
      </c>
      <c r="B186" s="6">
        <v>44652</v>
      </c>
      <c r="C186" s="6">
        <v>44653</v>
      </c>
      <c r="D186" s="4">
        <v>675</v>
      </c>
      <c r="E186" s="4" t="str">
        <f>VLOOKUP(A186,HOP!A:L,12,0)</f>
        <v>675.00</v>
      </c>
      <c r="F186" s="4" t="str">
        <f>VLOOKUP(A186,HOP!A:C,3,0)</f>
        <v>2492744</v>
      </c>
      <c r="G186" s="4">
        <f t="shared" si="4"/>
        <v>0</v>
      </c>
      <c r="H186" s="4" t="str">
        <f t="shared" si="5"/>
        <v>，2492744</v>
      </c>
      <c r="I186" s="4" t="str">
        <f>VLOOKUP(A186,HOP!A:U,21,0)</f>
        <v>直采</v>
      </c>
    </row>
    <row r="187" s="4" customFormat="1" hidden="1" spans="1:9">
      <c r="A187" s="5">
        <v>17744613644</v>
      </c>
      <c r="B187" s="6">
        <v>44652</v>
      </c>
      <c r="C187" s="6">
        <v>44653</v>
      </c>
      <c r="D187" s="4">
        <v>0</v>
      </c>
      <c r="E187" s="4" t="str">
        <f>VLOOKUP(A187,HOP!A:L,12,0)</f>
        <v>922.00</v>
      </c>
      <c r="F187" s="4" t="str">
        <f>VLOOKUP(A187,HOP!A:C,3,0)</f>
        <v>2492772</v>
      </c>
      <c r="G187" s="4">
        <f t="shared" si="4"/>
        <v>-922</v>
      </c>
      <c r="H187" s="4" t="str">
        <f t="shared" si="5"/>
        <v>，2492772</v>
      </c>
      <c r="I187" s="4" t="str">
        <f>VLOOKUP(A187,HOP!A:U,21,0)</f>
        <v>直采</v>
      </c>
    </row>
    <row r="188" s="4" customFormat="1" hidden="1" spans="1:9">
      <c r="A188" s="5">
        <v>17744630810</v>
      </c>
      <c r="B188" s="6">
        <v>44653</v>
      </c>
      <c r="C188" s="6">
        <v>44654</v>
      </c>
      <c r="D188" s="4">
        <v>639</v>
      </c>
      <c r="E188" s="4" t="str">
        <f>VLOOKUP(A188,HOP!A:L,12,0)</f>
        <v>639.00</v>
      </c>
      <c r="F188" s="4" t="str">
        <f>VLOOKUP(A188,HOP!A:C,3,0)</f>
        <v>2492796</v>
      </c>
      <c r="G188" s="4">
        <f t="shared" si="4"/>
        <v>0</v>
      </c>
      <c r="H188" s="4" t="str">
        <f t="shared" si="5"/>
        <v>，2492796</v>
      </c>
      <c r="I188" s="4" t="str">
        <f>VLOOKUP(A188,HOP!A:U,21,0)</f>
        <v>直采</v>
      </c>
    </row>
    <row r="189" s="4" customFormat="1" hidden="1" spans="1:9">
      <c r="A189" s="5">
        <v>17744679569</v>
      </c>
      <c r="B189" s="6">
        <v>44653</v>
      </c>
      <c r="C189" s="6">
        <v>44654</v>
      </c>
      <c r="D189" s="4">
        <v>639</v>
      </c>
      <c r="E189" s="4" t="str">
        <f>VLOOKUP(A189,HOP!A:L,12,0)</f>
        <v>639.00</v>
      </c>
      <c r="F189" s="4" t="str">
        <f>VLOOKUP(A189,HOP!A:C,3,0)</f>
        <v>2492826</v>
      </c>
      <c r="G189" s="4">
        <f t="shared" si="4"/>
        <v>0</v>
      </c>
      <c r="H189" s="4" t="str">
        <f t="shared" si="5"/>
        <v>，2492826</v>
      </c>
      <c r="I189" s="4" t="str">
        <f>VLOOKUP(A189,HOP!A:U,21,0)</f>
        <v>直采</v>
      </c>
    </row>
    <row r="190" s="4" customFormat="1" hidden="1" spans="1:9">
      <c r="A190" s="5">
        <v>17744683379</v>
      </c>
      <c r="B190" s="6">
        <v>44652</v>
      </c>
      <c r="C190" s="6">
        <v>44653</v>
      </c>
      <c r="D190" s="4">
        <v>297</v>
      </c>
      <c r="E190" s="4" t="str">
        <f>VLOOKUP(A190,HOP!A:L,12,0)</f>
        <v>297.00</v>
      </c>
      <c r="F190" s="4" t="str">
        <f>VLOOKUP(A190,HOP!A:C,3,0)</f>
        <v>2492828</v>
      </c>
      <c r="G190" s="4">
        <f t="shared" si="4"/>
        <v>0</v>
      </c>
      <c r="H190" s="4" t="str">
        <f t="shared" si="5"/>
        <v>，2492828</v>
      </c>
      <c r="I190" s="4" t="str">
        <f>VLOOKUP(A190,HOP!A:U,21,0)</f>
        <v>直采</v>
      </c>
    </row>
    <row r="191" s="4" customFormat="1" hidden="1" spans="1:9">
      <c r="A191" s="5">
        <v>17744724391</v>
      </c>
      <c r="B191" s="6">
        <v>44653</v>
      </c>
      <c r="C191" s="6">
        <v>44654</v>
      </c>
      <c r="D191" s="4">
        <v>0</v>
      </c>
      <c r="E191" s="4" t="str">
        <f>VLOOKUP(A191,HOP!A:L,12,0)</f>
        <v>0.00</v>
      </c>
      <c r="F191" s="4" t="str">
        <f>VLOOKUP(A191,HOP!A:C,3,0)</f>
        <v>2492848</v>
      </c>
      <c r="G191" s="4">
        <f t="shared" si="4"/>
        <v>0</v>
      </c>
      <c r="H191" s="4" t="str">
        <f t="shared" si="5"/>
        <v>，2492848</v>
      </c>
      <c r="I191" s="4" t="str">
        <f>VLOOKUP(A191,HOP!A:U,21,0)</f>
        <v>直采</v>
      </c>
    </row>
    <row r="192" s="4" customFormat="1" hidden="1" spans="1:9">
      <c r="A192" s="5">
        <v>17744759981</v>
      </c>
      <c r="B192" s="6">
        <v>44652</v>
      </c>
      <c r="C192" s="6">
        <v>44653</v>
      </c>
      <c r="D192" s="4">
        <v>593</v>
      </c>
      <c r="E192" s="4" t="str">
        <f>VLOOKUP(A192,HOP!A:L,12,0)</f>
        <v>593.00</v>
      </c>
      <c r="F192" s="4" t="str">
        <f>VLOOKUP(A192,HOP!A:C,3,0)</f>
        <v>2492882</v>
      </c>
      <c r="G192" s="4">
        <f t="shared" si="4"/>
        <v>0</v>
      </c>
      <c r="H192" s="4" t="str">
        <f t="shared" si="5"/>
        <v>，2492882</v>
      </c>
      <c r="I192" s="4" t="str">
        <f>VLOOKUP(A192,HOP!A:U,21,0)</f>
        <v>直采</v>
      </c>
    </row>
    <row r="193" s="4" customFormat="1" hidden="1" spans="1:9">
      <c r="A193" s="5">
        <v>17744891669</v>
      </c>
      <c r="B193" s="6">
        <v>44652</v>
      </c>
      <c r="C193" s="6">
        <v>44653</v>
      </c>
      <c r="D193" s="4">
        <v>639</v>
      </c>
      <c r="E193" s="4" t="str">
        <f>VLOOKUP(A193,HOP!A:L,12,0)</f>
        <v>639.00</v>
      </c>
      <c r="F193" s="4" t="str">
        <f>VLOOKUP(A193,HOP!A:C,3,0)</f>
        <v>2492981</v>
      </c>
      <c r="G193" s="4">
        <f t="shared" si="4"/>
        <v>0</v>
      </c>
      <c r="H193" s="4" t="str">
        <f t="shared" si="5"/>
        <v>，2492981</v>
      </c>
      <c r="I193" s="4" t="str">
        <f>VLOOKUP(A193,HOP!A:U,21,0)</f>
        <v>直采</v>
      </c>
    </row>
    <row r="194" s="4" customFormat="1" hidden="1" spans="1:9">
      <c r="A194" s="5">
        <v>17745074197</v>
      </c>
      <c r="B194" s="6">
        <v>44652</v>
      </c>
      <c r="C194" s="6">
        <v>44653</v>
      </c>
      <c r="D194" s="4">
        <v>627</v>
      </c>
      <c r="E194" s="4" t="str">
        <f>VLOOKUP(A194,HOP!A:L,12,0)</f>
        <v>627.00</v>
      </c>
      <c r="F194" s="4" t="str">
        <f>VLOOKUP(A194,HOP!A:C,3,0)</f>
        <v>2493099</v>
      </c>
      <c r="G194" s="4">
        <f t="shared" si="4"/>
        <v>0</v>
      </c>
      <c r="H194" s="4" t="str">
        <f t="shared" si="5"/>
        <v>，2493099</v>
      </c>
      <c r="I194" s="4" t="str">
        <f>VLOOKUP(A194,HOP!A:U,21,0)</f>
        <v>直采</v>
      </c>
    </row>
    <row r="195" s="4" customFormat="1" hidden="1" spans="1:9">
      <c r="A195" s="5">
        <v>17745126279</v>
      </c>
      <c r="B195" s="6">
        <v>44652</v>
      </c>
      <c r="C195" s="6">
        <v>44653</v>
      </c>
      <c r="D195" s="4">
        <v>675</v>
      </c>
      <c r="E195" s="4" t="str">
        <f>VLOOKUP(A195,HOP!A:L,12,0)</f>
        <v>675.00</v>
      </c>
      <c r="F195" s="4" t="str">
        <f>VLOOKUP(A195,HOP!A:C,3,0)</f>
        <v>2493125</v>
      </c>
      <c r="G195" s="4">
        <f>D195-E195</f>
        <v>0</v>
      </c>
      <c r="H195" s="4" t="str">
        <f>$H$1&amp;F195</f>
        <v>，2493125</v>
      </c>
      <c r="I195" s="4" t="str">
        <f>VLOOKUP(A195,HOP!A:U,21,0)</f>
        <v>直采</v>
      </c>
    </row>
    <row r="196" s="4" customFormat="1" hidden="1" spans="1:9">
      <c r="A196" s="5">
        <v>17745210557</v>
      </c>
      <c r="B196" s="6">
        <v>44652</v>
      </c>
      <c r="C196" s="6">
        <v>44653</v>
      </c>
      <c r="D196" s="4">
        <v>389</v>
      </c>
      <c r="E196" s="4" t="str">
        <f>VLOOKUP(A196,HOP!A:L,12,0)</f>
        <v>389.00</v>
      </c>
      <c r="F196" s="4" t="str">
        <f>VLOOKUP(A196,HOP!A:C,3,0)</f>
        <v>2493184</v>
      </c>
      <c r="G196" s="4">
        <f>D196-E196</f>
        <v>0</v>
      </c>
      <c r="H196" s="4" t="str">
        <f>$H$1&amp;F196</f>
        <v>，2493184</v>
      </c>
      <c r="I196" s="4" t="str">
        <f>VLOOKUP(A196,HOP!A:U,21,0)</f>
        <v>直采</v>
      </c>
    </row>
    <row r="197" s="4" customFormat="1" hidden="1" spans="1:9">
      <c r="A197" s="5">
        <v>17745270680</v>
      </c>
      <c r="B197" s="6">
        <v>44652</v>
      </c>
      <c r="C197" s="6">
        <v>44654</v>
      </c>
      <c r="D197" s="4">
        <v>5326</v>
      </c>
      <c r="E197" s="4" t="str">
        <f>VLOOKUP(A197,HOP!A:L,12,0)</f>
        <v>5326.00</v>
      </c>
      <c r="F197" s="4" t="str">
        <f>VLOOKUP(A197,HOP!A:C,3,0)</f>
        <v>2493233</v>
      </c>
      <c r="G197" s="4">
        <f>D197-E197</f>
        <v>0</v>
      </c>
      <c r="H197" s="4" t="str">
        <f>$H$1&amp;F197</f>
        <v>，2493233</v>
      </c>
      <c r="I197" s="4" t="str">
        <f>VLOOKUP(A197,HOP!A:U,21,0)</f>
        <v>直采</v>
      </c>
    </row>
    <row r="198" s="4" customFormat="1" hidden="1" spans="1:9">
      <c r="A198" s="5">
        <v>17745316853</v>
      </c>
      <c r="B198" s="6">
        <v>44653</v>
      </c>
      <c r="C198" s="6">
        <v>44654</v>
      </c>
      <c r="D198" s="4">
        <v>639</v>
      </c>
      <c r="E198" s="4" t="str">
        <f>VLOOKUP(A198,HOP!A:L,12,0)</f>
        <v>639.00</v>
      </c>
      <c r="F198" s="4" t="str">
        <f>VLOOKUP(A198,HOP!A:C,3,0)</f>
        <v>2493293</v>
      </c>
      <c r="G198" s="4">
        <f>D198-E198</f>
        <v>0</v>
      </c>
      <c r="H198" s="4" t="str">
        <f>$H$1&amp;F198</f>
        <v>，2493293</v>
      </c>
      <c r="I198" s="4" t="str">
        <f>VLOOKUP(A198,HOP!A:U,21,0)</f>
        <v>直采</v>
      </c>
    </row>
    <row r="199" s="4" customFormat="1" hidden="1" spans="1:9">
      <c r="A199" s="5">
        <v>17658045313</v>
      </c>
      <c r="B199" s="6">
        <v>44639</v>
      </c>
      <c r="C199" s="6">
        <v>44640</v>
      </c>
      <c r="D199" s="4">
        <v>310</v>
      </c>
      <c r="E199" s="4">
        <v>310</v>
      </c>
      <c r="F199" s="4">
        <v>2469580</v>
      </c>
      <c r="G199" s="4">
        <f>D199-E199</f>
        <v>0</v>
      </c>
      <c r="H199" s="4" t="str">
        <f>$H$1&amp;F199</f>
        <v>，2469580</v>
      </c>
      <c r="I199" s="4" t="e">
        <f>VLOOKUP(A199,HOP!A:U,21,0)</f>
        <v>#N/A</v>
      </c>
    </row>
    <row r="200" s="4" customFormat="1" hidden="1" spans="1:9">
      <c r="A200" s="5">
        <v>17745406436</v>
      </c>
      <c r="B200" s="6">
        <v>44652</v>
      </c>
      <c r="C200" s="6">
        <v>44653</v>
      </c>
      <c r="D200" s="4">
        <v>988</v>
      </c>
      <c r="E200" s="4" t="str">
        <f>VLOOKUP(A200,HOP!A:L,12,0)</f>
        <v>988.00</v>
      </c>
      <c r="F200" s="4" t="str">
        <f>VLOOKUP(A200,HOP!A:C,3,0)</f>
        <v>2493372</v>
      </c>
      <c r="G200" s="4">
        <f>D200-E200</f>
        <v>0</v>
      </c>
      <c r="H200" s="4" t="str">
        <f>$H$1&amp;F200</f>
        <v>，2493372</v>
      </c>
      <c r="I200" s="4" t="str">
        <f>VLOOKUP(A200,HOP!A:U,21,0)</f>
        <v>直采</v>
      </c>
    </row>
    <row r="201" s="4" customFormat="1" hidden="1" spans="1:9">
      <c r="A201" s="5">
        <v>17745419872</v>
      </c>
      <c r="B201" s="6">
        <v>44652</v>
      </c>
      <c r="C201" s="6">
        <v>44654</v>
      </c>
      <c r="D201" s="4">
        <v>1188</v>
      </c>
      <c r="E201" s="4" t="str">
        <f>VLOOKUP(A201,HOP!A:L,12,0)</f>
        <v>1188.00</v>
      </c>
      <c r="F201" s="4" t="str">
        <f>VLOOKUP(A201,HOP!A:C,3,0)</f>
        <v>2493391</v>
      </c>
      <c r="G201" s="4">
        <f>D201-E201</f>
        <v>0</v>
      </c>
      <c r="H201" s="4" t="str">
        <f>$H$1&amp;F201</f>
        <v>，2493391</v>
      </c>
      <c r="I201" s="4" t="str">
        <f>VLOOKUP(A201,HOP!A:U,21,0)</f>
        <v>直采</v>
      </c>
    </row>
    <row r="202" s="4" customFormat="1" hidden="1" spans="1:9">
      <c r="A202" s="5">
        <v>17745654377</v>
      </c>
      <c r="B202" s="6">
        <v>44653</v>
      </c>
      <c r="C202" s="6">
        <v>44654</v>
      </c>
      <c r="D202" s="4">
        <v>900</v>
      </c>
      <c r="E202" s="4" t="str">
        <f>VLOOKUP(A202,HOP!A:L,12,0)</f>
        <v>900.00</v>
      </c>
      <c r="F202" s="4" t="str">
        <f>VLOOKUP(A202,HOP!A:C,3,0)</f>
        <v>2493581</v>
      </c>
      <c r="G202" s="4">
        <f>D202-E202</f>
        <v>0</v>
      </c>
      <c r="H202" s="4" t="str">
        <f>$H$1&amp;F202</f>
        <v>，2493581</v>
      </c>
      <c r="I202" s="4" t="str">
        <f>VLOOKUP(A202,HOP!A:U,21,0)</f>
        <v>直采</v>
      </c>
    </row>
    <row r="203" s="4" customFormat="1" hidden="1" spans="1:9">
      <c r="A203" s="5">
        <v>17750114405</v>
      </c>
      <c r="B203" s="6">
        <v>44653</v>
      </c>
      <c r="C203" s="6">
        <v>44654</v>
      </c>
      <c r="D203" s="4">
        <v>505</v>
      </c>
      <c r="E203" s="4" t="str">
        <f>VLOOKUP(A203,HOP!A:L,12,0)</f>
        <v>505.00</v>
      </c>
      <c r="F203" s="4" t="str">
        <f>VLOOKUP(A203,HOP!A:C,3,0)</f>
        <v>2494105</v>
      </c>
      <c r="G203" s="4">
        <f>D203-E203</f>
        <v>0</v>
      </c>
      <c r="H203" s="4" t="str">
        <f>$H$1&amp;F203</f>
        <v>，2494105</v>
      </c>
      <c r="I203" s="4" t="str">
        <f>VLOOKUP(A203,HOP!A:U,21,0)</f>
        <v>直采</v>
      </c>
    </row>
    <row r="204" s="4" customFormat="1" hidden="1" spans="1:9">
      <c r="A204" s="5">
        <v>17750282810</v>
      </c>
      <c r="B204" s="6">
        <v>44653</v>
      </c>
      <c r="C204" s="6">
        <v>44654</v>
      </c>
      <c r="D204" s="4">
        <v>306</v>
      </c>
      <c r="E204" s="4" t="str">
        <f>VLOOKUP(A204,HOP!A:L,12,0)</f>
        <v>306.00</v>
      </c>
      <c r="F204" s="4" t="str">
        <f>VLOOKUP(A204,HOP!A:C,3,0)</f>
        <v>2494133</v>
      </c>
      <c r="G204" s="4">
        <f>D204-E204</f>
        <v>0</v>
      </c>
      <c r="H204" s="4" t="str">
        <f>$H$1&amp;F204</f>
        <v>，2494133</v>
      </c>
      <c r="I204" s="4" t="str">
        <f>VLOOKUP(A204,HOP!A:U,21,0)</f>
        <v>直采</v>
      </c>
    </row>
    <row r="205" s="4" customFormat="1" hidden="1" spans="1:9">
      <c r="A205" s="5">
        <v>17750276242</v>
      </c>
      <c r="B205" s="6">
        <v>44653</v>
      </c>
      <c r="C205" s="6">
        <v>44654</v>
      </c>
      <c r="D205" s="4">
        <v>880</v>
      </c>
      <c r="E205" s="4" t="str">
        <f>VLOOKUP(A205,HOP!A:L,12,0)</f>
        <v>880.00</v>
      </c>
      <c r="F205" s="4" t="str">
        <f>VLOOKUP(A205,HOP!A:C,3,0)</f>
        <v>2494134</v>
      </c>
      <c r="G205" s="4">
        <f>D205-E205</f>
        <v>0</v>
      </c>
      <c r="H205" s="4" t="str">
        <f>$H$1&amp;F205</f>
        <v>，2494134</v>
      </c>
      <c r="I205" s="4" t="str">
        <f>VLOOKUP(A205,HOP!A:U,21,0)</f>
        <v>直采</v>
      </c>
    </row>
    <row r="206" s="4" customFormat="1" hidden="1" spans="1:9">
      <c r="A206" s="5">
        <v>17750392399</v>
      </c>
      <c r="B206" s="6">
        <v>44653</v>
      </c>
      <c r="C206" s="6">
        <v>44654</v>
      </c>
      <c r="D206" s="4">
        <v>1533</v>
      </c>
      <c r="E206" s="4" t="str">
        <f>VLOOKUP(A206,HOP!A:L,12,0)</f>
        <v>1533.00</v>
      </c>
      <c r="F206" s="4" t="str">
        <f>VLOOKUP(A206,HOP!A:C,3,0)</f>
        <v>2494135</v>
      </c>
      <c r="G206" s="4">
        <f>D206-E206</f>
        <v>0</v>
      </c>
      <c r="H206" s="4" t="str">
        <f>$H$1&amp;F206</f>
        <v>，2494135</v>
      </c>
      <c r="I206" s="4" t="str">
        <f>VLOOKUP(A206,HOP!A:U,21,0)</f>
        <v>直采</v>
      </c>
    </row>
    <row r="207" s="4" customFormat="1" hidden="1" spans="1:9">
      <c r="A207" s="5">
        <v>17750443823</v>
      </c>
      <c r="B207" s="6">
        <v>44653</v>
      </c>
      <c r="C207" s="6">
        <v>44654</v>
      </c>
      <c r="D207" s="4">
        <v>1290</v>
      </c>
      <c r="E207" s="4" t="str">
        <f>VLOOKUP(A207,HOP!A:L,12,0)</f>
        <v>1290.00</v>
      </c>
      <c r="F207" s="4" t="str">
        <f>VLOOKUP(A207,HOP!A:C,3,0)</f>
        <v>2494136</v>
      </c>
      <c r="G207" s="4">
        <f>D207-E207</f>
        <v>0</v>
      </c>
      <c r="H207" s="4" t="str">
        <f>$H$1&amp;F207</f>
        <v>，2494136</v>
      </c>
      <c r="I207" s="4" t="str">
        <f>VLOOKUP(A207,HOP!A:U,21,0)</f>
        <v>直采</v>
      </c>
    </row>
    <row r="208" s="4" customFormat="1" hidden="1" spans="1:9">
      <c r="A208" s="5">
        <v>17750862705</v>
      </c>
      <c r="B208" s="6">
        <v>44653</v>
      </c>
      <c r="C208" s="6">
        <v>44654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>D208-E208</f>
        <v>#N/A</v>
      </c>
      <c r="H208" s="4" t="e">
        <f>$H$1&amp;F208</f>
        <v>#N/A</v>
      </c>
      <c r="I208" s="4" t="e">
        <f>VLOOKUP(A208,HOP!A:U,21,0)</f>
        <v>#N/A</v>
      </c>
    </row>
    <row r="209" s="4" customFormat="1" hidden="1" spans="1:9">
      <c r="A209" s="5">
        <v>17751126336</v>
      </c>
      <c r="B209" s="6">
        <v>44653</v>
      </c>
      <c r="C209" s="6">
        <v>44654</v>
      </c>
      <c r="D209" s="4">
        <v>268</v>
      </c>
      <c r="E209" s="4" t="str">
        <f>VLOOKUP(A209,HOP!A:L,12,0)</f>
        <v>268.00</v>
      </c>
      <c r="F209" s="4" t="str">
        <f>VLOOKUP(A209,HOP!A:C,3,0)</f>
        <v>2494166</v>
      </c>
      <c r="G209" s="4">
        <f>D209-E209</f>
        <v>0</v>
      </c>
      <c r="H209" s="4" t="str">
        <f>$H$1&amp;F209</f>
        <v>，2494166</v>
      </c>
      <c r="I209" s="4" t="str">
        <f>VLOOKUP(A209,HOP!A:U,21,0)</f>
        <v>直采</v>
      </c>
    </row>
    <row r="210" s="4" customFormat="1" hidden="1" spans="1:9">
      <c r="A210" s="5">
        <v>17751430978</v>
      </c>
      <c r="B210" s="6">
        <v>44653</v>
      </c>
      <c r="C210" s="6">
        <v>44654</v>
      </c>
      <c r="D210" s="4">
        <v>272</v>
      </c>
      <c r="E210" s="4" t="str">
        <f>VLOOKUP(A210,HOP!A:L,12,0)</f>
        <v>272.00</v>
      </c>
      <c r="F210" s="4" t="str">
        <f>VLOOKUP(A210,HOP!A:C,3,0)</f>
        <v>2494215</v>
      </c>
      <c r="G210" s="4">
        <f>D210-E210</f>
        <v>0</v>
      </c>
      <c r="H210" s="4" t="str">
        <f>$H$1&amp;F210</f>
        <v>，2494215</v>
      </c>
      <c r="I210" s="4" t="str">
        <f>VLOOKUP(A210,HOP!A:U,21,0)</f>
        <v>直采</v>
      </c>
    </row>
    <row r="211" s="4" customFormat="1" hidden="1" spans="1:9">
      <c r="A211" s="5">
        <v>17751891999</v>
      </c>
      <c r="B211" s="6">
        <v>44653</v>
      </c>
      <c r="C211" s="6">
        <v>44654</v>
      </c>
      <c r="D211" s="4">
        <v>395</v>
      </c>
      <c r="E211" s="4" t="str">
        <f>VLOOKUP(A211,HOP!A:L,12,0)</f>
        <v>395.00</v>
      </c>
      <c r="F211" s="4" t="str">
        <f>VLOOKUP(A211,HOP!A:C,3,0)</f>
        <v>2494454</v>
      </c>
      <c r="G211" s="4">
        <f>D211-E211</f>
        <v>0</v>
      </c>
      <c r="H211" s="4" t="str">
        <f>$H$1&amp;F211</f>
        <v>，2494454</v>
      </c>
      <c r="I211" s="4" t="str">
        <f>VLOOKUP(A211,HOP!A:U,21,0)</f>
        <v>直采</v>
      </c>
    </row>
    <row r="212" s="4" customFormat="1" hidden="1" spans="1:9">
      <c r="A212" s="5">
        <v>17752057697</v>
      </c>
      <c r="B212" s="6">
        <v>44653</v>
      </c>
      <c r="C212" s="6">
        <v>44654</v>
      </c>
      <c r="D212" s="4">
        <v>272</v>
      </c>
      <c r="E212" s="4" t="str">
        <f>VLOOKUP(A212,HOP!A:L,12,0)</f>
        <v>272.00</v>
      </c>
      <c r="F212" s="4" t="str">
        <f>VLOOKUP(A212,HOP!A:C,3,0)</f>
        <v>2494561</v>
      </c>
      <c r="G212" s="4">
        <f>D212-E212</f>
        <v>0</v>
      </c>
      <c r="H212" s="4" t="str">
        <f>$H$1&amp;F212</f>
        <v>，2494561</v>
      </c>
      <c r="I212" s="4" t="str">
        <f>VLOOKUP(A212,HOP!A:U,21,0)</f>
        <v>直采</v>
      </c>
    </row>
    <row r="213" s="4" customFormat="1" hidden="1" spans="1:9">
      <c r="A213" s="5">
        <v>17752283153</v>
      </c>
      <c r="B213" s="6">
        <v>44653</v>
      </c>
      <c r="C213" s="6">
        <v>44654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>D213-E213</f>
        <v>#N/A</v>
      </c>
      <c r="H213" s="4" t="e">
        <f>$H$1&amp;F213</f>
        <v>#N/A</v>
      </c>
      <c r="I213" s="4" t="e">
        <f>VLOOKUP(A213,HOP!A:U,21,0)</f>
        <v>#N/A</v>
      </c>
    </row>
    <row r="215" spans="4:4">
      <c r="D215" s="4">
        <f>SUM(D2:D214)</f>
        <v>241459.74</v>
      </c>
    </row>
    <row r="220" spans="1:1">
      <c r="A220" s="4" t="s">
        <v>1051</v>
      </c>
    </row>
    <row r="221" spans="1:1">
      <c r="A221" s="4" t="s">
        <v>1052</v>
      </c>
    </row>
    <row r="222" spans="1:1">
      <c r="A222" s="4" t="s">
        <v>1053</v>
      </c>
    </row>
  </sheetData>
  <autoFilter ref="A1:X213">
    <filterColumn colId="3">
      <filters>
        <filter val="400"/>
        <filter val="600"/>
        <filter val="800"/>
        <filter val="900"/>
        <filter val="1500"/>
        <filter val="1600"/>
        <filter val="7400"/>
        <filter val="9700"/>
        <filter val="2202"/>
        <filter val="403"/>
        <filter val="404"/>
        <filter val="2104"/>
        <filter val="2404"/>
        <filter val="505"/>
        <filter val="306"/>
        <filter val="506"/>
        <filter val="308"/>
        <filter val="310"/>
        <filter val="510"/>
        <filter val="810"/>
        <filter val="910"/>
        <filter val="4410"/>
        <filter val="412"/>
        <filter val="1212"/>
        <filter val="1615"/>
        <filter val="816"/>
        <filter val="1216"/>
        <filter val="218"/>
        <filter val="318"/>
        <filter val="3018"/>
        <filter val="320"/>
        <filter val="620"/>
        <filter val="920"/>
        <filter val="1620"/>
        <filter val="2920"/>
        <filter val="7920"/>
        <filter val="8722"/>
        <filter val="323"/>
        <filter val="3025"/>
        <filter val="1126"/>
        <filter val="5326"/>
        <filter val="627"/>
        <filter val="2528"/>
        <filter val="429"/>
        <filter val="1130"/>
        <filter val="2430"/>
        <filter val="1932"/>
        <filter val="533"/>
        <filter val="1533"/>
        <filter val="936"/>
        <filter val="637"/>
        <filter val="639"/>
        <filter val="1040"/>
        <filter val="1640"/>
        <filter val="2840"/>
        <filter val="1443"/>
        <filter val="544"/>
        <filter val="844"/>
        <filter val="4544"/>
        <filter val="9045"/>
        <filter val="548"/>
        <filter val="250"/>
        <filter val="350"/>
        <filter val="750"/>
        <filter val="1150"/>
        <filter val="1350"/>
        <filter val="1450"/>
        <filter val="552"/>
        <filter val="752"/>
        <filter val="952"/>
        <filter val="253"/>
        <filter val="255"/>
        <filter val="2255"/>
        <filter val="2955"/>
        <filter val="556"/>
        <filter val="3956"/>
        <filter val="1357"/>
        <filter val="258"/>
        <filter val="558"/>
        <filter val="758"/>
        <filter val="2758"/>
        <filter val="759"/>
        <filter val="160"/>
        <filter val="660"/>
        <filter val="2764"/>
        <filter val="565"/>
        <filter val="1566"/>
        <filter val="268"/>
        <filter val="568"/>
        <filter val="968"/>
        <filter val="1168"/>
        <filter val="969"/>
        <filter val="270"/>
        <filter val="370"/>
        <filter val="770"/>
        <filter val="272"/>
        <filter val="2072"/>
        <filter val="2272"/>
        <filter val="573"/>
        <filter val="1573"/>
        <filter val="1773"/>
        <filter val="274"/>
        <filter val="1474"/>
        <filter val="26.74"/>
        <filter val="675"/>
        <filter val="776"/>
        <filter val="976"/>
        <filter val="277"/>
        <filter val="1278"/>
        <filter val="880"/>
        <filter val="682"/>
        <filter val="484"/>
        <filter val="584"/>
        <filter val="585"/>
        <filter val="2685"/>
        <filter val="286"/>
        <filter val="1186"/>
        <filter val="1386"/>
        <filter val="388"/>
        <filter val="988"/>
        <filter val="1188"/>
        <filter val="389"/>
        <filter val="790"/>
        <filter val="990"/>
        <filter val="1290"/>
        <filter val="16590"/>
        <filter val="591"/>
        <filter val="292"/>
        <filter val="692"/>
        <filter val="593"/>
        <filter val="1893"/>
        <filter val="3794"/>
        <filter val="395"/>
        <filter val="595"/>
        <filter val="1195"/>
        <filter val="696"/>
        <filter val="297"/>
        <filter val="398"/>
        <filter val="399"/>
      </filters>
    </filterColumn>
    <filterColumn colId="6">
      <customFilters>
        <customFilter operator="equal" val="#N/A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1054</v>
      </c>
      <c r="B1" s="2" t="s">
        <v>1055</v>
      </c>
      <c r="C1" s="2" t="s">
        <v>1056</v>
      </c>
      <c r="D1" s="2" t="s">
        <v>1057</v>
      </c>
      <c r="E1" s="2" t="s">
        <v>13</v>
      </c>
      <c r="F1" s="2" t="s">
        <v>5</v>
      </c>
      <c r="G1" s="2" t="s">
        <v>6</v>
      </c>
      <c r="H1" s="2" t="s">
        <v>1058</v>
      </c>
      <c r="I1" s="2" t="s">
        <v>1059</v>
      </c>
      <c r="J1" s="2" t="s">
        <v>1060</v>
      </c>
      <c r="K1" s="2" t="s">
        <v>1061</v>
      </c>
      <c r="L1" s="2" t="s">
        <v>1062</v>
      </c>
      <c r="M1" s="2" t="s">
        <v>1063</v>
      </c>
      <c r="N1" s="2" t="s">
        <v>1064</v>
      </c>
      <c r="O1" s="2" t="s">
        <v>1065</v>
      </c>
      <c r="P1" s="2" t="s">
        <v>1066</v>
      </c>
      <c r="Q1" s="2" t="s">
        <v>1067</v>
      </c>
      <c r="R1" s="2" t="s">
        <v>1068</v>
      </c>
      <c r="S1" s="2" t="s">
        <v>1069</v>
      </c>
      <c r="T1" s="2" t="s">
        <v>1070</v>
      </c>
      <c r="U1" s="2" t="s">
        <v>1071</v>
      </c>
    </row>
    <row r="2" s="1" customFormat="1" spans="1:21">
      <c r="A2" s="3">
        <v>17752057697</v>
      </c>
      <c r="B2" s="1" t="s">
        <v>1072</v>
      </c>
      <c r="C2" s="1" t="s">
        <v>1073</v>
      </c>
      <c r="D2" s="1" t="s">
        <v>1074</v>
      </c>
      <c r="E2" s="1" t="s">
        <v>1075</v>
      </c>
      <c r="F2" s="1" t="s">
        <v>1072</v>
      </c>
      <c r="G2" s="1" t="s">
        <v>1076</v>
      </c>
      <c r="H2" s="1" t="s">
        <v>1077</v>
      </c>
      <c r="I2" s="1" t="s">
        <v>1078</v>
      </c>
      <c r="J2" s="1" t="s">
        <v>1079</v>
      </c>
      <c r="K2" s="1" t="s">
        <v>1078</v>
      </c>
      <c r="L2" s="1" t="s">
        <v>1078</v>
      </c>
      <c r="M2" s="1" t="s">
        <v>1080</v>
      </c>
      <c r="N2" s="1" t="s">
        <v>1080</v>
      </c>
      <c r="O2" s="1" t="s">
        <v>1081</v>
      </c>
      <c r="P2" s="1" t="s">
        <v>1082</v>
      </c>
      <c r="Q2" s="1" t="s">
        <v>1083</v>
      </c>
      <c r="R2" s="1" t="s">
        <v>1084</v>
      </c>
      <c r="S2" s="1" t="s">
        <v>1085</v>
      </c>
      <c r="T2" s="1" t="s">
        <v>1086</v>
      </c>
      <c r="U2" s="1" t="s">
        <v>1087</v>
      </c>
    </row>
    <row r="3" s="1" customFormat="1" spans="1:21">
      <c r="A3" s="3">
        <v>17751891999</v>
      </c>
      <c r="B3" s="1" t="s">
        <v>1072</v>
      </c>
      <c r="C3" s="1" t="s">
        <v>1088</v>
      </c>
      <c r="D3" s="1" t="s">
        <v>1089</v>
      </c>
      <c r="E3" s="1" t="s">
        <v>1090</v>
      </c>
      <c r="F3" s="1" t="s">
        <v>1072</v>
      </c>
      <c r="G3" s="1" t="s">
        <v>1076</v>
      </c>
      <c r="H3" s="1" t="s">
        <v>1077</v>
      </c>
      <c r="I3" s="1" t="s">
        <v>1091</v>
      </c>
      <c r="J3" s="1" t="s">
        <v>1079</v>
      </c>
      <c r="K3" s="1" t="s">
        <v>1091</v>
      </c>
      <c r="L3" s="1" t="s">
        <v>1091</v>
      </c>
      <c r="M3" s="1" t="s">
        <v>1080</v>
      </c>
      <c r="N3" s="1" t="s">
        <v>1080</v>
      </c>
      <c r="O3" s="1" t="s">
        <v>1081</v>
      </c>
      <c r="P3" s="1" t="s">
        <v>1082</v>
      </c>
      <c r="Q3" s="1" t="s">
        <v>1083</v>
      </c>
      <c r="R3" s="1" t="s">
        <v>1092</v>
      </c>
      <c r="S3" s="1" t="s">
        <v>1085</v>
      </c>
      <c r="T3" s="1" t="s">
        <v>1086</v>
      </c>
      <c r="U3" s="1" t="s">
        <v>1087</v>
      </c>
    </row>
    <row r="4" s="1" customFormat="1" spans="1:21">
      <c r="A4" s="3">
        <v>17751430978</v>
      </c>
      <c r="B4" s="1" t="s">
        <v>1072</v>
      </c>
      <c r="C4" s="1" t="s">
        <v>1093</v>
      </c>
      <c r="D4" s="1" t="s">
        <v>1074</v>
      </c>
      <c r="E4" s="1" t="s">
        <v>1094</v>
      </c>
      <c r="F4" s="1" t="s">
        <v>1072</v>
      </c>
      <c r="G4" s="1" t="s">
        <v>1076</v>
      </c>
      <c r="H4" s="1" t="s">
        <v>1077</v>
      </c>
      <c r="I4" s="1" t="s">
        <v>1078</v>
      </c>
      <c r="J4" s="1" t="s">
        <v>1079</v>
      </c>
      <c r="K4" s="1" t="s">
        <v>1078</v>
      </c>
      <c r="L4" s="1" t="s">
        <v>1078</v>
      </c>
      <c r="M4" s="1" t="s">
        <v>1080</v>
      </c>
      <c r="N4" s="1" t="s">
        <v>1080</v>
      </c>
      <c r="O4" s="1" t="s">
        <v>1081</v>
      </c>
      <c r="P4" s="1" t="s">
        <v>1082</v>
      </c>
      <c r="Q4" s="1" t="s">
        <v>1083</v>
      </c>
      <c r="R4" s="1" t="s">
        <v>1095</v>
      </c>
      <c r="S4" s="1" t="s">
        <v>1085</v>
      </c>
      <c r="T4" s="1" t="s">
        <v>1086</v>
      </c>
      <c r="U4" s="1" t="s">
        <v>1087</v>
      </c>
    </row>
    <row r="5" s="1" customFormat="1" spans="1:21">
      <c r="A5" s="3">
        <v>17751126336</v>
      </c>
      <c r="B5" s="1" t="s">
        <v>1072</v>
      </c>
      <c r="C5" s="1" t="s">
        <v>1096</v>
      </c>
      <c r="D5" s="1" t="s">
        <v>1074</v>
      </c>
      <c r="E5" s="1" t="s">
        <v>1097</v>
      </c>
      <c r="F5" s="1" t="s">
        <v>1072</v>
      </c>
      <c r="G5" s="1" t="s">
        <v>1076</v>
      </c>
      <c r="H5" s="1" t="s">
        <v>1077</v>
      </c>
      <c r="I5" s="1" t="s">
        <v>1098</v>
      </c>
      <c r="J5" s="1" t="s">
        <v>1079</v>
      </c>
      <c r="K5" s="1" t="s">
        <v>1098</v>
      </c>
      <c r="L5" s="1" t="s">
        <v>1098</v>
      </c>
      <c r="M5" s="1" t="s">
        <v>1080</v>
      </c>
      <c r="N5" s="1" t="s">
        <v>1080</v>
      </c>
      <c r="O5" s="1" t="s">
        <v>1081</v>
      </c>
      <c r="P5" s="1" t="s">
        <v>1082</v>
      </c>
      <c r="Q5" s="1" t="s">
        <v>1083</v>
      </c>
      <c r="R5" s="1" t="s">
        <v>1099</v>
      </c>
      <c r="S5" s="1" t="s">
        <v>1085</v>
      </c>
      <c r="T5" s="1" t="s">
        <v>1086</v>
      </c>
      <c r="U5" s="1" t="s">
        <v>1087</v>
      </c>
    </row>
    <row r="6" s="1" customFormat="1" spans="1:21">
      <c r="A6" s="3">
        <v>17750443823</v>
      </c>
      <c r="B6" s="1" t="s">
        <v>1100</v>
      </c>
      <c r="C6" s="1" t="s">
        <v>1101</v>
      </c>
      <c r="D6" s="1" t="s">
        <v>1102</v>
      </c>
      <c r="E6" s="1" t="s">
        <v>1021</v>
      </c>
      <c r="F6" s="1" t="s">
        <v>1072</v>
      </c>
      <c r="G6" s="1" t="s">
        <v>1076</v>
      </c>
      <c r="H6" s="1" t="s">
        <v>1077</v>
      </c>
      <c r="I6" s="1" t="s">
        <v>1103</v>
      </c>
      <c r="J6" s="1" t="s">
        <v>1079</v>
      </c>
      <c r="K6" s="1" t="s">
        <v>1103</v>
      </c>
      <c r="L6" s="1" t="s">
        <v>1103</v>
      </c>
      <c r="M6" s="1" t="s">
        <v>1080</v>
      </c>
      <c r="N6" s="1" t="s">
        <v>1080</v>
      </c>
      <c r="O6" s="1" t="s">
        <v>1081</v>
      </c>
      <c r="P6" s="1" t="s">
        <v>1082</v>
      </c>
      <c r="Q6" s="1" t="s">
        <v>1083</v>
      </c>
      <c r="R6" s="1" t="s">
        <v>1104</v>
      </c>
      <c r="S6" s="1" t="s">
        <v>1085</v>
      </c>
      <c r="T6" s="1" t="s">
        <v>1086</v>
      </c>
      <c r="U6" s="1" t="s">
        <v>1087</v>
      </c>
    </row>
    <row r="7" s="1" customFormat="1" spans="1:21">
      <c r="A7" s="3">
        <v>17750392399</v>
      </c>
      <c r="B7" s="1" t="s">
        <v>1100</v>
      </c>
      <c r="C7" s="1" t="s">
        <v>1105</v>
      </c>
      <c r="D7" s="1" t="s">
        <v>1102</v>
      </c>
      <c r="E7" s="1" t="s">
        <v>1017</v>
      </c>
      <c r="F7" s="1" t="s">
        <v>1072</v>
      </c>
      <c r="G7" s="1" t="s">
        <v>1076</v>
      </c>
      <c r="H7" s="1" t="s">
        <v>1077</v>
      </c>
      <c r="I7" s="1" t="s">
        <v>1106</v>
      </c>
      <c r="J7" s="1" t="s">
        <v>1079</v>
      </c>
      <c r="K7" s="1" t="s">
        <v>1106</v>
      </c>
      <c r="L7" s="1" t="s">
        <v>1106</v>
      </c>
      <c r="M7" s="1" t="s">
        <v>1080</v>
      </c>
      <c r="N7" s="1" t="s">
        <v>1080</v>
      </c>
      <c r="O7" s="1" t="s">
        <v>1081</v>
      </c>
      <c r="P7" s="1" t="s">
        <v>1082</v>
      </c>
      <c r="Q7" s="1" t="s">
        <v>1083</v>
      </c>
      <c r="R7" s="1" t="s">
        <v>1107</v>
      </c>
      <c r="S7" s="1" t="s">
        <v>1085</v>
      </c>
      <c r="T7" s="1" t="s">
        <v>1086</v>
      </c>
      <c r="U7" s="1" t="s">
        <v>1087</v>
      </c>
    </row>
    <row r="8" s="1" customFormat="1" spans="1:21">
      <c r="A8" s="3">
        <v>17750276242</v>
      </c>
      <c r="B8" s="1" t="s">
        <v>1100</v>
      </c>
      <c r="C8" s="1" t="s">
        <v>1108</v>
      </c>
      <c r="D8" s="1" t="s">
        <v>1109</v>
      </c>
      <c r="E8" s="1" t="s">
        <v>1110</v>
      </c>
      <c r="F8" s="1" t="s">
        <v>1072</v>
      </c>
      <c r="G8" s="1" t="s">
        <v>1076</v>
      </c>
      <c r="H8" s="1" t="s">
        <v>1077</v>
      </c>
      <c r="I8" s="1" t="s">
        <v>1111</v>
      </c>
      <c r="J8" s="1" t="s">
        <v>1079</v>
      </c>
      <c r="K8" s="1" t="s">
        <v>1111</v>
      </c>
      <c r="L8" s="1" t="s">
        <v>1111</v>
      </c>
      <c r="M8" s="1" t="s">
        <v>1080</v>
      </c>
      <c r="N8" s="1" t="s">
        <v>1080</v>
      </c>
      <c r="O8" s="1" t="s">
        <v>1081</v>
      </c>
      <c r="P8" s="1" t="s">
        <v>1082</v>
      </c>
      <c r="Q8" s="1" t="s">
        <v>1083</v>
      </c>
      <c r="R8" s="1" t="s">
        <v>1112</v>
      </c>
      <c r="S8" s="1" t="s">
        <v>1085</v>
      </c>
      <c r="T8" s="1" t="s">
        <v>1086</v>
      </c>
      <c r="U8" s="1" t="s">
        <v>1087</v>
      </c>
    </row>
    <row r="9" s="1" customFormat="1" spans="1:21">
      <c r="A9" s="3">
        <v>17750282810</v>
      </c>
      <c r="B9" s="1" t="s">
        <v>1100</v>
      </c>
      <c r="C9" s="1" t="s">
        <v>1113</v>
      </c>
      <c r="D9" s="1" t="s">
        <v>1114</v>
      </c>
      <c r="E9" s="1" t="s">
        <v>1010</v>
      </c>
      <c r="F9" s="1" t="s">
        <v>1072</v>
      </c>
      <c r="G9" s="1" t="s">
        <v>1076</v>
      </c>
      <c r="H9" s="1" t="s">
        <v>1077</v>
      </c>
      <c r="I9" s="1" t="s">
        <v>1115</v>
      </c>
      <c r="J9" s="1" t="s">
        <v>1079</v>
      </c>
      <c r="K9" s="1" t="s">
        <v>1115</v>
      </c>
      <c r="L9" s="1" t="s">
        <v>1115</v>
      </c>
      <c r="M9" s="1" t="s">
        <v>1080</v>
      </c>
      <c r="N9" s="1" t="s">
        <v>1080</v>
      </c>
      <c r="O9" s="1" t="s">
        <v>1081</v>
      </c>
      <c r="P9" s="1" t="s">
        <v>1082</v>
      </c>
      <c r="Q9" s="1" t="s">
        <v>1083</v>
      </c>
      <c r="R9" s="1" t="s">
        <v>1116</v>
      </c>
      <c r="S9" s="1" t="s">
        <v>1085</v>
      </c>
      <c r="T9" s="1" t="s">
        <v>1086</v>
      </c>
      <c r="U9" s="1" t="s">
        <v>1087</v>
      </c>
    </row>
    <row r="10" s="1" customFormat="1" spans="1:21">
      <c r="A10" s="3">
        <v>17750114405</v>
      </c>
      <c r="B10" s="1" t="s">
        <v>1100</v>
      </c>
      <c r="C10" s="1" t="s">
        <v>1117</v>
      </c>
      <c r="D10" s="1" t="s">
        <v>1118</v>
      </c>
      <c r="E10" s="1" t="s">
        <v>1119</v>
      </c>
      <c r="F10" s="1" t="s">
        <v>1072</v>
      </c>
      <c r="G10" s="1" t="s">
        <v>1076</v>
      </c>
      <c r="H10" s="1" t="s">
        <v>1077</v>
      </c>
      <c r="I10" s="1" t="s">
        <v>1120</v>
      </c>
      <c r="J10" s="1" t="s">
        <v>1079</v>
      </c>
      <c r="K10" s="1" t="s">
        <v>1120</v>
      </c>
      <c r="L10" s="1" t="s">
        <v>1120</v>
      </c>
      <c r="M10" s="1" t="s">
        <v>1080</v>
      </c>
      <c r="N10" s="1" t="s">
        <v>1080</v>
      </c>
      <c r="O10" s="1" t="s">
        <v>1081</v>
      </c>
      <c r="P10" s="1" t="s">
        <v>1082</v>
      </c>
      <c r="Q10" s="1" t="s">
        <v>1083</v>
      </c>
      <c r="R10" s="1" t="s">
        <v>1121</v>
      </c>
      <c r="S10" s="1" t="s">
        <v>1085</v>
      </c>
      <c r="T10" s="1" t="s">
        <v>1086</v>
      </c>
      <c r="U10" s="1" t="s">
        <v>1087</v>
      </c>
    </row>
    <row r="11" s="1" customFormat="1" spans="1:21">
      <c r="A11" s="3">
        <v>17745654377</v>
      </c>
      <c r="B11" s="1" t="s">
        <v>1100</v>
      </c>
      <c r="C11" s="1" t="s">
        <v>1122</v>
      </c>
      <c r="D11" s="1" t="s">
        <v>1123</v>
      </c>
      <c r="E11" s="1" t="s">
        <v>1124</v>
      </c>
      <c r="F11" s="1" t="s">
        <v>1072</v>
      </c>
      <c r="G11" s="1" t="s">
        <v>1076</v>
      </c>
      <c r="H11" s="1" t="s">
        <v>1077</v>
      </c>
      <c r="I11" s="1" t="s">
        <v>1125</v>
      </c>
      <c r="J11" s="1" t="s">
        <v>1079</v>
      </c>
      <c r="K11" s="1" t="s">
        <v>1125</v>
      </c>
      <c r="L11" s="1" t="s">
        <v>1125</v>
      </c>
      <c r="M11" s="1" t="s">
        <v>1080</v>
      </c>
      <c r="N11" s="1" t="s">
        <v>1080</v>
      </c>
      <c r="O11" s="1" t="s">
        <v>1081</v>
      </c>
      <c r="P11" s="1" t="s">
        <v>1082</v>
      </c>
      <c r="Q11" s="1" t="s">
        <v>1083</v>
      </c>
      <c r="R11" s="1" t="s">
        <v>1126</v>
      </c>
      <c r="S11" s="1" t="s">
        <v>1085</v>
      </c>
      <c r="T11" s="1" t="s">
        <v>1086</v>
      </c>
      <c r="U11" s="1" t="s">
        <v>1087</v>
      </c>
    </row>
    <row r="12" s="1" customFormat="1" spans="1:21">
      <c r="A12" s="3">
        <v>17745419872</v>
      </c>
      <c r="B12" s="1" t="s">
        <v>1100</v>
      </c>
      <c r="C12" s="1" t="s">
        <v>1127</v>
      </c>
      <c r="D12" s="1" t="s">
        <v>1128</v>
      </c>
      <c r="E12" s="1" t="s">
        <v>1129</v>
      </c>
      <c r="F12" s="1" t="s">
        <v>1100</v>
      </c>
      <c r="G12" s="1" t="s">
        <v>1076</v>
      </c>
      <c r="H12" s="1" t="s">
        <v>1077</v>
      </c>
      <c r="I12" s="1" t="s">
        <v>1130</v>
      </c>
      <c r="J12" s="1" t="s">
        <v>1079</v>
      </c>
      <c r="K12" s="1" t="s">
        <v>1130</v>
      </c>
      <c r="L12" s="1" t="s">
        <v>1130</v>
      </c>
      <c r="M12" s="1" t="s">
        <v>1080</v>
      </c>
      <c r="N12" s="1" t="s">
        <v>1080</v>
      </c>
      <c r="O12" s="1" t="s">
        <v>1081</v>
      </c>
      <c r="P12" s="1" t="s">
        <v>1082</v>
      </c>
      <c r="Q12" s="1" t="s">
        <v>1083</v>
      </c>
      <c r="R12" s="1" t="s">
        <v>1131</v>
      </c>
      <c r="S12" s="1" t="s">
        <v>1085</v>
      </c>
      <c r="T12" s="1" t="s">
        <v>1086</v>
      </c>
      <c r="U12" s="1" t="s">
        <v>1087</v>
      </c>
    </row>
    <row r="13" s="1" customFormat="1" spans="1:21">
      <c r="A13" s="3">
        <v>17745406436</v>
      </c>
      <c r="B13" s="1" t="s">
        <v>1100</v>
      </c>
      <c r="C13" s="1" t="s">
        <v>1132</v>
      </c>
      <c r="D13" s="1" t="s">
        <v>1133</v>
      </c>
      <c r="E13" s="1" t="s">
        <v>1134</v>
      </c>
      <c r="F13" s="1" t="s">
        <v>1100</v>
      </c>
      <c r="G13" s="1" t="s">
        <v>1072</v>
      </c>
      <c r="H13" s="1" t="s">
        <v>1077</v>
      </c>
      <c r="I13" s="1" t="s">
        <v>1135</v>
      </c>
      <c r="J13" s="1" t="s">
        <v>1079</v>
      </c>
      <c r="K13" s="1" t="s">
        <v>1135</v>
      </c>
      <c r="L13" s="1" t="s">
        <v>1135</v>
      </c>
      <c r="M13" s="1" t="s">
        <v>1080</v>
      </c>
      <c r="N13" s="1" t="s">
        <v>1080</v>
      </c>
      <c r="O13" s="1" t="s">
        <v>1081</v>
      </c>
      <c r="P13" s="1" t="s">
        <v>1082</v>
      </c>
      <c r="Q13" s="1" t="s">
        <v>1083</v>
      </c>
      <c r="R13" s="1" t="s">
        <v>1136</v>
      </c>
      <c r="S13" s="1" t="s">
        <v>1085</v>
      </c>
      <c r="T13" s="1" t="s">
        <v>1086</v>
      </c>
      <c r="U13" s="1" t="s">
        <v>1087</v>
      </c>
    </row>
    <row r="14" s="1" customFormat="1" spans="1:21">
      <c r="A14" s="3">
        <v>17745316853</v>
      </c>
      <c r="B14" s="1" t="s">
        <v>1100</v>
      </c>
      <c r="C14" s="1" t="s">
        <v>1137</v>
      </c>
      <c r="D14" s="1" t="s">
        <v>1138</v>
      </c>
      <c r="E14" s="1" t="s">
        <v>1139</v>
      </c>
      <c r="F14" s="1" t="s">
        <v>1072</v>
      </c>
      <c r="G14" s="1" t="s">
        <v>1076</v>
      </c>
      <c r="H14" s="1" t="s">
        <v>1077</v>
      </c>
      <c r="I14" s="1" t="s">
        <v>1140</v>
      </c>
      <c r="J14" s="1" t="s">
        <v>1079</v>
      </c>
      <c r="K14" s="1" t="s">
        <v>1140</v>
      </c>
      <c r="L14" s="1" t="s">
        <v>1140</v>
      </c>
      <c r="M14" s="1" t="s">
        <v>1080</v>
      </c>
      <c r="N14" s="1" t="s">
        <v>1080</v>
      </c>
      <c r="O14" s="1" t="s">
        <v>1081</v>
      </c>
      <c r="P14" s="1" t="s">
        <v>1082</v>
      </c>
      <c r="Q14" s="1" t="s">
        <v>1083</v>
      </c>
      <c r="R14" s="1" t="s">
        <v>1141</v>
      </c>
      <c r="S14" s="1" t="s">
        <v>1085</v>
      </c>
      <c r="T14" s="1" t="s">
        <v>1086</v>
      </c>
      <c r="U14" s="1" t="s">
        <v>1087</v>
      </c>
    </row>
    <row r="15" s="1" customFormat="1" spans="1:21">
      <c r="A15" s="3">
        <v>17745270680</v>
      </c>
      <c r="B15" s="1" t="s">
        <v>1100</v>
      </c>
      <c r="C15" s="1" t="s">
        <v>1142</v>
      </c>
      <c r="D15" s="1" t="s">
        <v>1143</v>
      </c>
      <c r="E15" s="1" t="s">
        <v>1144</v>
      </c>
      <c r="F15" s="1" t="s">
        <v>1100</v>
      </c>
      <c r="G15" s="1" t="s">
        <v>1076</v>
      </c>
      <c r="H15" s="1" t="s">
        <v>1077</v>
      </c>
      <c r="I15" s="1" t="s">
        <v>1145</v>
      </c>
      <c r="J15" s="1" t="s">
        <v>1079</v>
      </c>
      <c r="K15" s="1" t="s">
        <v>1145</v>
      </c>
      <c r="L15" s="1" t="s">
        <v>1145</v>
      </c>
      <c r="M15" s="1" t="s">
        <v>1080</v>
      </c>
      <c r="N15" s="1" t="s">
        <v>1080</v>
      </c>
      <c r="O15" s="1" t="s">
        <v>1081</v>
      </c>
      <c r="P15" s="1" t="s">
        <v>1082</v>
      </c>
      <c r="Q15" s="1" t="s">
        <v>1083</v>
      </c>
      <c r="R15" s="1" t="s">
        <v>1146</v>
      </c>
      <c r="S15" s="1" t="s">
        <v>1085</v>
      </c>
      <c r="T15" s="1" t="s">
        <v>1086</v>
      </c>
      <c r="U15" s="1" t="s">
        <v>1087</v>
      </c>
    </row>
    <row r="16" s="1" customFormat="1" spans="1:21">
      <c r="A16" s="3">
        <v>17745210557</v>
      </c>
      <c r="B16" s="1" t="s">
        <v>1100</v>
      </c>
      <c r="C16" s="1" t="s">
        <v>1147</v>
      </c>
      <c r="D16" s="1" t="s">
        <v>1148</v>
      </c>
      <c r="E16" s="1" t="s">
        <v>1149</v>
      </c>
      <c r="F16" s="1" t="s">
        <v>1100</v>
      </c>
      <c r="G16" s="1" t="s">
        <v>1072</v>
      </c>
      <c r="H16" s="1" t="s">
        <v>1077</v>
      </c>
      <c r="I16" s="1" t="s">
        <v>1150</v>
      </c>
      <c r="J16" s="1" t="s">
        <v>1079</v>
      </c>
      <c r="K16" s="1" t="s">
        <v>1150</v>
      </c>
      <c r="L16" s="1" t="s">
        <v>1150</v>
      </c>
      <c r="M16" s="1" t="s">
        <v>1080</v>
      </c>
      <c r="N16" s="1" t="s">
        <v>1080</v>
      </c>
      <c r="O16" s="1" t="s">
        <v>1081</v>
      </c>
      <c r="P16" s="1" t="s">
        <v>1082</v>
      </c>
      <c r="Q16" s="1" t="s">
        <v>1083</v>
      </c>
      <c r="R16" s="1" t="s">
        <v>1151</v>
      </c>
      <c r="S16" s="1" t="s">
        <v>1085</v>
      </c>
      <c r="T16" s="1" t="s">
        <v>1086</v>
      </c>
      <c r="U16" s="1" t="s">
        <v>1087</v>
      </c>
    </row>
    <row r="17" s="1" customFormat="1" spans="1:21">
      <c r="A17" s="1" t="s">
        <v>1152</v>
      </c>
      <c r="B17" s="1" t="s">
        <v>1100</v>
      </c>
      <c r="C17" s="1" t="s">
        <v>1153</v>
      </c>
      <c r="D17" s="1" t="s">
        <v>1143</v>
      </c>
      <c r="E17" s="1" t="s">
        <v>1144</v>
      </c>
      <c r="F17" s="1" t="s">
        <v>1100</v>
      </c>
      <c r="G17" s="1" t="s">
        <v>1076</v>
      </c>
      <c r="H17" s="1" t="s">
        <v>1077</v>
      </c>
      <c r="I17" s="1" t="s">
        <v>1081</v>
      </c>
      <c r="J17" s="1" t="s">
        <v>1079</v>
      </c>
      <c r="K17" s="1" t="s">
        <v>1081</v>
      </c>
      <c r="L17" s="1" t="s">
        <v>1081</v>
      </c>
      <c r="M17" s="1" t="s">
        <v>1080</v>
      </c>
      <c r="N17" s="1" t="s">
        <v>1080</v>
      </c>
      <c r="O17" s="1" t="s">
        <v>1081</v>
      </c>
      <c r="P17" s="1" t="s">
        <v>1082</v>
      </c>
      <c r="Q17" s="1" t="s">
        <v>1083</v>
      </c>
      <c r="R17" s="1" t="s">
        <v>1154</v>
      </c>
      <c r="S17" s="1" t="s">
        <v>1085</v>
      </c>
      <c r="T17" s="1" t="s">
        <v>1086</v>
      </c>
      <c r="U17" s="1" t="s">
        <v>1087</v>
      </c>
    </row>
    <row r="18" s="1" customFormat="1" spans="1:21">
      <c r="A18" s="3">
        <v>17745126279</v>
      </c>
      <c r="B18" s="1" t="s">
        <v>1100</v>
      </c>
      <c r="C18" s="1" t="s">
        <v>1155</v>
      </c>
      <c r="D18" s="1" t="s">
        <v>1156</v>
      </c>
      <c r="E18" s="1" t="s">
        <v>1157</v>
      </c>
      <c r="F18" s="1" t="s">
        <v>1100</v>
      </c>
      <c r="G18" s="1" t="s">
        <v>1072</v>
      </c>
      <c r="H18" s="1" t="s">
        <v>1077</v>
      </c>
      <c r="I18" s="1" t="s">
        <v>1158</v>
      </c>
      <c r="J18" s="1" t="s">
        <v>1079</v>
      </c>
      <c r="K18" s="1" t="s">
        <v>1158</v>
      </c>
      <c r="L18" s="1" t="s">
        <v>1158</v>
      </c>
      <c r="M18" s="1" t="s">
        <v>1080</v>
      </c>
      <c r="N18" s="1" t="s">
        <v>1080</v>
      </c>
      <c r="O18" s="1" t="s">
        <v>1081</v>
      </c>
      <c r="P18" s="1" t="s">
        <v>1082</v>
      </c>
      <c r="Q18" s="1" t="s">
        <v>1083</v>
      </c>
      <c r="R18" s="1" t="s">
        <v>1159</v>
      </c>
      <c r="S18" s="1" t="s">
        <v>1085</v>
      </c>
      <c r="T18" s="1" t="s">
        <v>1086</v>
      </c>
      <c r="U18" s="1" t="s">
        <v>1087</v>
      </c>
    </row>
    <row r="19" s="1" customFormat="1" spans="1:21">
      <c r="A19" s="3">
        <v>17745074197</v>
      </c>
      <c r="B19" s="1" t="s">
        <v>1100</v>
      </c>
      <c r="C19" s="1" t="s">
        <v>1160</v>
      </c>
      <c r="D19" s="1" t="s">
        <v>1161</v>
      </c>
      <c r="E19" s="1" t="s">
        <v>1162</v>
      </c>
      <c r="F19" s="1" t="s">
        <v>1100</v>
      </c>
      <c r="G19" s="1" t="s">
        <v>1072</v>
      </c>
      <c r="H19" s="1" t="s">
        <v>1077</v>
      </c>
      <c r="I19" s="1" t="s">
        <v>1163</v>
      </c>
      <c r="J19" s="1" t="s">
        <v>1079</v>
      </c>
      <c r="K19" s="1" t="s">
        <v>1163</v>
      </c>
      <c r="L19" s="1" t="s">
        <v>1163</v>
      </c>
      <c r="M19" s="1" t="s">
        <v>1080</v>
      </c>
      <c r="N19" s="1" t="s">
        <v>1080</v>
      </c>
      <c r="O19" s="1" t="s">
        <v>1081</v>
      </c>
      <c r="P19" s="1" t="s">
        <v>1082</v>
      </c>
      <c r="Q19" s="1" t="s">
        <v>1083</v>
      </c>
      <c r="R19" s="1" t="s">
        <v>1164</v>
      </c>
      <c r="S19" s="1" t="s">
        <v>1085</v>
      </c>
      <c r="T19" s="1" t="s">
        <v>1086</v>
      </c>
      <c r="U19" s="1" t="s">
        <v>1087</v>
      </c>
    </row>
    <row r="20" s="1" customFormat="1" spans="1:21">
      <c r="A20" s="3">
        <v>17744891669</v>
      </c>
      <c r="B20" s="1" t="s">
        <v>1100</v>
      </c>
      <c r="C20" s="1" t="s">
        <v>1165</v>
      </c>
      <c r="D20" s="1" t="s">
        <v>1138</v>
      </c>
      <c r="E20" s="1" t="s">
        <v>1166</v>
      </c>
      <c r="F20" s="1" t="s">
        <v>1100</v>
      </c>
      <c r="G20" s="1" t="s">
        <v>1072</v>
      </c>
      <c r="H20" s="1" t="s">
        <v>1077</v>
      </c>
      <c r="I20" s="1" t="s">
        <v>1140</v>
      </c>
      <c r="J20" s="1" t="s">
        <v>1079</v>
      </c>
      <c r="K20" s="1" t="s">
        <v>1140</v>
      </c>
      <c r="L20" s="1" t="s">
        <v>1140</v>
      </c>
      <c r="M20" s="1" t="s">
        <v>1080</v>
      </c>
      <c r="N20" s="1" t="s">
        <v>1080</v>
      </c>
      <c r="O20" s="1" t="s">
        <v>1081</v>
      </c>
      <c r="P20" s="1" t="s">
        <v>1082</v>
      </c>
      <c r="Q20" s="1" t="s">
        <v>1083</v>
      </c>
      <c r="R20" s="1" t="s">
        <v>1167</v>
      </c>
      <c r="S20" s="1" t="s">
        <v>1085</v>
      </c>
      <c r="T20" s="1" t="s">
        <v>1086</v>
      </c>
      <c r="U20" s="1" t="s">
        <v>1087</v>
      </c>
    </row>
    <row r="21" s="1" customFormat="1" spans="1:21">
      <c r="A21" s="3">
        <v>17744759981</v>
      </c>
      <c r="B21" s="1" t="s">
        <v>1100</v>
      </c>
      <c r="C21" s="1" t="s">
        <v>1168</v>
      </c>
      <c r="D21" s="1" t="s">
        <v>1138</v>
      </c>
      <c r="E21" s="1" t="s">
        <v>1169</v>
      </c>
      <c r="F21" s="1" t="s">
        <v>1100</v>
      </c>
      <c r="G21" s="1" t="s">
        <v>1072</v>
      </c>
      <c r="H21" s="1" t="s">
        <v>1077</v>
      </c>
      <c r="I21" s="1" t="s">
        <v>1170</v>
      </c>
      <c r="J21" s="1" t="s">
        <v>1079</v>
      </c>
      <c r="K21" s="1" t="s">
        <v>1170</v>
      </c>
      <c r="L21" s="1" t="s">
        <v>1170</v>
      </c>
      <c r="M21" s="1" t="s">
        <v>1080</v>
      </c>
      <c r="N21" s="1" t="s">
        <v>1080</v>
      </c>
      <c r="O21" s="1" t="s">
        <v>1081</v>
      </c>
      <c r="P21" s="1" t="s">
        <v>1082</v>
      </c>
      <c r="Q21" s="1" t="s">
        <v>1083</v>
      </c>
      <c r="R21" s="1" t="s">
        <v>1171</v>
      </c>
      <c r="S21" s="1" t="s">
        <v>1085</v>
      </c>
      <c r="T21" s="1" t="s">
        <v>1086</v>
      </c>
      <c r="U21" s="1" t="s">
        <v>1087</v>
      </c>
    </row>
    <row r="22" s="1" customFormat="1" spans="1:21">
      <c r="A22" s="3">
        <v>17744724391</v>
      </c>
      <c r="B22" s="1" t="s">
        <v>1100</v>
      </c>
      <c r="C22" s="1" t="s">
        <v>1172</v>
      </c>
      <c r="D22" s="1" t="s">
        <v>1173</v>
      </c>
      <c r="E22" s="1" t="s">
        <v>1174</v>
      </c>
      <c r="F22" s="1" t="s">
        <v>1072</v>
      </c>
      <c r="G22" s="1" t="s">
        <v>1076</v>
      </c>
      <c r="H22" s="1" t="s">
        <v>1077</v>
      </c>
      <c r="I22" s="1" t="s">
        <v>1175</v>
      </c>
      <c r="J22" s="1" t="s">
        <v>1079</v>
      </c>
      <c r="K22" s="1" t="s">
        <v>1175</v>
      </c>
      <c r="L22" s="1" t="s">
        <v>1081</v>
      </c>
      <c r="M22" s="1" t="s">
        <v>1176</v>
      </c>
      <c r="N22" s="1" t="s">
        <v>1176</v>
      </c>
      <c r="O22" s="1" t="s">
        <v>1081</v>
      </c>
      <c r="P22" s="1" t="s">
        <v>1082</v>
      </c>
      <c r="Q22" s="1" t="s">
        <v>1083</v>
      </c>
      <c r="R22" s="1" t="s">
        <v>1177</v>
      </c>
      <c r="S22" s="1" t="s">
        <v>1085</v>
      </c>
      <c r="T22" s="1" t="s">
        <v>1086</v>
      </c>
      <c r="U22" s="1" t="s">
        <v>1087</v>
      </c>
    </row>
    <row r="23" s="1" customFormat="1" spans="1:21">
      <c r="A23" s="3">
        <v>17744683379</v>
      </c>
      <c r="B23" s="1" t="s">
        <v>1100</v>
      </c>
      <c r="C23" s="1" t="s">
        <v>1178</v>
      </c>
      <c r="D23" s="1" t="s">
        <v>1179</v>
      </c>
      <c r="E23" s="1" t="s">
        <v>1180</v>
      </c>
      <c r="F23" s="1" t="s">
        <v>1100</v>
      </c>
      <c r="G23" s="1" t="s">
        <v>1072</v>
      </c>
      <c r="H23" s="1" t="s">
        <v>1077</v>
      </c>
      <c r="I23" s="1" t="s">
        <v>1181</v>
      </c>
      <c r="J23" s="1" t="s">
        <v>1079</v>
      </c>
      <c r="K23" s="1" t="s">
        <v>1181</v>
      </c>
      <c r="L23" s="1" t="s">
        <v>1181</v>
      </c>
      <c r="M23" s="1" t="s">
        <v>1080</v>
      </c>
      <c r="N23" s="1" t="s">
        <v>1080</v>
      </c>
      <c r="O23" s="1" t="s">
        <v>1081</v>
      </c>
      <c r="P23" s="1" t="s">
        <v>1082</v>
      </c>
      <c r="Q23" s="1" t="s">
        <v>1083</v>
      </c>
      <c r="R23" s="1" t="s">
        <v>1182</v>
      </c>
      <c r="S23" s="1" t="s">
        <v>1085</v>
      </c>
      <c r="T23" s="1" t="s">
        <v>1086</v>
      </c>
      <c r="U23" s="1" t="s">
        <v>1087</v>
      </c>
    </row>
    <row r="24" s="1" customFormat="1" spans="1:21">
      <c r="A24" s="3">
        <v>17744679569</v>
      </c>
      <c r="B24" s="1" t="s">
        <v>1100</v>
      </c>
      <c r="C24" s="1" t="s">
        <v>1183</v>
      </c>
      <c r="D24" s="1" t="s">
        <v>1138</v>
      </c>
      <c r="E24" s="1" t="s">
        <v>1184</v>
      </c>
      <c r="F24" s="1" t="s">
        <v>1072</v>
      </c>
      <c r="G24" s="1" t="s">
        <v>1076</v>
      </c>
      <c r="H24" s="1" t="s">
        <v>1077</v>
      </c>
      <c r="I24" s="1" t="s">
        <v>1140</v>
      </c>
      <c r="J24" s="1" t="s">
        <v>1079</v>
      </c>
      <c r="K24" s="1" t="s">
        <v>1140</v>
      </c>
      <c r="L24" s="1" t="s">
        <v>1140</v>
      </c>
      <c r="M24" s="1" t="s">
        <v>1080</v>
      </c>
      <c r="N24" s="1" t="s">
        <v>1080</v>
      </c>
      <c r="O24" s="1" t="s">
        <v>1081</v>
      </c>
      <c r="P24" s="1" t="s">
        <v>1082</v>
      </c>
      <c r="Q24" s="1" t="s">
        <v>1083</v>
      </c>
      <c r="R24" s="1" t="s">
        <v>1185</v>
      </c>
      <c r="S24" s="1" t="s">
        <v>1085</v>
      </c>
      <c r="T24" s="1" t="s">
        <v>1086</v>
      </c>
      <c r="U24" s="1" t="s">
        <v>1087</v>
      </c>
    </row>
    <row r="25" s="1" customFormat="1" spans="1:21">
      <c r="A25" s="3">
        <v>17744630810</v>
      </c>
      <c r="B25" s="1" t="s">
        <v>1100</v>
      </c>
      <c r="C25" s="1" t="s">
        <v>1186</v>
      </c>
      <c r="D25" s="1" t="s">
        <v>1138</v>
      </c>
      <c r="E25" s="1" t="s">
        <v>1187</v>
      </c>
      <c r="F25" s="1" t="s">
        <v>1072</v>
      </c>
      <c r="G25" s="1" t="s">
        <v>1076</v>
      </c>
      <c r="H25" s="1" t="s">
        <v>1077</v>
      </c>
      <c r="I25" s="1" t="s">
        <v>1140</v>
      </c>
      <c r="J25" s="1" t="s">
        <v>1079</v>
      </c>
      <c r="K25" s="1" t="s">
        <v>1140</v>
      </c>
      <c r="L25" s="1" t="s">
        <v>1140</v>
      </c>
      <c r="M25" s="1" t="s">
        <v>1080</v>
      </c>
      <c r="N25" s="1" t="s">
        <v>1080</v>
      </c>
      <c r="O25" s="1" t="s">
        <v>1081</v>
      </c>
      <c r="P25" s="1" t="s">
        <v>1082</v>
      </c>
      <c r="Q25" s="1" t="s">
        <v>1083</v>
      </c>
      <c r="R25" s="1" t="s">
        <v>1188</v>
      </c>
      <c r="S25" s="1" t="s">
        <v>1085</v>
      </c>
      <c r="T25" s="1" t="s">
        <v>1086</v>
      </c>
      <c r="U25" s="1" t="s">
        <v>1087</v>
      </c>
    </row>
    <row r="26" s="1" customFormat="1" spans="1:21">
      <c r="A26" s="3">
        <v>17744613644</v>
      </c>
      <c r="B26" s="1" t="s">
        <v>1100</v>
      </c>
      <c r="C26" s="1" t="s">
        <v>1189</v>
      </c>
      <c r="D26" s="1" t="s">
        <v>1190</v>
      </c>
      <c r="E26" s="1" t="s">
        <v>1191</v>
      </c>
      <c r="F26" s="1" t="s">
        <v>1100</v>
      </c>
      <c r="G26" s="1" t="s">
        <v>1072</v>
      </c>
      <c r="H26" s="1" t="s">
        <v>1077</v>
      </c>
      <c r="I26" s="1" t="s">
        <v>1192</v>
      </c>
      <c r="J26" s="1" t="s">
        <v>1079</v>
      </c>
      <c r="K26" s="1" t="s">
        <v>1192</v>
      </c>
      <c r="L26" s="1" t="s">
        <v>1192</v>
      </c>
      <c r="M26" s="1" t="s">
        <v>1080</v>
      </c>
      <c r="N26" s="1" t="s">
        <v>1080</v>
      </c>
      <c r="O26" s="1" t="s">
        <v>1081</v>
      </c>
      <c r="P26" s="1" t="s">
        <v>1082</v>
      </c>
      <c r="Q26" s="1" t="s">
        <v>1083</v>
      </c>
      <c r="R26" s="1" t="s">
        <v>1193</v>
      </c>
      <c r="S26" s="1" t="s">
        <v>1085</v>
      </c>
      <c r="T26" s="1" t="s">
        <v>1086</v>
      </c>
      <c r="U26" s="1" t="s">
        <v>1087</v>
      </c>
    </row>
    <row r="27" s="1" customFormat="1" spans="1:21">
      <c r="A27" s="3">
        <v>17744573698</v>
      </c>
      <c r="B27" s="1" t="s">
        <v>1100</v>
      </c>
      <c r="C27" s="1" t="s">
        <v>1194</v>
      </c>
      <c r="D27" s="1" t="s">
        <v>1156</v>
      </c>
      <c r="E27" s="1" t="s">
        <v>1195</v>
      </c>
      <c r="F27" s="1" t="s">
        <v>1100</v>
      </c>
      <c r="G27" s="1" t="s">
        <v>1072</v>
      </c>
      <c r="H27" s="1" t="s">
        <v>1077</v>
      </c>
      <c r="I27" s="1" t="s">
        <v>1158</v>
      </c>
      <c r="J27" s="1" t="s">
        <v>1079</v>
      </c>
      <c r="K27" s="1" t="s">
        <v>1158</v>
      </c>
      <c r="L27" s="1" t="s">
        <v>1158</v>
      </c>
      <c r="M27" s="1" t="s">
        <v>1080</v>
      </c>
      <c r="N27" s="1" t="s">
        <v>1080</v>
      </c>
      <c r="O27" s="1" t="s">
        <v>1081</v>
      </c>
      <c r="P27" s="1" t="s">
        <v>1082</v>
      </c>
      <c r="Q27" s="1" t="s">
        <v>1083</v>
      </c>
      <c r="R27" s="1" t="s">
        <v>1196</v>
      </c>
      <c r="S27" s="1" t="s">
        <v>1085</v>
      </c>
      <c r="T27" s="1" t="s">
        <v>1086</v>
      </c>
      <c r="U27" s="1" t="s">
        <v>1087</v>
      </c>
    </row>
    <row r="28" s="1" customFormat="1" spans="1:21">
      <c r="A28" s="3">
        <v>17744561877</v>
      </c>
      <c r="B28" s="1" t="s">
        <v>1100</v>
      </c>
      <c r="C28" s="1" t="s">
        <v>1197</v>
      </c>
      <c r="D28" s="1" t="s">
        <v>1156</v>
      </c>
      <c r="E28" s="1" t="s">
        <v>1198</v>
      </c>
      <c r="F28" s="1" t="s">
        <v>1100</v>
      </c>
      <c r="G28" s="1" t="s">
        <v>1072</v>
      </c>
      <c r="H28" s="1" t="s">
        <v>1077</v>
      </c>
      <c r="I28" s="1" t="s">
        <v>1158</v>
      </c>
      <c r="J28" s="1" t="s">
        <v>1079</v>
      </c>
      <c r="K28" s="1" t="s">
        <v>1158</v>
      </c>
      <c r="L28" s="1" t="s">
        <v>1158</v>
      </c>
      <c r="M28" s="1" t="s">
        <v>1080</v>
      </c>
      <c r="N28" s="1" t="s">
        <v>1080</v>
      </c>
      <c r="O28" s="1" t="s">
        <v>1081</v>
      </c>
      <c r="P28" s="1" t="s">
        <v>1082</v>
      </c>
      <c r="Q28" s="1" t="s">
        <v>1083</v>
      </c>
      <c r="R28" s="1" t="s">
        <v>1199</v>
      </c>
      <c r="S28" s="1" t="s">
        <v>1085</v>
      </c>
      <c r="T28" s="1" t="s">
        <v>1086</v>
      </c>
      <c r="U28" s="1" t="s">
        <v>1087</v>
      </c>
    </row>
    <row r="29" s="1" customFormat="1" spans="1:21">
      <c r="A29" s="3">
        <v>17744494603</v>
      </c>
      <c r="B29" s="1" t="s">
        <v>1100</v>
      </c>
      <c r="C29" s="1" t="s">
        <v>1200</v>
      </c>
      <c r="D29" s="1" t="s">
        <v>1156</v>
      </c>
      <c r="E29" s="1" t="s">
        <v>1201</v>
      </c>
      <c r="F29" s="1" t="s">
        <v>1100</v>
      </c>
      <c r="G29" s="1" t="s">
        <v>1076</v>
      </c>
      <c r="H29" s="1" t="s">
        <v>1077</v>
      </c>
      <c r="I29" s="1" t="s">
        <v>1202</v>
      </c>
      <c r="J29" s="1" t="s">
        <v>1079</v>
      </c>
      <c r="K29" s="1" t="s">
        <v>1202</v>
      </c>
      <c r="L29" s="1" t="s">
        <v>1202</v>
      </c>
      <c r="M29" s="1" t="s">
        <v>1080</v>
      </c>
      <c r="N29" s="1" t="s">
        <v>1080</v>
      </c>
      <c r="O29" s="1" t="s">
        <v>1081</v>
      </c>
      <c r="P29" s="1" t="s">
        <v>1082</v>
      </c>
      <c r="Q29" s="1" t="s">
        <v>1083</v>
      </c>
      <c r="R29" s="1" t="s">
        <v>1203</v>
      </c>
      <c r="S29" s="1" t="s">
        <v>1085</v>
      </c>
      <c r="T29" s="1" t="s">
        <v>1086</v>
      </c>
      <c r="U29" s="1" t="s">
        <v>1087</v>
      </c>
    </row>
    <row r="30" s="1" customFormat="1" spans="1:21">
      <c r="A30" s="3">
        <v>17744453198</v>
      </c>
      <c r="B30" s="1" t="s">
        <v>1100</v>
      </c>
      <c r="C30" s="1" t="s">
        <v>1204</v>
      </c>
      <c r="D30" s="1" t="s">
        <v>1161</v>
      </c>
      <c r="E30" s="1" t="s">
        <v>1205</v>
      </c>
      <c r="F30" s="1" t="s">
        <v>1072</v>
      </c>
      <c r="G30" s="1" t="s">
        <v>1076</v>
      </c>
      <c r="H30" s="1" t="s">
        <v>1077</v>
      </c>
      <c r="I30" s="1" t="s">
        <v>1206</v>
      </c>
      <c r="J30" s="1" t="s">
        <v>1079</v>
      </c>
      <c r="K30" s="1" t="s">
        <v>1206</v>
      </c>
      <c r="L30" s="1" t="s">
        <v>1206</v>
      </c>
      <c r="M30" s="1" t="s">
        <v>1080</v>
      </c>
      <c r="N30" s="1" t="s">
        <v>1080</v>
      </c>
      <c r="O30" s="1" t="s">
        <v>1081</v>
      </c>
      <c r="P30" s="1" t="s">
        <v>1082</v>
      </c>
      <c r="Q30" s="1" t="s">
        <v>1083</v>
      </c>
      <c r="R30" s="1" t="s">
        <v>1207</v>
      </c>
      <c r="S30" s="1" t="s">
        <v>1085</v>
      </c>
      <c r="T30" s="1" t="s">
        <v>1086</v>
      </c>
      <c r="U30" s="1" t="s">
        <v>1087</v>
      </c>
    </row>
    <row r="31" s="1" customFormat="1" spans="1:21">
      <c r="A31" s="3">
        <v>17744386303</v>
      </c>
      <c r="B31" s="1" t="s">
        <v>1100</v>
      </c>
      <c r="C31" s="1" t="s">
        <v>1208</v>
      </c>
      <c r="D31" s="1" t="s">
        <v>1138</v>
      </c>
      <c r="E31" s="1" t="s">
        <v>1209</v>
      </c>
      <c r="F31" s="1" t="s">
        <v>1100</v>
      </c>
      <c r="G31" s="1" t="s">
        <v>1072</v>
      </c>
      <c r="H31" s="1" t="s">
        <v>1077</v>
      </c>
      <c r="I31" s="1" t="s">
        <v>1170</v>
      </c>
      <c r="J31" s="1" t="s">
        <v>1079</v>
      </c>
      <c r="K31" s="1" t="s">
        <v>1170</v>
      </c>
      <c r="L31" s="1" t="s">
        <v>1170</v>
      </c>
      <c r="M31" s="1" t="s">
        <v>1080</v>
      </c>
      <c r="N31" s="1" t="s">
        <v>1080</v>
      </c>
      <c r="O31" s="1" t="s">
        <v>1081</v>
      </c>
      <c r="P31" s="1" t="s">
        <v>1082</v>
      </c>
      <c r="Q31" s="1" t="s">
        <v>1083</v>
      </c>
      <c r="R31" s="1" t="s">
        <v>1210</v>
      </c>
      <c r="S31" s="1" t="s">
        <v>1085</v>
      </c>
      <c r="T31" s="1" t="s">
        <v>1086</v>
      </c>
      <c r="U31" s="1" t="s">
        <v>1087</v>
      </c>
    </row>
    <row r="32" s="1" customFormat="1" spans="1:21">
      <c r="A32" s="3">
        <v>17744354996</v>
      </c>
      <c r="B32" s="1" t="s">
        <v>1100</v>
      </c>
      <c r="C32" s="1" t="s">
        <v>1211</v>
      </c>
      <c r="D32" s="1" t="s">
        <v>1138</v>
      </c>
      <c r="E32" s="1" t="s">
        <v>1212</v>
      </c>
      <c r="F32" s="1" t="s">
        <v>1100</v>
      </c>
      <c r="G32" s="1" t="s">
        <v>1072</v>
      </c>
      <c r="H32" s="1" t="s">
        <v>1077</v>
      </c>
      <c r="I32" s="1" t="s">
        <v>1140</v>
      </c>
      <c r="J32" s="1" t="s">
        <v>1079</v>
      </c>
      <c r="K32" s="1" t="s">
        <v>1140</v>
      </c>
      <c r="L32" s="1" t="s">
        <v>1140</v>
      </c>
      <c r="M32" s="1" t="s">
        <v>1080</v>
      </c>
      <c r="N32" s="1" t="s">
        <v>1080</v>
      </c>
      <c r="O32" s="1" t="s">
        <v>1081</v>
      </c>
      <c r="P32" s="1" t="s">
        <v>1082</v>
      </c>
      <c r="Q32" s="1" t="s">
        <v>1083</v>
      </c>
      <c r="R32" s="1" t="s">
        <v>1213</v>
      </c>
      <c r="S32" s="1" t="s">
        <v>1085</v>
      </c>
      <c r="T32" s="1" t="s">
        <v>1086</v>
      </c>
      <c r="U32" s="1" t="s">
        <v>1087</v>
      </c>
    </row>
    <row r="33" s="1" customFormat="1" spans="1:21">
      <c r="A33" s="3">
        <v>17744352391</v>
      </c>
      <c r="B33" s="1" t="s">
        <v>1100</v>
      </c>
      <c r="C33" s="1" t="s">
        <v>1214</v>
      </c>
      <c r="D33" s="1" t="s">
        <v>1215</v>
      </c>
      <c r="E33" s="1" t="s">
        <v>1216</v>
      </c>
      <c r="F33" s="1" t="s">
        <v>1100</v>
      </c>
      <c r="G33" s="1" t="s">
        <v>1072</v>
      </c>
      <c r="H33" s="1" t="s">
        <v>1077</v>
      </c>
      <c r="I33" s="1" t="s">
        <v>1217</v>
      </c>
      <c r="J33" s="1" t="s">
        <v>1079</v>
      </c>
      <c r="K33" s="1" t="s">
        <v>1217</v>
      </c>
      <c r="L33" s="1" t="s">
        <v>1217</v>
      </c>
      <c r="M33" s="1" t="s">
        <v>1080</v>
      </c>
      <c r="N33" s="1" t="s">
        <v>1080</v>
      </c>
      <c r="O33" s="1" t="s">
        <v>1081</v>
      </c>
      <c r="P33" s="1" t="s">
        <v>1082</v>
      </c>
      <c r="Q33" s="1" t="s">
        <v>1083</v>
      </c>
      <c r="R33" s="1" t="s">
        <v>1218</v>
      </c>
      <c r="S33" s="1" t="s">
        <v>1085</v>
      </c>
      <c r="T33" s="1" t="s">
        <v>1086</v>
      </c>
      <c r="U33" s="1" t="s">
        <v>1087</v>
      </c>
    </row>
    <row r="34" s="1" customFormat="1" spans="1:21">
      <c r="A34" s="3">
        <v>17744308197</v>
      </c>
      <c r="B34" s="1" t="s">
        <v>1100</v>
      </c>
      <c r="C34" s="1" t="s">
        <v>1219</v>
      </c>
      <c r="D34" s="1" t="s">
        <v>1220</v>
      </c>
      <c r="E34" s="1" t="s">
        <v>1221</v>
      </c>
      <c r="F34" s="1" t="s">
        <v>1072</v>
      </c>
      <c r="G34" s="1" t="s">
        <v>1076</v>
      </c>
      <c r="H34" s="1" t="s">
        <v>1077</v>
      </c>
      <c r="I34" s="1" t="s">
        <v>1222</v>
      </c>
      <c r="J34" s="1" t="s">
        <v>1079</v>
      </c>
      <c r="K34" s="1" t="s">
        <v>1222</v>
      </c>
      <c r="L34" s="1" t="s">
        <v>1222</v>
      </c>
      <c r="M34" s="1" t="s">
        <v>1080</v>
      </c>
      <c r="N34" s="1" t="s">
        <v>1080</v>
      </c>
      <c r="O34" s="1" t="s">
        <v>1081</v>
      </c>
      <c r="P34" s="1" t="s">
        <v>1082</v>
      </c>
      <c r="Q34" s="1" t="s">
        <v>1083</v>
      </c>
      <c r="R34" s="1" t="s">
        <v>1223</v>
      </c>
      <c r="S34" s="1" t="s">
        <v>1085</v>
      </c>
      <c r="T34" s="1" t="s">
        <v>1086</v>
      </c>
      <c r="U34" s="1" t="s">
        <v>1087</v>
      </c>
    </row>
    <row r="35" s="1" customFormat="1" spans="1:21">
      <c r="A35" s="3">
        <v>17744076788</v>
      </c>
      <c r="B35" s="1" t="s">
        <v>1224</v>
      </c>
      <c r="C35" s="1" t="s">
        <v>1225</v>
      </c>
      <c r="D35" s="1" t="s">
        <v>1156</v>
      </c>
      <c r="E35" s="1" t="s">
        <v>1226</v>
      </c>
      <c r="F35" s="1" t="s">
        <v>1100</v>
      </c>
      <c r="G35" s="1" t="s">
        <v>1072</v>
      </c>
      <c r="H35" s="1" t="s">
        <v>1077</v>
      </c>
      <c r="I35" s="1" t="s">
        <v>1158</v>
      </c>
      <c r="J35" s="1" t="s">
        <v>1079</v>
      </c>
      <c r="K35" s="1" t="s">
        <v>1158</v>
      </c>
      <c r="L35" s="1" t="s">
        <v>1158</v>
      </c>
      <c r="M35" s="1" t="s">
        <v>1080</v>
      </c>
      <c r="N35" s="1" t="s">
        <v>1080</v>
      </c>
      <c r="O35" s="1" t="s">
        <v>1081</v>
      </c>
      <c r="P35" s="1" t="s">
        <v>1082</v>
      </c>
      <c r="Q35" s="1" t="s">
        <v>1083</v>
      </c>
      <c r="R35" s="1" t="s">
        <v>1227</v>
      </c>
      <c r="S35" s="1" t="s">
        <v>1085</v>
      </c>
      <c r="T35" s="1" t="s">
        <v>1086</v>
      </c>
      <c r="U35" s="1" t="s">
        <v>1087</v>
      </c>
    </row>
    <row r="36" s="1" customFormat="1" spans="1:21">
      <c r="A36" s="3">
        <v>17743900165</v>
      </c>
      <c r="B36" s="1" t="s">
        <v>1224</v>
      </c>
      <c r="C36" s="1" t="s">
        <v>1228</v>
      </c>
      <c r="D36" s="1" t="s">
        <v>1179</v>
      </c>
      <c r="E36" s="1" t="s">
        <v>1229</v>
      </c>
      <c r="F36" s="1" t="s">
        <v>1100</v>
      </c>
      <c r="G36" s="1" t="s">
        <v>1076</v>
      </c>
      <c r="H36" s="1" t="s">
        <v>1077</v>
      </c>
      <c r="I36" s="1" t="s">
        <v>1230</v>
      </c>
      <c r="J36" s="1" t="s">
        <v>1079</v>
      </c>
      <c r="K36" s="1" t="s">
        <v>1230</v>
      </c>
      <c r="L36" s="1" t="s">
        <v>1230</v>
      </c>
      <c r="M36" s="1" t="s">
        <v>1080</v>
      </c>
      <c r="N36" s="1" t="s">
        <v>1080</v>
      </c>
      <c r="O36" s="1" t="s">
        <v>1081</v>
      </c>
      <c r="P36" s="1" t="s">
        <v>1082</v>
      </c>
      <c r="Q36" s="1" t="s">
        <v>1083</v>
      </c>
      <c r="R36" s="1" t="s">
        <v>1231</v>
      </c>
      <c r="S36" s="1" t="s">
        <v>1085</v>
      </c>
      <c r="T36" s="1" t="s">
        <v>1086</v>
      </c>
      <c r="U36" s="1" t="s">
        <v>1087</v>
      </c>
    </row>
    <row r="37" s="1" customFormat="1" spans="1:21">
      <c r="A37" s="3">
        <v>17743802398</v>
      </c>
      <c r="B37" s="1" t="s">
        <v>1224</v>
      </c>
      <c r="C37" s="1" t="s">
        <v>1232</v>
      </c>
      <c r="D37" s="1" t="s">
        <v>1074</v>
      </c>
      <c r="E37" s="1" t="s">
        <v>1233</v>
      </c>
      <c r="F37" s="1" t="s">
        <v>1100</v>
      </c>
      <c r="G37" s="1" t="s">
        <v>1072</v>
      </c>
      <c r="H37" s="1" t="s">
        <v>1077</v>
      </c>
      <c r="I37" s="1" t="s">
        <v>1234</v>
      </c>
      <c r="J37" s="1" t="s">
        <v>1079</v>
      </c>
      <c r="K37" s="1" t="s">
        <v>1234</v>
      </c>
      <c r="L37" s="1" t="s">
        <v>1234</v>
      </c>
      <c r="M37" s="1" t="s">
        <v>1080</v>
      </c>
      <c r="N37" s="1" t="s">
        <v>1080</v>
      </c>
      <c r="O37" s="1" t="s">
        <v>1081</v>
      </c>
      <c r="P37" s="1" t="s">
        <v>1082</v>
      </c>
      <c r="Q37" s="1" t="s">
        <v>1083</v>
      </c>
      <c r="R37" s="1" t="s">
        <v>1235</v>
      </c>
      <c r="S37" s="1" t="s">
        <v>1085</v>
      </c>
      <c r="T37" s="1" t="s">
        <v>1086</v>
      </c>
      <c r="U37" s="1" t="s">
        <v>1087</v>
      </c>
    </row>
    <row r="38" s="1" customFormat="1" spans="1:21">
      <c r="A38" s="3">
        <v>17743802909</v>
      </c>
      <c r="B38" s="1" t="s">
        <v>1224</v>
      </c>
      <c r="C38" s="1" t="s">
        <v>1236</v>
      </c>
      <c r="D38" s="1" t="s">
        <v>1179</v>
      </c>
      <c r="E38" s="1" t="s">
        <v>1237</v>
      </c>
      <c r="F38" s="1" t="s">
        <v>1100</v>
      </c>
      <c r="G38" s="1" t="s">
        <v>1072</v>
      </c>
      <c r="H38" s="1" t="s">
        <v>1077</v>
      </c>
      <c r="I38" s="1" t="s">
        <v>1238</v>
      </c>
      <c r="J38" s="1" t="s">
        <v>1079</v>
      </c>
      <c r="K38" s="1" t="s">
        <v>1238</v>
      </c>
      <c r="L38" s="1" t="s">
        <v>1238</v>
      </c>
      <c r="M38" s="1" t="s">
        <v>1080</v>
      </c>
      <c r="N38" s="1" t="s">
        <v>1080</v>
      </c>
      <c r="O38" s="1" t="s">
        <v>1081</v>
      </c>
      <c r="P38" s="1" t="s">
        <v>1082</v>
      </c>
      <c r="Q38" s="1" t="s">
        <v>1083</v>
      </c>
      <c r="R38" s="1" t="s">
        <v>1239</v>
      </c>
      <c r="S38" s="1" t="s">
        <v>1085</v>
      </c>
      <c r="T38" s="1" t="s">
        <v>1086</v>
      </c>
      <c r="U38" s="1" t="s">
        <v>1087</v>
      </c>
    </row>
    <row r="39" s="1" customFormat="1" spans="1:21">
      <c r="A39" s="3">
        <v>17743752718</v>
      </c>
      <c r="B39" s="1" t="s">
        <v>1224</v>
      </c>
      <c r="C39" s="1" t="s">
        <v>1240</v>
      </c>
      <c r="D39" s="1" t="s">
        <v>1118</v>
      </c>
      <c r="E39" s="1" t="s">
        <v>1241</v>
      </c>
      <c r="F39" s="1" t="s">
        <v>1072</v>
      </c>
      <c r="G39" s="1" t="s">
        <v>1076</v>
      </c>
      <c r="H39" s="1" t="s">
        <v>1077</v>
      </c>
      <c r="I39" s="1" t="s">
        <v>1242</v>
      </c>
      <c r="J39" s="1" t="s">
        <v>1079</v>
      </c>
      <c r="K39" s="1" t="s">
        <v>1242</v>
      </c>
      <c r="L39" s="1" t="s">
        <v>1242</v>
      </c>
      <c r="M39" s="1" t="s">
        <v>1080</v>
      </c>
      <c r="N39" s="1" t="s">
        <v>1080</v>
      </c>
      <c r="O39" s="1" t="s">
        <v>1081</v>
      </c>
      <c r="P39" s="1" t="s">
        <v>1082</v>
      </c>
      <c r="Q39" s="1" t="s">
        <v>1083</v>
      </c>
      <c r="R39" s="1" t="s">
        <v>1243</v>
      </c>
      <c r="S39" s="1" t="s">
        <v>1085</v>
      </c>
      <c r="T39" s="1" t="s">
        <v>1086</v>
      </c>
      <c r="U39" s="1" t="s">
        <v>1087</v>
      </c>
    </row>
    <row r="40" s="1" customFormat="1" spans="1:21">
      <c r="A40" s="3">
        <v>17743458033</v>
      </c>
      <c r="B40" s="1" t="s">
        <v>1224</v>
      </c>
      <c r="C40" s="1" t="s">
        <v>1244</v>
      </c>
      <c r="D40" s="1" t="s">
        <v>1245</v>
      </c>
      <c r="E40" s="1" t="s">
        <v>1246</v>
      </c>
      <c r="F40" s="1" t="s">
        <v>1100</v>
      </c>
      <c r="G40" s="1" t="s">
        <v>1076</v>
      </c>
      <c r="H40" s="1" t="s">
        <v>1077</v>
      </c>
      <c r="I40" s="1" t="s">
        <v>1247</v>
      </c>
      <c r="J40" s="1" t="s">
        <v>1079</v>
      </c>
      <c r="K40" s="1" t="s">
        <v>1247</v>
      </c>
      <c r="L40" s="1" t="s">
        <v>1247</v>
      </c>
      <c r="M40" s="1" t="s">
        <v>1080</v>
      </c>
      <c r="N40" s="1" t="s">
        <v>1080</v>
      </c>
      <c r="O40" s="1" t="s">
        <v>1081</v>
      </c>
      <c r="P40" s="1" t="s">
        <v>1082</v>
      </c>
      <c r="Q40" s="1" t="s">
        <v>1083</v>
      </c>
      <c r="R40" s="1" t="s">
        <v>1248</v>
      </c>
      <c r="S40" s="1" t="s">
        <v>1085</v>
      </c>
      <c r="T40" s="1" t="s">
        <v>1086</v>
      </c>
      <c r="U40" s="1" t="s">
        <v>1087</v>
      </c>
    </row>
    <row r="41" s="1" customFormat="1" spans="1:21">
      <c r="A41" s="3">
        <v>17743258830</v>
      </c>
      <c r="B41" s="1" t="s">
        <v>1224</v>
      </c>
      <c r="C41" s="1" t="s">
        <v>1249</v>
      </c>
      <c r="D41" s="1" t="s">
        <v>1109</v>
      </c>
      <c r="E41" s="1" t="s">
        <v>1250</v>
      </c>
      <c r="F41" s="1" t="s">
        <v>1072</v>
      </c>
      <c r="G41" s="1" t="s">
        <v>1076</v>
      </c>
      <c r="H41" s="1" t="s">
        <v>1077</v>
      </c>
      <c r="I41" s="1" t="s">
        <v>1251</v>
      </c>
      <c r="J41" s="1" t="s">
        <v>1079</v>
      </c>
      <c r="K41" s="1" t="s">
        <v>1251</v>
      </c>
      <c r="L41" s="1" t="s">
        <v>1251</v>
      </c>
      <c r="M41" s="1" t="s">
        <v>1080</v>
      </c>
      <c r="N41" s="1" t="s">
        <v>1080</v>
      </c>
      <c r="O41" s="1" t="s">
        <v>1081</v>
      </c>
      <c r="P41" s="1" t="s">
        <v>1082</v>
      </c>
      <c r="Q41" s="1" t="s">
        <v>1083</v>
      </c>
      <c r="R41" s="1" t="s">
        <v>1252</v>
      </c>
      <c r="S41" s="1" t="s">
        <v>1085</v>
      </c>
      <c r="T41" s="1" t="s">
        <v>1086</v>
      </c>
      <c r="U41" s="1" t="s">
        <v>1087</v>
      </c>
    </row>
    <row r="42" s="1" customFormat="1" spans="1:21">
      <c r="A42" s="3">
        <v>17743116602</v>
      </c>
      <c r="B42" s="1" t="s">
        <v>1224</v>
      </c>
      <c r="C42" s="1" t="s">
        <v>1253</v>
      </c>
      <c r="D42" s="1" t="s">
        <v>1254</v>
      </c>
      <c r="E42" s="1" t="s">
        <v>1255</v>
      </c>
      <c r="F42" s="1" t="s">
        <v>1100</v>
      </c>
      <c r="G42" s="1" t="s">
        <v>1076</v>
      </c>
      <c r="H42" s="1" t="s">
        <v>1077</v>
      </c>
      <c r="I42" s="1" t="s">
        <v>1256</v>
      </c>
      <c r="J42" s="1" t="s">
        <v>1079</v>
      </c>
      <c r="K42" s="1" t="s">
        <v>1256</v>
      </c>
      <c r="L42" s="1" t="s">
        <v>1256</v>
      </c>
      <c r="M42" s="1" t="s">
        <v>1080</v>
      </c>
      <c r="N42" s="1" t="s">
        <v>1080</v>
      </c>
      <c r="O42" s="1" t="s">
        <v>1081</v>
      </c>
      <c r="P42" s="1" t="s">
        <v>1082</v>
      </c>
      <c r="Q42" s="1" t="s">
        <v>1083</v>
      </c>
      <c r="R42" s="1" t="s">
        <v>1257</v>
      </c>
      <c r="S42" s="1" t="s">
        <v>1085</v>
      </c>
      <c r="T42" s="1" t="s">
        <v>1086</v>
      </c>
      <c r="U42" s="1" t="s">
        <v>1087</v>
      </c>
    </row>
    <row r="43" s="1" customFormat="1" spans="1:21">
      <c r="A43" s="3">
        <v>17743070099</v>
      </c>
      <c r="B43" s="1" t="s">
        <v>1224</v>
      </c>
      <c r="C43" s="1" t="s">
        <v>1258</v>
      </c>
      <c r="D43" s="1" t="s">
        <v>1161</v>
      </c>
      <c r="E43" s="1" t="s">
        <v>1259</v>
      </c>
      <c r="F43" s="1" t="s">
        <v>1100</v>
      </c>
      <c r="G43" s="1" t="s">
        <v>1072</v>
      </c>
      <c r="H43" s="1" t="s">
        <v>1077</v>
      </c>
      <c r="I43" s="1" t="s">
        <v>1206</v>
      </c>
      <c r="J43" s="1" t="s">
        <v>1079</v>
      </c>
      <c r="K43" s="1" t="s">
        <v>1206</v>
      </c>
      <c r="L43" s="1" t="s">
        <v>1206</v>
      </c>
      <c r="M43" s="1" t="s">
        <v>1080</v>
      </c>
      <c r="N43" s="1" t="s">
        <v>1080</v>
      </c>
      <c r="O43" s="1" t="s">
        <v>1081</v>
      </c>
      <c r="P43" s="1" t="s">
        <v>1082</v>
      </c>
      <c r="Q43" s="1" t="s">
        <v>1083</v>
      </c>
      <c r="R43" s="1" t="s">
        <v>1260</v>
      </c>
      <c r="S43" s="1" t="s">
        <v>1085</v>
      </c>
      <c r="T43" s="1" t="s">
        <v>1086</v>
      </c>
      <c r="U43" s="1" t="s">
        <v>1087</v>
      </c>
    </row>
    <row r="44" s="1" customFormat="1" spans="1:21">
      <c r="A44" s="3">
        <v>17742973059</v>
      </c>
      <c r="B44" s="1" t="s">
        <v>1224</v>
      </c>
      <c r="C44" s="1" t="s">
        <v>1261</v>
      </c>
      <c r="D44" s="1" t="s">
        <v>1245</v>
      </c>
      <c r="E44" s="1" t="s">
        <v>1262</v>
      </c>
      <c r="F44" s="1" t="s">
        <v>1100</v>
      </c>
      <c r="G44" s="1" t="s">
        <v>1072</v>
      </c>
      <c r="H44" s="1" t="s">
        <v>1077</v>
      </c>
      <c r="I44" s="1" t="s">
        <v>1263</v>
      </c>
      <c r="J44" s="1" t="s">
        <v>1079</v>
      </c>
      <c r="K44" s="1" t="s">
        <v>1263</v>
      </c>
      <c r="L44" s="1" t="s">
        <v>1263</v>
      </c>
      <c r="M44" s="1" t="s">
        <v>1080</v>
      </c>
      <c r="N44" s="1" t="s">
        <v>1080</v>
      </c>
      <c r="O44" s="1" t="s">
        <v>1081</v>
      </c>
      <c r="P44" s="1" t="s">
        <v>1082</v>
      </c>
      <c r="Q44" s="1" t="s">
        <v>1083</v>
      </c>
      <c r="R44" s="1" t="s">
        <v>1264</v>
      </c>
      <c r="S44" s="1" t="s">
        <v>1085</v>
      </c>
      <c r="T44" s="1" t="s">
        <v>1086</v>
      </c>
      <c r="U44" s="1" t="s">
        <v>1087</v>
      </c>
    </row>
    <row r="45" s="1" customFormat="1" spans="1:21">
      <c r="A45" s="3">
        <v>17742949696</v>
      </c>
      <c r="B45" s="1" t="s">
        <v>1224</v>
      </c>
      <c r="C45" s="1" t="s">
        <v>1265</v>
      </c>
      <c r="D45" s="1" t="s">
        <v>1074</v>
      </c>
      <c r="E45" s="1" t="s">
        <v>1266</v>
      </c>
      <c r="F45" s="1" t="s">
        <v>1072</v>
      </c>
      <c r="G45" s="1" t="s">
        <v>1076</v>
      </c>
      <c r="H45" s="1" t="s">
        <v>1077</v>
      </c>
      <c r="I45" s="1" t="s">
        <v>1234</v>
      </c>
      <c r="J45" s="1" t="s">
        <v>1079</v>
      </c>
      <c r="K45" s="1" t="s">
        <v>1234</v>
      </c>
      <c r="L45" s="1" t="s">
        <v>1234</v>
      </c>
      <c r="M45" s="1" t="s">
        <v>1080</v>
      </c>
      <c r="N45" s="1" t="s">
        <v>1080</v>
      </c>
      <c r="O45" s="1" t="s">
        <v>1081</v>
      </c>
      <c r="P45" s="1" t="s">
        <v>1082</v>
      </c>
      <c r="Q45" s="1" t="s">
        <v>1083</v>
      </c>
      <c r="R45" s="1" t="s">
        <v>1267</v>
      </c>
      <c r="S45" s="1" t="s">
        <v>1085</v>
      </c>
      <c r="T45" s="1" t="s">
        <v>1086</v>
      </c>
      <c r="U45" s="1" t="s">
        <v>1087</v>
      </c>
    </row>
    <row r="46" s="1" customFormat="1" spans="1:21">
      <c r="A46" s="3">
        <v>17742945658</v>
      </c>
      <c r="B46" s="1" t="s">
        <v>1224</v>
      </c>
      <c r="C46" s="1" t="s">
        <v>1268</v>
      </c>
      <c r="D46" s="1" t="s">
        <v>1269</v>
      </c>
      <c r="E46" s="1" t="s">
        <v>1270</v>
      </c>
      <c r="F46" s="1" t="s">
        <v>1224</v>
      </c>
      <c r="G46" s="1" t="s">
        <v>1100</v>
      </c>
      <c r="H46" s="1" t="s">
        <v>1077</v>
      </c>
      <c r="I46" s="1" t="s">
        <v>1271</v>
      </c>
      <c r="J46" s="1" t="s">
        <v>1079</v>
      </c>
      <c r="K46" s="1" t="s">
        <v>1271</v>
      </c>
      <c r="L46" s="1" t="s">
        <v>1271</v>
      </c>
      <c r="M46" s="1" t="s">
        <v>1080</v>
      </c>
      <c r="N46" s="1" t="s">
        <v>1080</v>
      </c>
      <c r="O46" s="1" t="s">
        <v>1081</v>
      </c>
      <c r="P46" s="1" t="s">
        <v>1082</v>
      </c>
      <c r="Q46" s="1" t="s">
        <v>1083</v>
      </c>
      <c r="R46" s="1" t="s">
        <v>1272</v>
      </c>
      <c r="S46" s="1" t="s">
        <v>1085</v>
      </c>
      <c r="T46" s="1" t="s">
        <v>1086</v>
      </c>
      <c r="U46" s="1" t="s">
        <v>1087</v>
      </c>
    </row>
    <row r="47" s="1" customFormat="1" spans="1:21">
      <c r="A47" s="3">
        <v>17742940832</v>
      </c>
      <c r="B47" s="1" t="s">
        <v>1224</v>
      </c>
      <c r="C47" s="1" t="s">
        <v>1273</v>
      </c>
      <c r="D47" s="1" t="s">
        <v>1074</v>
      </c>
      <c r="E47" s="1" t="s">
        <v>1274</v>
      </c>
      <c r="F47" s="1" t="s">
        <v>1224</v>
      </c>
      <c r="G47" s="1" t="s">
        <v>1100</v>
      </c>
      <c r="H47" s="1" t="s">
        <v>1077</v>
      </c>
      <c r="I47" s="1" t="s">
        <v>1275</v>
      </c>
      <c r="J47" s="1" t="s">
        <v>1079</v>
      </c>
      <c r="K47" s="1" t="s">
        <v>1275</v>
      </c>
      <c r="L47" s="1" t="s">
        <v>1275</v>
      </c>
      <c r="M47" s="1" t="s">
        <v>1080</v>
      </c>
      <c r="N47" s="1" t="s">
        <v>1080</v>
      </c>
      <c r="O47" s="1" t="s">
        <v>1081</v>
      </c>
      <c r="P47" s="1" t="s">
        <v>1082</v>
      </c>
      <c r="Q47" s="1" t="s">
        <v>1083</v>
      </c>
      <c r="R47" s="1" t="s">
        <v>1276</v>
      </c>
      <c r="S47" s="1" t="s">
        <v>1085</v>
      </c>
      <c r="T47" s="1" t="s">
        <v>1086</v>
      </c>
      <c r="U47" s="1" t="s">
        <v>1087</v>
      </c>
    </row>
    <row r="48" s="1" customFormat="1" spans="1:21">
      <c r="A48" s="3">
        <v>17742302060</v>
      </c>
      <c r="B48" s="1" t="s">
        <v>1224</v>
      </c>
      <c r="C48" s="1" t="s">
        <v>1277</v>
      </c>
      <c r="D48" s="1" t="s">
        <v>1278</v>
      </c>
      <c r="E48" s="1" t="s">
        <v>1279</v>
      </c>
      <c r="F48" s="1" t="s">
        <v>1224</v>
      </c>
      <c r="G48" s="1" t="s">
        <v>1076</v>
      </c>
      <c r="H48" s="1" t="s">
        <v>1077</v>
      </c>
      <c r="I48" s="1" t="s">
        <v>1280</v>
      </c>
      <c r="J48" s="1" t="s">
        <v>1079</v>
      </c>
      <c r="K48" s="1" t="s">
        <v>1280</v>
      </c>
      <c r="L48" s="1" t="s">
        <v>1280</v>
      </c>
      <c r="M48" s="1" t="s">
        <v>1080</v>
      </c>
      <c r="N48" s="1" t="s">
        <v>1080</v>
      </c>
      <c r="O48" s="1" t="s">
        <v>1081</v>
      </c>
      <c r="P48" s="1" t="s">
        <v>1082</v>
      </c>
      <c r="Q48" s="1" t="s">
        <v>1083</v>
      </c>
      <c r="R48" s="1" t="s">
        <v>1281</v>
      </c>
      <c r="S48" s="1" t="s">
        <v>1085</v>
      </c>
      <c r="T48" s="1" t="s">
        <v>1086</v>
      </c>
      <c r="U48" s="1" t="s">
        <v>1087</v>
      </c>
    </row>
    <row r="49" s="1" customFormat="1" spans="1:21">
      <c r="A49" s="3">
        <v>17741688812</v>
      </c>
      <c r="B49" s="1" t="s">
        <v>1224</v>
      </c>
      <c r="C49" s="1" t="s">
        <v>1282</v>
      </c>
      <c r="D49" s="1" t="s">
        <v>1269</v>
      </c>
      <c r="E49" s="1" t="s">
        <v>1283</v>
      </c>
      <c r="F49" s="1" t="s">
        <v>1224</v>
      </c>
      <c r="G49" s="1" t="s">
        <v>1100</v>
      </c>
      <c r="H49" s="1" t="s">
        <v>1077</v>
      </c>
      <c r="I49" s="1" t="s">
        <v>1284</v>
      </c>
      <c r="J49" s="1" t="s">
        <v>1079</v>
      </c>
      <c r="K49" s="1" t="s">
        <v>1284</v>
      </c>
      <c r="L49" s="1" t="s">
        <v>1284</v>
      </c>
      <c r="M49" s="1" t="s">
        <v>1080</v>
      </c>
      <c r="N49" s="1" t="s">
        <v>1080</v>
      </c>
      <c r="O49" s="1" t="s">
        <v>1081</v>
      </c>
      <c r="P49" s="1" t="s">
        <v>1082</v>
      </c>
      <c r="Q49" s="1" t="s">
        <v>1083</v>
      </c>
      <c r="R49" s="1" t="s">
        <v>1285</v>
      </c>
      <c r="S49" s="1" t="s">
        <v>1085</v>
      </c>
      <c r="T49" s="1" t="s">
        <v>1086</v>
      </c>
      <c r="U49" s="1" t="s">
        <v>1087</v>
      </c>
    </row>
    <row r="50" s="1" customFormat="1" spans="1:21">
      <c r="A50" s="3">
        <v>17741582419</v>
      </c>
      <c r="B50" s="1" t="s">
        <v>1224</v>
      </c>
      <c r="C50" s="1" t="s">
        <v>1286</v>
      </c>
      <c r="D50" s="1" t="s">
        <v>1138</v>
      </c>
      <c r="E50" s="1" t="s">
        <v>1287</v>
      </c>
      <c r="F50" s="1" t="s">
        <v>1100</v>
      </c>
      <c r="G50" s="1" t="s">
        <v>1076</v>
      </c>
      <c r="H50" s="1" t="s">
        <v>1077</v>
      </c>
      <c r="I50" s="1" t="s">
        <v>1288</v>
      </c>
      <c r="J50" s="1" t="s">
        <v>1079</v>
      </c>
      <c r="K50" s="1" t="s">
        <v>1288</v>
      </c>
      <c r="L50" s="1" t="s">
        <v>1288</v>
      </c>
      <c r="M50" s="1" t="s">
        <v>1080</v>
      </c>
      <c r="N50" s="1" t="s">
        <v>1080</v>
      </c>
      <c r="O50" s="1" t="s">
        <v>1081</v>
      </c>
      <c r="P50" s="1" t="s">
        <v>1082</v>
      </c>
      <c r="Q50" s="1" t="s">
        <v>1083</v>
      </c>
      <c r="R50" s="1" t="s">
        <v>1289</v>
      </c>
      <c r="S50" s="1" t="s">
        <v>1085</v>
      </c>
      <c r="T50" s="1" t="s">
        <v>1086</v>
      </c>
      <c r="U50" s="1" t="s">
        <v>1087</v>
      </c>
    </row>
    <row r="51" s="1" customFormat="1" spans="1:21">
      <c r="A51" s="3">
        <v>17737675765</v>
      </c>
      <c r="B51" s="1" t="s">
        <v>1290</v>
      </c>
      <c r="C51" s="1" t="s">
        <v>1291</v>
      </c>
      <c r="D51" s="1" t="s">
        <v>1254</v>
      </c>
      <c r="E51" s="1" t="s">
        <v>1292</v>
      </c>
      <c r="F51" s="1" t="s">
        <v>1100</v>
      </c>
      <c r="G51" s="1" t="s">
        <v>1076</v>
      </c>
      <c r="H51" s="1" t="s">
        <v>1077</v>
      </c>
      <c r="I51" s="1" t="s">
        <v>1293</v>
      </c>
      <c r="J51" s="1" t="s">
        <v>1079</v>
      </c>
      <c r="K51" s="1" t="s">
        <v>1293</v>
      </c>
      <c r="L51" s="1" t="s">
        <v>1293</v>
      </c>
      <c r="M51" s="1" t="s">
        <v>1080</v>
      </c>
      <c r="N51" s="1" t="s">
        <v>1080</v>
      </c>
      <c r="O51" s="1" t="s">
        <v>1081</v>
      </c>
      <c r="P51" s="1" t="s">
        <v>1082</v>
      </c>
      <c r="Q51" s="1" t="s">
        <v>1083</v>
      </c>
      <c r="R51" s="1" t="s">
        <v>1294</v>
      </c>
      <c r="S51" s="1" t="s">
        <v>1085</v>
      </c>
      <c r="T51" s="1" t="s">
        <v>1086</v>
      </c>
      <c r="U51" s="1" t="s">
        <v>1087</v>
      </c>
    </row>
    <row r="52" s="1" customFormat="1" spans="1:21">
      <c r="A52" s="3">
        <v>17737672639</v>
      </c>
      <c r="B52" s="1" t="s">
        <v>1290</v>
      </c>
      <c r="C52" s="1" t="s">
        <v>1295</v>
      </c>
      <c r="D52" s="1" t="s">
        <v>1074</v>
      </c>
      <c r="E52" s="1" t="s">
        <v>1296</v>
      </c>
      <c r="F52" s="1" t="s">
        <v>1224</v>
      </c>
      <c r="G52" s="1" t="s">
        <v>1100</v>
      </c>
      <c r="H52" s="1" t="s">
        <v>1077</v>
      </c>
      <c r="I52" s="1" t="s">
        <v>1275</v>
      </c>
      <c r="J52" s="1" t="s">
        <v>1079</v>
      </c>
      <c r="K52" s="1" t="s">
        <v>1275</v>
      </c>
      <c r="L52" s="1" t="s">
        <v>1275</v>
      </c>
      <c r="M52" s="1" t="s">
        <v>1080</v>
      </c>
      <c r="N52" s="1" t="s">
        <v>1080</v>
      </c>
      <c r="O52" s="1" t="s">
        <v>1081</v>
      </c>
      <c r="P52" s="1" t="s">
        <v>1082</v>
      </c>
      <c r="Q52" s="1" t="s">
        <v>1083</v>
      </c>
      <c r="R52" s="1" t="s">
        <v>1297</v>
      </c>
      <c r="S52" s="1" t="s">
        <v>1085</v>
      </c>
      <c r="T52" s="1" t="s">
        <v>1086</v>
      </c>
      <c r="U52" s="1" t="s">
        <v>1087</v>
      </c>
    </row>
    <row r="53" s="1" customFormat="1" spans="1:21">
      <c r="A53" s="3">
        <v>17737660864</v>
      </c>
      <c r="B53" s="1" t="s">
        <v>1290</v>
      </c>
      <c r="C53" s="1" t="s">
        <v>1298</v>
      </c>
      <c r="D53" s="1" t="s">
        <v>1161</v>
      </c>
      <c r="E53" s="1" t="s">
        <v>1299</v>
      </c>
      <c r="F53" s="1" t="s">
        <v>1224</v>
      </c>
      <c r="G53" s="1" t="s">
        <v>1100</v>
      </c>
      <c r="H53" s="1" t="s">
        <v>1077</v>
      </c>
      <c r="I53" s="1" t="s">
        <v>1300</v>
      </c>
      <c r="J53" s="1" t="s">
        <v>1079</v>
      </c>
      <c r="K53" s="1" t="s">
        <v>1300</v>
      </c>
      <c r="L53" s="1" t="s">
        <v>1300</v>
      </c>
      <c r="M53" s="1" t="s">
        <v>1080</v>
      </c>
      <c r="N53" s="1" t="s">
        <v>1080</v>
      </c>
      <c r="O53" s="1" t="s">
        <v>1081</v>
      </c>
      <c r="P53" s="1" t="s">
        <v>1082</v>
      </c>
      <c r="Q53" s="1" t="s">
        <v>1083</v>
      </c>
      <c r="R53" s="1" t="s">
        <v>1301</v>
      </c>
      <c r="S53" s="1" t="s">
        <v>1085</v>
      </c>
      <c r="T53" s="1" t="s">
        <v>1086</v>
      </c>
      <c r="U53" s="1" t="s">
        <v>1087</v>
      </c>
    </row>
    <row r="54" s="1" customFormat="1" spans="1:21">
      <c r="A54" s="3">
        <v>17737487312</v>
      </c>
      <c r="B54" s="1" t="s">
        <v>1290</v>
      </c>
      <c r="C54" s="1" t="s">
        <v>1302</v>
      </c>
      <c r="D54" s="1" t="s">
        <v>1303</v>
      </c>
      <c r="E54" s="1" t="s">
        <v>1304</v>
      </c>
      <c r="F54" s="1" t="s">
        <v>1072</v>
      </c>
      <c r="G54" s="1" t="s">
        <v>1076</v>
      </c>
      <c r="H54" s="1" t="s">
        <v>1077</v>
      </c>
      <c r="I54" s="1" t="s">
        <v>1305</v>
      </c>
      <c r="J54" s="1" t="s">
        <v>1079</v>
      </c>
      <c r="K54" s="1" t="s">
        <v>1305</v>
      </c>
      <c r="L54" s="1" t="s">
        <v>1305</v>
      </c>
      <c r="M54" s="1" t="s">
        <v>1080</v>
      </c>
      <c r="N54" s="1" t="s">
        <v>1080</v>
      </c>
      <c r="O54" s="1" t="s">
        <v>1081</v>
      </c>
      <c r="P54" s="1" t="s">
        <v>1082</v>
      </c>
      <c r="Q54" s="1" t="s">
        <v>1083</v>
      </c>
      <c r="R54" s="1" t="s">
        <v>1306</v>
      </c>
      <c r="S54" s="1" t="s">
        <v>1085</v>
      </c>
      <c r="T54" s="1" t="s">
        <v>1086</v>
      </c>
      <c r="U54" s="1" t="s">
        <v>1087</v>
      </c>
    </row>
    <row r="55" s="1" customFormat="1" spans="1:21">
      <c r="A55" s="3">
        <v>17737119867</v>
      </c>
      <c r="B55" s="1" t="s">
        <v>1290</v>
      </c>
      <c r="C55" s="1" t="s">
        <v>1307</v>
      </c>
      <c r="D55" s="1" t="s">
        <v>1308</v>
      </c>
      <c r="E55" s="1" t="s">
        <v>1309</v>
      </c>
      <c r="F55" s="1" t="s">
        <v>1224</v>
      </c>
      <c r="G55" s="1" t="s">
        <v>1100</v>
      </c>
      <c r="H55" s="1" t="s">
        <v>1077</v>
      </c>
      <c r="I55" s="1" t="s">
        <v>1310</v>
      </c>
      <c r="J55" s="1" t="s">
        <v>1079</v>
      </c>
      <c r="K55" s="1" t="s">
        <v>1310</v>
      </c>
      <c r="L55" s="1" t="s">
        <v>1310</v>
      </c>
      <c r="M55" s="1" t="s">
        <v>1080</v>
      </c>
      <c r="N55" s="1" t="s">
        <v>1080</v>
      </c>
      <c r="O55" s="1" t="s">
        <v>1081</v>
      </c>
      <c r="P55" s="1" t="s">
        <v>1082</v>
      </c>
      <c r="Q55" s="1" t="s">
        <v>1083</v>
      </c>
      <c r="R55" s="1" t="s">
        <v>1311</v>
      </c>
      <c r="S55" s="1" t="s">
        <v>1085</v>
      </c>
      <c r="T55" s="1" t="s">
        <v>1086</v>
      </c>
      <c r="U55" s="1" t="s">
        <v>1087</v>
      </c>
    </row>
    <row r="56" s="1" customFormat="1" spans="1:21">
      <c r="A56" s="3">
        <v>17737102420</v>
      </c>
      <c r="B56" s="1" t="s">
        <v>1290</v>
      </c>
      <c r="C56" s="1" t="s">
        <v>1312</v>
      </c>
      <c r="D56" s="1" t="s">
        <v>1308</v>
      </c>
      <c r="E56" s="1" t="s">
        <v>1309</v>
      </c>
      <c r="F56" s="1" t="s">
        <v>1224</v>
      </c>
      <c r="G56" s="1" t="s">
        <v>1100</v>
      </c>
      <c r="H56" s="1" t="s">
        <v>1077</v>
      </c>
      <c r="I56" s="1" t="s">
        <v>1313</v>
      </c>
      <c r="J56" s="1" t="s">
        <v>1079</v>
      </c>
      <c r="K56" s="1" t="s">
        <v>1313</v>
      </c>
      <c r="L56" s="1" t="s">
        <v>1313</v>
      </c>
      <c r="M56" s="1" t="s">
        <v>1080</v>
      </c>
      <c r="N56" s="1" t="s">
        <v>1080</v>
      </c>
      <c r="O56" s="1" t="s">
        <v>1081</v>
      </c>
      <c r="P56" s="1" t="s">
        <v>1082</v>
      </c>
      <c r="Q56" s="1" t="s">
        <v>1083</v>
      </c>
      <c r="R56" s="1" t="s">
        <v>1314</v>
      </c>
      <c r="S56" s="1" t="s">
        <v>1085</v>
      </c>
      <c r="T56" s="1" t="s">
        <v>1086</v>
      </c>
      <c r="U56" s="1" t="s">
        <v>1087</v>
      </c>
    </row>
    <row r="57" s="1" customFormat="1" spans="1:21">
      <c r="A57" s="3">
        <v>17737049364</v>
      </c>
      <c r="B57" s="1" t="s">
        <v>1290</v>
      </c>
      <c r="C57" s="1" t="s">
        <v>1315</v>
      </c>
      <c r="D57" s="1" t="s">
        <v>1074</v>
      </c>
      <c r="E57" s="1" t="s">
        <v>1316</v>
      </c>
      <c r="F57" s="1" t="s">
        <v>1224</v>
      </c>
      <c r="G57" s="1" t="s">
        <v>1100</v>
      </c>
      <c r="H57" s="1" t="s">
        <v>1077</v>
      </c>
      <c r="I57" s="1" t="s">
        <v>1317</v>
      </c>
      <c r="J57" s="1" t="s">
        <v>1079</v>
      </c>
      <c r="K57" s="1" t="s">
        <v>1317</v>
      </c>
      <c r="L57" s="1" t="s">
        <v>1317</v>
      </c>
      <c r="M57" s="1" t="s">
        <v>1080</v>
      </c>
      <c r="N57" s="1" t="s">
        <v>1080</v>
      </c>
      <c r="O57" s="1" t="s">
        <v>1081</v>
      </c>
      <c r="P57" s="1" t="s">
        <v>1082</v>
      </c>
      <c r="Q57" s="1" t="s">
        <v>1083</v>
      </c>
      <c r="R57" s="1" t="s">
        <v>1318</v>
      </c>
      <c r="S57" s="1" t="s">
        <v>1085</v>
      </c>
      <c r="T57" s="1" t="s">
        <v>1086</v>
      </c>
      <c r="U57" s="1" t="s">
        <v>1087</v>
      </c>
    </row>
    <row r="58" s="1" customFormat="1" spans="1:21">
      <c r="A58" s="3">
        <v>17736811941</v>
      </c>
      <c r="B58" s="1" t="s">
        <v>1290</v>
      </c>
      <c r="C58" s="1" t="s">
        <v>1319</v>
      </c>
      <c r="D58" s="1" t="s">
        <v>1320</v>
      </c>
      <c r="E58" s="1" t="s">
        <v>1321</v>
      </c>
      <c r="F58" s="1" t="s">
        <v>1224</v>
      </c>
      <c r="G58" s="1" t="s">
        <v>1072</v>
      </c>
      <c r="H58" s="1" t="s">
        <v>1077</v>
      </c>
      <c r="I58" s="1" t="s">
        <v>1322</v>
      </c>
      <c r="J58" s="1" t="s">
        <v>1079</v>
      </c>
      <c r="K58" s="1" t="s">
        <v>1322</v>
      </c>
      <c r="L58" s="1" t="s">
        <v>1322</v>
      </c>
      <c r="M58" s="1" t="s">
        <v>1080</v>
      </c>
      <c r="N58" s="1" t="s">
        <v>1080</v>
      </c>
      <c r="O58" s="1" t="s">
        <v>1081</v>
      </c>
      <c r="P58" s="1" t="s">
        <v>1082</v>
      </c>
      <c r="Q58" s="1" t="s">
        <v>1083</v>
      </c>
      <c r="R58" s="1" t="s">
        <v>1323</v>
      </c>
      <c r="S58" s="1" t="s">
        <v>1085</v>
      </c>
      <c r="T58" s="1" t="s">
        <v>1086</v>
      </c>
      <c r="U58" s="1" t="s">
        <v>1087</v>
      </c>
    </row>
    <row r="59" s="1" customFormat="1" spans="1:21">
      <c r="A59" s="3">
        <v>17736595128</v>
      </c>
      <c r="B59" s="1" t="s">
        <v>1290</v>
      </c>
      <c r="C59" s="1" t="s">
        <v>1324</v>
      </c>
      <c r="D59" s="1" t="s">
        <v>1325</v>
      </c>
      <c r="E59" s="1" t="s">
        <v>1326</v>
      </c>
      <c r="F59" s="1" t="s">
        <v>1224</v>
      </c>
      <c r="G59" s="1" t="s">
        <v>1100</v>
      </c>
      <c r="H59" s="1" t="s">
        <v>1077</v>
      </c>
      <c r="I59" s="1" t="s">
        <v>1327</v>
      </c>
      <c r="J59" s="1" t="s">
        <v>1079</v>
      </c>
      <c r="K59" s="1" t="s">
        <v>1327</v>
      </c>
      <c r="L59" s="1" t="s">
        <v>1327</v>
      </c>
      <c r="M59" s="1" t="s">
        <v>1080</v>
      </c>
      <c r="N59" s="1" t="s">
        <v>1080</v>
      </c>
      <c r="O59" s="1" t="s">
        <v>1081</v>
      </c>
      <c r="P59" s="1" t="s">
        <v>1082</v>
      </c>
      <c r="Q59" s="1" t="s">
        <v>1083</v>
      </c>
      <c r="R59" s="1" t="s">
        <v>1328</v>
      </c>
      <c r="S59" s="1" t="s">
        <v>1085</v>
      </c>
      <c r="T59" s="1" t="s">
        <v>1086</v>
      </c>
      <c r="U59" s="1" t="s">
        <v>1087</v>
      </c>
    </row>
    <row r="60" s="1" customFormat="1" spans="1:21">
      <c r="A60" s="3">
        <v>17736410827</v>
      </c>
      <c r="B60" s="1" t="s">
        <v>1290</v>
      </c>
      <c r="C60" s="1" t="s">
        <v>1329</v>
      </c>
      <c r="D60" s="1" t="s">
        <v>1330</v>
      </c>
      <c r="E60" s="1" t="s">
        <v>1331</v>
      </c>
      <c r="F60" s="1" t="s">
        <v>1290</v>
      </c>
      <c r="G60" s="1" t="s">
        <v>1072</v>
      </c>
      <c r="H60" s="1" t="s">
        <v>1077</v>
      </c>
      <c r="I60" s="1" t="s">
        <v>1332</v>
      </c>
      <c r="J60" s="1" t="s">
        <v>1079</v>
      </c>
      <c r="K60" s="1" t="s">
        <v>1332</v>
      </c>
      <c r="L60" s="1" t="s">
        <v>1332</v>
      </c>
      <c r="M60" s="1" t="s">
        <v>1080</v>
      </c>
      <c r="N60" s="1" t="s">
        <v>1080</v>
      </c>
      <c r="O60" s="1" t="s">
        <v>1081</v>
      </c>
      <c r="P60" s="1" t="s">
        <v>1082</v>
      </c>
      <c r="Q60" s="1" t="s">
        <v>1083</v>
      </c>
      <c r="R60" s="1" t="s">
        <v>1333</v>
      </c>
      <c r="S60" s="1" t="s">
        <v>1085</v>
      </c>
      <c r="T60" s="1" t="s">
        <v>1086</v>
      </c>
      <c r="U60" s="1" t="s">
        <v>1087</v>
      </c>
    </row>
    <row r="61" s="1" customFormat="1" spans="1:21">
      <c r="A61" s="3">
        <v>17736299517</v>
      </c>
      <c r="B61" s="1" t="s">
        <v>1290</v>
      </c>
      <c r="C61" s="1" t="s">
        <v>1334</v>
      </c>
      <c r="D61" s="1" t="s">
        <v>1074</v>
      </c>
      <c r="E61" s="1" t="s">
        <v>1335</v>
      </c>
      <c r="F61" s="1" t="s">
        <v>1072</v>
      </c>
      <c r="G61" s="1" t="s">
        <v>1076</v>
      </c>
      <c r="H61" s="1" t="s">
        <v>1077</v>
      </c>
      <c r="I61" s="1" t="s">
        <v>1234</v>
      </c>
      <c r="J61" s="1" t="s">
        <v>1079</v>
      </c>
      <c r="K61" s="1" t="s">
        <v>1234</v>
      </c>
      <c r="L61" s="1" t="s">
        <v>1234</v>
      </c>
      <c r="M61" s="1" t="s">
        <v>1080</v>
      </c>
      <c r="N61" s="1" t="s">
        <v>1080</v>
      </c>
      <c r="O61" s="1" t="s">
        <v>1081</v>
      </c>
      <c r="P61" s="1" t="s">
        <v>1082</v>
      </c>
      <c r="Q61" s="1" t="s">
        <v>1083</v>
      </c>
      <c r="R61" s="1" t="s">
        <v>1336</v>
      </c>
      <c r="S61" s="1" t="s">
        <v>1085</v>
      </c>
      <c r="T61" s="1" t="s">
        <v>1086</v>
      </c>
      <c r="U61" s="1" t="s">
        <v>1087</v>
      </c>
    </row>
    <row r="62" s="1" customFormat="1" spans="1:21">
      <c r="A62" s="3">
        <v>17736290306</v>
      </c>
      <c r="B62" s="1" t="s">
        <v>1290</v>
      </c>
      <c r="C62" s="1" t="s">
        <v>1337</v>
      </c>
      <c r="D62" s="1" t="s">
        <v>1338</v>
      </c>
      <c r="E62" s="1" t="s">
        <v>1339</v>
      </c>
      <c r="F62" s="1" t="s">
        <v>1224</v>
      </c>
      <c r="G62" s="1" t="s">
        <v>1100</v>
      </c>
      <c r="H62" s="1" t="s">
        <v>1077</v>
      </c>
      <c r="I62" s="1" t="s">
        <v>1340</v>
      </c>
      <c r="J62" s="1" t="s">
        <v>1079</v>
      </c>
      <c r="K62" s="1" t="s">
        <v>1340</v>
      </c>
      <c r="L62" s="1" t="s">
        <v>1340</v>
      </c>
      <c r="M62" s="1" t="s">
        <v>1080</v>
      </c>
      <c r="N62" s="1" t="s">
        <v>1080</v>
      </c>
      <c r="O62" s="1" t="s">
        <v>1081</v>
      </c>
      <c r="P62" s="1" t="s">
        <v>1082</v>
      </c>
      <c r="Q62" s="1" t="s">
        <v>1083</v>
      </c>
      <c r="R62" s="1" t="s">
        <v>1341</v>
      </c>
      <c r="S62" s="1" t="s">
        <v>1085</v>
      </c>
      <c r="T62" s="1" t="s">
        <v>1086</v>
      </c>
      <c r="U62" s="1" t="s">
        <v>1087</v>
      </c>
    </row>
    <row r="63" s="1" customFormat="1" spans="1:21">
      <c r="A63" s="3">
        <v>17736195456</v>
      </c>
      <c r="B63" s="1" t="s">
        <v>1290</v>
      </c>
      <c r="C63" s="1" t="s">
        <v>1342</v>
      </c>
      <c r="D63" s="1" t="s">
        <v>1338</v>
      </c>
      <c r="E63" s="1" t="s">
        <v>1343</v>
      </c>
      <c r="F63" s="1" t="s">
        <v>1100</v>
      </c>
      <c r="G63" s="1" t="s">
        <v>1072</v>
      </c>
      <c r="H63" s="1" t="s">
        <v>1077</v>
      </c>
      <c r="I63" s="1" t="s">
        <v>1340</v>
      </c>
      <c r="J63" s="1" t="s">
        <v>1079</v>
      </c>
      <c r="K63" s="1" t="s">
        <v>1340</v>
      </c>
      <c r="L63" s="1" t="s">
        <v>1340</v>
      </c>
      <c r="M63" s="1" t="s">
        <v>1080</v>
      </c>
      <c r="N63" s="1" t="s">
        <v>1080</v>
      </c>
      <c r="O63" s="1" t="s">
        <v>1081</v>
      </c>
      <c r="P63" s="1" t="s">
        <v>1082</v>
      </c>
      <c r="Q63" s="1" t="s">
        <v>1083</v>
      </c>
      <c r="R63" s="1" t="s">
        <v>1344</v>
      </c>
      <c r="S63" s="1" t="s">
        <v>1085</v>
      </c>
      <c r="T63" s="1" t="s">
        <v>1086</v>
      </c>
      <c r="U63" s="1" t="s">
        <v>1087</v>
      </c>
    </row>
    <row r="64" s="1" customFormat="1" spans="1:21">
      <c r="A64" s="3">
        <v>17735888364</v>
      </c>
      <c r="B64" s="1" t="s">
        <v>1290</v>
      </c>
      <c r="C64" s="1" t="s">
        <v>1345</v>
      </c>
      <c r="D64" s="1" t="s">
        <v>1346</v>
      </c>
      <c r="E64" s="1" t="s">
        <v>1347</v>
      </c>
      <c r="F64" s="1" t="s">
        <v>1072</v>
      </c>
      <c r="G64" s="1" t="s">
        <v>1076</v>
      </c>
      <c r="H64" s="1" t="s">
        <v>1077</v>
      </c>
      <c r="I64" s="1" t="s">
        <v>1348</v>
      </c>
      <c r="J64" s="1" t="s">
        <v>1079</v>
      </c>
      <c r="K64" s="1" t="s">
        <v>1348</v>
      </c>
      <c r="L64" s="1" t="s">
        <v>1348</v>
      </c>
      <c r="M64" s="1" t="s">
        <v>1080</v>
      </c>
      <c r="N64" s="1" t="s">
        <v>1080</v>
      </c>
      <c r="O64" s="1" t="s">
        <v>1081</v>
      </c>
      <c r="P64" s="1" t="s">
        <v>1082</v>
      </c>
      <c r="Q64" s="1" t="s">
        <v>1083</v>
      </c>
      <c r="R64" s="1" t="s">
        <v>1349</v>
      </c>
      <c r="S64" s="1" t="s">
        <v>1085</v>
      </c>
      <c r="T64" s="1" t="s">
        <v>1086</v>
      </c>
      <c r="U64" s="1" t="s">
        <v>1087</v>
      </c>
    </row>
    <row r="65" s="1" customFormat="1" spans="1:21">
      <c r="A65" s="3">
        <v>17735851687</v>
      </c>
      <c r="B65" s="1" t="s">
        <v>1290</v>
      </c>
      <c r="C65" s="1" t="s">
        <v>1350</v>
      </c>
      <c r="D65" s="1" t="s">
        <v>1215</v>
      </c>
      <c r="E65" s="1" t="s">
        <v>1351</v>
      </c>
      <c r="F65" s="1" t="s">
        <v>1290</v>
      </c>
      <c r="G65" s="1" t="s">
        <v>1224</v>
      </c>
      <c r="H65" s="1" t="s">
        <v>1077</v>
      </c>
      <c r="I65" s="1" t="s">
        <v>1352</v>
      </c>
      <c r="J65" s="1" t="s">
        <v>1079</v>
      </c>
      <c r="K65" s="1" t="s">
        <v>1352</v>
      </c>
      <c r="L65" s="1" t="s">
        <v>1352</v>
      </c>
      <c r="M65" s="1" t="s">
        <v>1080</v>
      </c>
      <c r="N65" s="1" t="s">
        <v>1080</v>
      </c>
      <c r="O65" s="1" t="s">
        <v>1081</v>
      </c>
      <c r="P65" s="1" t="s">
        <v>1082</v>
      </c>
      <c r="Q65" s="1" t="s">
        <v>1083</v>
      </c>
      <c r="R65" s="1" t="s">
        <v>1353</v>
      </c>
      <c r="S65" s="1" t="s">
        <v>1085</v>
      </c>
      <c r="T65" s="1" t="s">
        <v>1086</v>
      </c>
      <c r="U65" s="1" t="s">
        <v>1087</v>
      </c>
    </row>
    <row r="66" s="1" customFormat="1" spans="1:21">
      <c r="A66" s="3">
        <v>17735829477</v>
      </c>
      <c r="B66" s="1" t="s">
        <v>1290</v>
      </c>
      <c r="C66" s="1" t="s">
        <v>1354</v>
      </c>
      <c r="D66" s="1" t="s">
        <v>1330</v>
      </c>
      <c r="E66" s="1" t="s">
        <v>1355</v>
      </c>
      <c r="F66" s="1" t="s">
        <v>1290</v>
      </c>
      <c r="G66" s="1" t="s">
        <v>1224</v>
      </c>
      <c r="H66" s="1" t="s">
        <v>1077</v>
      </c>
      <c r="I66" s="1" t="s">
        <v>1356</v>
      </c>
      <c r="J66" s="1" t="s">
        <v>1079</v>
      </c>
      <c r="K66" s="1" t="s">
        <v>1356</v>
      </c>
      <c r="L66" s="1" t="s">
        <v>1356</v>
      </c>
      <c r="M66" s="1" t="s">
        <v>1080</v>
      </c>
      <c r="N66" s="1" t="s">
        <v>1080</v>
      </c>
      <c r="O66" s="1" t="s">
        <v>1081</v>
      </c>
      <c r="P66" s="1" t="s">
        <v>1082</v>
      </c>
      <c r="Q66" s="1" t="s">
        <v>1083</v>
      </c>
      <c r="R66" s="1" t="s">
        <v>1357</v>
      </c>
      <c r="S66" s="1" t="s">
        <v>1085</v>
      </c>
      <c r="T66" s="1" t="s">
        <v>1086</v>
      </c>
      <c r="U66" s="1" t="s">
        <v>1087</v>
      </c>
    </row>
    <row r="67" s="1" customFormat="1" spans="1:21">
      <c r="A67" s="3">
        <v>17735409736</v>
      </c>
      <c r="B67" s="1" t="s">
        <v>1290</v>
      </c>
      <c r="C67" s="1" t="s">
        <v>1358</v>
      </c>
      <c r="D67" s="1" t="s">
        <v>1220</v>
      </c>
      <c r="E67" s="1" t="s">
        <v>1359</v>
      </c>
      <c r="F67" s="1" t="s">
        <v>1290</v>
      </c>
      <c r="G67" s="1" t="s">
        <v>1224</v>
      </c>
      <c r="H67" s="1" t="s">
        <v>1077</v>
      </c>
      <c r="I67" s="1" t="s">
        <v>1360</v>
      </c>
      <c r="J67" s="1" t="s">
        <v>1079</v>
      </c>
      <c r="K67" s="1" t="s">
        <v>1360</v>
      </c>
      <c r="L67" s="1" t="s">
        <v>1360</v>
      </c>
      <c r="M67" s="1" t="s">
        <v>1080</v>
      </c>
      <c r="N67" s="1" t="s">
        <v>1080</v>
      </c>
      <c r="O67" s="1" t="s">
        <v>1081</v>
      </c>
      <c r="P67" s="1" t="s">
        <v>1082</v>
      </c>
      <c r="Q67" s="1" t="s">
        <v>1083</v>
      </c>
      <c r="R67" s="1" t="s">
        <v>1361</v>
      </c>
      <c r="S67" s="1" t="s">
        <v>1085</v>
      </c>
      <c r="T67" s="1" t="s">
        <v>1086</v>
      </c>
      <c r="U67" s="1" t="s">
        <v>1087</v>
      </c>
    </row>
    <row r="68" s="1" customFormat="1" spans="1:21">
      <c r="A68" s="3">
        <v>17735228825</v>
      </c>
      <c r="B68" s="1" t="s">
        <v>1362</v>
      </c>
      <c r="C68" s="1" t="s">
        <v>1363</v>
      </c>
      <c r="D68" s="1" t="s">
        <v>1254</v>
      </c>
      <c r="E68" s="1" t="s">
        <v>1364</v>
      </c>
      <c r="F68" s="1" t="s">
        <v>1072</v>
      </c>
      <c r="G68" s="1" t="s">
        <v>1076</v>
      </c>
      <c r="H68" s="1" t="s">
        <v>1077</v>
      </c>
      <c r="I68" s="1" t="s">
        <v>1365</v>
      </c>
      <c r="J68" s="1" t="s">
        <v>1079</v>
      </c>
      <c r="K68" s="1" t="s">
        <v>1365</v>
      </c>
      <c r="L68" s="1" t="s">
        <v>1365</v>
      </c>
      <c r="M68" s="1" t="s">
        <v>1080</v>
      </c>
      <c r="N68" s="1" t="s">
        <v>1080</v>
      </c>
      <c r="O68" s="1" t="s">
        <v>1081</v>
      </c>
      <c r="P68" s="1" t="s">
        <v>1082</v>
      </c>
      <c r="Q68" s="1" t="s">
        <v>1083</v>
      </c>
      <c r="R68" s="1" t="s">
        <v>1366</v>
      </c>
      <c r="S68" s="1" t="s">
        <v>1085</v>
      </c>
      <c r="T68" s="1" t="s">
        <v>1086</v>
      </c>
      <c r="U68" s="1" t="s">
        <v>1087</v>
      </c>
    </row>
    <row r="69" s="1" customFormat="1" spans="1:21">
      <c r="A69" s="3">
        <v>17735020265</v>
      </c>
      <c r="B69" s="1" t="s">
        <v>1362</v>
      </c>
      <c r="C69" s="1" t="s">
        <v>1367</v>
      </c>
      <c r="D69" s="1" t="s">
        <v>1368</v>
      </c>
      <c r="E69" s="1" t="s">
        <v>1369</v>
      </c>
      <c r="F69" s="1" t="s">
        <v>1290</v>
      </c>
      <c r="G69" s="1" t="s">
        <v>1224</v>
      </c>
      <c r="H69" s="1" t="s">
        <v>1077</v>
      </c>
      <c r="I69" s="1" t="s">
        <v>1370</v>
      </c>
      <c r="J69" s="1" t="s">
        <v>1079</v>
      </c>
      <c r="K69" s="1" t="s">
        <v>1370</v>
      </c>
      <c r="L69" s="1" t="s">
        <v>1370</v>
      </c>
      <c r="M69" s="1" t="s">
        <v>1080</v>
      </c>
      <c r="N69" s="1" t="s">
        <v>1080</v>
      </c>
      <c r="O69" s="1" t="s">
        <v>1081</v>
      </c>
      <c r="P69" s="1" t="s">
        <v>1082</v>
      </c>
      <c r="Q69" s="1" t="s">
        <v>1083</v>
      </c>
      <c r="R69" s="1" t="s">
        <v>1371</v>
      </c>
      <c r="S69" s="1" t="s">
        <v>1085</v>
      </c>
      <c r="T69" s="1" t="s">
        <v>1086</v>
      </c>
      <c r="U69" s="1" t="s">
        <v>1087</v>
      </c>
    </row>
    <row r="70" s="1" customFormat="1" spans="1:21">
      <c r="A70" s="3">
        <v>17734914411</v>
      </c>
      <c r="B70" s="1" t="s">
        <v>1362</v>
      </c>
      <c r="C70" s="1" t="s">
        <v>1372</v>
      </c>
      <c r="D70" s="1" t="s">
        <v>1156</v>
      </c>
      <c r="E70" s="1" t="s">
        <v>1373</v>
      </c>
      <c r="F70" s="1" t="s">
        <v>1290</v>
      </c>
      <c r="G70" s="1" t="s">
        <v>1224</v>
      </c>
      <c r="H70" s="1" t="s">
        <v>1077</v>
      </c>
      <c r="I70" s="1" t="s">
        <v>1300</v>
      </c>
      <c r="J70" s="1" t="s">
        <v>1079</v>
      </c>
      <c r="K70" s="1" t="s">
        <v>1300</v>
      </c>
      <c r="L70" s="1" t="s">
        <v>1300</v>
      </c>
      <c r="M70" s="1" t="s">
        <v>1080</v>
      </c>
      <c r="N70" s="1" t="s">
        <v>1080</v>
      </c>
      <c r="O70" s="1" t="s">
        <v>1081</v>
      </c>
      <c r="P70" s="1" t="s">
        <v>1082</v>
      </c>
      <c r="Q70" s="1" t="s">
        <v>1083</v>
      </c>
      <c r="R70" s="1" t="s">
        <v>1374</v>
      </c>
      <c r="S70" s="1" t="s">
        <v>1085</v>
      </c>
      <c r="T70" s="1" t="s">
        <v>1086</v>
      </c>
      <c r="U70" s="1" t="s">
        <v>1087</v>
      </c>
    </row>
    <row r="71" s="1" customFormat="1" spans="1:21">
      <c r="A71" s="3">
        <v>17734810321</v>
      </c>
      <c r="B71" s="1" t="s">
        <v>1362</v>
      </c>
      <c r="C71" s="1" t="s">
        <v>1375</v>
      </c>
      <c r="D71" s="1" t="s">
        <v>1138</v>
      </c>
      <c r="E71" s="1" t="s">
        <v>1376</v>
      </c>
      <c r="F71" s="1" t="s">
        <v>1100</v>
      </c>
      <c r="G71" s="1" t="s">
        <v>1072</v>
      </c>
      <c r="H71" s="1" t="s">
        <v>1077</v>
      </c>
      <c r="I71" s="1" t="s">
        <v>1140</v>
      </c>
      <c r="J71" s="1" t="s">
        <v>1079</v>
      </c>
      <c r="K71" s="1" t="s">
        <v>1140</v>
      </c>
      <c r="L71" s="1" t="s">
        <v>1140</v>
      </c>
      <c r="M71" s="1" t="s">
        <v>1080</v>
      </c>
      <c r="N71" s="1" t="s">
        <v>1080</v>
      </c>
      <c r="O71" s="1" t="s">
        <v>1081</v>
      </c>
      <c r="P71" s="1" t="s">
        <v>1082</v>
      </c>
      <c r="Q71" s="1" t="s">
        <v>1083</v>
      </c>
      <c r="R71" s="1" t="s">
        <v>1377</v>
      </c>
      <c r="S71" s="1" t="s">
        <v>1085</v>
      </c>
      <c r="T71" s="1" t="s">
        <v>1086</v>
      </c>
      <c r="U71" s="1" t="s">
        <v>1087</v>
      </c>
    </row>
    <row r="72" s="1" customFormat="1" spans="1:21">
      <c r="A72" s="3">
        <v>17734790106</v>
      </c>
      <c r="B72" s="1" t="s">
        <v>1362</v>
      </c>
      <c r="C72" s="1" t="s">
        <v>1378</v>
      </c>
      <c r="D72" s="1" t="s">
        <v>1161</v>
      </c>
      <c r="E72" s="1" t="s">
        <v>1379</v>
      </c>
      <c r="F72" s="1" t="s">
        <v>1290</v>
      </c>
      <c r="G72" s="1" t="s">
        <v>1100</v>
      </c>
      <c r="H72" s="1" t="s">
        <v>1077</v>
      </c>
      <c r="I72" s="1" t="s">
        <v>1380</v>
      </c>
      <c r="J72" s="1" t="s">
        <v>1079</v>
      </c>
      <c r="K72" s="1" t="s">
        <v>1380</v>
      </c>
      <c r="L72" s="1" t="s">
        <v>1380</v>
      </c>
      <c r="M72" s="1" t="s">
        <v>1080</v>
      </c>
      <c r="N72" s="1" t="s">
        <v>1080</v>
      </c>
      <c r="O72" s="1" t="s">
        <v>1081</v>
      </c>
      <c r="P72" s="1" t="s">
        <v>1082</v>
      </c>
      <c r="Q72" s="1" t="s">
        <v>1083</v>
      </c>
      <c r="R72" s="1" t="s">
        <v>1381</v>
      </c>
      <c r="S72" s="1" t="s">
        <v>1085</v>
      </c>
      <c r="T72" s="1" t="s">
        <v>1086</v>
      </c>
      <c r="U72" s="1" t="s">
        <v>1087</v>
      </c>
    </row>
    <row r="73" s="1" customFormat="1" spans="1:21">
      <c r="A73" s="3">
        <v>17734751727</v>
      </c>
      <c r="B73" s="1" t="s">
        <v>1362</v>
      </c>
      <c r="C73" s="1" t="s">
        <v>1382</v>
      </c>
      <c r="D73" s="1" t="s">
        <v>1156</v>
      </c>
      <c r="E73" s="1" t="s">
        <v>1383</v>
      </c>
      <c r="F73" s="1" t="s">
        <v>1224</v>
      </c>
      <c r="G73" s="1" t="s">
        <v>1100</v>
      </c>
      <c r="H73" s="1" t="s">
        <v>1077</v>
      </c>
      <c r="I73" s="1" t="s">
        <v>1300</v>
      </c>
      <c r="J73" s="1" t="s">
        <v>1079</v>
      </c>
      <c r="K73" s="1" t="s">
        <v>1300</v>
      </c>
      <c r="L73" s="1" t="s">
        <v>1300</v>
      </c>
      <c r="M73" s="1" t="s">
        <v>1080</v>
      </c>
      <c r="N73" s="1" t="s">
        <v>1080</v>
      </c>
      <c r="O73" s="1" t="s">
        <v>1081</v>
      </c>
      <c r="P73" s="1" t="s">
        <v>1082</v>
      </c>
      <c r="Q73" s="1" t="s">
        <v>1083</v>
      </c>
      <c r="R73" s="1" t="s">
        <v>1384</v>
      </c>
      <c r="S73" s="1" t="s">
        <v>1085</v>
      </c>
      <c r="T73" s="1" t="s">
        <v>1086</v>
      </c>
      <c r="U73" s="1" t="s">
        <v>1087</v>
      </c>
    </row>
    <row r="74" s="1" customFormat="1" spans="1:21">
      <c r="A74" s="3">
        <v>17734729681</v>
      </c>
      <c r="B74" s="1" t="s">
        <v>1362</v>
      </c>
      <c r="C74" s="1" t="s">
        <v>1385</v>
      </c>
      <c r="D74" s="1" t="s">
        <v>1386</v>
      </c>
      <c r="E74" s="1" t="s">
        <v>1387</v>
      </c>
      <c r="F74" s="1" t="s">
        <v>1100</v>
      </c>
      <c r="G74" s="1" t="s">
        <v>1072</v>
      </c>
      <c r="H74" s="1" t="s">
        <v>1077</v>
      </c>
      <c r="I74" s="1" t="s">
        <v>1388</v>
      </c>
      <c r="J74" s="1" t="s">
        <v>1079</v>
      </c>
      <c r="K74" s="1" t="s">
        <v>1388</v>
      </c>
      <c r="L74" s="1" t="s">
        <v>1388</v>
      </c>
      <c r="M74" s="1" t="s">
        <v>1080</v>
      </c>
      <c r="N74" s="1" t="s">
        <v>1080</v>
      </c>
      <c r="O74" s="1" t="s">
        <v>1081</v>
      </c>
      <c r="P74" s="1" t="s">
        <v>1082</v>
      </c>
      <c r="Q74" s="1" t="s">
        <v>1083</v>
      </c>
      <c r="R74" s="1" t="s">
        <v>1389</v>
      </c>
      <c r="S74" s="1" t="s">
        <v>1085</v>
      </c>
      <c r="T74" s="1" t="s">
        <v>1086</v>
      </c>
      <c r="U74" s="1" t="s">
        <v>1087</v>
      </c>
    </row>
    <row r="75" s="1" customFormat="1" spans="1:21">
      <c r="A75" s="3">
        <v>17734603139</v>
      </c>
      <c r="B75" s="1" t="s">
        <v>1362</v>
      </c>
      <c r="C75" s="1" t="s">
        <v>1390</v>
      </c>
      <c r="D75" s="1" t="s">
        <v>1074</v>
      </c>
      <c r="E75" s="1" t="s">
        <v>1391</v>
      </c>
      <c r="F75" s="1" t="s">
        <v>1362</v>
      </c>
      <c r="G75" s="1" t="s">
        <v>1290</v>
      </c>
      <c r="H75" s="1" t="s">
        <v>1077</v>
      </c>
      <c r="I75" s="1" t="s">
        <v>1275</v>
      </c>
      <c r="J75" s="1" t="s">
        <v>1079</v>
      </c>
      <c r="K75" s="1" t="s">
        <v>1275</v>
      </c>
      <c r="L75" s="1" t="s">
        <v>1275</v>
      </c>
      <c r="M75" s="1" t="s">
        <v>1080</v>
      </c>
      <c r="N75" s="1" t="s">
        <v>1080</v>
      </c>
      <c r="O75" s="1" t="s">
        <v>1081</v>
      </c>
      <c r="P75" s="1" t="s">
        <v>1082</v>
      </c>
      <c r="Q75" s="1" t="s">
        <v>1083</v>
      </c>
      <c r="R75" s="1" t="s">
        <v>1392</v>
      </c>
      <c r="S75" s="1" t="s">
        <v>1085</v>
      </c>
      <c r="T75" s="1" t="s">
        <v>1086</v>
      </c>
      <c r="U75" s="1" t="s">
        <v>1087</v>
      </c>
    </row>
    <row r="76" s="1" customFormat="1" spans="1:21">
      <c r="A76" s="3">
        <v>17734481095</v>
      </c>
      <c r="B76" s="1" t="s">
        <v>1362</v>
      </c>
      <c r="C76" s="1" t="s">
        <v>1393</v>
      </c>
      <c r="D76" s="1" t="s">
        <v>1338</v>
      </c>
      <c r="E76" s="1" t="s">
        <v>1394</v>
      </c>
      <c r="F76" s="1" t="s">
        <v>1100</v>
      </c>
      <c r="G76" s="1" t="s">
        <v>1072</v>
      </c>
      <c r="H76" s="1" t="s">
        <v>1077</v>
      </c>
      <c r="I76" s="1" t="s">
        <v>1340</v>
      </c>
      <c r="J76" s="1" t="s">
        <v>1079</v>
      </c>
      <c r="K76" s="1" t="s">
        <v>1340</v>
      </c>
      <c r="L76" s="1" t="s">
        <v>1340</v>
      </c>
      <c r="M76" s="1" t="s">
        <v>1080</v>
      </c>
      <c r="N76" s="1" t="s">
        <v>1080</v>
      </c>
      <c r="O76" s="1" t="s">
        <v>1081</v>
      </c>
      <c r="P76" s="1" t="s">
        <v>1082</v>
      </c>
      <c r="Q76" s="1" t="s">
        <v>1083</v>
      </c>
      <c r="R76" s="1" t="s">
        <v>1395</v>
      </c>
      <c r="S76" s="1" t="s">
        <v>1085</v>
      </c>
      <c r="T76" s="1" t="s">
        <v>1086</v>
      </c>
      <c r="U76" s="1" t="s">
        <v>1087</v>
      </c>
    </row>
    <row r="77" s="1" customFormat="1" spans="1:21">
      <c r="A77" s="3">
        <v>17734469490</v>
      </c>
      <c r="B77" s="1" t="s">
        <v>1362</v>
      </c>
      <c r="C77" s="1" t="s">
        <v>1396</v>
      </c>
      <c r="D77" s="1" t="s">
        <v>1179</v>
      </c>
      <c r="E77" s="1" t="s">
        <v>1397</v>
      </c>
      <c r="F77" s="1" t="s">
        <v>1290</v>
      </c>
      <c r="G77" s="1" t="s">
        <v>1100</v>
      </c>
      <c r="H77" s="1" t="s">
        <v>1077</v>
      </c>
      <c r="I77" s="1" t="s">
        <v>1398</v>
      </c>
      <c r="J77" s="1" t="s">
        <v>1079</v>
      </c>
      <c r="K77" s="1" t="s">
        <v>1398</v>
      </c>
      <c r="L77" s="1" t="s">
        <v>1398</v>
      </c>
      <c r="M77" s="1" t="s">
        <v>1080</v>
      </c>
      <c r="N77" s="1" t="s">
        <v>1080</v>
      </c>
      <c r="O77" s="1" t="s">
        <v>1081</v>
      </c>
      <c r="P77" s="1" t="s">
        <v>1082</v>
      </c>
      <c r="Q77" s="1" t="s">
        <v>1083</v>
      </c>
      <c r="R77" s="1" t="s">
        <v>1399</v>
      </c>
      <c r="S77" s="1" t="s">
        <v>1085</v>
      </c>
      <c r="T77" s="1" t="s">
        <v>1086</v>
      </c>
      <c r="U77" s="1" t="s">
        <v>1087</v>
      </c>
    </row>
    <row r="78" s="1" customFormat="1" spans="1:21">
      <c r="A78" s="3">
        <v>17734302745</v>
      </c>
      <c r="B78" s="1" t="s">
        <v>1362</v>
      </c>
      <c r="C78" s="1" t="s">
        <v>1400</v>
      </c>
      <c r="D78" s="1" t="s">
        <v>1161</v>
      </c>
      <c r="E78" s="1" t="s">
        <v>1401</v>
      </c>
      <c r="F78" s="1" t="s">
        <v>1290</v>
      </c>
      <c r="G78" s="1" t="s">
        <v>1224</v>
      </c>
      <c r="H78" s="1" t="s">
        <v>1077</v>
      </c>
      <c r="I78" s="1" t="s">
        <v>1402</v>
      </c>
      <c r="J78" s="1" t="s">
        <v>1079</v>
      </c>
      <c r="K78" s="1" t="s">
        <v>1402</v>
      </c>
      <c r="L78" s="1" t="s">
        <v>1402</v>
      </c>
      <c r="M78" s="1" t="s">
        <v>1080</v>
      </c>
      <c r="N78" s="1" t="s">
        <v>1080</v>
      </c>
      <c r="O78" s="1" t="s">
        <v>1081</v>
      </c>
      <c r="P78" s="1" t="s">
        <v>1082</v>
      </c>
      <c r="Q78" s="1" t="s">
        <v>1083</v>
      </c>
      <c r="R78" s="1" t="s">
        <v>1403</v>
      </c>
      <c r="S78" s="1" t="s">
        <v>1085</v>
      </c>
      <c r="T78" s="1" t="s">
        <v>1086</v>
      </c>
      <c r="U78" s="1" t="s">
        <v>1087</v>
      </c>
    </row>
    <row r="79" s="1" customFormat="1" spans="1:21">
      <c r="A79" s="3">
        <v>17734166713</v>
      </c>
      <c r="B79" s="1" t="s">
        <v>1362</v>
      </c>
      <c r="C79" s="1" t="s">
        <v>1404</v>
      </c>
      <c r="D79" s="1" t="s">
        <v>1405</v>
      </c>
      <c r="E79" s="1" t="s">
        <v>1406</v>
      </c>
      <c r="F79" s="1" t="s">
        <v>1072</v>
      </c>
      <c r="G79" s="1" t="s">
        <v>1076</v>
      </c>
      <c r="H79" s="1" t="s">
        <v>1077</v>
      </c>
      <c r="I79" s="1" t="s">
        <v>1407</v>
      </c>
      <c r="J79" s="1" t="s">
        <v>1079</v>
      </c>
      <c r="K79" s="1" t="s">
        <v>1407</v>
      </c>
      <c r="L79" s="1" t="s">
        <v>1407</v>
      </c>
      <c r="M79" s="1" t="s">
        <v>1080</v>
      </c>
      <c r="N79" s="1" t="s">
        <v>1080</v>
      </c>
      <c r="O79" s="1" t="s">
        <v>1081</v>
      </c>
      <c r="P79" s="1" t="s">
        <v>1082</v>
      </c>
      <c r="Q79" s="1" t="s">
        <v>1083</v>
      </c>
      <c r="R79" s="1" t="s">
        <v>1408</v>
      </c>
      <c r="S79" s="1" t="s">
        <v>1085</v>
      </c>
      <c r="T79" s="1" t="s">
        <v>1086</v>
      </c>
      <c r="U79" s="1" t="s">
        <v>1087</v>
      </c>
    </row>
    <row r="80" s="1" customFormat="1" spans="1:21">
      <c r="A80" s="3">
        <v>17734094083</v>
      </c>
      <c r="B80" s="1" t="s">
        <v>1362</v>
      </c>
      <c r="C80" s="1" t="s">
        <v>1409</v>
      </c>
      <c r="D80" s="1" t="s">
        <v>1161</v>
      </c>
      <c r="E80" s="1" t="s">
        <v>1410</v>
      </c>
      <c r="F80" s="1" t="s">
        <v>1224</v>
      </c>
      <c r="G80" s="1" t="s">
        <v>1100</v>
      </c>
      <c r="H80" s="1" t="s">
        <v>1077</v>
      </c>
      <c r="I80" s="1" t="s">
        <v>1411</v>
      </c>
      <c r="J80" s="1" t="s">
        <v>1079</v>
      </c>
      <c r="K80" s="1" t="s">
        <v>1411</v>
      </c>
      <c r="L80" s="1" t="s">
        <v>1411</v>
      </c>
      <c r="M80" s="1" t="s">
        <v>1080</v>
      </c>
      <c r="N80" s="1" t="s">
        <v>1080</v>
      </c>
      <c r="O80" s="1" t="s">
        <v>1081</v>
      </c>
      <c r="P80" s="1" t="s">
        <v>1082</v>
      </c>
      <c r="Q80" s="1" t="s">
        <v>1083</v>
      </c>
      <c r="R80" s="1" t="s">
        <v>1412</v>
      </c>
      <c r="S80" s="1" t="s">
        <v>1085</v>
      </c>
      <c r="T80" s="1" t="s">
        <v>1086</v>
      </c>
      <c r="U80" s="1" t="s">
        <v>1087</v>
      </c>
    </row>
    <row r="81" s="1" customFormat="1" spans="1:21">
      <c r="A81" s="3">
        <v>17734085189</v>
      </c>
      <c r="B81" s="1" t="s">
        <v>1362</v>
      </c>
      <c r="C81" s="1" t="s">
        <v>1413</v>
      </c>
      <c r="D81" s="1" t="s">
        <v>1414</v>
      </c>
      <c r="E81" s="1" t="s">
        <v>1415</v>
      </c>
      <c r="F81" s="1" t="s">
        <v>1362</v>
      </c>
      <c r="G81" s="1" t="s">
        <v>1224</v>
      </c>
      <c r="H81" s="1" t="s">
        <v>1077</v>
      </c>
      <c r="I81" s="1" t="s">
        <v>1416</v>
      </c>
      <c r="J81" s="1" t="s">
        <v>1079</v>
      </c>
      <c r="K81" s="1" t="s">
        <v>1416</v>
      </c>
      <c r="L81" s="1" t="s">
        <v>1416</v>
      </c>
      <c r="M81" s="1" t="s">
        <v>1080</v>
      </c>
      <c r="N81" s="1" t="s">
        <v>1080</v>
      </c>
      <c r="O81" s="1" t="s">
        <v>1081</v>
      </c>
      <c r="P81" s="1" t="s">
        <v>1082</v>
      </c>
      <c r="Q81" s="1" t="s">
        <v>1083</v>
      </c>
      <c r="R81" s="1" t="s">
        <v>1417</v>
      </c>
      <c r="S81" s="1" t="s">
        <v>1085</v>
      </c>
      <c r="T81" s="1" t="s">
        <v>1086</v>
      </c>
      <c r="U81" s="1" t="s">
        <v>1087</v>
      </c>
    </row>
    <row r="82" s="1" customFormat="1" spans="1:21">
      <c r="A82" s="3">
        <v>17734033198</v>
      </c>
      <c r="B82" s="1" t="s">
        <v>1362</v>
      </c>
      <c r="C82" s="1" t="s">
        <v>1418</v>
      </c>
      <c r="D82" s="1" t="s">
        <v>1414</v>
      </c>
      <c r="E82" s="1" t="s">
        <v>1419</v>
      </c>
      <c r="F82" s="1" t="s">
        <v>1362</v>
      </c>
      <c r="G82" s="1" t="s">
        <v>1290</v>
      </c>
      <c r="H82" s="1" t="s">
        <v>1077</v>
      </c>
      <c r="I82" s="1" t="s">
        <v>1420</v>
      </c>
      <c r="J82" s="1" t="s">
        <v>1079</v>
      </c>
      <c r="K82" s="1" t="s">
        <v>1420</v>
      </c>
      <c r="L82" s="1" t="s">
        <v>1420</v>
      </c>
      <c r="M82" s="1" t="s">
        <v>1080</v>
      </c>
      <c r="N82" s="1" t="s">
        <v>1080</v>
      </c>
      <c r="O82" s="1" t="s">
        <v>1081</v>
      </c>
      <c r="P82" s="1" t="s">
        <v>1082</v>
      </c>
      <c r="Q82" s="1" t="s">
        <v>1083</v>
      </c>
      <c r="R82" s="1" t="s">
        <v>1421</v>
      </c>
      <c r="S82" s="1" t="s">
        <v>1085</v>
      </c>
      <c r="T82" s="1" t="s">
        <v>1086</v>
      </c>
      <c r="U82" s="1" t="s">
        <v>1087</v>
      </c>
    </row>
    <row r="83" s="1" customFormat="1" spans="1:21">
      <c r="A83" s="3">
        <v>17734008464</v>
      </c>
      <c r="B83" s="1" t="s">
        <v>1362</v>
      </c>
      <c r="C83" s="1" t="s">
        <v>1422</v>
      </c>
      <c r="D83" s="1" t="s">
        <v>1423</v>
      </c>
      <c r="E83" s="1" t="s">
        <v>1424</v>
      </c>
      <c r="F83" s="1" t="s">
        <v>1224</v>
      </c>
      <c r="G83" s="1" t="s">
        <v>1100</v>
      </c>
      <c r="H83" s="1" t="s">
        <v>1077</v>
      </c>
      <c r="I83" s="1" t="s">
        <v>1425</v>
      </c>
      <c r="J83" s="1" t="s">
        <v>1079</v>
      </c>
      <c r="K83" s="1" t="s">
        <v>1425</v>
      </c>
      <c r="L83" s="1" t="s">
        <v>1425</v>
      </c>
      <c r="M83" s="1" t="s">
        <v>1080</v>
      </c>
      <c r="N83" s="1" t="s">
        <v>1080</v>
      </c>
      <c r="O83" s="1" t="s">
        <v>1081</v>
      </c>
      <c r="P83" s="1" t="s">
        <v>1082</v>
      </c>
      <c r="Q83" s="1" t="s">
        <v>1083</v>
      </c>
      <c r="R83" s="1" t="s">
        <v>1426</v>
      </c>
      <c r="S83" s="1" t="s">
        <v>1085</v>
      </c>
      <c r="T83" s="1" t="s">
        <v>1086</v>
      </c>
      <c r="U83" s="1" t="s">
        <v>1087</v>
      </c>
    </row>
    <row r="84" s="1" customFormat="1" spans="1:21">
      <c r="A84" s="3">
        <v>17734016633</v>
      </c>
      <c r="B84" s="1" t="s">
        <v>1362</v>
      </c>
      <c r="C84" s="1" t="s">
        <v>1427</v>
      </c>
      <c r="D84" s="1" t="s">
        <v>1428</v>
      </c>
      <c r="E84" s="1" t="s">
        <v>1429</v>
      </c>
      <c r="F84" s="1" t="s">
        <v>1072</v>
      </c>
      <c r="G84" s="1" t="s">
        <v>1076</v>
      </c>
      <c r="H84" s="1" t="s">
        <v>1077</v>
      </c>
      <c r="I84" s="1" t="s">
        <v>1430</v>
      </c>
      <c r="J84" s="1" t="s">
        <v>1079</v>
      </c>
      <c r="K84" s="1" t="s">
        <v>1430</v>
      </c>
      <c r="L84" s="1" t="s">
        <v>1430</v>
      </c>
      <c r="M84" s="1" t="s">
        <v>1080</v>
      </c>
      <c r="N84" s="1" t="s">
        <v>1080</v>
      </c>
      <c r="O84" s="1" t="s">
        <v>1081</v>
      </c>
      <c r="P84" s="1" t="s">
        <v>1082</v>
      </c>
      <c r="Q84" s="1" t="s">
        <v>1083</v>
      </c>
      <c r="R84" s="1" t="s">
        <v>1431</v>
      </c>
      <c r="S84" s="1" t="s">
        <v>1085</v>
      </c>
      <c r="T84" s="1" t="s">
        <v>1086</v>
      </c>
      <c r="U84" s="1" t="s">
        <v>1087</v>
      </c>
    </row>
    <row r="85" s="1" customFormat="1" spans="1:21">
      <c r="A85" s="3">
        <v>17733884209</v>
      </c>
      <c r="B85" s="1" t="s">
        <v>1362</v>
      </c>
      <c r="C85" s="1" t="s">
        <v>1432</v>
      </c>
      <c r="D85" s="1" t="s">
        <v>1074</v>
      </c>
      <c r="E85" s="1" t="s">
        <v>1433</v>
      </c>
      <c r="F85" s="1" t="s">
        <v>1362</v>
      </c>
      <c r="G85" s="1" t="s">
        <v>1100</v>
      </c>
      <c r="H85" s="1" t="s">
        <v>1077</v>
      </c>
      <c r="I85" s="1" t="s">
        <v>1434</v>
      </c>
      <c r="J85" s="1" t="s">
        <v>1079</v>
      </c>
      <c r="K85" s="1" t="s">
        <v>1434</v>
      </c>
      <c r="L85" s="1" t="s">
        <v>1434</v>
      </c>
      <c r="M85" s="1" t="s">
        <v>1080</v>
      </c>
      <c r="N85" s="1" t="s">
        <v>1080</v>
      </c>
      <c r="O85" s="1" t="s">
        <v>1081</v>
      </c>
      <c r="P85" s="1" t="s">
        <v>1082</v>
      </c>
      <c r="Q85" s="1" t="s">
        <v>1083</v>
      </c>
      <c r="R85" s="1" t="s">
        <v>1435</v>
      </c>
      <c r="S85" s="1" t="s">
        <v>1085</v>
      </c>
      <c r="T85" s="1" t="s">
        <v>1086</v>
      </c>
      <c r="U85" s="1" t="s">
        <v>1087</v>
      </c>
    </row>
    <row r="86" s="1" customFormat="1" spans="1:21">
      <c r="A86" s="3">
        <v>17733790443</v>
      </c>
      <c r="B86" s="1" t="s">
        <v>1362</v>
      </c>
      <c r="C86" s="1" t="s">
        <v>1436</v>
      </c>
      <c r="D86" s="1" t="s">
        <v>1161</v>
      </c>
      <c r="E86" s="1" t="s">
        <v>1437</v>
      </c>
      <c r="F86" s="1" t="s">
        <v>1290</v>
      </c>
      <c r="G86" s="1" t="s">
        <v>1100</v>
      </c>
      <c r="H86" s="1" t="s">
        <v>1077</v>
      </c>
      <c r="I86" s="1" t="s">
        <v>1438</v>
      </c>
      <c r="J86" s="1" t="s">
        <v>1079</v>
      </c>
      <c r="K86" s="1" t="s">
        <v>1438</v>
      </c>
      <c r="L86" s="1" t="s">
        <v>1438</v>
      </c>
      <c r="M86" s="1" t="s">
        <v>1080</v>
      </c>
      <c r="N86" s="1" t="s">
        <v>1080</v>
      </c>
      <c r="O86" s="1" t="s">
        <v>1081</v>
      </c>
      <c r="P86" s="1" t="s">
        <v>1082</v>
      </c>
      <c r="Q86" s="1" t="s">
        <v>1083</v>
      </c>
      <c r="R86" s="1" t="s">
        <v>1439</v>
      </c>
      <c r="S86" s="1" t="s">
        <v>1085</v>
      </c>
      <c r="T86" s="1" t="s">
        <v>1086</v>
      </c>
      <c r="U86" s="1" t="s">
        <v>1087</v>
      </c>
    </row>
    <row r="87" s="1" customFormat="1" spans="1:21">
      <c r="A87" s="3">
        <v>17733484334</v>
      </c>
      <c r="B87" s="1" t="s">
        <v>1362</v>
      </c>
      <c r="C87" s="1" t="s">
        <v>1440</v>
      </c>
      <c r="D87" s="1" t="s">
        <v>1441</v>
      </c>
      <c r="E87" s="1" t="s">
        <v>1442</v>
      </c>
      <c r="F87" s="1" t="s">
        <v>1362</v>
      </c>
      <c r="G87" s="1" t="s">
        <v>1224</v>
      </c>
      <c r="H87" s="1" t="s">
        <v>1077</v>
      </c>
      <c r="I87" s="1" t="s">
        <v>1443</v>
      </c>
      <c r="J87" s="1" t="s">
        <v>1079</v>
      </c>
      <c r="K87" s="1" t="s">
        <v>1443</v>
      </c>
      <c r="L87" s="1" t="s">
        <v>1443</v>
      </c>
      <c r="M87" s="1" t="s">
        <v>1080</v>
      </c>
      <c r="N87" s="1" t="s">
        <v>1080</v>
      </c>
      <c r="O87" s="1" t="s">
        <v>1081</v>
      </c>
      <c r="P87" s="1" t="s">
        <v>1082</v>
      </c>
      <c r="Q87" s="1" t="s">
        <v>1083</v>
      </c>
      <c r="R87" s="1" t="s">
        <v>1444</v>
      </c>
      <c r="S87" s="1" t="s">
        <v>1085</v>
      </c>
      <c r="T87" s="1" t="s">
        <v>1086</v>
      </c>
      <c r="U87" s="1" t="s">
        <v>1087</v>
      </c>
    </row>
    <row r="88" s="1" customFormat="1" spans="1:21">
      <c r="A88" s="3">
        <v>17728959865</v>
      </c>
      <c r="B88" s="1" t="s">
        <v>1362</v>
      </c>
      <c r="C88" s="1" t="s">
        <v>1445</v>
      </c>
      <c r="D88" s="1" t="s">
        <v>1138</v>
      </c>
      <c r="E88" s="1" t="s">
        <v>1446</v>
      </c>
      <c r="F88" s="1" t="s">
        <v>1100</v>
      </c>
      <c r="G88" s="1" t="s">
        <v>1072</v>
      </c>
      <c r="H88" s="1" t="s">
        <v>1077</v>
      </c>
      <c r="I88" s="1" t="s">
        <v>1140</v>
      </c>
      <c r="J88" s="1" t="s">
        <v>1079</v>
      </c>
      <c r="K88" s="1" t="s">
        <v>1140</v>
      </c>
      <c r="L88" s="1" t="s">
        <v>1140</v>
      </c>
      <c r="M88" s="1" t="s">
        <v>1080</v>
      </c>
      <c r="N88" s="1" t="s">
        <v>1080</v>
      </c>
      <c r="O88" s="1" t="s">
        <v>1081</v>
      </c>
      <c r="P88" s="1" t="s">
        <v>1082</v>
      </c>
      <c r="Q88" s="1" t="s">
        <v>1083</v>
      </c>
      <c r="R88" s="1" t="s">
        <v>1447</v>
      </c>
      <c r="S88" s="1" t="s">
        <v>1085</v>
      </c>
      <c r="T88" s="1" t="s">
        <v>1086</v>
      </c>
      <c r="U88" s="1" t="s">
        <v>1087</v>
      </c>
    </row>
    <row r="89" s="1" customFormat="1" spans="1:21">
      <c r="A89" s="3">
        <v>17728935922</v>
      </c>
      <c r="B89" s="1" t="s">
        <v>1362</v>
      </c>
      <c r="C89" s="1" t="s">
        <v>1448</v>
      </c>
      <c r="D89" s="1" t="s">
        <v>1179</v>
      </c>
      <c r="E89" s="1" t="s">
        <v>1449</v>
      </c>
      <c r="F89" s="1" t="s">
        <v>1362</v>
      </c>
      <c r="G89" s="1" t="s">
        <v>1100</v>
      </c>
      <c r="H89" s="1" t="s">
        <v>1077</v>
      </c>
      <c r="I89" s="1" t="s">
        <v>1450</v>
      </c>
      <c r="J89" s="1" t="s">
        <v>1079</v>
      </c>
      <c r="K89" s="1" t="s">
        <v>1450</v>
      </c>
      <c r="L89" s="1" t="s">
        <v>1450</v>
      </c>
      <c r="M89" s="1" t="s">
        <v>1080</v>
      </c>
      <c r="N89" s="1" t="s">
        <v>1080</v>
      </c>
      <c r="O89" s="1" t="s">
        <v>1081</v>
      </c>
      <c r="P89" s="1" t="s">
        <v>1082</v>
      </c>
      <c r="Q89" s="1" t="s">
        <v>1083</v>
      </c>
      <c r="R89" s="1" t="s">
        <v>1451</v>
      </c>
      <c r="S89" s="1" t="s">
        <v>1085</v>
      </c>
      <c r="T89" s="1" t="s">
        <v>1086</v>
      </c>
      <c r="U89" s="1" t="s">
        <v>1087</v>
      </c>
    </row>
    <row r="90" s="1" customFormat="1" spans="1:21">
      <c r="A90" s="3">
        <v>17728844010</v>
      </c>
      <c r="B90" s="1" t="s">
        <v>1362</v>
      </c>
      <c r="C90" s="1" t="s">
        <v>1452</v>
      </c>
      <c r="D90" s="1" t="s">
        <v>1138</v>
      </c>
      <c r="E90" s="1" t="s">
        <v>1453</v>
      </c>
      <c r="F90" s="1" t="s">
        <v>1100</v>
      </c>
      <c r="G90" s="1" t="s">
        <v>1072</v>
      </c>
      <c r="H90" s="1" t="s">
        <v>1077</v>
      </c>
      <c r="I90" s="1" t="s">
        <v>1140</v>
      </c>
      <c r="J90" s="1" t="s">
        <v>1079</v>
      </c>
      <c r="K90" s="1" t="s">
        <v>1140</v>
      </c>
      <c r="L90" s="1" t="s">
        <v>1140</v>
      </c>
      <c r="M90" s="1" t="s">
        <v>1080</v>
      </c>
      <c r="N90" s="1" t="s">
        <v>1080</v>
      </c>
      <c r="O90" s="1" t="s">
        <v>1081</v>
      </c>
      <c r="P90" s="1" t="s">
        <v>1082</v>
      </c>
      <c r="Q90" s="1" t="s">
        <v>1083</v>
      </c>
      <c r="R90" s="1" t="s">
        <v>1454</v>
      </c>
      <c r="S90" s="1" t="s">
        <v>1085</v>
      </c>
      <c r="T90" s="1" t="s">
        <v>1086</v>
      </c>
      <c r="U90" s="1" t="s">
        <v>1087</v>
      </c>
    </row>
    <row r="91" s="1" customFormat="1" spans="1:21">
      <c r="A91" s="3">
        <v>17728837656</v>
      </c>
      <c r="B91" s="1" t="s">
        <v>1362</v>
      </c>
      <c r="C91" s="1" t="s">
        <v>1455</v>
      </c>
      <c r="D91" s="1" t="s">
        <v>1138</v>
      </c>
      <c r="E91" s="1" t="s">
        <v>1456</v>
      </c>
      <c r="F91" s="1" t="s">
        <v>1100</v>
      </c>
      <c r="G91" s="1" t="s">
        <v>1072</v>
      </c>
      <c r="H91" s="1" t="s">
        <v>1077</v>
      </c>
      <c r="I91" s="1" t="s">
        <v>1140</v>
      </c>
      <c r="J91" s="1" t="s">
        <v>1079</v>
      </c>
      <c r="K91" s="1" t="s">
        <v>1140</v>
      </c>
      <c r="L91" s="1" t="s">
        <v>1140</v>
      </c>
      <c r="M91" s="1" t="s">
        <v>1080</v>
      </c>
      <c r="N91" s="1" t="s">
        <v>1080</v>
      </c>
      <c r="O91" s="1" t="s">
        <v>1081</v>
      </c>
      <c r="P91" s="1" t="s">
        <v>1082</v>
      </c>
      <c r="Q91" s="1" t="s">
        <v>1083</v>
      </c>
      <c r="R91" s="1" t="s">
        <v>1457</v>
      </c>
      <c r="S91" s="1" t="s">
        <v>1085</v>
      </c>
      <c r="T91" s="1" t="s">
        <v>1086</v>
      </c>
      <c r="U91" s="1" t="s">
        <v>1087</v>
      </c>
    </row>
    <row r="92" s="1" customFormat="1" spans="1:21">
      <c r="A92" s="3">
        <v>17728498537</v>
      </c>
      <c r="B92" s="1" t="s">
        <v>1362</v>
      </c>
      <c r="C92" s="1" t="s">
        <v>1458</v>
      </c>
      <c r="D92" s="1" t="s">
        <v>1459</v>
      </c>
      <c r="E92" s="1" t="s">
        <v>1460</v>
      </c>
      <c r="F92" s="1" t="s">
        <v>1224</v>
      </c>
      <c r="G92" s="1" t="s">
        <v>1076</v>
      </c>
      <c r="H92" s="1" t="s">
        <v>1077</v>
      </c>
      <c r="I92" s="1" t="s">
        <v>1461</v>
      </c>
      <c r="J92" s="1" t="s">
        <v>1079</v>
      </c>
      <c r="K92" s="1" t="s">
        <v>1461</v>
      </c>
      <c r="L92" s="1" t="s">
        <v>1461</v>
      </c>
      <c r="M92" s="1" t="s">
        <v>1080</v>
      </c>
      <c r="N92" s="1" t="s">
        <v>1080</v>
      </c>
      <c r="O92" s="1" t="s">
        <v>1081</v>
      </c>
      <c r="P92" s="1" t="s">
        <v>1082</v>
      </c>
      <c r="Q92" s="1" t="s">
        <v>1083</v>
      </c>
      <c r="R92" s="1" t="s">
        <v>1462</v>
      </c>
      <c r="S92" s="1" t="s">
        <v>1085</v>
      </c>
      <c r="T92" s="1" t="s">
        <v>1086</v>
      </c>
      <c r="U92" s="1" t="s">
        <v>1087</v>
      </c>
    </row>
    <row r="93" s="1" customFormat="1" spans="1:21">
      <c r="A93" s="3">
        <v>17728335143</v>
      </c>
      <c r="B93" s="1" t="s">
        <v>1463</v>
      </c>
      <c r="C93" s="1" t="s">
        <v>1464</v>
      </c>
      <c r="D93" s="1" t="s">
        <v>1220</v>
      </c>
      <c r="E93" s="1" t="s">
        <v>1359</v>
      </c>
      <c r="F93" s="1" t="s">
        <v>1362</v>
      </c>
      <c r="G93" s="1" t="s">
        <v>1290</v>
      </c>
      <c r="H93" s="1" t="s">
        <v>1077</v>
      </c>
      <c r="I93" s="1" t="s">
        <v>1360</v>
      </c>
      <c r="J93" s="1" t="s">
        <v>1079</v>
      </c>
      <c r="K93" s="1" t="s">
        <v>1360</v>
      </c>
      <c r="L93" s="1" t="s">
        <v>1360</v>
      </c>
      <c r="M93" s="1" t="s">
        <v>1080</v>
      </c>
      <c r="N93" s="1" t="s">
        <v>1080</v>
      </c>
      <c r="O93" s="1" t="s">
        <v>1081</v>
      </c>
      <c r="P93" s="1" t="s">
        <v>1082</v>
      </c>
      <c r="Q93" s="1" t="s">
        <v>1083</v>
      </c>
      <c r="R93" s="1" t="s">
        <v>1465</v>
      </c>
      <c r="S93" s="1" t="s">
        <v>1085</v>
      </c>
      <c r="T93" s="1" t="s">
        <v>1086</v>
      </c>
      <c r="U93" s="1" t="s">
        <v>1087</v>
      </c>
    </row>
    <row r="94" s="1" customFormat="1" spans="1:21">
      <c r="A94" s="3">
        <v>17728311478</v>
      </c>
      <c r="B94" s="1" t="s">
        <v>1463</v>
      </c>
      <c r="C94" s="1" t="s">
        <v>1466</v>
      </c>
      <c r="D94" s="1" t="s">
        <v>1441</v>
      </c>
      <c r="E94" s="1" t="s">
        <v>1467</v>
      </c>
      <c r="F94" s="1" t="s">
        <v>1362</v>
      </c>
      <c r="G94" s="1" t="s">
        <v>1290</v>
      </c>
      <c r="H94" s="1" t="s">
        <v>1077</v>
      </c>
      <c r="I94" s="1" t="s">
        <v>1468</v>
      </c>
      <c r="J94" s="1" t="s">
        <v>1079</v>
      </c>
      <c r="K94" s="1" t="s">
        <v>1468</v>
      </c>
      <c r="L94" s="1" t="s">
        <v>1468</v>
      </c>
      <c r="M94" s="1" t="s">
        <v>1080</v>
      </c>
      <c r="N94" s="1" t="s">
        <v>1080</v>
      </c>
      <c r="O94" s="1" t="s">
        <v>1081</v>
      </c>
      <c r="P94" s="1" t="s">
        <v>1082</v>
      </c>
      <c r="Q94" s="1" t="s">
        <v>1083</v>
      </c>
      <c r="R94" s="1" t="s">
        <v>1469</v>
      </c>
      <c r="S94" s="1" t="s">
        <v>1085</v>
      </c>
      <c r="T94" s="1" t="s">
        <v>1086</v>
      </c>
      <c r="U94" s="1" t="s">
        <v>1087</v>
      </c>
    </row>
    <row r="95" s="1" customFormat="1" spans="1:21">
      <c r="A95" s="3">
        <v>17728140410</v>
      </c>
      <c r="B95" s="1" t="s">
        <v>1463</v>
      </c>
      <c r="C95" s="1" t="s">
        <v>1470</v>
      </c>
      <c r="D95" s="1" t="s">
        <v>1161</v>
      </c>
      <c r="E95" s="1" t="s">
        <v>1471</v>
      </c>
      <c r="F95" s="1" t="s">
        <v>1224</v>
      </c>
      <c r="G95" s="1" t="s">
        <v>1100</v>
      </c>
      <c r="H95" s="1" t="s">
        <v>1077</v>
      </c>
      <c r="I95" s="1" t="s">
        <v>1472</v>
      </c>
      <c r="J95" s="1" t="s">
        <v>1079</v>
      </c>
      <c r="K95" s="1" t="s">
        <v>1472</v>
      </c>
      <c r="L95" s="1" t="s">
        <v>1472</v>
      </c>
      <c r="M95" s="1" t="s">
        <v>1080</v>
      </c>
      <c r="N95" s="1" t="s">
        <v>1080</v>
      </c>
      <c r="O95" s="1" t="s">
        <v>1081</v>
      </c>
      <c r="P95" s="1" t="s">
        <v>1082</v>
      </c>
      <c r="Q95" s="1" t="s">
        <v>1083</v>
      </c>
      <c r="R95" s="1" t="s">
        <v>1473</v>
      </c>
      <c r="S95" s="1" t="s">
        <v>1085</v>
      </c>
      <c r="T95" s="1" t="s">
        <v>1086</v>
      </c>
      <c r="U95" s="1" t="s">
        <v>1087</v>
      </c>
    </row>
    <row r="96" s="1" customFormat="1" spans="1:21">
      <c r="A96" s="3">
        <v>17728036448</v>
      </c>
      <c r="B96" s="1" t="s">
        <v>1463</v>
      </c>
      <c r="C96" s="1" t="s">
        <v>1474</v>
      </c>
      <c r="D96" s="1" t="s">
        <v>1128</v>
      </c>
      <c r="E96" s="1" t="s">
        <v>1475</v>
      </c>
      <c r="F96" s="1" t="s">
        <v>1362</v>
      </c>
      <c r="G96" s="1" t="s">
        <v>1224</v>
      </c>
      <c r="H96" s="1" t="s">
        <v>1077</v>
      </c>
      <c r="I96" s="1" t="s">
        <v>1443</v>
      </c>
      <c r="J96" s="1" t="s">
        <v>1079</v>
      </c>
      <c r="K96" s="1" t="s">
        <v>1443</v>
      </c>
      <c r="L96" s="1" t="s">
        <v>1443</v>
      </c>
      <c r="M96" s="1" t="s">
        <v>1080</v>
      </c>
      <c r="N96" s="1" t="s">
        <v>1080</v>
      </c>
      <c r="O96" s="1" t="s">
        <v>1081</v>
      </c>
      <c r="P96" s="1" t="s">
        <v>1082</v>
      </c>
      <c r="Q96" s="1" t="s">
        <v>1083</v>
      </c>
      <c r="R96" s="1" t="s">
        <v>1476</v>
      </c>
      <c r="S96" s="1" t="s">
        <v>1085</v>
      </c>
      <c r="T96" s="1" t="s">
        <v>1086</v>
      </c>
      <c r="U96" s="1" t="s">
        <v>1087</v>
      </c>
    </row>
    <row r="97" s="1" customFormat="1" spans="1:21">
      <c r="A97" s="3">
        <v>17727719022</v>
      </c>
      <c r="B97" s="1" t="s">
        <v>1463</v>
      </c>
      <c r="C97" s="1" t="s">
        <v>1477</v>
      </c>
      <c r="D97" s="1" t="s">
        <v>1320</v>
      </c>
      <c r="E97" s="1" t="s">
        <v>1321</v>
      </c>
      <c r="F97" s="1" t="s">
        <v>1362</v>
      </c>
      <c r="G97" s="1" t="s">
        <v>1224</v>
      </c>
      <c r="H97" s="1" t="s">
        <v>1077</v>
      </c>
      <c r="I97" s="1" t="s">
        <v>1478</v>
      </c>
      <c r="J97" s="1" t="s">
        <v>1079</v>
      </c>
      <c r="K97" s="1" t="s">
        <v>1478</v>
      </c>
      <c r="L97" s="1" t="s">
        <v>1478</v>
      </c>
      <c r="M97" s="1" t="s">
        <v>1080</v>
      </c>
      <c r="N97" s="1" t="s">
        <v>1080</v>
      </c>
      <c r="O97" s="1" t="s">
        <v>1081</v>
      </c>
      <c r="P97" s="1" t="s">
        <v>1082</v>
      </c>
      <c r="Q97" s="1" t="s">
        <v>1083</v>
      </c>
      <c r="R97" s="1" t="s">
        <v>1479</v>
      </c>
      <c r="S97" s="1" t="s">
        <v>1085</v>
      </c>
      <c r="T97" s="1" t="s">
        <v>1086</v>
      </c>
      <c r="U97" s="1" t="s">
        <v>1087</v>
      </c>
    </row>
    <row r="98" s="1" customFormat="1" spans="1:21">
      <c r="A98" s="3">
        <v>17727653865</v>
      </c>
      <c r="B98" s="1" t="s">
        <v>1463</v>
      </c>
      <c r="C98" s="1" t="s">
        <v>1480</v>
      </c>
      <c r="D98" s="1" t="s">
        <v>1386</v>
      </c>
      <c r="E98" s="1" t="s">
        <v>1481</v>
      </c>
      <c r="F98" s="1" t="s">
        <v>1100</v>
      </c>
      <c r="G98" s="1" t="s">
        <v>1072</v>
      </c>
      <c r="H98" s="1" t="s">
        <v>1077</v>
      </c>
      <c r="I98" s="1" t="s">
        <v>1482</v>
      </c>
      <c r="J98" s="1" t="s">
        <v>1079</v>
      </c>
      <c r="K98" s="1" t="s">
        <v>1482</v>
      </c>
      <c r="L98" s="1" t="s">
        <v>1482</v>
      </c>
      <c r="M98" s="1" t="s">
        <v>1080</v>
      </c>
      <c r="N98" s="1" t="s">
        <v>1080</v>
      </c>
      <c r="O98" s="1" t="s">
        <v>1081</v>
      </c>
      <c r="P98" s="1" t="s">
        <v>1082</v>
      </c>
      <c r="Q98" s="1" t="s">
        <v>1083</v>
      </c>
      <c r="R98" s="1" t="s">
        <v>1483</v>
      </c>
      <c r="S98" s="1" t="s">
        <v>1085</v>
      </c>
      <c r="T98" s="1" t="s">
        <v>1086</v>
      </c>
      <c r="U98" s="1" t="s">
        <v>1087</v>
      </c>
    </row>
    <row r="99" s="1" customFormat="1" spans="1:21">
      <c r="A99" s="3">
        <v>17727097222</v>
      </c>
      <c r="B99" s="1" t="s">
        <v>1463</v>
      </c>
      <c r="C99" s="1" t="s">
        <v>1484</v>
      </c>
      <c r="D99" s="1" t="s">
        <v>1485</v>
      </c>
      <c r="E99" s="1" t="s">
        <v>1486</v>
      </c>
      <c r="F99" s="1" t="s">
        <v>1463</v>
      </c>
      <c r="G99" s="1" t="s">
        <v>1362</v>
      </c>
      <c r="H99" s="1" t="s">
        <v>1077</v>
      </c>
      <c r="I99" s="1" t="s">
        <v>1487</v>
      </c>
      <c r="J99" s="1" t="s">
        <v>1079</v>
      </c>
      <c r="K99" s="1" t="s">
        <v>1487</v>
      </c>
      <c r="L99" s="1" t="s">
        <v>1487</v>
      </c>
      <c r="M99" s="1" t="s">
        <v>1080</v>
      </c>
      <c r="N99" s="1" t="s">
        <v>1080</v>
      </c>
      <c r="O99" s="1" t="s">
        <v>1081</v>
      </c>
      <c r="P99" s="1" t="s">
        <v>1082</v>
      </c>
      <c r="Q99" s="1" t="s">
        <v>1083</v>
      </c>
      <c r="R99" s="1" t="s">
        <v>1488</v>
      </c>
      <c r="S99" s="1" t="s">
        <v>1085</v>
      </c>
      <c r="T99" s="1" t="s">
        <v>1086</v>
      </c>
      <c r="U99" s="1" t="s">
        <v>1087</v>
      </c>
    </row>
    <row r="100" s="1" customFormat="1" spans="1:21">
      <c r="A100" s="3">
        <v>17727092680</v>
      </c>
      <c r="B100" s="1" t="s">
        <v>1463</v>
      </c>
      <c r="C100" s="1" t="s">
        <v>1489</v>
      </c>
      <c r="D100" s="1" t="s">
        <v>1490</v>
      </c>
      <c r="E100" s="1" t="s">
        <v>1491</v>
      </c>
      <c r="F100" s="1" t="s">
        <v>1362</v>
      </c>
      <c r="G100" s="1" t="s">
        <v>1224</v>
      </c>
      <c r="H100" s="1" t="s">
        <v>1077</v>
      </c>
      <c r="I100" s="1" t="s">
        <v>1492</v>
      </c>
      <c r="J100" s="1" t="s">
        <v>1079</v>
      </c>
      <c r="K100" s="1" t="s">
        <v>1492</v>
      </c>
      <c r="L100" s="1" t="s">
        <v>1492</v>
      </c>
      <c r="M100" s="1" t="s">
        <v>1080</v>
      </c>
      <c r="N100" s="1" t="s">
        <v>1080</v>
      </c>
      <c r="O100" s="1" t="s">
        <v>1081</v>
      </c>
      <c r="P100" s="1" t="s">
        <v>1082</v>
      </c>
      <c r="Q100" s="1" t="s">
        <v>1083</v>
      </c>
      <c r="R100" s="1" t="s">
        <v>1493</v>
      </c>
      <c r="S100" s="1" t="s">
        <v>1085</v>
      </c>
      <c r="T100" s="1" t="s">
        <v>1086</v>
      </c>
      <c r="U100" s="1" t="s">
        <v>1087</v>
      </c>
    </row>
    <row r="101" s="1" customFormat="1" spans="1:21">
      <c r="A101" s="3">
        <v>17726961235</v>
      </c>
      <c r="B101" s="1" t="s">
        <v>1463</v>
      </c>
      <c r="C101" s="1" t="s">
        <v>1494</v>
      </c>
      <c r="D101" s="1" t="s">
        <v>1074</v>
      </c>
      <c r="E101" s="1" t="s">
        <v>1495</v>
      </c>
      <c r="F101" s="1" t="s">
        <v>1463</v>
      </c>
      <c r="G101" s="1" t="s">
        <v>1362</v>
      </c>
      <c r="H101" s="1" t="s">
        <v>1077</v>
      </c>
      <c r="I101" s="1" t="s">
        <v>1275</v>
      </c>
      <c r="J101" s="1" t="s">
        <v>1079</v>
      </c>
      <c r="K101" s="1" t="s">
        <v>1275</v>
      </c>
      <c r="L101" s="1" t="s">
        <v>1275</v>
      </c>
      <c r="M101" s="1" t="s">
        <v>1080</v>
      </c>
      <c r="N101" s="1" t="s">
        <v>1080</v>
      </c>
      <c r="O101" s="1" t="s">
        <v>1081</v>
      </c>
      <c r="P101" s="1" t="s">
        <v>1082</v>
      </c>
      <c r="Q101" s="1" t="s">
        <v>1083</v>
      </c>
      <c r="R101" s="1" t="s">
        <v>1496</v>
      </c>
      <c r="S101" s="1" t="s">
        <v>1085</v>
      </c>
      <c r="T101" s="1" t="s">
        <v>1086</v>
      </c>
      <c r="U101" s="1" t="s">
        <v>1087</v>
      </c>
    </row>
    <row r="102" s="1" customFormat="1" spans="1:21">
      <c r="A102" s="3">
        <v>17726895654</v>
      </c>
      <c r="B102" s="1" t="s">
        <v>1463</v>
      </c>
      <c r="C102" s="1" t="s">
        <v>1497</v>
      </c>
      <c r="D102" s="1" t="s">
        <v>1148</v>
      </c>
      <c r="E102" s="1" t="s">
        <v>1498</v>
      </c>
      <c r="F102" s="1" t="s">
        <v>1100</v>
      </c>
      <c r="G102" s="1" t="s">
        <v>1072</v>
      </c>
      <c r="H102" s="1" t="s">
        <v>1077</v>
      </c>
      <c r="I102" s="1" t="s">
        <v>1499</v>
      </c>
      <c r="J102" s="1" t="s">
        <v>1079</v>
      </c>
      <c r="K102" s="1" t="s">
        <v>1499</v>
      </c>
      <c r="L102" s="1" t="s">
        <v>1499</v>
      </c>
      <c r="M102" s="1" t="s">
        <v>1080</v>
      </c>
      <c r="N102" s="1" t="s">
        <v>1080</v>
      </c>
      <c r="O102" s="1" t="s">
        <v>1081</v>
      </c>
      <c r="P102" s="1" t="s">
        <v>1082</v>
      </c>
      <c r="Q102" s="1" t="s">
        <v>1083</v>
      </c>
      <c r="R102" s="1" t="s">
        <v>1500</v>
      </c>
      <c r="S102" s="1" t="s">
        <v>1085</v>
      </c>
      <c r="T102" s="1" t="s">
        <v>1086</v>
      </c>
      <c r="U102" s="1" t="s">
        <v>1087</v>
      </c>
    </row>
    <row r="103" s="1" customFormat="1" spans="1:21">
      <c r="A103" s="3">
        <v>17726704080</v>
      </c>
      <c r="B103" s="1" t="s">
        <v>1463</v>
      </c>
      <c r="C103" s="1" t="s">
        <v>1501</v>
      </c>
      <c r="D103" s="1" t="s">
        <v>1502</v>
      </c>
      <c r="E103" s="1" t="s">
        <v>1503</v>
      </c>
      <c r="F103" s="1" t="s">
        <v>1463</v>
      </c>
      <c r="G103" s="1" t="s">
        <v>1290</v>
      </c>
      <c r="H103" s="1" t="s">
        <v>1077</v>
      </c>
      <c r="I103" s="1" t="s">
        <v>1125</v>
      </c>
      <c r="J103" s="1" t="s">
        <v>1079</v>
      </c>
      <c r="K103" s="1" t="s">
        <v>1125</v>
      </c>
      <c r="L103" s="1" t="s">
        <v>1125</v>
      </c>
      <c r="M103" s="1" t="s">
        <v>1080</v>
      </c>
      <c r="N103" s="1" t="s">
        <v>1080</v>
      </c>
      <c r="O103" s="1" t="s">
        <v>1081</v>
      </c>
      <c r="P103" s="1" t="s">
        <v>1082</v>
      </c>
      <c r="Q103" s="1" t="s">
        <v>1083</v>
      </c>
      <c r="R103" s="1" t="s">
        <v>1504</v>
      </c>
      <c r="S103" s="1" t="s">
        <v>1085</v>
      </c>
      <c r="T103" s="1" t="s">
        <v>1086</v>
      </c>
      <c r="U103" s="1" t="s">
        <v>1087</v>
      </c>
    </row>
    <row r="104" s="1" customFormat="1" spans="1:21">
      <c r="A104" s="3">
        <v>17726682236</v>
      </c>
      <c r="B104" s="1" t="s">
        <v>1463</v>
      </c>
      <c r="C104" s="1" t="s">
        <v>1505</v>
      </c>
      <c r="D104" s="1" t="s">
        <v>1506</v>
      </c>
      <c r="E104" s="1" t="s">
        <v>1507</v>
      </c>
      <c r="F104" s="1" t="s">
        <v>1463</v>
      </c>
      <c r="G104" s="1" t="s">
        <v>1224</v>
      </c>
      <c r="H104" s="1" t="s">
        <v>1077</v>
      </c>
      <c r="I104" s="1" t="s">
        <v>1508</v>
      </c>
      <c r="J104" s="1" t="s">
        <v>1079</v>
      </c>
      <c r="K104" s="1" t="s">
        <v>1508</v>
      </c>
      <c r="L104" s="1" t="s">
        <v>1508</v>
      </c>
      <c r="M104" s="1" t="s">
        <v>1080</v>
      </c>
      <c r="N104" s="1" t="s">
        <v>1080</v>
      </c>
      <c r="O104" s="1" t="s">
        <v>1081</v>
      </c>
      <c r="P104" s="1" t="s">
        <v>1082</v>
      </c>
      <c r="Q104" s="1" t="s">
        <v>1083</v>
      </c>
      <c r="R104" s="1" t="s">
        <v>1509</v>
      </c>
      <c r="S104" s="1" t="s">
        <v>1085</v>
      </c>
      <c r="T104" s="1" t="s">
        <v>1086</v>
      </c>
      <c r="U104" s="1" t="s">
        <v>1087</v>
      </c>
    </row>
    <row r="105" s="1" customFormat="1" spans="1:21">
      <c r="A105" s="3">
        <v>17726510275</v>
      </c>
      <c r="B105" s="1" t="s">
        <v>1463</v>
      </c>
      <c r="C105" s="1" t="s">
        <v>1510</v>
      </c>
      <c r="D105" s="1" t="s">
        <v>1441</v>
      </c>
      <c r="E105" s="1" t="s">
        <v>1511</v>
      </c>
      <c r="F105" s="1" t="s">
        <v>1362</v>
      </c>
      <c r="G105" s="1" t="s">
        <v>1224</v>
      </c>
      <c r="H105" s="1" t="s">
        <v>1077</v>
      </c>
      <c r="I105" s="1" t="s">
        <v>1443</v>
      </c>
      <c r="J105" s="1" t="s">
        <v>1079</v>
      </c>
      <c r="K105" s="1" t="s">
        <v>1443</v>
      </c>
      <c r="L105" s="1" t="s">
        <v>1443</v>
      </c>
      <c r="M105" s="1" t="s">
        <v>1080</v>
      </c>
      <c r="N105" s="1" t="s">
        <v>1080</v>
      </c>
      <c r="O105" s="1" t="s">
        <v>1081</v>
      </c>
      <c r="P105" s="1" t="s">
        <v>1082</v>
      </c>
      <c r="Q105" s="1" t="s">
        <v>1083</v>
      </c>
      <c r="R105" s="1" t="s">
        <v>1512</v>
      </c>
      <c r="S105" s="1" t="s">
        <v>1085</v>
      </c>
      <c r="T105" s="1" t="s">
        <v>1086</v>
      </c>
      <c r="U105" s="1" t="s">
        <v>1087</v>
      </c>
    </row>
    <row r="106" s="1" customFormat="1" spans="1:21">
      <c r="A106" s="3">
        <v>17726423295</v>
      </c>
      <c r="B106" s="1" t="s">
        <v>1463</v>
      </c>
      <c r="C106" s="1" t="s">
        <v>1513</v>
      </c>
      <c r="D106" s="1" t="s">
        <v>1190</v>
      </c>
      <c r="E106" s="1" t="s">
        <v>1514</v>
      </c>
      <c r="F106" s="1" t="s">
        <v>1463</v>
      </c>
      <c r="G106" s="1" t="s">
        <v>1362</v>
      </c>
      <c r="H106" s="1" t="s">
        <v>1077</v>
      </c>
      <c r="I106" s="1" t="s">
        <v>1515</v>
      </c>
      <c r="J106" s="1" t="s">
        <v>1079</v>
      </c>
      <c r="K106" s="1" t="s">
        <v>1515</v>
      </c>
      <c r="L106" s="1" t="s">
        <v>1515</v>
      </c>
      <c r="M106" s="1" t="s">
        <v>1080</v>
      </c>
      <c r="N106" s="1" t="s">
        <v>1080</v>
      </c>
      <c r="O106" s="1" t="s">
        <v>1081</v>
      </c>
      <c r="P106" s="1" t="s">
        <v>1082</v>
      </c>
      <c r="Q106" s="1" t="s">
        <v>1083</v>
      </c>
      <c r="R106" s="1" t="s">
        <v>1516</v>
      </c>
      <c r="S106" s="1" t="s">
        <v>1085</v>
      </c>
      <c r="T106" s="1" t="s">
        <v>1086</v>
      </c>
      <c r="U106" s="1" t="s">
        <v>1087</v>
      </c>
    </row>
    <row r="107" s="1" customFormat="1" spans="1:21">
      <c r="A107" s="3">
        <v>17726294439</v>
      </c>
      <c r="B107" s="1" t="s">
        <v>1463</v>
      </c>
      <c r="C107" s="1" t="s">
        <v>1517</v>
      </c>
      <c r="D107" s="1" t="s">
        <v>1220</v>
      </c>
      <c r="E107" s="1" t="s">
        <v>1518</v>
      </c>
      <c r="F107" s="1" t="s">
        <v>1463</v>
      </c>
      <c r="G107" s="1" t="s">
        <v>1362</v>
      </c>
      <c r="H107" s="1" t="s">
        <v>1077</v>
      </c>
      <c r="I107" s="1" t="s">
        <v>1360</v>
      </c>
      <c r="J107" s="1" t="s">
        <v>1079</v>
      </c>
      <c r="K107" s="1" t="s">
        <v>1360</v>
      </c>
      <c r="L107" s="1" t="s">
        <v>1360</v>
      </c>
      <c r="M107" s="1" t="s">
        <v>1080</v>
      </c>
      <c r="N107" s="1" t="s">
        <v>1080</v>
      </c>
      <c r="O107" s="1" t="s">
        <v>1081</v>
      </c>
      <c r="P107" s="1" t="s">
        <v>1082</v>
      </c>
      <c r="Q107" s="1" t="s">
        <v>1083</v>
      </c>
      <c r="R107" s="1" t="s">
        <v>1519</v>
      </c>
      <c r="S107" s="1" t="s">
        <v>1085</v>
      </c>
      <c r="T107" s="1" t="s">
        <v>1086</v>
      </c>
      <c r="U107" s="1" t="s">
        <v>1087</v>
      </c>
    </row>
    <row r="108" s="1" customFormat="1" spans="1:21">
      <c r="A108" s="3">
        <v>17726210415</v>
      </c>
      <c r="B108" s="1" t="s">
        <v>1463</v>
      </c>
      <c r="C108" s="1" t="s">
        <v>1520</v>
      </c>
      <c r="D108" s="1" t="s">
        <v>1506</v>
      </c>
      <c r="E108" s="1" t="s">
        <v>1521</v>
      </c>
      <c r="F108" s="1" t="s">
        <v>1463</v>
      </c>
      <c r="G108" s="1" t="s">
        <v>1290</v>
      </c>
      <c r="H108" s="1" t="s">
        <v>1077</v>
      </c>
      <c r="I108" s="1" t="s">
        <v>1522</v>
      </c>
      <c r="J108" s="1" t="s">
        <v>1079</v>
      </c>
      <c r="K108" s="1" t="s">
        <v>1522</v>
      </c>
      <c r="L108" s="1" t="s">
        <v>1522</v>
      </c>
      <c r="M108" s="1" t="s">
        <v>1080</v>
      </c>
      <c r="N108" s="1" t="s">
        <v>1080</v>
      </c>
      <c r="O108" s="1" t="s">
        <v>1081</v>
      </c>
      <c r="P108" s="1" t="s">
        <v>1082</v>
      </c>
      <c r="Q108" s="1" t="s">
        <v>1083</v>
      </c>
      <c r="R108" s="1" t="s">
        <v>1523</v>
      </c>
      <c r="S108" s="1" t="s">
        <v>1085</v>
      </c>
      <c r="T108" s="1" t="s">
        <v>1086</v>
      </c>
      <c r="U108" s="1" t="s">
        <v>1087</v>
      </c>
    </row>
    <row r="109" s="1" customFormat="1" spans="1:21">
      <c r="A109" s="3">
        <v>17726100906</v>
      </c>
      <c r="B109" s="1" t="s">
        <v>1524</v>
      </c>
      <c r="C109" s="1" t="s">
        <v>1525</v>
      </c>
      <c r="D109" s="1" t="s">
        <v>1161</v>
      </c>
      <c r="E109" s="1" t="s">
        <v>1526</v>
      </c>
      <c r="F109" s="1" t="s">
        <v>1463</v>
      </c>
      <c r="G109" s="1" t="s">
        <v>1290</v>
      </c>
      <c r="H109" s="1" t="s">
        <v>1077</v>
      </c>
      <c r="I109" s="1" t="s">
        <v>1527</v>
      </c>
      <c r="J109" s="1" t="s">
        <v>1079</v>
      </c>
      <c r="K109" s="1" t="s">
        <v>1527</v>
      </c>
      <c r="L109" s="1" t="s">
        <v>1527</v>
      </c>
      <c r="M109" s="1" t="s">
        <v>1080</v>
      </c>
      <c r="N109" s="1" t="s">
        <v>1080</v>
      </c>
      <c r="O109" s="1" t="s">
        <v>1081</v>
      </c>
      <c r="P109" s="1" t="s">
        <v>1082</v>
      </c>
      <c r="Q109" s="1" t="s">
        <v>1083</v>
      </c>
      <c r="R109" s="1" t="s">
        <v>1528</v>
      </c>
      <c r="S109" s="1" t="s">
        <v>1085</v>
      </c>
      <c r="T109" s="1" t="s">
        <v>1086</v>
      </c>
      <c r="U109" s="1" t="s">
        <v>1087</v>
      </c>
    </row>
    <row r="110" s="1" customFormat="1" spans="1:21">
      <c r="A110" s="3">
        <v>17726085532</v>
      </c>
      <c r="B110" s="1" t="s">
        <v>1524</v>
      </c>
      <c r="C110" s="1" t="s">
        <v>1529</v>
      </c>
      <c r="D110" s="1" t="s">
        <v>1161</v>
      </c>
      <c r="E110" s="1" t="s">
        <v>1530</v>
      </c>
      <c r="F110" s="1" t="s">
        <v>1290</v>
      </c>
      <c r="G110" s="1" t="s">
        <v>1100</v>
      </c>
      <c r="H110" s="1" t="s">
        <v>1077</v>
      </c>
      <c r="I110" s="1" t="s">
        <v>1527</v>
      </c>
      <c r="J110" s="1" t="s">
        <v>1079</v>
      </c>
      <c r="K110" s="1" t="s">
        <v>1527</v>
      </c>
      <c r="L110" s="1" t="s">
        <v>1527</v>
      </c>
      <c r="M110" s="1" t="s">
        <v>1080</v>
      </c>
      <c r="N110" s="1" t="s">
        <v>1080</v>
      </c>
      <c r="O110" s="1" t="s">
        <v>1081</v>
      </c>
      <c r="P110" s="1" t="s">
        <v>1082</v>
      </c>
      <c r="Q110" s="1" t="s">
        <v>1083</v>
      </c>
      <c r="R110" s="1" t="s">
        <v>1531</v>
      </c>
      <c r="S110" s="1" t="s">
        <v>1085</v>
      </c>
      <c r="T110" s="1" t="s">
        <v>1086</v>
      </c>
      <c r="U110" s="1" t="s">
        <v>1087</v>
      </c>
    </row>
    <row r="111" s="1" customFormat="1" spans="1:21">
      <c r="A111" s="3">
        <v>17725940625</v>
      </c>
      <c r="B111" s="1" t="s">
        <v>1524</v>
      </c>
      <c r="C111" s="1" t="s">
        <v>1532</v>
      </c>
      <c r="D111" s="1" t="s">
        <v>1533</v>
      </c>
      <c r="E111" s="1" t="s">
        <v>1534</v>
      </c>
      <c r="F111" s="1" t="s">
        <v>1100</v>
      </c>
      <c r="G111" s="1" t="s">
        <v>1076</v>
      </c>
      <c r="H111" s="1" t="s">
        <v>1077</v>
      </c>
      <c r="I111" s="1" t="s">
        <v>1535</v>
      </c>
      <c r="J111" s="1" t="s">
        <v>1079</v>
      </c>
      <c r="K111" s="1" t="s">
        <v>1535</v>
      </c>
      <c r="L111" s="1" t="s">
        <v>1535</v>
      </c>
      <c r="M111" s="1" t="s">
        <v>1080</v>
      </c>
      <c r="N111" s="1" t="s">
        <v>1080</v>
      </c>
      <c r="O111" s="1" t="s">
        <v>1081</v>
      </c>
      <c r="P111" s="1" t="s">
        <v>1082</v>
      </c>
      <c r="Q111" s="1" t="s">
        <v>1083</v>
      </c>
      <c r="R111" s="1" t="s">
        <v>1536</v>
      </c>
      <c r="S111" s="1" t="s">
        <v>1085</v>
      </c>
      <c r="T111" s="1" t="s">
        <v>1086</v>
      </c>
      <c r="U111" s="1" t="s">
        <v>1087</v>
      </c>
    </row>
    <row r="112" s="1" customFormat="1" spans="1:21">
      <c r="A112" s="3">
        <v>17725751336</v>
      </c>
      <c r="B112" s="1" t="s">
        <v>1524</v>
      </c>
      <c r="C112" s="1" t="s">
        <v>1537</v>
      </c>
      <c r="D112" s="1" t="s">
        <v>1074</v>
      </c>
      <c r="E112" s="1" t="s">
        <v>1538</v>
      </c>
      <c r="F112" s="1" t="s">
        <v>1463</v>
      </c>
      <c r="G112" s="1" t="s">
        <v>1362</v>
      </c>
      <c r="H112" s="1" t="s">
        <v>1077</v>
      </c>
      <c r="I112" s="1" t="s">
        <v>1275</v>
      </c>
      <c r="J112" s="1" t="s">
        <v>1079</v>
      </c>
      <c r="K112" s="1" t="s">
        <v>1275</v>
      </c>
      <c r="L112" s="1" t="s">
        <v>1275</v>
      </c>
      <c r="M112" s="1" t="s">
        <v>1080</v>
      </c>
      <c r="N112" s="1" t="s">
        <v>1080</v>
      </c>
      <c r="O112" s="1" t="s">
        <v>1081</v>
      </c>
      <c r="P112" s="1" t="s">
        <v>1082</v>
      </c>
      <c r="Q112" s="1" t="s">
        <v>1083</v>
      </c>
      <c r="R112" s="1" t="s">
        <v>1539</v>
      </c>
      <c r="S112" s="1" t="s">
        <v>1085</v>
      </c>
      <c r="T112" s="1" t="s">
        <v>1086</v>
      </c>
      <c r="U112" s="1" t="s">
        <v>1087</v>
      </c>
    </row>
    <row r="113" s="1" customFormat="1" spans="1:21">
      <c r="A113" s="3">
        <v>17725699955</v>
      </c>
      <c r="B113" s="1" t="s">
        <v>1524</v>
      </c>
      <c r="C113" s="1" t="s">
        <v>1540</v>
      </c>
      <c r="D113" s="1" t="s">
        <v>1074</v>
      </c>
      <c r="E113" s="1" t="s">
        <v>1541</v>
      </c>
      <c r="F113" s="1" t="s">
        <v>1224</v>
      </c>
      <c r="G113" s="1" t="s">
        <v>1100</v>
      </c>
      <c r="H113" s="1" t="s">
        <v>1077</v>
      </c>
      <c r="I113" s="1" t="s">
        <v>1275</v>
      </c>
      <c r="J113" s="1" t="s">
        <v>1079</v>
      </c>
      <c r="K113" s="1" t="s">
        <v>1275</v>
      </c>
      <c r="L113" s="1" t="s">
        <v>1275</v>
      </c>
      <c r="M113" s="1" t="s">
        <v>1080</v>
      </c>
      <c r="N113" s="1" t="s">
        <v>1080</v>
      </c>
      <c r="O113" s="1" t="s">
        <v>1081</v>
      </c>
      <c r="P113" s="1" t="s">
        <v>1082</v>
      </c>
      <c r="Q113" s="1" t="s">
        <v>1083</v>
      </c>
      <c r="R113" s="1" t="s">
        <v>1542</v>
      </c>
      <c r="S113" s="1" t="s">
        <v>1085</v>
      </c>
      <c r="T113" s="1" t="s">
        <v>1086</v>
      </c>
      <c r="U113" s="1" t="s">
        <v>1087</v>
      </c>
    </row>
    <row r="114" s="1" customFormat="1" spans="1:21">
      <c r="A114" s="3">
        <v>17725517303</v>
      </c>
      <c r="B114" s="1" t="s">
        <v>1524</v>
      </c>
      <c r="C114" s="1" t="s">
        <v>1543</v>
      </c>
      <c r="D114" s="1" t="s">
        <v>1179</v>
      </c>
      <c r="E114" s="1" t="s">
        <v>1544</v>
      </c>
      <c r="F114" s="1" t="s">
        <v>1362</v>
      </c>
      <c r="G114" s="1" t="s">
        <v>1224</v>
      </c>
      <c r="H114" s="1" t="s">
        <v>1077</v>
      </c>
      <c r="I114" s="1" t="s">
        <v>1545</v>
      </c>
      <c r="J114" s="1" t="s">
        <v>1079</v>
      </c>
      <c r="K114" s="1" t="s">
        <v>1545</v>
      </c>
      <c r="L114" s="1" t="s">
        <v>1545</v>
      </c>
      <c r="M114" s="1" t="s">
        <v>1080</v>
      </c>
      <c r="N114" s="1" t="s">
        <v>1080</v>
      </c>
      <c r="O114" s="1" t="s">
        <v>1081</v>
      </c>
      <c r="P114" s="1" t="s">
        <v>1082</v>
      </c>
      <c r="Q114" s="1" t="s">
        <v>1083</v>
      </c>
      <c r="R114" s="1" t="s">
        <v>1546</v>
      </c>
      <c r="S114" s="1" t="s">
        <v>1085</v>
      </c>
      <c r="T114" s="1" t="s">
        <v>1086</v>
      </c>
      <c r="U114" s="1" t="s">
        <v>1087</v>
      </c>
    </row>
    <row r="115" s="1" customFormat="1" spans="1:21">
      <c r="A115" s="3">
        <v>17725161345</v>
      </c>
      <c r="B115" s="1" t="s">
        <v>1524</v>
      </c>
      <c r="C115" s="1" t="s">
        <v>1547</v>
      </c>
      <c r="D115" s="1" t="s">
        <v>1548</v>
      </c>
      <c r="E115" s="1" t="s">
        <v>1549</v>
      </c>
      <c r="F115" s="1" t="s">
        <v>1524</v>
      </c>
      <c r="G115" s="1" t="s">
        <v>1463</v>
      </c>
      <c r="H115" s="1" t="s">
        <v>1077</v>
      </c>
      <c r="I115" s="1" t="s">
        <v>1550</v>
      </c>
      <c r="J115" s="1" t="s">
        <v>1079</v>
      </c>
      <c r="K115" s="1" t="s">
        <v>1550</v>
      </c>
      <c r="L115" s="1" t="s">
        <v>1550</v>
      </c>
      <c r="M115" s="1" t="s">
        <v>1080</v>
      </c>
      <c r="N115" s="1" t="s">
        <v>1080</v>
      </c>
      <c r="O115" s="1" t="s">
        <v>1081</v>
      </c>
      <c r="P115" s="1" t="s">
        <v>1082</v>
      </c>
      <c r="Q115" s="1" t="s">
        <v>1083</v>
      </c>
      <c r="R115" s="1" t="s">
        <v>1551</v>
      </c>
      <c r="S115" s="1" t="s">
        <v>1085</v>
      </c>
      <c r="T115" s="1" t="s">
        <v>1086</v>
      </c>
      <c r="U115" s="1" t="s">
        <v>1087</v>
      </c>
    </row>
    <row r="116" s="1" customFormat="1" spans="1:21">
      <c r="A116" s="3">
        <v>17725120769</v>
      </c>
      <c r="B116" s="1" t="s">
        <v>1524</v>
      </c>
      <c r="C116" s="1" t="s">
        <v>1552</v>
      </c>
      <c r="D116" s="1" t="s">
        <v>1138</v>
      </c>
      <c r="E116" s="1" t="s">
        <v>1553</v>
      </c>
      <c r="F116" s="1" t="s">
        <v>1524</v>
      </c>
      <c r="G116" s="1" t="s">
        <v>1463</v>
      </c>
      <c r="H116" s="1" t="s">
        <v>1077</v>
      </c>
      <c r="I116" s="1" t="s">
        <v>1170</v>
      </c>
      <c r="J116" s="1" t="s">
        <v>1079</v>
      </c>
      <c r="K116" s="1" t="s">
        <v>1170</v>
      </c>
      <c r="L116" s="1" t="s">
        <v>1170</v>
      </c>
      <c r="M116" s="1" t="s">
        <v>1080</v>
      </c>
      <c r="N116" s="1" t="s">
        <v>1080</v>
      </c>
      <c r="O116" s="1" t="s">
        <v>1081</v>
      </c>
      <c r="P116" s="1" t="s">
        <v>1082</v>
      </c>
      <c r="Q116" s="1" t="s">
        <v>1083</v>
      </c>
      <c r="R116" s="1" t="s">
        <v>1554</v>
      </c>
      <c r="S116" s="1" t="s">
        <v>1085</v>
      </c>
      <c r="T116" s="1" t="s">
        <v>1086</v>
      </c>
      <c r="U116" s="1" t="s">
        <v>1087</v>
      </c>
    </row>
    <row r="117" s="1" customFormat="1" spans="1:21">
      <c r="A117" s="3">
        <v>17725065992</v>
      </c>
      <c r="B117" s="1" t="s">
        <v>1524</v>
      </c>
      <c r="C117" s="1" t="s">
        <v>1555</v>
      </c>
      <c r="D117" s="1" t="s">
        <v>1161</v>
      </c>
      <c r="E117" s="1" t="s">
        <v>1556</v>
      </c>
      <c r="F117" s="1" t="s">
        <v>1362</v>
      </c>
      <c r="G117" s="1" t="s">
        <v>1224</v>
      </c>
      <c r="H117" s="1" t="s">
        <v>1077</v>
      </c>
      <c r="I117" s="1" t="s">
        <v>1527</v>
      </c>
      <c r="J117" s="1" t="s">
        <v>1079</v>
      </c>
      <c r="K117" s="1" t="s">
        <v>1527</v>
      </c>
      <c r="L117" s="1" t="s">
        <v>1527</v>
      </c>
      <c r="M117" s="1" t="s">
        <v>1080</v>
      </c>
      <c r="N117" s="1" t="s">
        <v>1080</v>
      </c>
      <c r="O117" s="1" t="s">
        <v>1081</v>
      </c>
      <c r="P117" s="1" t="s">
        <v>1082</v>
      </c>
      <c r="Q117" s="1" t="s">
        <v>1083</v>
      </c>
      <c r="R117" s="1" t="s">
        <v>1557</v>
      </c>
      <c r="S117" s="1" t="s">
        <v>1085</v>
      </c>
      <c r="T117" s="1" t="s">
        <v>1086</v>
      </c>
      <c r="U117" s="1" t="s">
        <v>1087</v>
      </c>
    </row>
    <row r="118" s="1" customFormat="1" spans="1:21">
      <c r="A118" s="3">
        <v>17725009225</v>
      </c>
      <c r="B118" s="1" t="s">
        <v>1524</v>
      </c>
      <c r="C118" s="1" t="s">
        <v>1558</v>
      </c>
      <c r="D118" s="1" t="s">
        <v>1485</v>
      </c>
      <c r="E118" s="1" t="s">
        <v>1559</v>
      </c>
      <c r="F118" s="1" t="s">
        <v>1463</v>
      </c>
      <c r="G118" s="1" t="s">
        <v>1362</v>
      </c>
      <c r="H118" s="1" t="s">
        <v>1077</v>
      </c>
      <c r="I118" s="1" t="s">
        <v>1560</v>
      </c>
      <c r="J118" s="1" t="s">
        <v>1079</v>
      </c>
      <c r="K118" s="1" t="s">
        <v>1560</v>
      </c>
      <c r="L118" s="1" t="s">
        <v>1560</v>
      </c>
      <c r="M118" s="1" t="s">
        <v>1080</v>
      </c>
      <c r="N118" s="1" t="s">
        <v>1080</v>
      </c>
      <c r="O118" s="1" t="s">
        <v>1081</v>
      </c>
      <c r="P118" s="1" t="s">
        <v>1082</v>
      </c>
      <c r="Q118" s="1" t="s">
        <v>1083</v>
      </c>
      <c r="R118" s="1" t="s">
        <v>1561</v>
      </c>
      <c r="S118" s="1" t="s">
        <v>1085</v>
      </c>
      <c r="T118" s="1" t="s">
        <v>1086</v>
      </c>
      <c r="U118" s="1" t="s">
        <v>1087</v>
      </c>
    </row>
    <row r="119" s="1" customFormat="1" spans="1:21">
      <c r="A119" s="3">
        <v>17724976639</v>
      </c>
      <c r="B119" s="1" t="s">
        <v>1524</v>
      </c>
      <c r="C119" s="1" t="s">
        <v>1562</v>
      </c>
      <c r="D119" s="1" t="s">
        <v>1161</v>
      </c>
      <c r="E119" s="1" t="s">
        <v>1563</v>
      </c>
      <c r="F119" s="1" t="s">
        <v>1524</v>
      </c>
      <c r="G119" s="1" t="s">
        <v>1463</v>
      </c>
      <c r="H119" s="1" t="s">
        <v>1077</v>
      </c>
      <c r="I119" s="1" t="s">
        <v>1402</v>
      </c>
      <c r="J119" s="1" t="s">
        <v>1079</v>
      </c>
      <c r="K119" s="1" t="s">
        <v>1402</v>
      </c>
      <c r="L119" s="1" t="s">
        <v>1402</v>
      </c>
      <c r="M119" s="1" t="s">
        <v>1080</v>
      </c>
      <c r="N119" s="1" t="s">
        <v>1080</v>
      </c>
      <c r="O119" s="1" t="s">
        <v>1081</v>
      </c>
      <c r="P119" s="1" t="s">
        <v>1082</v>
      </c>
      <c r="Q119" s="1" t="s">
        <v>1083</v>
      </c>
      <c r="R119" s="1" t="s">
        <v>1564</v>
      </c>
      <c r="S119" s="1" t="s">
        <v>1085</v>
      </c>
      <c r="T119" s="1" t="s">
        <v>1086</v>
      </c>
      <c r="U119" s="1" t="s">
        <v>1087</v>
      </c>
    </row>
    <row r="120" s="1" customFormat="1" spans="1:21">
      <c r="A120" s="3">
        <v>17724811429</v>
      </c>
      <c r="B120" s="1" t="s">
        <v>1524</v>
      </c>
      <c r="C120" s="1" t="s">
        <v>1565</v>
      </c>
      <c r="D120" s="1" t="s">
        <v>1161</v>
      </c>
      <c r="E120" s="1" t="s">
        <v>1566</v>
      </c>
      <c r="F120" s="1" t="s">
        <v>1524</v>
      </c>
      <c r="G120" s="1" t="s">
        <v>1463</v>
      </c>
      <c r="H120" s="1" t="s">
        <v>1077</v>
      </c>
      <c r="I120" s="1" t="s">
        <v>1411</v>
      </c>
      <c r="J120" s="1" t="s">
        <v>1079</v>
      </c>
      <c r="K120" s="1" t="s">
        <v>1411</v>
      </c>
      <c r="L120" s="1" t="s">
        <v>1411</v>
      </c>
      <c r="M120" s="1" t="s">
        <v>1080</v>
      </c>
      <c r="N120" s="1" t="s">
        <v>1080</v>
      </c>
      <c r="O120" s="1" t="s">
        <v>1081</v>
      </c>
      <c r="P120" s="1" t="s">
        <v>1082</v>
      </c>
      <c r="Q120" s="1" t="s">
        <v>1083</v>
      </c>
      <c r="R120" s="1" t="s">
        <v>1567</v>
      </c>
      <c r="S120" s="1" t="s">
        <v>1085</v>
      </c>
      <c r="T120" s="1" t="s">
        <v>1086</v>
      </c>
      <c r="U120" s="1" t="s">
        <v>1087</v>
      </c>
    </row>
    <row r="121" s="1" customFormat="1" spans="1:21">
      <c r="A121" s="3">
        <v>17724676176</v>
      </c>
      <c r="B121" s="1" t="s">
        <v>1524</v>
      </c>
      <c r="C121" s="1" t="s">
        <v>1568</v>
      </c>
      <c r="D121" s="1" t="s">
        <v>1179</v>
      </c>
      <c r="E121" s="1" t="s">
        <v>1569</v>
      </c>
      <c r="F121" s="1" t="s">
        <v>1524</v>
      </c>
      <c r="G121" s="1" t="s">
        <v>1463</v>
      </c>
      <c r="H121" s="1" t="s">
        <v>1077</v>
      </c>
      <c r="I121" s="1" t="s">
        <v>1388</v>
      </c>
      <c r="J121" s="1" t="s">
        <v>1079</v>
      </c>
      <c r="K121" s="1" t="s">
        <v>1388</v>
      </c>
      <c r="L121" s="1" t="s">
        <v>1388</v>
      </c>
      <c r="M121" s="1" t="s">
        <v>1080</v>
      </c>
      <c r="N121" s="1" t="s">
        <v>1080</v>
      </c>
      <c r="O121" s="1" t="s">
        <v>1081</v>
      </c>
      <c r="P121" s="1" t="s">
        <v>1082</v>
      </c>
      <c r="Q121" s="1" t="s">
        <v>1083</v>
      </c>
      <c r="R121" s="1" t="s">
        <v>1570</v>
      </c>
      <c r="S121" s="1" t="s">
        <v>1085</v>
      </c>
      <c r="T121" s="1" t="s">
        <v>1086</v>
      </c>
      <c r="U121" s="1" t="s">
        <v>1087</v>
      </c>
    </row>
    <row r="122" s="1" customFormat="1" spans="1:21">
      <c r="A122" s="3">
        <v>17724196025</v>
      </c>
      <c r="B122" s="1" t="s">
        <v>1524</v>
      </c>
      <c r="C122" s="1" t="s">
        <v>1571</v>
      </c>
      <c r="D122" s="1" t="s">
        <v>1423</v>
      </c>
      <c r="E122" s="1" t="s">
        <v>1572</v>
      </c>
      <c r="F122" s="1" t="s">
        <v>1463</v>
      </c>
      <c r="G122" s="1" t="s">
        <v>1362</v>
      </c>
      <c r="H122" s="1" t="s">
        <v>1077</v>
      </c>
      <c r="I122" s="1" t="s">
        <v>1425</v>
      </c>
      <c r="J122" s="1" t="s">
        <v>1079</v>
      </c>
      <c r="K122" s="1" t="s">
        <v>1425</v>
      </c>
      <c r="L122" s="1" t="s">
        <v>1425</v>
      </c>
      <c r="M122" s="1" t="s">
        <v>1080</v>
      </c>
      <c r="N122" s="1" t="s">
        <v>1080</v>
      </c>
      <c r="O122" s="1" t="s">
        <v>1081</v>
      </c>
      <c r="P122" s="1" t="s">
        <v>1082</v>
      </c>
      <c r="Q122" s="1" t="s">
        <v>1083</v>
      </c>
      <c r="R122" s="1" t="s">
        <v>1573</v>
      </c>
      <c r="S122" s="1" t="s">
        <v>1085</v>
      </c>
      <c r="T122" s="1" t="s">
        <v>1086</v>
      </c>
      <c r="U122" s="1" t="s">
        <v>1087</v>
      </c>
    </row>
    <row r="123" s="1" customFormat="1" spans="1:21">
      <c r="A123" s="3">
        <v>17719579155</v>
      </c>
      <c r="B123" s="1" t="s">
        <v>1524</v>
      </c>
      <c r="C123" s="1" t="s">
        <v>1574</v>
      </c>
      <c r="D123" s="1" t="s">
        <v>1414</v>
      </c>
      <c r="E123" s="1" t="s">
        <v>1575</v>
      </c>
      <c r="F123" s="1" t="s">
        <v>1524</v>
      </c>
      <c r="G123" s="1" t="s">
        <v>1463</v>
      </c>
      <c r="H123" s="1" t="s">
        <v>1077</v>
      </c>
      <c r="I123" s="1" t="s">
        <v>1576</v>
      </c>
      <c r="J123" s="1" t="s">
        <v>1079</v>
      </c>
      <c r="K123" s="1" t="s">
        <v>1576</v>
      </c>
      <c r="L123" s="1" t="s">
        <v>1576</v>
      </c>
      <c r="M123" s="1" t="s">
        <v>1080</v>
      </c>
      <c r="N123" s="1" t="s">
        <v>1080</v>
      </c>
      <c r="O123" s="1" t="s">
        <v>1081</v>
      </c>
      <c r="P123" s="1" t="s">
        <v>1082</v>
      </c>
      <c r="Q123" s="1" t="s">
        <v>1083</v>
      </c>
      <c r="R123" s="1" t="s">
        <v>1577</v>
      </c>
      <c r="S123" s="1" t="s">
        <v>1085</v>
      </c>
      <c r="T123" s="1" t="s">
        <v>1086</v>
      </c>
      <c r="U123" s="1" t="s">
        <v>1087</v>
      </c>
    </row>
    <row r="124" s="1" customFormat="1" spans="1:21">
      <c r="A124" s="3">
        <v>17719530400</v>
      </c>
      <c r="B124" s="1" t="s">
        <v>1524</v>
      </c>
      <c r="C124" s="1" t="s">
        <v>1578</v>
      </c>
      <c r="D124" s="1" t="s">
        <v>1102</v>
      </c>
      <c r="E124" s="1" t="s">
        <v>1579</v>
      </c>
      <c r="F124" s="1" t="s">
        <v>1524</v>
      </c>
      <c r="G124" s="1" t="s">
        <v>1463</v>
      </c>
      <c r="H124" s="1" t="s">
        <v>1077</v>
      </c>
      <c r="I124" s="1" t="s">
        <v>1580</v>
      </c>
      <c r="J124" s="1" t="s">
        <v>1079</v>
      </c>
      <c r="K124" s="1" t="s">
        <v>1580</v>
      </c>
      <c r="L124" s="1" t="s">
        <v>1580</v>
      </c>
      <c r="M124" s="1" t="s">
        <v>1080</v>
      </c>
      <c r="N124" s="1" t="s">
        <v>1080</v>
      </c>
      <c r="O124" s="1" t="s">
        <v>1081</v>
      </c>
      <c r="P124" s="1" t="s">
        <v>1082</v>
      </c>
      <c r="Q124" s="1" t="s">
        <v>1083</v>
      </c>
      <c r="R124" s="1" t="s">
        <v>1581</v>
      </c>
      <c r="S124" s="1" t="s">
        <v>1085</v>
      </c>
      <c r="T124" s="1" t="s">
        <v>1086</v>
      </c>
      <c r="U124" s="1" t="s">
        <v>1087</v>
      </c>
    </row>
    <row r="125" s="1" customFormat="1" spans="1:21">
      <c r="A125" s="3">
        <v>17719419781</v>
      </c>
      <c r="B125" s="1" t="s">
        <v>1524</v>
      </c>
      <c r="C125" s="1" t="s">
        <v>1582</v>
      </c>
      <c r="D125" s="1" t="s">
        <v>1179</v>
      </c>
      <c r="E125" s="1" t="s">
        <v>1583</v>
      </c>
      <c r="F125" s="1" t="s">
        <v>1362</v>
      </c>
      <c r="G125" s="1" t="s">
        <v>1290</v>
      </c>
      <c r="H125" s="1" t="s">
        <v>1077</v>
      </c>
      <c r="I125" s="1" t="s">
        <v>1388</v>
      </c>
      <c r="J125" s="1" t="s">
        <v>1079</v>
      </c>
      <c r="K125" s="1" t="s">
        <v>1388</v>
      </c>
      <c r="L125" s="1" t="s">
        <v>1388</v>
      </c>
      <c r="M125" s="1" t="s">
        <v>1080</v>
      </c>
      <c r="N125" s="1" t="s">
        <v>1080</v>
      </c>
      <c r="O125" s="1" t="s">
        <v>1081</v>
      </c>
      <c r="P125" s="1" t="s">
        <v>1082</v>
      </c>
      <c r="Q125" s="1" t="s">
        <v>1083</v>
      </c>
      <c r="R125" s="1" t="s">
        <v>1584</v>
      </c>
      <c r="S125" s="1" t="s">
        <v>1085</v>
      </c>
      <c r="T125" s="1" t="s">
        <v>1086</v>
      </c>
      <c r="U125" s="1" t="s">
        <v>1087</v>
      </c>
    </row>
    <row r="126" s="1" customFormat="1" spans="1:21">
      <c r="A126" s="3">
        <v>17719287750</v>
      </c>
      <c r="B126" s="1" t="s">
        <v>1524</v>
      </c>
      <c r="C126" s="1" t="s">
        <v>1585</v>
      </c>
      <c r="D126" s="1" t="s">
        <v>1485</v>
      </c>
      <c r="E126" s="1" t="s">
        <v>1586</v>
      </c>
      <c r="F126" s="1" t="s">
        <v>1463</v>
      </c>
      <c r="G126" s="1" t="s">
        <v>1224</v>
      </c>
      <c r="H126" s="1" t="s">
        <v>1077</v>
      </c>
      <c r="I126" s="1" t="s">
        <v>1487</v>
      </c>
      <c r="J126" s="1" t="s">
        <v>1079</v>
      </c>
      <c r="K126" s="1" t="s">
        <v>1487</v>
      </c>
      <c r="L126" s="1" t="s">
        <v>1487</v>
      </c>
      <c r="M126" s="1" t="s">
        <v>1080</v>
      </c>
      <c r="N126" s="1" t="s">
        <v>1080</v>
      </c>
      <c r="O126" s="1" t="s">
        <v>1081</v>
      </c>
      <c r="P126" s="1" t="s">
        <v>1082</v>
      </c>
      <c r="Q126" s="1" t="s">
        <v>1083</v>
      </c>
      <c r="R126" s="1" t="s">
        <v>1587</v>
      </c>
      <c r="S126" s="1" t="s">
        <v>1085</v>
      </c>
      <c r="T126" s="1" t="s">
        <v>1086</v>
      </c>
      <c r="U126" s="1" t="s">
        <v>1087</v>
      </c>
    </row>
    <row r="127" s="1" customFormat="1" spans="1:21">
      <c r="A127" s="3">
        <v>17719282931</v>
      </c>
      <c r="B127" s="1" t="s">
        <v>1524</v>
      </c>
      <c r="C127" s="1" t="s">
        <v>1588</v>
      </c>
      <c r="D127" s="1" t="s">
        <v>1074</v>
      </c>
      <c r="E127" s="1" t="s">
        <v>1274</v>
      </c>
      <c r="F127" s="1" t="s">
        <v>1524</v>
      </c>
      <c r="G127" s="1" t="s">
        <v>1463</v>
      </c>
      <c r="H127" s="1" t="s">
        <v>1077</v>
      </c>
      <c r="I127" s="1" t="s">
        <v>1589</v>
      </c>
      <c r="J127" s="1" t="s">
        <v>1079</v>
      </c>
      <c r="K127" s="1" t="s">
        <v>1589</v>
      </c>
      <c r="L127" s="1" t="s">
        <v>1589</v>
      </c>
      <c r="M127" s="1" t="s">
        <v>1080</v>
      </c>
      <c r="N127" s="1" t="s">
        <v>1080</v>
      </c>
      <c r="O127" s="1" t="s">
        <v>1081</v>
      </c>
      <c r="P127" s="1" t="s">
        <v>1082</v>
      </c>
      <c r="Q127" s="1" t="s">
        <v>1083</v>
      </c>
      <c r="R127" s="1" t="s">
        <v>1590</v>
      </c>
      <c r="S127" s="1" t="s">
        <v>1085</v>
      </c>
      <c r="T127" s="1" t="s">
        <v>1086</v>
      </c>
      <c r="U127" s="1" t="s">
        <v>1087</v>
      </c>
    </row>
    <row r="128" s="1" customFormat="1" spans="1:21">
      <c r="A128" s="3">
        <v>17719261542</v>
      </c>
      <c r="B128" s="1" t="s">
        <v>1524</v>
      </c>
      <c r="C128" s="1" t="s">
        <v>1591</v>
      </c>
      <c r="D128" s="1" t="s">
        <v>1161</v>
      </c>
      <c r="E128" s="1" t="s">
        <v>1592</v>
      </c>
      <c r="F128" s="1" t="s">
        <v>1362</v>
      </c>
      <c r="G128" s="1" t="s">
        <v>1224</v>
      </c>
      <c r="H128" s="1" t="s">
        <v>1077</v>
      </c>
      <c r="I128" s="1" t="s">
        <v>1527</v>
      </c>
      <c r="J128" s="1" t="s">
        <v>1079</v>
      </c>
      <c r="K128" s="1" t="s">
        <v>1527</v>
      </c>
      <c r="L128" s="1" t="s">
        <v>1527</v>
      </c>
      <c r="M128" s="1" t="s">
        <v>1080</v>
      </c>
      <c r="N128" s="1" t="s">
        <v>1080</v>
      </c>
      <c r="O128" s="1" t="s">
        <v>1081</v>
      </c>
      <c r="P128" s="1" t="s">
        <v>1082</v>
      </c>
      <c r="Q128" s="1" t="s">
        <v>1083</v>
      </c>
      <c r="R128" s="1" t="s">
        <v>1593</v>
      </c>
      <c r="S128" s="1" t="s">
        <v>1085</v>
      </c>
      <c r="T128" s="1" t="s">
        <v>1086</v>
      </c>
      <c r="U128" s="1" t="s">
        <v>1087</v>
      </c>
    </row>
    <row r="129" s="1" customFormat="1" spans="1:21">
      <c r="A129" s="3">
        <v>17719126256</v>
      </c>
      <c r="B129" s="1" t="s">
        <v>1524</v>
      </c>
      <c r="C129" s="1" t="s">
        <v>1594</v>
      </c>
      <c r="D129" s="1" t="s">
        <v>1102</v>
      </c>
      <c r="E129" s="1" t="s">
        <v>1595</v>
      </c>
      <c r="F129" s="1" t="s">
        <v>1524</v>
      </c>
      <c r="G129" s="1" t="s">
        <v>1463</v>
      </c>
      <c r="H129" s="1" t="s">
        <v>1077</v>
      </c>
      <c r="I129" s="1" t="s">
        <v>1596</v>
      </c>
      <c r="J129" s="1" t="s">
        <v>1079</v>
      </c>
      <c r="K129" s="1" t="s">
        <v>1596</v>
      </c>
      <c r="L129" s="1" t="s">
        <v>1596</v>
      </c>
      <c r="M129" s="1" t="s">
        <v>1080</v>
      </c>
      <c r="N129" s="1" t="s">
        <v>1080</v>
      </c>
      <c r="O129" s="1" t="s">
        <v>1081</v>
      </c>
      <c r="P129" s="1" t="s">
        <v>1082</v>
      </c>
      <c r="Q129" s="1" t="s">
        <v>1083</v>
      </c>
      <c r="R129" s="1" t="s">
        <v>1597</v>
      </c>
      <c r="S129" s="1" t="s">
        <v>1085</v>
      </c>
      <c r="T129" s="1" t="s">
        <v>1086</v>
      </c>
      <c r="U129" s="1" t="s">
        <v>1087</v>
      </c>
    </row>
    <row r="130" s="1" customFormat="1" spans="1:21">
      <c r="A130" s="3">
        <v>17718917059</v>
      </c>
      <c r="B130" s="1" t="s">
        <v>1524</v>
      </c>
      <c r="C130" s="1" t="s">
        <v>1598</v>
      </c>
      <c r="D130" s="1" t="s">
        <v>1599</v>
      </c>
      <c r="E130" s="1" t="s">
        <v>1600</v>
      </c>
      <c r="F130" s="1" t="s">
        <v>1072</v>
      </c>
      <c r="G130" s="1" t="s">
        <v>1076</v>
      </c>
      <c r="H130" s="1" t="s">
        <v>1077</v>
      </c>
      <c r="I130" s="1" t="s">
        <v>1601</v>
      </c>
      <c r="J130" s="1" t="s">
        <v>1079</v>
      </c>
      <c r="K130" s="1" t="s">
        <v>1601</v>
      </c>
      <c r="L130" s="1" t="s">
        <v>1601</v>
      </c>
      <c r="M130" s="1" t="s">
        <v>1080</v>
      </c>
      <c r="N130" s="1" t="s">
        <v>1080</v>
      </c>
      <c r="O130" s="1" t="s">
        <v>1081</v>
      </c>
      <c r="P130" s="1" t="s">
        <v>1082</v>
      </c>
      <c r="Q130" s="1" t="s">
        <v>1083</v>
      </c>
      <c r="R130" s="1" t="s">
        <v>1602</v>
      </c>
      <c r="S130" s="1" t="s">
        <v>1085</v>
      </c>
      <c r="T130" s="1" t="s">
        <v>1086</v>
      </c>
      <c r="U130" s="1" t="s">
        <v>1087</v>
      </c>
    </row>
    <row r="131" s="1" customFormat="1" spans="1:21">
      <c r="A131" s="3">
        <v>17718901175</v>
      </c>
      <c r="B131" s="1" t="s">
        <v>1524</v>
      </c>
      <c r="C131" s="1" t="s">
        <v>1603</v>
      </c>
      <c r="D131" s="1" t="s">
        <v>1459</v>
      </c>
      <c r="E131" s="1" t="s">
        <v>1604</v>
      </c>
      <c r="F131" s="1" t="s">
        <v>1100</v>
      </c>
      <c r="G131" s="1" t="s">
        <v>1072</v>
      </c>
      <c r="H131" s="1" t="s">
        <v>1077</v>
      </c>
      <c r="I131" s="1" t="s">
        <v>1605</v>
      </c>
      <c r="J131" s="1" t="s">
        <v>1079</v>
      </c>
      <c r="K131" s="1" t="s">
        <v>1605</v>
      </c>
      <c r="L131" s="1" t="s">
        <v>1605</v>
      </c>
      <c r="M131" s="1" t="s">
        <v>1080</v>
      </c>
      <c r="N131" s="1" t="s">
        <v>1080</v>
      </c>
      <c r="O131" s="1" t="s">
        <v>1081</v>
      </c>
      <c r="P131" s="1" t="s">
        <v>1082</v>
      </c>
      <c r="Q131" s="1" t="s">
        <v>1083</v>
      </c>
      <c r="R131" s="1" t="s">
        <v>1606</v>
      </c>
      <c r="S131" s="1" t="s">
        <v>1085</v>
      </c>
      <c r="T131" s="1" t="s">
        <v>1086</v>
      </c>
      <c r="U131" s="1" t="s">
        <v>1087</v>
      </c>
    </row>
    <row r="132" s="1" customFormat="1" spans="1:21">
      <c r="A132" s="3">
        <v>17718156255</v>
      </c>
      <c r="B132" s="1" t="s">
        <v>1607</v>
      </c>
      <c r="C132" s="1" t="s">
        <v>1608</v>
      </c>
      <c r="D132" s="1" t="s">
        <v>1609</v>
      </c>
      <c r="E132" s="1" t="s">
        <v>1610</v>
      </c>
      <c r="F132" s="1" t="s">
        <v>1362</v>
      </c>
      <c r="G132" s="1" t="s">
        <v>1100</v>
      </c>
      <c r="H132" s="1" t="s">
        <v>1077</v>
      </c>
      <c r="I132" s="1" t="s">
        <v>1611</v>
      </c>
      <c r="J132" s="1" t="s">
        <v>1079</v>
      </c>
      <c r="K132" s="1" t="s">
        <v>1611</v>
      </c>
      <c r="L132" s="1" t="s">
        <v>1611</v>
      </c>
      <c r="M132" s="1" t="s">
        <v>1080</v>
      </c>
      <c r="N132" s="1" t="s">
        <v>1080</v>
      </c>
      <c r="O132" s="1" t="s">
        <v>1081</v>
      </c>
      <c r="P132" s="1" t="s">
        <v>1082</v>
      </c>
      <c r="Q132" s="1" t="s">
        <v>1083</v>
      </c>
      <c r="R132" s="1" t="s">
        <v>1612</v>
      </c>
      <c r="S132" s="1" t="s">
        <v>1085</v>
      </c>
      <c r="T132" s="1" t="s">
        <v>1086</v>
      </c>
      <c r="U132" s="1" t="s">
        <v>1087</v>
      </c>
    </row>
    <row r="133" s="1" customFormat="1" spans="1:21">
      <c r="A133" s="3">
        <v>17718072527</v>
      </c>
      <c r="B133" s="1" t="s">
        <v>1607</v>
      </c>
      <c r="C133" s="1" t="s">
        <v>1613</v>
      </c>
      <c r="D133" s="1" t="s">
        <v>1074</v>
      </c>
      <c r="E133" s="1" t="s">
        <v>1614</v>
      </c>
      <c r="F133" s="1" t="s">
        <v>1524</v>
      </c>
      <c r="G133" s="1" t="s">
        <v>1290</v>
      </c>
      <c r="H133" s="1" t="s">
        <v>1077</v>
      </c>
      <c r="I133" s="1" t="s">
        <v>1615</v>
      </c>
      <c r="J133" s="1" t="s">
        <v>1079</v>
      </c>
      <c r="K133" s="1" t="s">
        <v>1615</v>
      </c>
      <c r="L133" s="1" t="s">
        <v>1615</v>
      </c>
      <c r="M133" s="1" t="s">
        <v>1080</v>
      </c>
      <c r="N133" s="1" t="s">
        <v>1080</v>
      </c>
      <c r="O133" s="1" t="s">
        <v>1081</v>
      </c>
      <c r="P133" s="1" t="s">
        <v>1082</v>
      </c>
      <c r="Q133" s="1" t="s">
        <v>1083</v>
      </c>
      <c r="R133" s="1" t="s">
        <v>1616</v>
      </c>
      <c r="S133" s="1" t="s">
        <v>1085</v>
      </c>
      <c r="T133" s="1" t="s">
        <v>1086</v>
      </c>
      <c r="U133" s="1" t="s">
        <v>1087</v>
      </c>
    </row>
    <row r="134" s="1" customFormat="1" spans="1:21">
      <c r="A134" s="3">
        <v>17717856008</v>
      </c>
      <c r="B134" s="1" t="s">
        <v>1607</v>
      </c>
      <c r="C134" s="1" t="s">
        <v>1617</v>
      </c>
      <c r="D134" s="1" t="s">
        <v>1618</v>
      </c>
      <c r="E134" s="1" t="s">
        <v>1619</v>
      </c>
      <c r="F134" s="1" t="s">
        <v>1524</v>
      </c>
      <c r="G134" s="1" t="s">
        <v>1463</v>
      </c>
      <c r="H134" s="1" t="s">
        <v>1077</v>
      </c>
      <c r="I134" s="1" t="s">
        <v>1620</v>
      </c>
      <c r="J134" s="1" t="s">
        <v>1079</v>
      </c>
      <c r="K134" s="1" t="s">
        <v>1620</v>
      </c>
      <c r="L134" s="1" t="s">
        <v>1620</v>
      </c>
      <c r="M134" s="1" t="s">
        <v>1080</v>
      </c>
      <c r="N134" s="1" t="s">
        <v>1080</v>
      </c>
      <c r="O134" s="1" t="s">
        <v>1081</v>
      </c>
      <c r="P134" s="1" t="s">
        <v>1082</v>
      </c>
      <c r="Q134" s="1" t="s">
        <v>1083</v>
      </c>
      <c r="R134" s="1" t="s">
        <v>1621</v>
      </c>
      <c r="S134" s="1" t="s">
        <v>1085</v>
      </c>
      <c r="T134" s="1" t="s">
        <v>1086</v>
      </c>
      <c r="U134" s="1" t="s">
        <v>1087</v>
      </c>
    </row>
    <row r="135" s="1" customFormat="1" spans="1:21">
      <c r="A135" s="3">
        <v>17717709470</v>
      </c>
      <c r="B135" s="1" t="s">
        <v>1607</v>
      </c>
      <c r="C135" s="1" t="s">
        <v>1622</v>
      </c>
      <c r="D135" s="1" t="s">
        <v>1459</v>
      </c>
      <c r="E135" s="1" t="s">
        <v>1623</v>
      </c>
      <c r="F135" s="1" t="s">
        <v>1100</v>
      </c>
      <c r="G135" s="1" t="s">
        <v>1076</v>
      </c>
      <c r="H135" s="1" t="s">
        <v>1077</v>
      </c>
      <c r="I135" s="1" t="s">
        <v>1605</v>
      </c>
      <c r="J135" s="1" t="s">
        <v>1079</v>
      </c>
      <c r="K135" s="1" t="s">
        <v>1605</v>
      </c>
      <c r="L135" s="1" t="s">
        <v>1605</v>
      </c>
      <c r="M135" s="1" t="s">
        <v>1080</v>
      </c>
      <c r="N135" s="1" t="s">
        <v>1080</v>
      </c>
      <c r="O135" s="1" t="s">
        <v>1081</v>
      </c>
      <c r="P135" s="1" t="s">
        <v>1082</v>
      </c>
      <c r="Q135" s="1" t="s">
        <v>1083</v>
      </c>
      <c r="R135" s="1" t="s">
        <v>1624</v>
      </c>
      <c r="S135" s="1" t="s">
        <v>1085</v>
      </c>
      <c r="T135" s="1" t="s">
        <v>1086</v>
      </c>
      <c r="U135" s="1" t="s">
        <v>1087</v>
      </c>
    </row>
    <row r="136" s="1" customFormat="1" spans="1:21">
      <c r="A136" s="3">
        <v>17717564684</v>
      </c>
      <c r="B136" s="1" t="s">
        <v>1607</v>
      </c>
      <c r="C136" s="1" t="s">
        <v>1625</v>
      </c>
      <c r="D136" s="1" t="s">
        <v>1220</v>
      </c>
      <c r="E136" s="1" t="s">
        <v>1626</v>
      </c>
      <c r="F136" s="1" t="s">
        <v>1607</v>
      </c>
      <c r="G136" s="1" t="s">
        <v>1463</v>
      </c>
      <c r="H136" s="1" t="s">
        <v>1077</v>
      </c>
      <c r="I136" s="1" t="s">
        <v>1627</v>
      </c>
      <c r="J136" s="1" t="s">
        <v>1079</v>
      </c>
      <c r="K136" s="1" t="s">
        <v>1627</v>
      </c>
      <c r="L136" s="1" t="s">
        <v>1627</v>
      </c>
      <c r="M136" s="1" t="s">
        <v>1080</v>
      </c>
      <c r="N136" s="1" t="s">
        <v>1080</v>
      </c>
      <c r="O136" s="1" t="s">
        <v>1081</v>
      </c>
      <c r="P136" s="1" t="s">
        <v>1082</v>
      </c>
      <c r="Q136" s="1" t="s">
        <v>1083</v>
      </c>
      <c r="R136" s="1" t="s">
        <v>1628</v>
      </c>
      <c r="S136" s="1" t="s">
        <v>1085</v>
      </c>
      <c r="T136" s="1" t="s">
        <v>1086</v>
      </c>
      <c r="U136" s="1" t="s">
        <v>1087</v>
      </c>
    </row>
    <row r="137" s="1" customFormat="1" spans="1:21">
      <c r="A137" s="3">
        <v>17717236016</v>
      </c>
      <c r="B137" s="1" t="s">
        <v>1607</v>
      </c>
      <c r="C137" s="1" t="s">
        <v>1629</v>
      </c>
      <c r="D137" s="1" t="s">
        <v>1074</v>
      </c>
      <c r="E137" s="1" t="s">
        <v>1630</v>
      </c>
      <c r="F137" s="1" t="s">
        <v>1607</v>
      </c>
      <c r="G137" s="1" t="s">
        <v>1463</v>
      </c>
      <c r="H137" s="1" t="s">
        <v>1077</v>
      </c>
      <c r="I137" s="1" t="s">
        <v>1631</v>
      </c>
      <c r="J137" s="1" t="s">
        <v>1079</v>
      </c>
      <c r="K137" s="1" t="s">
        <v>1631</v>
      </c>
      <c r="L137" s="1" t="s">
        <v>1631</v>
      </c>
      <c r="M137" s="1" t="s">
        <v>1080</v>
      </c>
      <c r="N137" s="1" t="s">
        <v>1080</v>
      </c>
      <c r="O137" s="1" t="s">
        <v>1081</v>
      </c>
      <c r="P137" s="1" t="s">
        <v>1082</v>
      </c>
      <c r="Q137" s="1" t="s">
        <v>1083</v>
      </c>
      <c r="R137" s="1" t="s">
        <v>1632</v>
      </c>
      <c r="S137" s="1" t="s">
        <v>1085</v>
      </c>
      <c r="T137" s="1" t="s">
        <v>1086</v>
      </c>
      <c r="U137" s="1" t="s">
        <v>1087</v>
      </c>
    </row>
    <row r="138" s="1" customFormat="1" spans="1:21">
      <c r="A138" s="3">
        <v>17717077134</v>
      </c>
      <c r="B138" s="1" t="s">
        <v>1607</v>
      </c>
      <c r="C138" s="1" t="s">
        <v>1633</v>
      </c>
      <c r="D138" s="1" t="s">
        <v>1634</v>
      </c>
      <c r="E138" s="1" t="s">
        <v>1635</v>
      </c>
      <c r="F138" s="1" t="s">
        <v>1607</v>
      </c>
      <c r="G138" s="1" t="s">
        <v>1463</v>
      </c>
      <c r="H138" s="1" t="s">
        <v>1077</v>
      </c>
      <c r="I138" s="1" t="s">
        <v>1636</v>
      </c>
      <c r="J138" s="1" t="s">
        <v>1079</v>
      </c>
      <c r="K138" s="1" t="s">
        <v>1636</v>
      </c>
      <c r="L138" s="1" t="s">
        <v>1636</v>
      </c>
      <c r="M138" s="1" t="s">
        <v>1080</v>
      </c>
      <c r="N138" s="1" t="s">
        <v>1080</v>
      </c>
      <c r="O138" s="1" t="s">
        <v>1081</v>
      </c>
      <c r="P138" s="1" t="s">
        <v>1082</v>
      </c>
      <c r="Q138" s="1" t="s">
        <v>1083</v>
      </c>
      <c r="R138" s="1" t="s">
        <v>1637</v>
      </c>
      <c r="S138" s="1" t="s">
        <v>1085</v>
      </c>
      <c r="T138" s="1" t="s">
        <v>1086</v>
      </c>
      <c r="U138" s="1" t="s">
        <v>1087</v>
      </c>
    </row>
    <row r="139" s="1" customFormat="1" spans="1:21">
      <c r="A139" s="3">
        <v>17717041816</v>
      </c>
      <c r="B139" s="1" t="s">
        <v>1607</v>
      </c>
      <c r="C139" s="1" t="s">
        <v>1638</v>
      </c>
      <c r="D139" s="1" t="s">
        <v>1215</v>
      </c>
      <c r="E139" s="1" t="s">
        <v>1639</v>
      </c>
      <c r="F139" s="1" t="s">
        <v>1607</v>
      </c>
      <c r="G139" s="1" t="s">
        <v>1290</v>
      </c>
      <c r="H139" s="1" t="s">
        <v>1077</v>
      </c>
      <c r="I139" s="1" t="s">
        <v>1640</v>
      </c>
      <c r="J139" s="1" t="s">
        <v>1079</v>
      </c>
      <c r="K139" s="1" t="s">
        <v>1640</v>
      </c>
      <c r="L139" s="1" t="s">
        <v>1640</v>
      </c>
      <c r="M139" s="1" t="s">
        <v>1080</v>
      </c>
      <c r="N139" s="1" t="s">
        <v>1080</v>
      </c>
      <c r="O139" s="1" t="s">
        <v>1081</v>
      </c>
      <c r="P139" s="1" t="s">
        <v>1082</v>
      </c>
      <c r="Q139" s="1" t="s">
        <v>1083</v>
      </c>
      <c r="R139" s="1" t="s">
        <v>1641</v>
      </c>
      <c r="S139" s="1" t="s">
        <v>1085</v>
      </c>
      <c r="T139" s="1" t="s">
        <v>1086</v>
      </c>
      <c r="U139" s="1" t="s">
        <v>1087</v>
      </c>
    </row>
    <row r="140" s="1" customFormat="1" spans="1:21">
      <c r="A140" s="3">
        <v>17717038270</v>
      </c>
      <c r="B140" s="1" t="s">
        <v>1607</v>
      </c>
      <c r="C140" s="1" t="s">
        <v>1642</v>
      </c>
      <c r="D140" s="1" t="s">
        <v>1643</v>
      </c>
      <c r="E140" s="1" t="s">
        <v>1644</v>
      </c>
      <c r="F140" s="1" t="s">
        <v>1607</v>
      </c>
      <c r="G140" s="1" t="s">
        <v>1463</v>
      </c>
      <c r="H140" s="1" t="s">
        <v>1077</v>
      </c>
      <c r="I140" s="1" t="s">
        <v>1645</v>
      </c>
      <c r="J140" s="1" t="s">
        <v>1079</v>
      </c>
      <c r="K140" s="1" t="s">
        <v>1645</v>
      </c>
      <c r="L140" s="1" t="s">
        <v>1645</v>
      </c>
      <c r="M140" s="1" t="s">
        <v>1080</v>
      </c>
      <c r="N140" s="1" t="s">
        <v>1080</v>
      </c>
      <c r="O140" s="1" t="s">
        <v>1081</v>
      </c>
      <c r="P140" s="1" t="s">
        <v>1082</v>
      </c>
      <c r="Q140" s="1" t="s">
        <v>1083</v>
      </c>
      <c r="R140" s="1" t="s">
        <v>1646</v>
      </c>
      <c r="S140" s="1" t="s">
        <v>1085</v>
      </c>
      <c r="T140" s="1" t="s">
        <v>1086</v>
      </c>
      <c r="U140" s="1" t="s">
        <v>1087</v>
      </c>
    </row>
    <row r="141" s="1" customFormat="1" spans="1:21">
      <c r="A141" s="3">
        <v>17716978182</v>
      </c>
      <c r="B141" s="1" t="s">
        <v>1607</v>
      </c>
      <c r="C141" s="1" t="s">
        <v>1647</v>
      </c>
      <c r="D141" s="1" t="s">
        <v>1215</v>
      </c>
      <c r="E141" s="1" t="s">
        <v>1648</v>
      </c>
      <c r="F141" s="1" t="s">
        <v>1607</v>
      </c>
      <c r="G141" s="1" t="s">
        <v>1290</v>
      </c>
      <c r="H141" s="1" t="s">
        <v>1077</v>
      </c>
      <c r="I141" s="1" t="s">
        <v>1640</v>
      </c>
      <c r="J141" s="1" t="s">
        <v>1079</v>
      </c>
      <c r="K141" s="1" t="s">
        <v>1640</v>
      </c>
      <c r="L141" s="1" t="s">
        <v>1640</v>
      </c>
      <c r="M141" s="1" t="s">
        <v>1080</v>
      </c>
      <c r="N141" s="1" t="s">
        <v>1080</v>
      </c>
      <c r="O141" s="1" t="s">
        <v>1081</v>
      </c>
      <c r="P141" s="1" t="s">
        <v>1082</v>
      </c>
      <c r="Q141" s="1" t="s">
        <v>1083</v>
      </c>
      <c r="R141" s="1" t="s">
        <v>1649</v>
      </c>
      <c r="S141" s="1" t="s">
        <v>1085</v>
      </c>
      <c r="T141" s="1" t="s">
        <v>1086</v>
      </c>
      <c r="U141" s="1" t="s">
        <v>1087</v>
      </c>
    </row>
    <row r="142" s="1" customFormat="1" spans="1:21">
      <c r="A142" s="3">
        <v>17716966254</v>
      </c>
      <c r="B142" s="1" t="s">
        <v>1607</v>
      </c>
      <c r="C142" s="1" t="s">
        <v>1650</v>
      </c>
      <c r="D142" s="1" t="s">
        <v>1161</v>
      </c>
      <c r="E142" s="1" t="s">
        <v>1651</v>
      </c>
      <c r="F142" s="1" t="s">
        <v>1607</v>
      </c>
      <c r="G142" s="1" t="s">
        <v>1224</v>
      </c>
      <c r="H142" s="1" t="s">
        <v>1077</v>
      </c>
      <c r="I142" s="1" t="s">
        <v>1652</v>
      </c>
      <c r="J142" s="1" t="s">
        <v>1079</v>
      </c>
      <c r="K142" s="1" t="s">
        <v>1652</v>
      </c>
      <c r="L142" s="1" t="s">
        <v>1652</v>
      </c>
      <c r="M142" s="1" t="s">
        <v>1080</v>
      </c>
      <c r="N142" s="1" t="s">
        <v>1080</v>
      </c>
      <c r="O142" s="1" t="s">
        <v>1081</v>
      </c>
      <c r="P142" s="1" t="s">
        <v>1082</v>
      </c>
      <c r="Q142" s="1" t="s">
        <v>1083</v>
      </c>
      <c r="R142" s="1" t="s">
        <v>1653</v>
      </c>
      <c r="S142" s="1" t="s">
        <v>1085</v>
      </c>
      <c r="T142" s="1" t="s">
        <v>1086</v>
      </c>
      <c r="U142" s="1" t="s">
        <v>1087</v>
      </c>
    </row>
    <row r="143" s="1" customFormat="1" spans="1:21">
      <c r="A143" s="3">
        <v>17716915829</v>
      </c>
      <c r="B143" s="1" t="s">
        <v>1607</v>
      </c>
      <c r="C143" s="1" t="s">
        <v>1654</v>
      </c>
      <c r="D143" s="1" t="s">
        <v>1459</v>
      </c>
      <c r="E143" s="1" t="s">
        <v>1655</v>
      </c>
      <c r="F143" s="1" t="s">
        <v>1290</v>
      </c>
      <c r="G143" s="1" t="s">
        <v>1100</v>
      </c>
      <c r="H143" s="1" t="s">
        <v>1077</v>
      </c>
      <c r="I143" s="1" t="s">
        <v>1656</v>
      </c>
      <c r="J143" s="1" t="s">
        <v>1079</v>
      </c>
      <c r="K143" s="1" t="s">
        <v>1656</v>
      </c>
      <c r="L143" s="1" t="s">
        <v>1656</v>
      </c>
      <c r="M143" s="1" t="s">
        <v>1080</v>
      </c>
      <c r="N143" s="1" t="s">
        <v>1080</v>
      </c>
      <c r="O143" s="1" t="s">
        <v>1081</v>
      </c>
      <c r="P143" s="1" t="s">
        <v>1082</v>
      </c>
      <c r="Q143" s="1" t="s">
        <v>1083</v>
      </c>
      <c r="R143" s="1" t="s">
        <v>1657</v>
      </c>
      <c r="S143" s="1" t="s">
        <v>1085</v>
      </c>
      <c r="T143" s="1" t="s">
        <v>1086</v>
      </c>
      <c r="U143" s="1" t="s">
        <v>1087</v>
      </c>
    </row>
    <row r="144" s="1" customFormat="1" spans="1:21">
      <c r="A144" s="3">
        <v>17716548313</v>
      </c>
      <c r="B144" s="1" t="s">
        <v>1607</v>
      </c>
      <c r="C144" s="1" t="s">
        <v>1658</v>
      </c>
      <c r="D144" s="1" t="s">
        <v>1179</v>
      </c>
      <c r="E144" s="1" t="s">
        <v>1659</v>
      </c>
      <c r="F144" s="1" t="s">
        <v>1290</v>
      </c>
      <c r="G144" s="1" t="s">
        <v>1224</v>
      </c>
      <c r="H144" s="1" t="s">
        <v>1077</v>
      </c>
      <c r="I144" s="1" t="s">
        <v>1660</v>
      </c>
      <c r="J144" s="1" t="s">
        <v>1079</v>
      </c>
      <c r="K144" s="1" t="s">
        <v>1660</v>
      </c>
      <c r="L144" s="1" t="s">
        <v>1660</v>
      </c>
      <c r="M144" s="1" t="s">
        <v>1080</v>
      </c>
      <c r="N144" s="1" t="s">
        <v>1080</v>
      </c>
      <c r="O144" s="1" t="s">
        <v>1081</v>
      </c>
      <c r="P144" s="1" t="s">
        <v>1082</v>
      </c>
      <c r="Q144" s="1" t="s">
        <v>1083</v>
      </c>
      <c r="R144" s="1" t="s">
        <v>1661</v>
      </c>
      <c r="S144" s="1" t="s">
        <v>1085</v>
      </c>
      <c r="T144" s="1" t="s">
        <v>1086</v>
      </c>
      <c r="U144" s="1" t="s">
        <v>1087</v>
      </c>
    </row>
    <row r="145" s="1" customFormat="1" spans="1:21">
      <c r="A145" s="3">
        <v>17716267378</v>
      </c>
      <c r="B145" s="1" t="s">
        <v>1662</v>
      </c>
      <c r="C145" s="1" t="s">
        <v>1663</v>
      </c>
      <c r="D145" s="1" t="s">
        <v>1161</v>
      </c>
      <c r="E145" s="1" t="s">
        <v>1664</v>
      </c>
      <c r="F145" s="1" t="s">
        <v>1224</v>
      </c>
      <c r="G145" s="1" t="s">
        <v>1100</v>
      </c>
      <c r="H145" s="1" t="s">
        <v>1077</v>
      </c>
      <c r="I145" s="1" t="s">
        <v>1472</v>
      </c>
      <c r="J145" s="1" t="s">
        <v>1079</v>
      </c>
      <c r="K145" s="1" t="s">
        <v>1472</v>
      </c>
      <c r="L145" s="1" t="s">
        <v>1472</v>
      </c>
      <c r="M145" s="1" t="s">
        <v>1080</v>
      </c>
      <c r="N145" s="1" t="s">
        <v>1080</v>
      </c>
      <c r="O145" s="1" t="s">
        <v>1081</v>
      </c>
      <c r="P145" s="1" t="s">
        <v>1082</v>
      </c>
      <c r="Q145" s="1" t="s">
        <v>1083</v>
      </c>
      <c r="R145" s="1" t="s">
        <v>1665</v>
      </c>
      <c r="S145" s="1" t="s">
        <v>1085</v>
      </c>
      <c r="T145" s="1" t="s">
        <v>1086</v>
      </c>
      <c r="U145" s="1" t="s">
        <v>1087</v>
      </c>
    </row>
    <row r="146" s="1" customFormat="1" spans="1:21">
      <c r="A146" s="3">
        <v>17716139585</v>
      </c>
      <c r="B146" s="1" t="s">
        <v>1662</v>
      </c>
      <c r="C146" s="1" t="s">
        <v>1666</v>
      </c>
      <c r="D146" s="1" t="s">
        <v>1161</v>
      </c>
      <c r="E146" s="1" t="s">
        <v>1667</v>
      </c>
      <c r="F146" s="1" t="s">
        <v>1463</v>
      </c>
      <c r="G146" s="1" t="s">
        <v>1362</v>
      </c>
      <c r="H146" s="1" t="s">
        <v>1077</v>
      </c>
      <c r="I146" s="1" t="s">
        <v>1472</v>
      </c>
      <c r="J146" s="1" t="s">
        <v>1079</v>
      </c>
      <c r="K146" s="1" t="s">
        <v>1472</v>
      </c>
      <c r="L146" s="1" t="s">
        <v>1472</v>
      </c>
      <c r="M146" s="1" t="s">
        <v>1080</v>
      </c>
      <c r="N146" s="1" t="s">
        <v>1080</v>
      </c>
      <c r="O146" s="1" t="s">
        <v>1081</v>
      </c>
      <c r="P146" s="1" t="s">
        <v>1082</v>
      </c>
      <c r="Q146" s="1" t="s">
        <v>1083</v>
      </c>
      <c r="R146" s="1" t="s">
        <v>1668</v>
      </c>
      <c r="S146" s="1" t="s">
        <v>1085</v>
      </c>
      <c r="T146" s="1" t="s">
        <v>1086</v>
      </c>
      <c r="U146" s="1" t="s">
        <v>1087</v>
      </c>
    </row>
    <row r="147" s="1" customFormat="1" spans="1:21">
      <c r="A147" s="3">
        <v>17715537896</v>
      </c>
      <c r="B147" s="1" t="s">
        <v>1662</v>
      </c>
      <c r="C147" s="1" t="s">
        <v>1669</v>
      </c>
      <c r="D147" s="1" t="s">
        <v>1670</v>
      </c>
      <c r="E147" s="1" t="s">
        <v>1671</v>
      </c>
      <c r="F147" s="1" t="s">
        <v>1607</v>
      </c>
      <c r="G147" s="1" t="s">
        <v>1463</v>
      </c>
      <c r="H147" s="1" t="s">
        <v>1077</v>
      </c>
      <c r="I147" s="1" t="s">
        <v>1078</v>
      </c>
      <c r="J147" s="1" t="s">
        <v>1079</v>
      </c>
      <c r="K147" s="1" t="s">
        <v>1078</v>
      </c>
      <c r="L147" s="1" t="s">
        <v>1078</v>
      </c>
      <c r="M147" s="1" t="s">
        <v>1080</v>
      </c>
      <c r="N147" s="1" t="s">
        <v>1080</v>
      </c>
      <c r="O147" s="1" t="s">
        <v>1081</v>
      </c>
      <c r="P147" s="1" t="s">
        <v>1082</v>
      </c>
      <c r="Q147" s="1" t="s">
        <v>1083</v>
      </c>
      <c r="R147" s="1" t="s">
        <v>1672</v>
      </c>
      <c r="S147" s="1" t="s">
        <v>1085</v>
      </c>
      <c r="T147" s="1" t="s">
        <v>1086</v>
      </c>
      <c r="U147" s="1" t="s">
        <v>1087</v>
      </c>
    </row>
    <row r="148" s="1" customFormat="1" spans="1:21">
      <c r="A148" s="3">
        <v>17715181970</v>
      </c>
      <c r="B148" s="1" t="s">
        <v>1662</v>
      </c>
      <c r="C148" s="1" t="s">
        <v>1673</v>
      </c>
      <c r="D148" s="1" t="s">
        <v>1278</v>
      </c>
      <c r="E148" s="1" t="s">
        <v>1674</v>
      </c>
      <c r="F148" s="1" t="s">
        <v>1100</v>
      </c>
      <c r="G148" s="1" t="s">
        <v>1072</v>
      </c>
      <c r="H148" s="1" t="s">
        <v>1077</v>
      </c>
      <c r="I148" s="1" t="s">
        <v>1222</v>
      </c>
      <c r="J148" s="1" t="s">
        <v>1079</v>
      </c>
      <c r="K148" s="1" t="s">
        <v>1222</v>
      </c>
      <c r="L148" s="1" t="s">
        <v>1222</v>
      </c>
      <c r="M148" s="1" t="s">
        <v>1080</v>
      </c>
      <c r="N148" s="1" t="s">
        <v>1080</v>
      </c>
      <c r="O148" s="1" t="s">
        <v>1081</v>
      </c>
      <c r="P148" s="1" t="s">
        <v>1082</v>
      </c>
      <c r="Q148" s="1" t="s">
        <v>1083</v>
      </c>
      <c r="R148" s="1" t="s">
        <v>1675</v>
      </c>
      <c r="S148" s="1" t="s">
        <v>1085</v>
      </c>
      <c r="T148" s="1" t="s">
        <v>1086</v>
      </c>
      <c r="U148" s="1" t="s">
        <v>1087</v>
      </c>
    </row>
    <row r="149" s="1" customFormat="1" spans="1:21">
      <c r="A149" s="3">
        <v>17715004223</v>
      </c>
      <c r="B149" s="1" t="s">
        <v>1662</v>
      </c>
      <c r="C149" s="1" t="s">
        <v>1676</v>
      </c>
      <c r="D149" s="1" t="s">
        <v>1414</v>
      </c>
      <c r="E149" s="1" t="s">
        <v>1677</v>
      </c>
      <c r="F149" s="1" t="s">
        <v>1662</v>
      </c>
      <c r="G149" s="1" t="s">
        <v>1463</v>
      </c>
      <c r="H149" s="1" t="s">
        <v>1077</v>
      </c>
      <c r="I149" s="1" t="s">
        <v>1678</v>
      </c>
      <c r="J149" s="1" t="s">
        <v>1079</v>
      </c>
      <c r="K149" s="1" t="s">
        <v>1678</v>
      </c>
      <c r="L149" s="1" t="s">
        <v>1678</v>
      </c>
      <c r="M149" s="1" t="s">
        <v>1080</v>
      </c>
      <c r="N149" s="1" t="s">
        <v>1080</v>
      </c>
      <c r="O149" s="1" t="s">
        <v>1081</v>
      </c>
      <c r="P149" s="1" t="s">
        <v>1082</v>
      </c>
      <c r="Q149" s="1" t="s">
        <v>1083</v>
      </c>
      <c r="R149" s="1" t="s">
        <v>1679</v>
      </c>
      <c r="S149" s="1" t="s">
        <v>1085</v>
      </c>
      <c r="T149" s="1" t="s">
        <v>1086</v>
      </c>
      <c r="U149" s="1" t="s">
        <v>1087</v>
      </c>
    </row>
    <row r="150" s="1" customFormat="1" spans="1:21">
      <c r="A150" s="3">
        <v>17710145739</v>
      </c>
      <c r="B150" s="1" t="s">
        <v>1662</v>
      </c>
      <c r="C150" s="1" t="s">
        <v>1680</v>
      </c>
      <c r="D150" s="1" t="s">
        <v>1502</v>
      </c>
      <c r="E150" s="1" t="s">
        <v>1503</v>
      </c>
      <c r="F150" s="1" t="s">
        <v>1662</v>
      </c>
      <c r="G150" s="1" t="s">
        <v>1463</v>
      </c>
      <c r="H150" s="1" t="s">
        <v>1077</v>
      </c>
      <c r="I150" s="1" t="s">
        <v>1681</v>
      </c>
      <c r="J150" s="1" t="s">
        <v>1079</v>
      </c>
      <c r="K150" s="1" t="s">
        <v>1681</v>
      </c>
      <c r="L150" s="1" t="s">
        <v>1681</v>
      </c>
      <c r="M150" s="1" t="s">
        <v>1080</v>
      </c>
      <c r="N150" s="1" t="s">
        <v>1080</v>
      </c>
      <c r="O150" s="1" t="s">
        <v>1081</v>
      </c>
      <c r="P150" s="1" t="s">
        <v>1082</v>
      </c>
      <c r="Q150" s="1" t="s">
        <v>1083</v>
      </c>
      <c r="R150" s="1" t="s">
        <v>1682</v>
      </c>
      <c r="S150" s="1" t="s">
        <v>1085</v>
      </c>
      <c r="T150" s="1" t="s">
        <v>1086</v>
      </c>
      <c r="U150" s="1" t="s">
        <v>1087</v>
      </c>
    </row>
    <row r="151" s="1" customFormat="1" spans="1:21">
      <c r="A151" s="3">
        <v>17710073140</v>
      </c>
      <c r="B151" s="1" t="s">
        <v>1662</v>
      </c>
      <c r="C151" s="1" t="s">
        <v>1683</v>
      </c>
      <c r="D151" s="1" t="s">
        <v>1161</v>
      </c>
      <c r="E151" s="1" t="s">
        <v>1684</v>
      </c>
      <c r="F151" s="1" t="s">
        <v>1524</v>
      </c>
      <c r="G151" s="1" t="s">
        <v>1362</v>
      </c>
      <c r="H151" s="1" t="s">
        <v>1077</v>
      </c>
      <c r="I151" s="1" t="s">
        <v>1527</v>
      </c>
      <c r="J151" s="1" t="s">
        <v>1079</v>
      </c>
      <c r="K151" s="1" t="s">
        <v>1527</v>
      </c>
      <c r="L151" s="1" t="s">
        <v>1527</v>
      </c>
      <c r="M151" s="1" t="s">
        <v>1080</v>
      </c>
      <c r="N151" s="1" t="s">
        <v>1080</v>
      </c>
      <c r="O151" s="1" t="s">
        <v>1081</v>
      </c>
      <c r="P151" s="1" t="s">
        <v>1082</v>
      </c>
      <c r="Q151" s="1" t="s">
        <v>1083</v>
      </c>
      <c r="R151" s="1" t="s">
        <v>1685</v>
      </c>
      <c r="S151" s="1" t="s">
        <v>1085</v>
      </c>
      <c r="T151" s="1" t="s">
        <v>1086</v>
      </c>
      <c r="U151" s="1" t="s">
        <v>1087</v>
      </c>
    </row>
    <row r="152" s="1" customFormat="1" spans="1:21">
      <c r="A152" s="3">
        <v>17709912125</v>
      </c>
      <c r="B152" s="1" t="s">
        <v>1662</v>
      </c>
      <c r="C152" s="1" t="s">
        <v>1686</v>
      </c>
      <c r="D152" s="1" t="s">
        <v>1161</v>
      </c>
      <c r="E152" s="1" t="s">
        <v>1687</v>
      </c>
      <c r="F152" s="1" t="s">
        <v>1607</v>
      </c>
      <c r="G152" s="1" t="s">
        <v>1463</v>
      </c>
      <c r="H152" s="1" t="s">
        <v>1077</v>
      </c>
      <c r="I152" s="1" t="s">
        <v>1688</v>
      </c>
      <c r="J152" s="1" t="s">
        <v>1079</v>
      </c>
      <c r="K152" s="1" t="s">
        <v>1688</v>
      </c>
      <c r="L152" s="1" t="s">
        <v>1688</v>
      </c>
      <c r="M152" s="1" t="s">
        <v>1080</v>
      </c>
      <c r="N152" s="1" t="s">
        <v>1080</v>
      </c>
      <c r="O152" s="1" t="s">
        <v>1081</v>
      </c>
      <c r="P152" s="1" t="s">
        <v>1082</v>
      </c>
      <c r="Q152" s="1" t="s">
        <v>1083</v>
      </c>
      <c r="R152" s="1" t="s">
        <v>1689</v>
      </c>
      <c r="S152" s="1" t="s">
        <v>1085</v>
      </c>
      <c r="T152" s="1" t="s">
        <v>1086</v>
      </c>
      <c r="U152" s="1" t="s">
        <v>1087</v>
      </c>
    </row>
    <row r="153" s="1" customFormat="1" spans="1:21">
      <c r="A153" s="3">
        <v>17709787542</v>
      </c>
      <c r="B153" s="1" t="s">
        <v>1662</v>
      </c>
      <c r="C153" s="1" t="s">
        <v>1690</v>
      </c>
      <c r="D153" s="1" t="s">
        <v>1414</v>
      </c>
      <c r="E153" s="1" t="s">
        <v>1691</v>
      </c>
      <c r="F153" s="1" t="s">
        <v>1524</v>
      </c>
      <c r="G153" s="1" t="s">
        <v>1463</v>
      </c>
      <c r="H153" s="1" t="s">
        <v>1077</v>
      </c>
      <c r="I153" s="1" t="s">
        <v>1692</v>
      </c>
      <c r="J153" s="1" t="s">
        <v>1079</v>
      </c>
      <c r="K153" s="1" t="s">
        <v>1692</v>
      </c>
      <c r="L153" s="1" t="s">
        <v>1692</v>
      </c>
      <c r="M153" s="1" t="s">
        <v>1080</v>
      </c>
      <c r="N153" s="1" t="s">
        <v>1080</v>
      </c>
      <c r="O153" s="1" t="s">
        <v>1081</v>
      </c>
      <c r="P153" s="1" t="s">
        <v>1082</v>
      </c>
      <c r="Q153" s="1" t="s">
        <v>1083</v>
      </c>
      <c r="R153" s="1" t="s">
        <v>1693</v>
      </c>
      <c r="S153" s="1" t="s">
        <v>1085</v>
      </c>
      <c r="T153" s="1" t="s">
        <v>1086</v>
      </c>
      <c r="U153" s="1" t="s">
        <v>1087</v>
      </c>
    </row>
    <row r="154" s="1" customFormat="1" spans="1:21">
      <c r="A154" s="3">
        <v>17709516092</v>
      </c>
      <c r="B154" s="1" t="s">
        <v>1662</v>
      </c>
      <c r="C154" s="1" t="s">
        <v>1694</v>
      </c>
      <c r="D154" s="1" t="s">
        <v>1386</v>
      </c>
      <c r="E154" s="1" t="s">
        <v>1695</v>
      </c>
      <c r="F154" s="1" t="s">
        <v>1100</v>
      </c>
      <c r="G154" s="1" t="s">
        <v>1072</v>
      </c>
      <c r="H154" s="1" t="s">
        <v>1077</v>
      </c>
      <c r="I154" s="1" t="s">
        <v>1696</v>
      </c>
      <c r="J154" s="1" t="s">
        <v>1079</v>
      </c>
      <c r="K154" s="1" t="s">
        <v>1696</v>
      </c>
      <c r="L154" s="1" t="s">
        <v>1696</v>
      </c>
      <c r="M154" s="1" t="s">
        <v>1080</v>
      </c>
      <c r="N154" s="1" t="s">
        <v>1080</v>
      </c>
      <c r="O154" s="1" t="s">
        <v>1081</v>
      </c>
      <c r="P154" s="1" t="s">
        <v>1082</v>
      </c>
      <c r="Q154" s="1" t="s">
        <v>1083</v>
      </c>
      <c r="R154" s="1" t="s">
        <v>1697</v>
      </c>
      <c r="S154" s="1" t="s">
        <v>1085</v>
      </c>
      <c r="T154" s="1" t="s">
        <v>1086</v>
      </c>
      <c r="U154" s="1" t="s">
        <v>1087</v>
      </c>
    </row>
    <row r="155" s="1" customFormat="1" spans="1:21">
      <c r="A155" s="3">
        <v>17709374702</v>
      </c>
      <c r="B155" s="1" t="s">
        <v>1662</v>
      </c>
      <c r="C155" s="1" t="s">
        <v>1698</v>
      </c>
      <c r="D155" s="1" t="s">
        <v>1161</v>
      </c>
      <c r="E155" s="1" t="s">
        <v>1699</v>
      </c>
      <c r="F155" s="1" t="s">
        <v>1224</v>
      </c>
      <c r="G155" s="1" t="s">
        <v>1100</v>
      </c>
      <c r="H155" s="1" t="s">
        <v>1077</v>
      </c>
      <c r="I155" s="1" t="s">
        <v>1700</v>
      </c>
      <c r="J155" s="1" t="s">
        <v>1079</v>
      </c>
      <c r="K155" s="1" t="s">
        <v>1700</v>
      </c>
      <c r="L155" s="1" t="s">
        <v>1700</v>
      </c>
      <c r="M155" s="1" t="s">
        <v>1080</v>
      </c>
      <c r="N155" s="1" t="s">
        <v>1080</v>
      </c>
      <c r="O155" s="1" t="s">
        <v>1081</v>
      </c>
      <c r="P155" s="1" t="s">
        <v>1082</v>
      </c>
      <c r="Q155" s="1" t="s">
        <v>1083</v>
      </c>
      <c r="R155" s="1" t="s">
        <v>1701</v>
      </c>
      <c r="S155" s="1" t="s">
        <v>1085</v>
      </c>
      <c r="T155" s="1" t="s">
        <v>1086</v>
      </c>
      <c r="U155" s="1" t="s">
        <v>1087</v>
      </c>
    </row>
    <row r="156" s="1" customFormat="1" spans="1:21">
      <c r="A156" s="3">
        <v>17709301761</v>
      </c>
      <c r="B156" s="1" t="s">
        <v>1662</v>
      </c>
      <c r="C156" s="1" t="s">
        <v>1702</v>
      </c>
      <c r="D156" s="1" t="s">
        <v>1703</v>
      </c>
      <c r="E156" s="1" t="s">
        <v>1704</v>
      </c>
      <c r="F156" s="1" t="s">
        <v>1662</v>
      </c>
      <c r="G156" s="1" t="s">
        <v>1100</v>
      </c>
      <c r="H156" s="1" t="s">
        <v>1077</v>
      </c>
      <c r="I156" s="1" t="s">
        <v>1705</v>
      </c>
      <c r="J156" s="1" t="s">
        <v>1079</v>
      </c>
      <c r="K156" s="1" t="s">
        <v>1705</v>
      </c>
      <c r="L156" s="1" t="s">
        <v>1705</v>
      </c>
      <c r="M156" s="1" t="s">
        <v>1080</v>
      </c>
      <c r="N156" s="1" t="s">
        <v>1080</v>
      </c>
      <c r="O156" s="1" t="s">
        <v>1081</v>
      </c>
      <c r="P156" s="1" t="s">
        <v>1082</v>
      </c>
      <c r="Q156" s="1" t="s">
        <v>1083</v>
      </c>
      <c r="R156" s="1" t="s">
        <v>1706</v>
      </c>
      <c r="S156" s="1" t="s">
        <v>1085</v>
      </c>
      <c r="T156" s="1" t="s">
        <v>1086</v>
      </c>
      <c r="U156" s="1" t="s">
        <v>1087</v>
      </c>
    </row>
    <row r="157" s="1" customFormat="1" spans="1:21">
      <c r="A157" s="3">
        <v>17708899095</v>
      </c>
      <c r="B157" s="1" t="s">
        <v>1662</v>
      </c>
      <c r="C157" s="1" t="s">
        <v>1707</v>
      </c>
      <c r="D157" s="1" t="s">
        <v>1708</v>
      </c>
      <c r="E157" s="1" t="s">
        <v>1709</v>
      </c>
      <c r="F157" s="1" t="s">
        <v>1072</v>
      </c>
      <c r="G157" s="1" t="s">
        <v>1076</v>
      </c>
      <c r="H157" s="1" t="s">
        <v>1077</v>
      </c>
      <c r="I157" s="1" t="s">
        <v>1710</v>
      </c>
      <c r="J157" s="1" t="s">
        <v>1079</v>
      </c>
      <c r="K157" s="1" t="s">
        <v>1710</v>
      </c>
      <c r="L157" s="1" t="s">
        <v>1710</v>
      </c>
      <c r="M157" s="1" t="s">
        <v>1080</v>
      </c>
      <c r="N157" s="1" t="s">
        <v>1080</v>
      </c>
      <c r="O157" s="1" t="s">
        <v>1081</v>
      </c>
      <c r="P157" s="1" t="s">
        <v>1082</v>
      </c>
      <c r="Q157" s="1" t="s">
        <v>1083</v>
      </c>
      <c r="R157" s="1" t="s">
        <v>1711</v>
      </c>
      <c r="S157" s="1" t="s">
        <v>1085</v>
      </c>
      <c r="T157" s="1" t="s">
        <v>1086</v>
      </c>
      <c r="U157" s="1" t="s">
        <v>1087</v>
      </c>
    </row>
    <row r="158" s="1" customFormat="1" spans="1:21">
      <c r="A158" s="3">
        <v>17708232134</v>
      </c>
      <c r="B158" s="1" t="s">
        <v>1712</v>
      </c>
      <c r="C158" s="1" t="s">
        <v>1713</v>
      </c>
      <c r="D158" s="1" t="s">
        <v>1179</v>
      </c>
      <c r="E158" s="1" t="s">
        <v>1714</v>
      </c>
      <c r="F158" s="1" t="s">
        <v>1463</v>
      </c>
      <c r="G158" s="1" t="s">
        <v>1362</v>
      </c>
      <c r="H158" s="1" t="s">
        <v>1077</v>
      </c>
      <c r="I158" s="1" t="s">
        <v>1660</v>
      </c>
      <c r="J158" s="1" t="s">
        <v>1079</v>
      </c>
      <c r="K158" s="1" t="s">
        <v>1660</v>
      </c>
      <c r="L158" s="1" t="s">
        <v>1660</v>
      </c>
      <c r="M158" s="1" t="s">
        <v>1080</v>
      </c>
      <c r="N158" s="1" t="s">
        <v>1080</v>
      </c>
      <c r="O158" s="1" t="s">
        <v>1081</v>
      </c>
      <c r="P158" s="1" t="s">
        <v>1082</v>
      </c>
      <c r="Q158" s="1" t="s">
        <v>1083</v>
      </c>
      <c r="R158" s="1" t="s">
        <v>1715</v>
      </c>
      <c r="S158" s="1" t="s">
        <v>1085</v>
      </c>
      <c r="T158" s="1" t="s">
        <v>1086</v>
      </c>
      <c r="U158" s="1" t="s">
        <v>1087</v>
      </c>
    </row>
    <row r="159" s="1" customFormat="1" spans="1:21">
      <c r="A159" s="3">
        <v>17707932923</v>
      </c>
      <c r="B159" s="1" t="s">
        <v>1712</v>
      </c>
      <c r="C159" s="1" t="s">
        <v>1716</v>
      </c>
      <c r="D159" s="1" t="s">
        <v>1428</v>
      </c>
      <c r="E159" s="1" t="s">
        <v>1717</v>
      </c>
      <c r="F159" s="1" t="s">
        <v>1100</v>
      </c>
      <c r="G159" s="1" t="s">
        <v>1076</v>
      </c>
      <c r="H159" s="1" t="s">
        <v>1077</v>
      </c>
      <c r="I159" s="1" t="s">
        <v>1718</v>
      </c>
      <c r="J159" s="1" t="s">
        <v>1079</v>
      </c>
      <c r="K159" s="1" t="s">
        <v>1718</v>
      </c>
      <c r="L159" s="1" t="s">
        <v>1718</v>
      </c>
      <c r="M159" s="1" t="s">
        <v>1080</v>
      </c>
      <c r="N159" s="1" t="s">
        <v>1080</v>
      </c>
      <c r="O159" s="1" t="s">
        <v>1081</v>
      </c>
      <c r="P159" s="1" t="s">
        <v>1082</v>
      </c>
      <c r="Q159" s="1" t="s">
        <v>1083</v>
      </c>
      <c r="R159" s="1" t="s">
        <v>1719</v>
      </c>
      <c r="S159" s="1" t="s">
        <v>1085</v>
      </c>
      <c r="T159" s="1" t="s">
        <v>1086</v>
      </c>
      <c r="U159" s="1" t="s">
        <v>1087</v>
      </c>
    </row>
    <row r="160" s="1" customFormat="1" spans="1:21">
      <c r="A160" s="3">
        <v>17706622644</v>
      </c>
      <c r="B160" s="1" t="s">
        <v>1712</v>
      </c>
      <c r="C160" s="1" t="s">
        <v>1720</v>
      </c>
      <c r="D160" s="1" t="s">
        <v>1074</v>
      </c>
      <c r="E160" s="1" t="s">
        <v>1721</v>
      </c>
      <c r="F160" s="1" t="s">
        <v>1712</v>
      </c>
      <c r="G160" s="1" t="s">
        <v>1100</v>
      </c>
      <c r="H160" s="1" t="s">
        <v>1077</v>
      </c>
      <c r="I160" s="1" t="s">
        <v>1722</v>
      </c>
      <c r="J160" s="1" t="s">
        <v>1079</v>
      </c>
      <c r="K160" s="1" t="s">
        <v>1722</v>
      </c>
      <c r="L160" s="1" t="s">
        <v>1722</v>
      </c>
      <c r="M160" s="1" t="s">
        <v>1080</v>
      </c>
      <c r="N160" s="1" t="s">
        <v>1080</v>
      </c>
      <c r="O160" s="1" t="s">
        <v>1081</v>
      </c>
      <c r="P160" s="1" t="s">
        <v>1082</v>
      </c>
      <c r="Q160" s="1" t="s">
        <v>1083</v>
      </c>
      <c r="R160" s="1" t="s">
        <v>1723</v>
      </c>
      <c r="S160" s="1" t="s">
        <v>1085</v>
      </c>
      <c r="T160" s="1" t="s">
        <v>1086</v>
      </c>
      <c r="U160" s="1" t="s">
        <v>1087</v>
      </c>
    </row>
    <row r="161" s="1" customFormat="1" spans="1:21">
      <c r="A161" s="3">
        <v>17706586346</v>
      </c>
      <c r="B161" s="1" t="s">
        <v>1712</v>
      </c>
      <c r="C161" s="1" t="s">
        <v>1724</v>
      </c>
      <c r="D161" s="1" t="s">
        <v>1490</v>
      </c>
      <c r="E161" s="1" t="s">
        <v>1725</v>
      </c>
      <c r="F161" s="1" t="s">
        <v>1607</v>
      </c>
      <c r="G161" s="1" t="s">
        <v>1463</v>
      </c>
      <c r="H161" s="1" t="s">
        <v>1077</v>
      </c>
      <c r="I161" s="1" t="s">
        <v>1492</v>
      </c>
      <c r="J161" s="1" t="s">
        <v>1079</v>
      </c>
      <c r="K161" s="1" t="s">
        <v>1492</v>
      </c>
      <c r="L161" s="1" t="s">
        <v>1492</v>
      </c>
      <c r="M161" s="1" t="s">
        <v>1080</v>
      </c>
      <c r="N161" s="1" t="s">
        <v>1080</v>
      </c>
      <c r="O161" s="1" t="s">
        <v>1081</v>
      </c>
      <c r="P161" s="1" t="s">
        <v>1082</v>
      </c>
      <c r="Q161" s="1" t="s">
        <v>1083</v>
      </c>
      <c r="R161" s="1" t="s">
        <v>1726</v>
      </c>
      <c r="S161" s="1" t="s">
        <v>1085</v>
      </c>
      <c r="T161" s="1" t="s">
        <v>1086</v>
      </c>
      <c r="U161" s="1" t="s">
        <v>1087</v>
      </c>
    </row>
    <row r="162" s="1" customFormat="1" spans="1:21">
      <c r="A162" s="3">
        <v>17705669232</v>
      </c>
      <c r="B162" s="1" t="s">
        <v>1727</v>
      </c>
      <c r="C162" s="1" t="s">
        <v>1728</v>
      </c>
      <c r="D162" s="1" t="s">
        <v>1729</v>
      </c>
      <c r="E162" s="1" t="s">
        <v>1730</v>
      </c>
      <c r="F162" s="1" t="s">
        <v>1607</v>
      </c>
      <c r="G162" s="1" t="s">
        <v>1463</v>
      </c>
      <c r="H162" s="1" t="s">
        <v>1077</v>
      </c>
      <c r="I162" s="1" t="s">
        <v>1731</v>
      </c>
      <c r="J162" s="1" t="s">
        <v>1079</v>
      </c>
      <c r="K162" s="1" t="s">
        <v>1731</v>
      </c>
      <c r="L162" s="1" t="s">
        <v>1731</v>
      </c>
      <c r="M162" s="1" t="s">
        <v>1080</v>
      </c>
      <c r="N162" s="1" t="s">
        <v>1080</v>
      </c>
      <c r="O162" s="1" t="s">
        <v>1081</v>
      </c>
      <c r="P162" s="1" t="s">
        <v>1082</v>
      </c>
      <c r="Q162" s="1" t="s">
        <v>1083</v>
      </c>
      <c r="R162" s="1" t="s">
        <v>1732</v>
      </c>
      <c r="S162" s="1" t="s">
        <v>1085</v>
      </c>
      <c r="T162" s="1" t="s">
        <v>1086</v>
      </c>
      <c r="U162" s="1" t="s">
        <v>1087</v>
      </c>
    </row>
    <row r="163" s="1" customFormat="1" spans="1:21">
      <c r="A163" s="3">
        <v>17700361580</v>
      </c>
      <c r="B163" s="1" t="s">
        <v>1727</v>
      </c>
      <c r="C163" s="1" t="s">
        <v>1733</v>
      </c>
      <c r="D163" s="1" t="s">
        <v>1734</v>
      </c>
      <c r="E163" s="1" t="s">
        <v>1735</v>
      </c>
      <c r="F163" s="1" t="s">
        <v>1100</v>
      </c>
      <c r="G163" s="1" t="s">
        <v>1076</v>
      </c>
      <c r="H163" s="1" t="s">
        <v>1077</v>
      </c>
      <c r="I163" s="1" t="s">
        <v>1736</v>
      </c>
      <c r="J163" s="1" t="s">
        <v>1079</v>
      </c>
      <c r="K163" s="1" t="s">
        <v>1736</v>
      </c>
      <c r="L163" s="1" t="s">
        <v>1736</v>
      </c>
      <c r="M163" s="1" t="s">
        <v>1080</v>
      </c>
      <c r="N163" s="1" t="s">
        <v>1080</v>
      </c>
      <c r="O163" s="1" t="s">
        <v>1081</v>
      </c>
      <c r="P163" s="1" t="s">
        <v>1082</v>
      </c>
      <c r="Q163" s="1" t="s">
        <v>1083</v>
      </c>
      <c r="R163" s="1" t="s">
        <v>1737</v>
      </c>
      <c r="S163" s="1" t="s">
        <v>1085</v>
      </c>
      <c r="T163" s="1" t="s">
        <v>1086</v>
      </c>
      <c r="U163" s="1" t="s">
        <v>1087</v>
      </c>
    </row>
    <row r="164" s="1" customFormat="1" spans="1:21">
      <c r="A164" s="3">
        <v>17697703686</v>
      </c>
      <c r="B164" s="1" t="s">
        <v>1738</v>
      </c>
      <c r="C164" s="1" t="s">
        <v>1739</v>
      </c>
      <c r="D164" s="1" t="s">
        <v>1161</v>
      </c>
      <c r="E164" s="1" t="s">
        <v>1740</v>
      </c>
      <c r="F164" s="1" t="s">
        <v>1662</v>
      </c>
      <c r="G164" s="1" t="s">
        <v>1463</v>
      </c>
      <c r="H164" s="1" t="s">
        <v>1077</v>
      </c>
      <c r="I164" s="1" t="s">
        <v>1741</v>
      </c>
      <c r="J164" s="1" t="s">
        <v>1079</v>
      </c>
      <c r="K164" s="1" t="s">
        <v>1741</v>
      </c>
      <c r="L164" s="1" t="s">
        <v>1741</v>
      </c>
      <c r="M164" s="1" t="s">
        <v>1080</v>
      </c>
      <c r="N164" s="1" t="s">
        <v>1080</v>
      </c>
      <c r="O164" s="1" t="s">
        <v>1081</v>
      </c>
      <c r="P164" s="1" t="s">
        <v>1082</v>
      </c>
      <c r="Q164" s="1" t="s">
        <v>1083</v>
      </c>
      <c r="R164" s="1" t="s">
        <v>1742</v>
      </c>
      <c r="S164" s="1" t="s">
        <v>1085</v>
      </c>
      <c r="T164" s="1" t="s">
        <v>1086</v>
      </c>
      <c r="U164" s="1" t="s">
        <v>1087</v>
      </c>
    </row>
    <row r="165" s="1" customFormat="1" spans="1:21">
      <c r="A165" s="3">
        <v>17696121838</v>
      </c>
      <c r="B165" s="1" t="s">
        <v>1738</v>
      </c>
      <c r="C165" s="1" t="s">
        <v>1743</v>
      </c>
      <c r="D165" s="1" t="s">
        <v>1320</v>
      </c>
      <c r="E165" s="1" t="s">
        <v>1744</v>
      </c>
      <c r="F165" s="1" t="s">
        <v>1712</v>
      </c>
      <c r="G165" s="1" t="s">
        <v>1224</v>
      </c>
      <c r="H165" s="1" t="s">
        <v>1077</v>
      </c>
      <c r="I165" s="1" t="s">
        <v>1745</v>
      </c>
      <c r="J165" s="1" t="s">
        <v>1079</v>
      </c>
      <c r="K165" s="1" t="s">
        <v>1745</v>
      </c>
      <c r="L165" s="1" t="s">
        <v>1745</v>
      </c>
      <c r="M165" s="1" t="s">
        <v>1080</v>
      </c>
      <c r="N165" s="1" t="s">
        <v>1080</v>
      </c>
      <c r="O165" s="1" t="s">
        <v>1081</v>
      </c>
      <c r="P165" s="1" t="s">
        <v>1082</v>
      </c>
      <c r="Q165" s="1" t="s">
        <v>1083</v>
      </c>
      <c r="R165" s="1" t="s">
        <v>1746</v>
      </c>
      <c r="S165" s="1" t="s">
        <v>1085</v>
      </c>
      <c r="T165" s="1" t="s">
        <v>1086</v>
      </c>
      <c r="U165" s="1" t="s">
        <v>1087</v>
      </c>
    </row>
    <row r="166" s="1" customFormat="1" spans="1:21">
      <c r="A166" s="3">
        <v>17690926845</v>
      </c>
      <c r="B166" s="1" t="s">
        <v>1747</v>
      </c>
      <c r="C166" s="1" t="s">
        <v>1748</v>
      </c>
      <c r="D166" s="1" t="s">
        <v>1109</v>
      </c>
      <c r="E166" s="1" t="s">
        <v>1749</v>
      </c>
      <c r="F166" s="1" t="s">
        <v>1607</v>
      </c>
      <c r="G166" s="1" t="s">
        <v>1463</v>
      </c>
      <c r="H166" s="1" t="s">
        <v>1077</v>
      </c>
      <c r="I166" s="1" t="s">
        <v>1750</v>
      </c>
      <c r="J166" s="1" t="s">
        <v>1079</v>
      </c>
      <c r="K166" s="1" t="s">
        <v>1750</v>
      </c>
      <c r="L166" s="1" t="s">
        <v>1750</v>
      </c>
      <c r="M166" s="1" t="s">
        <v>1080</v>
      </c>
      <c r="N166" s="1" t="s">
        <v>1080</v>
      </c>
      <c r="O166" s="1" t="s">
        <v>1081</v>
      </c>
      <c r="P166" s="1" t="s">
        <v>1082</v>
      </c>
      <c r="Q166" s="1" t="s">
        <v>1083</v>
      </c>
      <c r="R166" s="1" t="s">
        <v>1751</v>
      </c>
      <c r="S166" s="1" t="s">
        <v>1085</v>
      </c>
      <c r="T166" s="1" t="s">
        <v>1086</v>
      </c>
      <c r="U166" s="1" t="s">
        <v>1087</v>
      </c>
    </row>
    <row r="167" s="1" customFormat="1" spans="1:21">
      <c r="A167" s="3">
        <v>17690290868</v>
      </c>
      <c r="B167" s="1" t="s">
        <v>1747</v>
      </c>
      <c r="C167" s="1" t="s">
        <v>1752</v>
      </c>
      <c r="D167" s="1" t="s">
        <v>1753</v>
      </c>
      <c r="E167" s="1" t="s">
        <v>1754</v>
      </c>
      <c r="F167" s="1" t="s">
        <v>1072</v>
      </c>
      <c r="G167" s="1" t="s">
        <v>1076</v>
      </c>
      <c r="H167" s="1" t="s">
        <v>1077</v>
      </c>
      <c r="I167" s="1" t="s">
        <v>1755</v>
      </c>
      <c r="J167" s="1" t="s">
        <v>1079</v>
      </c>
      <c r="K167" s="1" t="s">
        <v>1755</v>
      </c>
      <c r="L167" s="1" t="s">
        <v>1755</v>
      </c>
      <c r="M167" s="1" t="s">
        <v>1080</v>
      </c>
      <c r="N167" s="1" t="s">
        <v>1080</v>
      </c>
      <c r="O167" s="1" t="s">
        <v>1081</v>
      </c>
      <c r="P167" s="1" t="s">
        <v>1082</v>
      </c>
      <c r="Q167" s="1" t="s">
        <v>1083</v>
      </c>
      <c r="R167" s="1" t="s">
        <v>1756</v>
      </c>
      <c r="S167" s="1" t="s">
        <v>1085</v>
      </c>
      <c r="T167" s="1" t="s">
        <v>1086</v>
      </c>
      <c r="U167" s="1" t="s">
        <v>1087</v>
      </c>
    </row>
    <row r="168" s="1" customFormat="1" spans="1:21">
      <c r="A168" s="3">
        <v>17688188717</v>
      </c>
      <c r="B168" s="1" t="s">
        <v>1757</v>
      </c>
      <c r="C168" s="1" t="s">
        <v>1758</v>
      </c>
      <c r="D168" s="1" t="s">
        <v>1161</v>
      </c>
      <c r="E168" s="1" t="s">
        <v>1759</v>
      </c>
      <c r="F168" s="1" t="s">
        <v>1100</v>
      </c>
      <c r="G168" s="1" t="s">
        <v>1072</v>
      </c>
      <c r="H168" s="1" t="s">
        <v>1077</v>
      </c>
      <c r="I168" s="1" t="s">
        <v>1760</v>
      </c>
      <c r="J168" s="1" t="s">
        <v>1079</v>
      </c>
      <c r="K168" s="1" t="s">
        <v>1760</v>
      </c>
      <c r="L168" s="1" t="s">
        <v>1760</v>
      </c>
      <c r="M168" s="1" t="s">
        <v>1080</v>
      </c>
      <c r="N168" s="1" t="s">
        <v>1080</v>
      </c>
      <c r="O168" s="1" t="s">
        <v>1081</v>
      </c>
      <c r="P168" s="1" t="s">
        <v>1082</v>
      </c>
      <c r="Q168" s="1" t="s">
        <v>1083</v>
      </c>
      <c r="R168" s="1" t="s">
        <v>1761</v>
      </c>
      <c r="S168" s="1" t="s">
        <v>1085</v>
      </c>
      <c r="T168" s="1" t="s">
        <v>1086</v>
      </c>
      <c r="U168" s="1" t="s">
        <v>1087</v>
      </c>
    </row>
    <row r="169" s="1" customFormat="1" spans="1:21">
      <c r="A169" s="3">
        <v>17679466646</v>
      </c>
      <c r="B169" s="1" t="s">
        <v>1762</v>
      </c>
      <c r="C169" s="1" t="s">
        <v>1763</v>
      </c>
      <c r="D169" s="1" t="s">
        <v>1764</v>
      </c>
      <c r="E169" s="1" t="s">
        <v>1765</v>
      </c>
      <c r="F169" s="1" t="s">
        <v>1662</v>
      </c>
      <c r="G169" s="1" t="s">
        <v>1290</v>
      </c>
      <c r="H169" s="1" t="s">
        <v>1077</v>
      </c>
      <c r="I169" s="1" t="s">
        <v>1766</v>
      </c>
      <c r="J169" s="1" t="s">
        <v>1079</v>
      </c>
      <c r="K169" s="1" t="s">
        <v>1766</v>
      </c>
      <c r="L169" s="1" t="s">
        <v>1766</v>
      </c>
      <c r="M169" s="1" t="s">
        <v>1080</v>
      </c>
      <c r="N169" s="1" t="s">
        <v>1080</v>
      </c>
      <c r="O169" s="1" t="s">
        <v>1081</v>
      </c>
      <c r="P169" s="1" t="s">
        <v>1082</v>
      </c>
      <c r="Q169" s="1" t="s">
        <v>1083</v>
      </c>
      <c r="R169" s="1" t="s">
        <v>1767</v>
      </c>
      <c r="S169" s="1" t="s">
        <v>1085</v>
      </c>
      <c r="T169" s="1" t="s">
        <v>1086</v>
      </c>
      <c r="U169" s="1" t="s">
        <v>1087</v>
      </c>
    </row>
    <row r="170" s="1" customFormat="1" spans="1:21">
      <c r="A170" s="3">
        <v>17678964735</v>
      </c>
      <c r="B170" s="1" t="s">
        <v>1762</v>
      </c>
      <c r="C170" s="1" t="s">
        <v>1768</v>
      </c>
      <c r="D170" s="1" t="s">
        <v>1769</v>
      </c>
      <c r="E170" s="1" t="s">
        <v>1770</v>
      </c>
      <c r="F170" s="1" t="s">
        <v>1100</v>
      </c>
      <c r="G170" s="1" t="s">
        <v>1072</v>
      </c>
      <c r="H170" s="1" t="s">
        <v>1077</v>
      </c>
      <c r="I170" s="1" t="s">
        <v>1771</v>
      </c>
      <c r="J170" s="1" t="s">
        <v>1079</v>
      </c>
      <c r="K170" s="1" t="s">
        <v>1771</v>
      </c>
      <c r="L170" s="1" t="s">
        <v>1771</v>
      </c>
      <c r="M170" s="1" t="s">
        <v>1080</v>
      </c>
      <c r="N170" s="1" t="s">
        <v>1080</v>
      </c>
      <c r="O170" s="1" t="s">
        <v>1081</v>
      </c>
      <c r="P170" s="1" t="s">
        <v>1082</v>
      </c>
      <c r="Q170" s="1" t="s">
        <v>1083</v>
      </c>
      <c r="R170" s="1" t="s">
        <v>1772</v>
      </c>
      <c r="S170" s="1" t="s">
        <v>1085</v>
      </c>
      <c r="T170" s="1" t="s">
        <v>1086</v>
      </c>
      <c r="U170" s="1" t="s">
        <v>1087</v>
      </c>
    </row>
    <row r="171" s="1" customFormat="1" spans="1:21">
      <c r="A171" s="3">
        <v>17669432500</v>
      </c>
      <c r="B171" s="1" t="s">
        <v>1773</v>
      </c>
      <c r="C171" s="1" t="s">
        <v>1774</v>
      </c>
      <c r="D171" s="1" t="s">
        <v>1634</v>
      </c>
      <c r="E171" s="1" t="s">
        <v>1775</v>
      </c>
      <c r="F171" s="1" t="s">
        <v>1100</v>
      </c>
      <c r="G171" s="1" t="s">
        <v>1072</v>
      </c>
      <c r="H171" s="1" t="s">
        <v>1077</v>
      </c>
      <c r="I171" s="1" t="s">
        <v>1776</v>
      </c>
      <c r="J171" s="1" t="s">
        <v>1079</v>
      </c>
      <c r="K171" s="1" t="s">
        <v>1776</v>
      </c>
      <c r="L171" s="1" t="s">
        <v>1776</v>
      </c>
      <c r="M171" s="1" t="s">
        <v>1080</v>
      </c>
      <c r="N171" s="1" t="s">
        <v>1080</v>
      </c>
      <c r="O171" s="1" t="s">
        <v>1081</v>
      </c>
      <c r="P171" s="1" t="s">
        <v>1082</v>
      </c>
      <c r="Q171" s="1" t="s">
        <v>1083</v>
      </c>
      <c r="R171" s="1" t="s">
        <v>1777</v>
      </c>
      <c r="S171" s="1" t="s">
        <v>1085</v>
      </c>
      <c r="T171" s="1" t="s">
        <v>1086</v>
      </c>
      <c r="U171" s="1" t="s">
        <v>1087</v>
      </c>
    </row>
    <row r="172" s="1" customFormat="1" spans="1:21">
      <c r="A172" s="3">
        <v>17669399839</v>
      </c>
      <c r="B172" s="1" t="s">
        <v>1773</v>
      </c>
      <c r="C172" s="1" t="s">
        <v>1778</v>
      </c>
      <c r="D172" s="1" t="s">
        <v>1109</v>
      </c>
      <c r="E172" s="1" t="s">
        <v>1779</v>
      </c>
      <c r="F172" s="1" t="s">
        <v>1524</v>
      </c>
      <c r="G172" s="1" t="s">
        <v>1362</v>
      </c>
      <c r="H172" s="1" t="s">
        <v>1077</v>
      </c>
      <c r="I172" s="1" t="s">
        <v>1780</v>
      </c>
      <c r="J172" s="1" t="s">
        <v>1079</v>
      </c>
      <c r="K172" s="1" t="s">
        <v>1780</v>
      </c>
      <c r="L172" s="1" t="s">
        <v>1780</v>
      </c>
      <c r="M172" s="1" t="s">
        <v>1080</v>
      </c>
      <c r="N172" s="1" t="s">
        <v>1080</v>
      </c>
      <c r="O172" s="1" t="s">
        <v>1081</v>
      </c>
      <c r="P172" s="1" t="s">
        <v>1082</v>
      </c>
      <c r="Q172" s="1" t="s">
        <v>1083</v>
      </c>
      <c r="R172" s="1" t="s">
        <v>1781</v>
      </c>
      <c r="S172" s="1" t="s">
        <v>1085</v>
      </c>
      <c r="T172" s="1" t="s">
        <v>1086</v>
      </c>
      <c r="U172" s="1" t="s">
        <v>1087</v>
      </c>
    </row>
    <row r="173" s="1" customFormat="1" spans="1:21">
      <c r="A173" s="3">
        <v>17658842570</v>
      </c>
      <c r="B173" s="1" t="s">
        <v>1782</v>
      </c>
      <c r="C173" s="1" t="s">
        <v>1783</v>
      </c>
      <c r="D173" s="1" t="s">
        <v>1269</v>
      </c>
      <c r="E173" s="1" t="s">
        <v>1784</v>
      </c>
      <c r="F173" s="1" t="s">
        <v>1290</v>
      </c>
      <c r="G173" s="1" t="s">
        <v>1100</v>
      </c>
      <c r="H173" s="1" t="s">
        <v>1077</v>
      </c>
      <c r="I173" s="1" t="s">
        <v>1785</v>
      </c>
      <c r="J173" s="1" t="s">
        <v>1079</v>
      </c>
      <c r="K173" s="1" t="s">
        <v>1785</v>
      </c>
      <c r="L173" s="1" t="s">
        <v>1785</v>
      </c>
      <c r="M173" s="1" t="s">
        <v>1080</v>
      </c>
      <c r="N173" s="1" t="s">
        <v>1080</v>
      </c>
      <c r="O173" s="1" t="s">
        <v>1081</v>
      </c>
      <c r="P173" s="1" t="s">
        <v>1082</v>
      </c>
      <c r="Q173" s="1" t="s">
        <v>1083</v>
      </c>
      <c r="R173" s="1" t="s">
        <v>1786</v>
      </c>
      <c r="S173" s="1" t="s">
        <v>1085</v>
      </c>
      <c r="T173" s="1" t="s">
        <v>1086</v>
      </c>
      <c r="U173" s="1" t="s">
        <v>1087</v>
      </c>
    </row>
    <row r="174" s="1" customFormat="1" spans="1:21">
      <c r="A174" s="3">
        <v>17657257224</v>
      </c>
      <c r="B174" s="1" t="s">
        <v>1782</v>
      </c>
      <c r="C174" s="1" t="s">
        <v>1787</v>
      </c>
      <c r="D174" s="1" t="s">
        <v>1788</v>
      </c>
      <c r="E174" s="1" t="s">
        <v>1789</v>
      </c>
      <c r="F174" s="1" t="s">
        <v>1290</v>
      </c>
      <c r="G174" s="1" t="s">
        <v>1076</v>
      </c>
      <c r="H174" s="1" t="s">
        <v>1077</v>
      </c>
      <c r="I174" s="1" t="s">
        <v>1790</v>
      </c>
      <c r="J174" s="1" t="s">
        <v>1079</v>
      </c>
      <c r="K174" s="1" t="s">
        <v>1790</v>
      </c>
      <c r="L174" s="1" t="s">
        <v>1790</v>
      </c>
      <c r="M174" s="1" t="s">
        <v>1080</v>
      </c>
      <c r="N174" s="1" t="s">
        <v>1080</v>
      </c>
      <c r="O174" s="1" t="s">
        <v>1081</v>
      </c>
      <c r="P174" s="1" t="s">
        <v>1082</v>
      </c>
      <c r="Q174" s="1" t="s">
        <v>1083</v>
      </c>
      <c r="R174" s="1" t="s">
        <v>1791</v>
      </c>
      <c r="S174" s="1" t="s">
        <v>1085</v>
      </c>
      <c r="T174" s="1" t="s">
        <v>1086</v>
      </c>
      <c r="U174" s="1" t="s">
        <v>1087</v>
      </c>
    </row>
    <row r="175" s="1" customFormat="1" spans="1:21">
      <c r="A175" s="3">
        <v>17656266776</v>
      </c>
      <c r="B175" s="1" t="s">
        <v>1792</v>
      </c>
      <c r="C175" s="1" t="s">
        <v>1793</v>
      </c>
      <c r="D175" s="1" t="s">
        <v>1794</v>
      </c>
      <c r="E175" s="1" t="s">
        <v>1795</v>
      </c>
      <c r="F175" s="1" t="s">
        <v>1224</v>
      </c>
      <c r="G175" s="1" t="s">
        <v>1100</v>
      </c>
      <c r="H175" s="1" t="s">
        <v>1077</v>
      </c>
      <c r="I175" s="1" t="s">
        <v>1796</v>
      </c>
      <c r="J175" s="1" t="s">
        <v>1079</v>
      </c>
      <c r="K175" s="1" t="s">
        <v>1796</v>
      </c>
      <c r="L175" s="1" t="s">
        <v>1796</v>
      </c>
      <c r="M175" s="1" t="s">
        <v>1080</v>
      </c>
      <c r="N175" s="1" t="s">
        <v>1080</v>
      </c>
      <c r="O175" s="1" t="s">
        <v>1081</v>
      </c>
      <c r="P175" s="1" t="s">
        <v>1082</v>
      </c>
      <c r="Q175" s="1" t="s">
        <v>1083</v>
      </c>
      <c r="R175" s="1" t="s">
        <v>1797</v>
      </c>
      <c r="S175" s="1" t="s">
        <v>1085</v>
      </c>
      <c r="T175" s="1" t="s">
        <v>1086</v>
      </c>
      <c r="U175" s="1" t="s">
        <v>1087</v>
      </c>
    </row>
    <row r="176" s="1" customFormat="1" spans="1:21">
      <c r="A176" s="3">
        <v>17651036151</v>
      </c>
      <c r="B176" s="1" t="s">
        <v>1792</v>
      </c>
      <c r="C176" s="1" t="s">
        <v>1798</v>
      </c>
      <c r="D176" s="1" t="s">
        <v>1734</v>
      </c>
      <c r="E176" s="1" t="s">
        <v>1799</v>
      </c>
      <c r="F176" s="1" t="s">
        <v>1607</v>
      </c>
      <c r="G176" s="1" t="s">
        <v>1463</v>
      </c>
      <c r="H176" s="1" t="s">
        <v>1077</v>
      </c>
      <c r="I176" s="1" t="s">
        <v>1800</v>
      </c>
      <c r="J176" s="1" t="s">
        <v>1079</v>
      </c>
      <c r="K176" s="1" t="s">
        <v>1800</v>
      </c>
      <c r="L176" s="1" t="s">
        <v>1800</v>
      </c>
      <c r="M176" s="1" t="s">
        <v>1080</v>
      </c>
      <c r="N176" s="1" t="s">
        <v>1080</v>
      </c>
      <c r="O176" s="1" t="s">
        <v>1081</v>
      </c>
      <c r="P176" s="1" t="s">
        <v>1082</v>
      </c>
      <c r="Q176" s="1" t="s">
        <v>1083</v>
      </c>
      <c r="R176" s="1" t="s">
        <v>1801</v>
      </c>
      <c r="S176" s="1" t="s">
        <v>1085</v>
      </c>
      <c r="T176" s="1" t="s">
        <v>1086</v>
      </c>
      <c r="U176" s="1" t="s">
        <v>1087</v>
      </c>
    </row>
    <row r="177" s="1" customFormat="1" spans="1:21">
      <c r="A177" s="3">
        <v>17643084834</v>
      </c>
      <c r="B177" s="1" t="s">
        <v>1802</v>
      </c>
      <c r="C177" s="1" t="s">
        <v>1803</v>
      </c>
      <c r="D177" s="1" t="s">
        <v>1634</v>
      </c>
      <c r="E177" s="1" t="s">
        <v>1804</v>
      </c>
      <c r="F177" s="1" t="s">
        <v>1712</v>
      </c>
      <c r="G177" s="1" t="s">
        <v>1463</v>
      </c>
      <c r="H177" s="1" t="s">
        <v>1077</v>
      </c>
      <c r="I177" s="1" t="s">
        <v>1805</v>
      </c>
      <c r="J177" s="1" t="s">
        <v>1079</v>
      </c>
      <c r="K177" s="1" t="s">
        <v>1805</v>
      </c>
      <c r="L177" s="1" t="s">
        <v>1805</v>
      </c>
      <c r="M177" s="1" t="s">
        <v>1080</v>
      </c>
      <c r="N177" s="1" t="s">
        <v>1080</v>
      </c>
      <c r="O177" s="1" t="s">
        <v>1081</v>
      </c>
      <c r="P177" s="1" t="s">
        <v>1082</v>
      </c>
      <c r="Q177" s="1" t="s">
        <v>1083</v>
      </c>
      <c r="R177" s="1" t="s">
        <v>1806</v>
      </c>
      <c r="S177" s="1" t="s">
        <v>1085</v>
      </c>
      <c r="T177" s="1" t="s">
        <v>1086</v>
      </c>
      <c r="U177" s="1" t="s">
        <v>1087</v>
      </c>
    </row>
    <row r="178" s="1" customFormat="1" spans="1:21">
      <c r="A178" s="3">
        <v>17619070802</v>
      </c>
      <c r="B178" s="1" t="s">
        <v>1807</v>
      </c>
      <c r="C178" s="1" t="s">
        <v>1808</v>
      </c>
      <c r="D178" s="1" t="s">
        <v>1809</v>
      </c>
      <c r="E178" s="1" t="s">
        <v>1810</v>
      </c>
      <c r="F178" s="1" t="s">
        <v>1362</v>
      </c>
      <c r="G178" s="1" t="s">
        <v>1290</v>
      </c>
      <c r="H178" s="1" t="s">
        <v>1077</v>
      </c>
      <c r="I178" s="1" t="s">
        <v>1811</v>
      </c>
      <c r="J178" s="1" t="s">
        <v>1079</v>
      </c>
      <c r="K178" s="1" t="s">
        <v>1811</v>
      </c>
      <c r="L178" s="1" t="s">
        <v>1811</v>
      </c>
      <c r="M178" s="1" t="s">
        <v>1080</v>
      </c>
      <c r="N178" s="1" t="s">
        <v>1080</v>
      </c>
      <c r="O178" s="1" t="s">
        <v>1081</v>
      </c>
      <c r="P178" s="1" t="s">
        <v>1082</v>
      </c>
      <c r="Q178" s="1" t="s">
        <v>1083</v>
      </c>
      <c r="R178" s="1" t="s">
        <v>1812</v>
      </c>
      <c r="S178" s="1" t="s">
        <v>1085</v>
      </c>
      <c r="T178" s="1" t="s">
        <v>1086</v>
      </c>
      <c r="U178" s="1" t="s">
        <v>1087</v>
      </c>
    </row>
    <row r="179" s="1" customFormat="1" spans="1:21">
      <c r="A179" s="3">
        <v>17619059906</v>
      </c>
      <c r="B179" s="1" t="s">
        <v>1807</v>
      </c>
      <c r="C179" s="1" t="s">
        <v>1813</v>
      </c>
      <c r="D179" s="1" t="s">
        <v>1809</v>
      </c>
      <c r="E179" s="1" t="s">
        <v>1810</v>
      </c>
      <c r="F179" s="1" t="s">
        <v>1463</v>
      </c>
      <c r="G179" s="1" t="s">
        <v>1362</v>
      </c>
      <c r="H179" s="1" t="s">
        <v>1077</v>
      </c>
      <c r="I179" s="1" t="s">
        <v>1811</v>
      </c>
      <c r="J179" s="1" t="s">
        <v>1079</v>
      </c>
      <c r="K179" s="1" t="s">
        <v>1811</v>
      </c>
      <c r="L179" s="1" t="s">
        <v>1811</v>
      </c>
      <c r="M179" s="1" t="s">
        <v>1080</v>
      </c>
      <c r="N179" s="1" t="s">
        <v>1080</v>
      </c>
      <c r="O179" s="1" t="s">
        <v>1081</v>
      </c>
      <c r="P179" s="1" t="s">
        <v>1082</v>
      </c>
      <c r="Q179" s="1" t="s">
        <v>1083</v>
      </c>
      <c r="R179" s="1" t="s">
        <v>1814</v>
      </c>
      <c r="S179" s="1" t="s">
        <v>1085</v>
      </c>
      <c r="T179" s="1" t="s">
        <v>1086</v>
      </c>
      <c r="U179" s="1" t="s">
        <v>1087</v>
      </c>
    </row>
    <row r="180" s="1" customFormat="1" spans="1:21">
      <c r="A180" s="3">
        <v>17604543955</v>
      </c>
      <c r="B180" s="1" t="s">
        <v>1815</v>
      </c>
      <c r="C180" s="1" t="s">
        <v>1816</v>
      </c>
      <c r="D180" s="1" t="s">
        <v>1161</v>
      </c>
      <c r="E180" s="1" t="s">
        <v>1817</v>
      </c>
      <c r="F180" s="1" t="s">
        <v>1072</v>
      </c>
      <c r="G180" s="1" t="s">
        <v>1076</v>
      </c>
      <c r="H180" s="1" t="s">
        <v>1077</v>
      </c>
      <c r="I180" s="1" t="s">
        <v>1760</v>
      </c>
      <c r="J180" s="1" t="s">
        <v>1079</v>
      </c>
      <c r="K180" s="1" t="s">
        <v>1760</v>
      </c>
      <c r="L180" s="1" t="s">
        <v>1760</v>
      </c>
      <c r="M180" s="1" t="s">
        <v>1080</v>
      </c>
      <c r="N180" s="1" t="s">
        <v>1080</v>
      </c>
      <c r="O180" s="1" t="s">
        <v>1081</v>
      </c>
      <c r="P180" s="1" t="s">
        <v>1082</v>
      </c>
      <c r="Q180" s="1" t="s">
        <v>1083</v>
      </c>
      <c r="R180" s="1" t="s">
        <v>1818</v>
      </c>
      <c r="S180" s="1" t="s">
        <v>1085</v>
      </c>
      <c r="T180" s="1" t="s">
        <v>1086</v>
      </c>
      <c r="U180" s="1" t="s">
        <v>1087</v>
      </c>
    </row>
    <row r="181" s="1" customFormat="1" spans="1:21">
      <c r="A181" s="3">
        <v>17597437832</v>
      </c>
      <c r="B181" s="1" t="s">
        <v>1819</v>
      </c>
      <c r="C181" s="1" t="s">
        <v>1820</v>
      </c>
      <c r="D181" s="1" t="s">
        <v>1821</v>
      </c>
      <c r="E181" s="1" t="s">
        <v>1822</v>
      </c>
      <c r="F181" s="1" t="s">
        <v>1463</v>
      </c>
      <c r="G181" s="1" t="s">
        <v>1290</v>
      </c>
      <c r="H181" s="1" t="s">
        <v>1077</v>
      </c>
      <c r="I181" s="1" t="s">
        <v>1823</v>
      </c>
      <c r="J181" s="1" t="s">
        <v>1079</v>
      </c>
      <c r="K181" s="1" t="s">
        <v>1823</v>
      </c>
      <c r="L181" s="1" t="s">
        <v>1823</v>
      </c>
      <c r="M181" s="1" t="s">
        <v>1080</v>
      </c>
      <c r="N181" s="1" t="s">
        <v>1080</v>
      </c>
      <c r="O181" s="1" t="s">
        <v>1081</v>
      </c>
      <c r="P181" s="1" t="s">
        <v>1082</v>
      </c>
      <c r="Q181" s="1" t="s">
        <v>1083</v>
      </c>
      <c r="R181" s="1" t="s">
        <v>1824</v>
      </c>
      <c r="S181" s="1" t="s">
        <v>1085</v>
      </c>
      <c r="T181" s="1" t="s">
        <v>1086</v>
      </c>
      <c r="U181" s="1" t="s">
        <v>1087</v>
      </c>
    </row>
    <row r="182" s="1" customFormat="1" spans="1:21">
      <c r="A182" s="1" t="s">
        <v>1825</v>
      </c>
      <c r="B182" s="1" t="s">
        <v>1819</v>
      </c>
      <c r="C182" s="1" t="s">
        <v>1826</v>
      </c>
      <c r="D182" s="1" t="s">
        <v>1123</v>
      </c>
      <c r="E182" s="1" t="s">
        <v>1827</v>
      </c>
      <c r="F182" s="1" t="s">
        <v>1072</v>
      </c>
      <c r="G182" s="1" t="s">
        <v>1076</v>
      </c>
      <c r="H182" s="1" t="s">
        <v>1077</v>
      </c>
      <c r="I182" s="1" t="s">
        <v>1081</v>
      </c>
      <c r="J182" s="1" t="s">
        <v>1079</v>
      </c>
      <c r="K182" s="1" t="s">
        <v>1081</v>
      </c>
      <c r="L182" s="1" t="s">
        <v>1081</v>
      </c>
      <c r="M182" s="1" t="s">
        <v>1080</v>
      </c>
      <c r="N182" s="1" t="s">
        <v>1080</v>
      </c>
      <c r="O182" s="1" t="s">
        <v>1081</v>
      </c>
      <c r="P182" s="1" t="s">
        <v>1082</v>
      </c>
      <c r="Q182" s="1" t="s">
        <v>1083</v>
      </c>
      <c r="R182" s="1" t="s">
        <v>1828</v>
      </c>
      <c r="S182" s="1" t="s">
        <v>1085</v>
      </c>
      <c r="T182" s="1" t="s">
        <v>1086</v>
      </c>
      <c r="U182" s="1" t="s">
        <v>1087</v>
      </c>
    </row>
    <row r="183" s="1" customFormat="1" spans="1:21">
      <c r="A183" s="3">
        <v>17589421335</v>
      </c>
      <c r="B183" s="1" t="s">
        <v>1819</v>
      </c>
      <c r="C183" s="1" t="s">
        <v>1829</v>
      </c>
      <c r="D183" s="1" t="s">
        <v>1830</v>
      </c>
      <c r="E183" s="1" t="s">
        <v>1831</v>
      </c>
      <c r="F183" s="1" t="s">
        <v>1773</v>
      </c>
      <c r="G183" s="1" t="s">
        <v>1100</v>
      </c>
      <c r="H183" s="1" t="s">
        <v>1077</v>
      </c>
      <c r="I183" s="1" t="s">
        <v>1832</v>
      </c>
      <c r="J183" s="1" t="s">
        <v>1079</v>
      </c>
      <c r="K183" s="1" t="s">
        <v>1832</v>
      </c>
      <c r="L183" s="1" t="s">
        <v>1832</v>
      </c>
      <c r="M183" s="1" t="s">
        <v>1080</v>
      </c>
      <c r="N183" s="1" t="s">
        <v>1080</v>
      </c>
      <c r="O183" s="1" t="s">
        <v>1081</v>
      </c>
      <c r="P183" s="1" t="s">
        <v>1082</v>
      </c>
      <c r="Q183" s="1" t="s">
        <v>1083</v>
      </c>
      <c r="R183" s="1" t="s">
        <v>1833</v>
      </c>
      <c r="S183" s="1" t="s">
        <v>1085</v>
      </c>
      <c r="T183" s="1" t="s">
        <v>1086</v>
      </c>
      <c r="U183" s="1" t="s">
        <v>1087</v>
      </c>
    </row>
    <row r="184" s="1" customFormat="1" spans="1:21">
      <c r="A184" s="3">
        <v>17571354595</v>
      </c>
      <c r="B184" s="1" t="s">
        <v>1834</v>
      </c>
      <c r="C184" s="1" t="s">
        <v>1835</v>
      </c>
      <c r="D184" s="1" t="s">
        <v>1325</v>
      </c>
      <c r="E184" s="1" t="s">
        <v>1836</v>
      </c>
      <c r="F184" s="1" t="s">
        <v>1607</v>
      </c>
      <c r="G184" s="1" t="s">
        <v>1224</v>
      </c>
      <c r="H184" s="1" t="s">
        <v>1077</v>
      </c>
      <c r="I184" s="1" t="s">
        <v>1837</v>
      </c>
      <c r="J184" s="1" t="s">
        <v>1079</v>
      </c>
      <c r="K184" s="1" t="s">
        <v>1837</v>
      </c>
      <c r="L184" s="1" t="s">
        <v>1837</v>
      </c>
      <c r="M184" s="1" t="s">
        <v>1080</v>
      </c>
      <c r="N184" s="1" t="s">
        <v>1080</v>
      </c>
      <c r="O184" s="1" t="s">
        <v>1081</v>
      </c>
      <c r="P184" s="1" t="s">
        <v>1082</v>
      </c>
      <c r="Q184" s="1" t="s">
        <v>1083</v>
      </c>
      <c r="R184" s="1" t="s">
        <v>1838</v>
      </c>
      <c r="S184" s="1" t="s">
        <v>1085</v>
      </c>
      <c r="T184" s="1" t="s">
        <v>1086</v>
      </c>
      <c r="U184" s="1" t="s">
        <v>1087</v>
      </c>
    </row>
    <row r="185" s="1" customFormat="1" spans="1:21">
      <c r="A185" s="3">
        <v>17558269085</v>
      </c>
      <c r="B185" s="1" t="s">
        <v>1839</v>
      </c>
      <c r="C185" s="1" t="s">
        <v>1840</v>
      </c>
      <c r="D185" s="1" t="s">
        <v>1841</v>
      </c>
      <c r="E185" s="1" t="s">
        <v>1842</v>
      </c>
      <c r="F185" s="1" t="s">
        <v>1524</v>
      </c>
      <c r="G185" s="1" t="s">
        <v>1362</v>
      </c>
      <c r="H185" s="1" t="s">
        <v>1077</v>
      </c>
      <c r="I185" s="1" t="s">
        <v>1843</v>
      </c>
      <c r="J185" s="1" t="s">
        <v>1079</v>
      </c>
      <c r="K185" s="1" t="s">
        <v>1843</v>
      </c>
      <c r="L185" s="1" t="s">
        <v>1843</v>
      </c>
      <c r="M185" s="1" t="s">
        <v>1080</v>
      </c>
      <c r="N185" s="1" t="s">
        <v>1080</v>
      </c>
      <c r="O185" s="1" t="s">
        <v>1081</v>
      </c>
      <c r="P185" s="1" t="s">
        <v>1082</v>
      </c>
      <c r="Q185" s="1" t="s">
        <v>1083</v>
      </c>
      <c r="R185" s="1" t="s">
        <v>1844</v>
      </c>
      <c r="S185" s="1" t="s">
        <v>1085</v>
      </c>
      <c r="T185" s="1" t="s">
        <v>1086</v>
      </c>
      <c r="U185" s="1" t="s">
        <v>1087</v>
      </c>
    </row>
    <row r="186" s="1" customFormat="1" spans="1:21">
      <c r="A186" s="3">
        <v>17555398772</v>
      </c>
      <c r="B186" s="1" t="s">
        <v>1839</v>
      </c>
      <c r="C186" s="1" t="s">
        <v>1845</v>
      </c>
      <c r="D186" s="1" t="s">
        <v>1846</v>
      </c>
      <c r="E186" s="1" t="s">
        <v>1847</v>
      </c>
      <c r="F186" s="1" t="s">
        <v>1072</v>
      </c>
      <c r="G186" s="1" t="s">
        <v>1076</v>
      </c>
      <c r="H186" s="1" t="s">
        <v>1077</v>
      </c>
      <c r="I186" s="1" t="s">
        <v>1848</v>
      </c>
      <c r="J186" s="1" t="s">
        <v>1079</v>
      </c>
      <c r="K186" s="1" t="s">
        <v>1848</v>
      </c>
      <c r="L186" s="1" t="s">
        <v>1848</v>
      </c>
      <c r="M186" s="1" t="s">
        <v>1080</v>
      </c>
      <c r="N186" s="1" t="s">
        <v>1080</v>
      </c>
      <c r="O186" s="1" t="s">
        <v>1081</v>
      </c>
      <c r="P186" s="1" t="s">
        <v>1082</v>
      </c>
      <c r="Q186" s="1" t="s">
        <v>1083</v>
      </c>
      <c r="R186" s="1" t="s">
        <v>1849</v>
      </c>
      <c r="S186" s="1" t="s">
        <v>1085</v>
      </c>
      <c r="T186" s="1" t="s">
        <v>1086</v>
      </c>
      <c r="U186" s="1" t="s">
        <v>1087</v>
      </c>
    </row>
    <row r="187" s="1" customFormat="1" spans="1:21">
      <c r="A187" s="1" t="s">
        <v>1850</v>
      </c>
      <c r="B187" s="1" t="s">
        <v>1839</v>
      </c>
      <c r="C187" s="1" t="s">
        <v>1851</v>
      </c>
      <c r="D187" s="1" t="s">
        <v>1109</v>
      </c>
      <c r="E187" s="1" t="s">
        <v>1110</v>
      </c>
      <c r="F187" s="1" t="s">
        <v>1072</v>
      </c>
      <c r="G187" s="1" t="s">
        <v>1076</v>
      </c>
      <c r="H187" s="1" t="s">
        <v>1077</v>
      </c>
      <c r="I187" s="1" t="s">
        <v>1081</v>
      </c>
      <c r="J187" s="1" t="s">
        <v>1079</v>
      </c>
      <c r="K187" s="1" t="s">
        <v>1081</v>
      </c>
      <c r="L187" s="1" t="s">
        <v>1081</v>
      </c>
      <c r="M187" s="1" t="s">
        <v>1080</v>
      </c>
      <c r="N187" s="1" t="s">
        <v>1080</v>
      </c>
      <c r="O187" s="1" t="s">
        <v>1081</v>
      </c>
      <c r="P187" s="1" t="s">
        <v>1082</v>
      </c>
      <c r="Q187" s="1" t="s">
        <v>1083</v>
      </c>
      <c r="R187" s="1" t="s">
        <v>1852</v>
      </c>
      <c r="S187" s="1" t="s">
        <v>1085</v>
      </c>
      <c r="T187" s="1" t="s">
        <v>1086</v>
      </c>
      <c r="U187" s="1" t="s">
        <v>1087</v>
      </c>
    </row>
    <row r="188" s="1" customFormat="1" spans="1:21">
      <c r="A188" s="3">
        <v>17549690042</v>
      </c>
      <c r="B188" s="1" t="s">
        <v>1839</v>
      </c>
      <c r="C188" s="1" t="s">
        <v>1853</v>
      </c>
      <c r="D188" s="1" t="s">
        <v>1109</v>
      </c>
      <c r="E188" s="1" t="s">
        <v>1854</v>
      </c>
      <c r="F188" s="1" t="s">
        <v>1607</v>
      </c>
      <c r="G188" s="1" t="s">
        <v>1463</v>
      </c>
      <c r="H188" s="1" t="s">
        <v>1077</v>
      </c>
      <c r="I188" s="1" t="s">
        <v>1800</v>
      </c>
      <c r="J188" s="1" t="s">
        <v>1079</v>
      </c>
      <c r="K188" s="1" t="s">
        <v>1800</v>
      </c>
      <c r="L188" s="1" t="s">
        <v>1800</v>
      </c>
      <c r="M188" s="1" t="s">
        <v>1080</v>
      </c>
      <c r="N188" s="1" t="s">
        <v>1080</v>
      </c>
      <c r="O188" s="1" t="s">
        <v>1081</v>
      </c>
      <c r="P188" s="1" t="s">
        <v>1082</v>
      </c>
      <c r="Q188" s="1" t="s">
        <v>1083</v>
      </c>
      <c r="R188" s="1" t="s">
        <v>1855</v>
      </c>
      <c r="S188" s="1" t="s">
        <v>1085</v>
      </c>
      <c r="T188" s="1" t="s">
        <v>1086</v>
      </c>
      <c r="U188" s="1" t="s">
        <v>1087</v>
      </c>
    </row>
    <row r="189" s="1" customFormat="1" spans="1:21">
      <c r="A189" s="3">
        <v>17549352905</v>
      </c>
      <c r="B189" s="1" t="s">
        <v>1856</v>
      </c>
      <c r="C189" s="1" t="s">
        <v>1857</v>
      </c>
      <c r="D189" s="1" t="s">
        <v>1858</v>
      </c>
      <c r="E189" s="1" t="s">
        <v>1859</v>
      </c>
      <c r="F189" s="1" t="s">
        <v>1738</v>
      </c>
      <c r="G189" s="1" t="s">
        <v>1362</v>
      </c>
      <c r="H189" s="1" t="s">
        <v>1077</v>
      </c>
      <c r="I189" s="1" t="s">
        <v>1860</v>
      </c>
      <c r="J189" s="1" t="s">
        <v>1079</v>
      </c>
      <c r="K189" s="1" t="s">
        <v>1860</v>
      </c>
      <c r="L189" s="1" t="s">
        <v>1860</v>
      </c>
      <c r="M189" s="1" t="s">
        <v>1080</v>
      </c>
      <c r="N189" s="1" t="s">
        <v>1080</v>
      </c>
      <c r="O189" s="1" t="s">
        <v>1081</v>
      </c>
      <c r="P189" s="1" t="s">
        <v>1082</v>
      </c>
      <c r="Q189" s="1" t="s">
        <v>1083</v>
      </c>
      <c r="R189" s="1" t="s">
        <v>1861</v>
      </c>
      <c r="S189" s="1" t="s">
        <v>1085</v>
      </c>
      <c r="T189" s="1" t="s">
        <v>1086</v>
      </c>
      <c r="U189" s="1" t="s">
        <v>1087</v>
      </c>
    </row>
    <row r="190" s="1" customFormat="1" spans="1:21">
      <c r="A190" s="3">
        <v>17547307191</v>
      </c>
      <c r="B190" s="1" t="s">
        <v>1856</v>
      </c>
      <c r="C190" s="1" t="s">
        <v>1862</v>
      </c>
      <c r="D190" s="1" t="s">
        <v>1863</v>
      </c>
      <c r="E190" s="1" t="s">
        <v>1864</v>
      </c>
      <c r="F190" s="1" t="s">
        <v>1224</v>
      </c>
      <c r="G190" s="1" t="s">
        <v>1100</v>
      </c>
      <c r="H190" s="1" t="s">
        <v>1077</v>
      </c>
      <c r="I190" s="1" t="s">
        <v>1865</v>
      </c>
      <c r="J190" s="1" t="s">
        <v>1079</v>
      </c>
      <c r="K190" s="1" t="s">
        <v>1865</v>
      </c>
      <c r="L190" s="1" t="s">
        <v>1865</v>
      </c>
      <c r="M190" s="1" t="s">
        <v>1080</v>
      </c>
      <c r="N190" s="1" t="s">
        <v>1080</v>
      </c>
      <c r="O190" s="1" t="s">
        <v>1081</v>
      </c>
      <c r="P190" s="1" t="s">
        <v>1082</v>
      </c>
      <c r="Q190" s="1" t="s">
        <v>1083</v>
      </c>
      <c r="R190" s="1" t="s">
        <v>1866</v>
      </c>
      <c r="S190" s="1" t="s">
        <v>1085</v>
      </c>
      <c r="T190" s="1" t="s">
        <v>1086</v>
      </c>
      <c r="U190" s="1" t="s">
        <v>1087</v>
      </c>
    </row>
    <row r="191" s="1" customFormat="1" spans="1:21">
      <c r="A191" s="3">
        <v>17533019092</v>
      </c>
      <c r="B191" s="1" t="s">
        <v>1867</v>
      </c>
      <c r="C191" s="1" t="s">
        <v>1868</v>
      </c>
      <c r="D191" s="1" t="s">
        <v>1869</v>
      </c>
      <c r="E191" s="1" t="s">
        <v>1870</v>
      </c>
      <c r="F191" s="1" t="s">
        <v>1757</v>
      </c>
      <c r="G191" s="1" t="s">
        <v>1290</v>
      </c>
      <c r="H191" s="1" t="s">
        <v>1077</v>
      </c>
      <c r="I191" s="1" t="s">
        <v>1871</v>
      </c>
      <c r="J191" s="1" t="s">
        <v>1079</v>
      </c>
      <c r="K191" s="1" t="s">
        <v>1871</v>
      </c>
      <c r="L191" s="1" t="s">
        <v>1871</v>
      </c>
      <c r="M191" s="1" t="s">
        <v>1080</v>
      </c>
      <c r="N191" s="1" t="s">
        <v>1080</v>
      </c>
      <c r="O191" s="1" t="s">
        <v>1081</v>
      </c>
      <c r="P191" s="1" t="s">
        <v>1082</v>
      </c>
      <c r="Q191" s="1" t="s">
        <v>1083</v>
      </c>
      <c r="R191" s="1" t="s">
        <v>1872</v>
      </c>
      <c r="S191" s="1" t="s">
        <v>1085</v>
      </c>
      <c r="T191" s="1" t="s">
        <v>1086</v>
      </c>
      <c r="U191" s="1" t="s">
        <v>1087</v>
      </c>
    </row>
    <row r="192" s="1" customFormat="1" spans="1:21">
      <c r="A192" s="3">
        <v>17532498724</v>
      </c>
      <c r="B192" s="1" t="s">
        <v>1867</v>
      </c>
      <c r="C192" s="1" t="s">
        <v>1873</v>
      </c>
      <c r="D192" s="1" t="s">
        <v>1109</v>
      </c>
      <c r="E192" s="1" t="s">
        <v>83</v>
      </c>
      <c r="F192" s="1" t="s">
        <v>1607</v>
      </c>
      <c r="G192" s="1" t="s">
        <v>1463</v>
      </c>
      <c r="H192" s="1" t="s">
        <v>1077</v>
      </c>
      <c r="I192" s="1" t="s">
        <v>1874</v>
      </c>
      <c r="J192" s="1" t="s">
        <v>1079</v>
      </c>
      <c r="K192" s="1" t="s">
        <v>1874</v>
      </c>
      <c r="L192" s="1" t="s">
        <v>1874</v>
      </c>
      <c r="M192" s="1" t="s">
        <v>1080</v>
      </c>
      <c r="N192" s="1" t="s">
        <v>1080</v>
      </c>
      <c r="O192" s="1" t="s">
        <v>1081</v>
      </c>
      <c r="P192" s="1" t="s">
        <v>1082</v>
      </c>
      <c r="Q192" s="1" t="s">
        <v>1083</v>
      </c>
      <c r="R192" s="1" t="s">
        <v>1875</v>
      </c>
      <c r="S192" s="1" t="s">
        <v>1085</v>
      </c>
      <c r="T192" s="1" t="s">
        <v>1086</v>
      </c>
      <c r="U192" s="1" t="s">
        <v>1087</v>
      </c>
    </row>
    <row r="193" s="1" customFormat="1" spans="1:21">
      <c r="A193" s="3">
        <v>17526507306</v>
      </c>
      <c r="B193" s="1" t="s">
        <v>1876</v>
      </c>
      <c r="C193" s="1" t="s">
        <v>1877</v>
      </c>
      <c r="D193" s="1" t="s">
        <v>1878</v>
      </c>
      <c r="E193" s="1" t="s">
        <v>1879</v>
      </c>
      <c r="F193" s="1" t="s">
        <v>1662</v>
      </c>
      <c r="G193" s="1" t="s">
        <v>1463</v>
      </c>
      <c r="H193" s="1" t="s">
        <v>1077</v>
      </c>
      <c r="I193" s="1" t="s">
        <v>1880</v>
      </c>
      <c r="J193" s="1" t="s">
        <v>1079</v>
      </c>
      <c r="K193" s="1" t="s">
        <v>1880</v>
      </c>
      <c r="L193" s="1" t="s">
        <v>1880</v>
      </c>
      <c r="M193" s="1" t="s">
        <v>1080</v>
      </c>
      <c r="N193" s="1" t="s">
        <v>1080</v>
      </c>
      <c r="O193" s="1" t="s">
        <v>1081</v>
      </c>
      <c r="P193" s="1" t="s">
        <v>1082</v>
      </c>
      <c r="Q193" s="1" t="s">
        <v>1083</v>
      </c>
      <c r="R193" s="1" t="s">
        <v>1881</v>
      </c>
      <c r="S193" s="1" t="s">
        <v>1085</v>
      </c>
      <c r="T193" s="1" t="s">
        <v>1086</v>
      </c>
      <c r="U193" s="1" t="s">
        <v>1087</v>
      </c>
    </row>
    <row r="194" s="1" customFormat="1" spans="1:21">
      <c r="A194" s="3">
        <v>17518417141</v>
      </c>
      <c r="B194" s="1" t="s">
        <v>1882</v>
      </c>
      <c r="C194" s="1" t="s">
        <v>1883</v>
      </c>
      <c r="D194" s="1" t="s">
        <v>1490</v>
      </c>
      <c r="E194" s="1" t="s">
        <v>1884</v>
      </c>
      <c r="F194" s="1" t="s">
        <v>1362</v>
      </c>
      <c r="G194" s="1" t="s">
        <v>1290</v>
      </c>
      <c r="H194" s="1" t="s">
        <v>1077</v>
      </c>
      <c r="I194" s="1" t="s">
        <v>1660</v>
      </c>
      <c r="J194" s="1" t="s">
        <v>1079</v>
      </c>
      <c r="K194" s="1" t="s">
        <v>1660</v>
      </c>
      <c r="L194" s="1" t="s">
        <v>1660</v>
      </c>
      <c r="M194" s="1" t="s">
        <v>1080</v>
      </c>
      <c r="N194" s="1" t="s">
        <v>1080</v>
      </c>
      <c r="O194" s="1" t="s">
        <v>1081</v>
      </c>
      <c r="P194" s="1" t="s">
        <v>1082</v>
      </c>
      <c r="Q194" s="1" t="s">
        <v>1083</v>
      </c>
      <c r="R194" s="1" t="s">
        <v>1885</v>
      </c>
      <c r="S194" s="1" t="s">
        <v>1085</v>
      </c>
      <c r="T194" s="1" t="s">
        <v>1086</v>
      </c>
      <c r="U194" s="1" t="s">
        <v>1087</v>
      </c>
    </row>
    <row r="195" s="1" customFormat="1" spans="1:21">
      <c r="A195" s="3">
        <v>17507576956</v>
      </c>
      <c r="B195" s="1" t="s">
        <v>1886</v>
      </c>
      <c r="C195" s="1" t="s">
        <v>1887</v>
      </c>
      <c r="D195" s="1" t="s">
        <v>1220</v>
      </c>
      <c r="E195" s="1" t="s">
        <v>66</v>
      </c>
      <c r="F195" s="1" t="s">
        <v>1876</v>
      </c>
      <c r="G195" s="1" t="s">
        <v>1463</v>
      </c>
      <c r="H195" s="1" t="s">
        <v>1077</v>
      </c>
      <c r="I195" s="1" t="s">
        <v>1888</v>
      </c>
      <c r="J195" s="1" t="s">
        <v>1079</v>
      </c>
      <c r="K195" s="1" t="s">
        <v>1888</v>
      </c>
      <c r="L195" s="1" t="s">
        <v>1888</v>
      </c>
      <c r="M195" s="1" t="s">
        <v>1080</v>
      </c>
      <c r="N195" s="1" t="s">
        <v>1080</v>
      </c>
      <c r="O195" s="1" t="s">
        <v>1081</v>
      </c>
      <c r="P195" s="1" t="s">
        <v>1082</v>
      </c>
      <c r="Q195" s="1" t="s">
        <v>1083</v>
      </c>
      <c r="R195" s="1" t="s">
        <v>1889</v>
      </c>
      <c r="S195" s="1" t="s">
        <v>1085</v>
      </c>
      <c r="T195" s="1" t="s">
        <v>1086</v>
      </c>
      <c r="U195" s="1" t="s">
        <v>1087</v>
      </c>
    </row>
    <row r="196" s="1" customFormat="1" spans="1:21">
      <c r="A196" s="3">
        <v>17429071065</v>
      </c>
      <c r="B196" s="1" t="s">
        <v>1890</v>
      </c>
      <c r="C196" s="1" t="s">
        <v>1891</v>
      </c>
      <c r="D196" s="1" t="s">
        <v>1892</v>
      </c>
      <c r="E196" s="1" t="s">
        <v>1893</v>
      </c>
      <c r="F196" s="1" t="s">
        <v>1100</v>
      </c>
      <c r="G196" s="1" t="s">
        <v>1076</v>
      </c>
      <c r="H196" s="1" t="s">
        <v>1077</v>
      </c>
      <c r="I196" s="1" t="s">
        <v>1894</v>
      </c>
      <c r="J196" s="1" t="s">
        <v>1079</v>
      </c>
      <c r="K196" s="1" t="s">
        <v>1894</v>
      </c>
      <c r="L196" s="1" t="s">
        <v>1894</v>
      </c>
      <c r="M196" s="1" t="s">
        <v>1080</v>
      </c>
      <c r="N196" s="1" t="s">
        <v>1080</v>
      </c>
      <c r="O196" s="1" t="s">
        <v>1081</v>
      </c>
      <c r="P196" s="1" t="s">
        <v>1082</v>
      </c>
      <c r="Q196" s="1" t="s">
        <v>1083</v>
      </c>
      <c r="R196" s="1" t="s">
        <v>1895</v>
      </c>
      <c r="S196" s="1" t="s">
        <v>1085</v>
      </c>
      <c r="T196" s="1" t="s">
        <v>1086</v>
      </c>
      <c r="U196" s="1" t="s">
        <v>1087</v>
      </c>
    </row>
    <row r="197" s="1" customFormat="1" spans="1:21">
      <c r="A197" s="1" t="s">
        <v>1896</v>
      </c>
      <c r="B197" s="1" t="s">
        <v>1897</v>
      </c>
      <c r="C197" s="1" t="s">
        <v>1898</v>
      </c>
      <c r="D197" s="1" t="s">
        <v>1109</v>
      </c>
      <c r="E197" s="1" t="s">
        <v>1250</v>
      </c>
      <c r="F197" s="1" t="s">
        <v>1072</v>
      </c>
      <c r="G197" s="1" t="s">
        <v>1076</v>
      </c>
      <c r="H197" s="1" t="s">
        <v>1077</v>
      </c>
      <c r="I197" s="1" t="s">
        <v>1081</v>
      </c>
      <c r="J197" s="1" t="s">
        <v>1079</v>
      </c>
      <c r="K197" s="1" t="s">
        <v>1081</v>
      </c>
      <c r="L197" s="1" t="s">
        <v>1081</v>
      </c>
      <c r="M197" s="1" t="s">
        <v>1080</v>
      </c>
      <c r="N197" s="1" t="s">
        <v>1080</v>
      </c>
      <c r="O197" s="1" t="s">
        <v>1081</v>
      </c>
      <c r="P197" s="1" t="s">
        <v>1082</v>
      </c>
      <c r="Q197" s="1" t="s">
        <v>1083</v>
      </c>
      <c r="R197" s="1" t="s">
        <v>1899</v>
      </c>
      <c r="S197" s="1" t="s">
        <v>1085</v>
      </c>
      <c r="T197" s="1" t="s">
        <v>1086</v>
      </c>
      <c r="U197" s="1" t="s">
        <v>1087</v>
      </c>
    </row>
    <row r="198" s="1" customFormat="1" spans="1:21">
      <c r="A198" s="3">
        <v>17364353497</v>
      </c>
      <c r="B198" s="1" t="s">
        <v>1900</v>
      </c>
      <c r="C198" s="1" t="s">
        <v>1901</v>
      </c>
      <c r="D198" s="1" t="s">
        <v>1902</v>
      </c>
      <c r="E198" s="1" t="s">
        <v>1903</v>
      </c>
      <c r="F198" s="1" t="s">
        <v>1290</v>
      </c>
      <c r="G198" s="1" t="s">
        <v>1072</v>
      </c>
      <c r="H198" s="1" t="s">
        <v>1077</v>
      </c>
      <c r="I198" s="1" t="s">
        <v>1904</v>
      </c>
      <c r="J198" s="1" t="s">
        <v>1079</v>
      </c>
      <c r="K198" s="1" t="s">
        <v>1904</v>
      </c>
      <c r="L198" s="1" t="s">
        <v>1904</v>
      </c>
      <c r="M198" s="1" t="s">
        <v>1080</v>
      </c>
      <c r="N198" s="1" t="s">
        <v>1080</v>
      </c>
      <c r="O198" s="1" t="s">
        <v>1081</v>
      </c>
      <c r="P198" s="1" t="s">
        <v>1082</v>
      </c>
      <c r="Q198" s="1" t="s">
        <v>1083</v>
      </c>
      <c r="R198" s="1" t="s">
        <v>1905</v>
      </c>
      <c r="S198" s="1" t="s">
        <v>1085</v>
      </c>
      <c r="T198" s="1" t="s">
        <v>1086</v>
      </c>
      <c r="U198" s="1" t="s">
        <v>1087</v>
      </c>
    </row>
    <row r="199" s="1" customFormat="1" spans="1:21">
      <c r="A199" s="3">
        <v>17272432618</v>
      </c>
      <c r="B199" s="1" t="s">
        <v>1906</v>
      </c>
      <c r="C199" s="1" t="s">
        <v>1907</v>
      </c>
      <c r="D199" s="1" t="s">
        <v>1908</v>
      </c>
      <c r="E199" s="1" t="s">
        <v>1909</v>
      </c>
      <c r="F199" s="1" t="s">
        <v>1607</v>
      </c>
      <c r="G199" s="1" t="s">
        <v>1463</v>
      </c>
      <c r="H199" s="1" t="s">
        <v>1077</v>
      </c>
      <c r="I199" s="1" t="s">
        <v>1910</v>
      </c>
      <c r="J199" s="1" t="s">
        <v>1079</v>
      </c>
      <c r="K199" s="1" t="s">
        <v>1910</v>
      </c>
      <c r="L199" s="1" t="s">
        <v>1910</v>
      </c>
      <c r="M199" s="1" t="s">
        <v>1080</v>
      </c>
      <c r="N199" s="1" t="s">
        <v>1080</v>
      </c>
      <c r="O199" s="1" t="s">
        <v>1081</v>
      </c>
      <c r="P199" s="1" t="s">
        <v>1082</v>
      </c>
      <c r="Q199" s="1" t="s">
        <v>1083</v>
      </c>
      <c r="R199" s="1" t="s">
        <v>1911</v>
      </c>
      <c r="S199" s="1" t="s">
        <v>1085</v>
      </c>
      <c r="T199" s="1" t="s">
        <v>1086</v>
      </c>
      <c r="U199" s="1" t="s">
        <v>1087</v>
      </c>
    </row>
    <row r="200" s="1" customFormat="1" spans="1:21">
      <c r="A200" s="3">
        <v>17183997555</v>
      </c>
      <c r="B200" s="1" t="s">
        <v>1912</v>
      </c>
      <c r="C200" s="1" t="s">
        <v>1913</v>
      </c>
      <c r="D200" s="1" t="s">
        <v>1914</v>
      </c>
      <c r="E200" s="1" t="s">
        <v>1915</v>
      </c>
      <c r="F200" s="1" t="s">
        <v>1607</v>
      </c>
      <c r="G200" s="1" t="s">
        <v>1463</v>
      </c>
      <c r="H200" s="1" t="s">
        <v>1077</v>
      </c>
      <c r="I200" s="1" t="s">
        <v>1916</v>
      </c>
      <c r="J200" s="1" t="s">
        <v>1079</v>
      </c>
      <c r="K200" s="1" t="s">
        <v>1916</v>
      </c>
      <c r="L200" s="1" t="s">
        <v>1271</v>
      </c>
      <c r="M200" s="1" t="s">
        <v>1917</v>
      </c>
      <c r="N200" s="1" t="s">
        <v>1917</v>
      </c>
      <c r="O200" s="1" t="s">
        <v>1081</v>
      </c>
      <c r="P200" s="1" t="s">
        <v>1082</v>
      </c>
      <c r="Q200" s="1" t="s">
        <v>1083</v>
      </c>
      <c r="R200" s="1" t="s">
        <v>1918</v>
      </c>
      <c r="S200" s="1" t="s">
        <v>1085</v>
      </c>
      <c r="T200" s="1" t="s">
        <v>1086</v>
      </c>
      <c r="U200" s="1" t="s">
        <v>1087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2022-04-06T02:45:02Z</dcterms:created>
  <dcterms:modified xsi:type="dcterms:W3CDTF">2022-04-06T03:00:14Z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589AE68F7DEA4B97B9F6F0FF43436ACC</vt:lpwstr>
  </property>
  <property fmtid="{D5CDD505-2E9C-101B-9397-08002B2CF9AE}" pid="3" name="KSOProductBuildVer">
    <vt:lpwstr>2052-11.1.0.11365</vt:lpwstr>
  </property>
</Properties>
</file>