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对账!$A$1:$X$190</definedName>
  </definedNames>
  <calcPr calcId="144525"/>
</workbook>
</file>

<file path=xl/sharedStrings.xml><?xml version="1.0" encoding="utf-8"?>
<sst xmlns="http://schemas.openxmlformats.org/spreadsheetml/2006/main" count="6096" uniqueCount="1419">
  <si>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</si>
  <si>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</si>
  <si>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</si>
  <si>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</si>
  <si>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</si>
  <si>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</si>
  <si>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</si>
  <si>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</si>
  <si>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</si>
  <si>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</si>
  <si>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</si>
  <si>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</si>
  <si>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</si>
  <si>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</si>
  <si>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</si>
  <si>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</si>
  <si>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</si>
  <si>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</si>
  <si>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</si>
  <si>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</si>
  <si>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</si>
  <si>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</si>
  <si>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</si>
  <si>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</si>
  <si>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</si>
  <si>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17499418039	</t>
  </si>
  <si>
    <t>Ctrip</t>
  </si>
  <si>
    <t>正常</t>
  </si>
  <si>
    <t>[台中]天阁酒店(台中馆)(Tango Hotel Taichung)(80942068)</t>
  </si>
  <si>
    <t>天豪大床房&lt;2人入住&gt;</t>
  </si>
  <si>
    <t>CNY</t>
  </si>
  <si>
    <t>TSAI/HUNGCHIEN</t>
  </si>
  <si>
    <t>CA13744220403CNY</t>
  </si>
  <si>
    <t>未提现</t>
  </si>
  <si>
    <t>携程开票</t>
  </si>
  <si>
    <t xml:space="preserve">	</t>
  </si>
  <si>
    <t xml:space="preserve">17565848983	</t>
  </si>
  <si>
    <t>YEH/HSUHUNG</t>
  </si>
  <si>
    <t xml:space="preserve">17598008237	</t>
  </si>
  <si>
    <t>[台南]台南富信大饭店(Fushin Hotel Tainan)(80941618)</t>
  </si>
  <si>
    <t>标准客房&lt;2人入住&gt;</t>
  </si>
  <si>
    <t>HE/WANLING</t>
  </si>
  <si>
    <t xml:space="preserve">17607217327	</t>
  </si>
  <si>
    <t>[台北]天阁酒店(台北复兴馆)(The Tango Hotel (Taipei Fu Hsing))(80941372)</t>
  </si>
  <si>
    <t>天豪客房&lt;2人入住&gt;&lt;早餐&gt;</t>
  </si>
  <si>
    <t>YU/WEILIN,WANG/CHIHYA</t>
  </si>
  <si>
    <t xml:space="preserve">17635754322	</t>
  </si>
  <si>
    <t>[宜兰]山形阁(Yamagata Kaku Hotel &amp; Spa)(81210480)</t>
  </si>
  <si>
    <t>标准双床房&lt;2人入住&gt;&lt;早餐&gt;</t>
  </si>
  <si>
    <t>WENG/CHUN CHIEN</t>
  </si>
  <si>
    <t xml:space="preserve">17640757471	</t>
  </si>
  <si>
    <t>[南京]尚客优骏怡酒店(南京信息工程大学店)(81209383)</t>
  </si>
  <si>
    <t>标准双床房&lt;2人入住&gt;</t>
  </si>
  <si>
    <t>马国文</t>
  </si>
  <si>
    <t xml:space="preserve">2464847	</t>
  </si>
  <si>
    <t xml:space="preserve">17642975922	</t>
  </si>
  <si>
    <t>[厦门]海友酒店(厦门集美万达广场店)(68605319)</t>
  </si>
  <si>
    <t>大床房A&lt;2人入住&gt;</t>
  </si>
  <si>
    <t>何胜男</t>
  </si>
  <si>
    <t xml:space="preserve">17648135370	</t>
  </si>
  <si>
    <t>[北京]IU酒店(北京科技大学北沙滩地铁站店)(76423426)</t>
  </si>
  <si>
    <t>小U舒适大床房&lt;2人入住&gt;</t>
  </si>
  <si>
    <t>陈亮</t>
  </si>
  <si>
    <t xml:space="preserve">104322178464	</t>
  </si>
  <si>
    <t>取消</t>
  </si>
  <si>
    <t xml:space="preserve">17648778592	</t>
  </si>
  <si>
    <t>Hsu/Ching Yen</t>
  </si>
  <si>
    <t xml:space="preserve">17649042095	</t>
  </si>
  <si>
    <t>[香港]灏美连锁式旅舍 - 北角(Homy Inn North Point)(77154822)</t>
  </si>
  <si>
    <t>标准双床间&lt;2人入住&gt;</t>
  </si>
  <si>
    <t>Wong/Po Man</t>
  </si>
  <si>
    <t xml:space="preserve">17649235886	</t>
  </si>
  <si>
    <t>[台南]泊乐行旅-赤崁店(Hotel Brown)(80941744)</t>
  </si>
  <si>
    <t>豪华双人房&lt;2人入住&gt;</t>
  </si>
  <si>
    <t>Hsiao/Yu-ju,Hsiao/Yu-ju</t>
  </si>
  <si>
    <t xml:space="preserve">0318 done Brady	</t>
  </si>
  <si>
    <t xml:space="preserve">17649502694	</t>
  </si>
  <si>
    <t>[台南]台南捷乔商务旅馆(Just Enjoy Hotel)(80941738)</t>
  </si>
  <si>
    <t>标准一大床&lt;2人入住&gt;&lt;早餐&gt;</t>
  </si>
  <si>
    <t>Wen/Ssu ting,Wen/Ssu ting,Wen/Ssu ting</t>
  </si>
  <si>
    <t xml:space="preserve">17656354794	</t>
  </si>
  <si>
    <t>[杭州]汉庭酒店(杭州滨文路店)(68605399)</t>
  </si>
  <si>
    <t>高级大床房&lt;2人入住&gt;</t>
  </si>
  <si>
    <t>杨志军</t>
  </si>
  <si>
    <t xml:space="preserve">17657005043	</t>
  </si>
  <si>
    <t>[香港]香港旺角希尔顿花园酒店(Hilton Garden Inn Hong Kong Mongkok)(80243695)</t>
  </si>
  <si>
    <t>花园双床客房&lt;2人入住&gt;</t>
  </si>
  <si>
    <t>lau/sinwa</t>
  </si>
  <si>
    <t xml:space="preserve">17657318324	</t>
  </si>
  <si>
    <t>天豪客房&lt;2人入住&gt;</t>
  </si>
  <si>
    <t>Chen/WeiCheng</t>
  </si>
  <si>
    <t xml:space="preserve">17659505774	</t>
  </si>
  <si>
    <t>[台北]台北西门航栈商旅(Ximen Airline Hotel)(80942231)</t>
  </si>
  <si>
    <t>Fang-Yi/Lin,Fang-Yi/Lin</t>
  </si>
  <si>
    <t xml:space="preserve">17667055819	</t>
  </si>
  <si>
    <t>[天津]格林豪泰(天津静海金桥国贸中心店)(82340630)</t>
  </si>
  <si>
    <t>大床房&lt;2人入住&gt;</t>
  </si>
  <si>
    <t>石妍琦</t>
  </si>
  <si>
    <t xml:space="preserve">2471314	</t>
  </si>
  <si>
    <t xml:space="preserve">17667391996	</t>
  </si>
  <si>
    <t>[台北]柯达饭店(台北长安店)(K Hotel Taipei Chang-An)(80941757)</t>
  </si>
  <si>
    <t>标准客房(无窗)&lt;2人入住&gt;&lt;早餐&gt;</t>
  </si>
  <si>
    <t>Hung/JUICHUn,Hung/JUICHUn</t>
  </si>
  <si>
    <t xml:space="preserve">17668254475	</t>
  </si>
  <si>
    <t>[台北]台北美仑大饭店(Park Taipei Hotel)(82340188)</t>
  </si>
  <si>
    <t>高级特大床房&lt;2人入住&gt;</t>
  </si>
  <si>
    <t>HSU/YA CHU</t>
  </si>
  <si>
    <t xml:space="preserve">35167593	</t>
  </si>
  <si>
    <t xml:space="preserve">17668312288	</t>
  </si>
  <si>
    <t>[咸宁]城市便捷酒店(咸宁咸安店)(68343493)</t>
  </si>
  <si>
    <t>商务大床房&lt;2人入住&gt;&lt;钻石会员&gt;</t>
  </si>
  <si>
    <t>张红胜</t>
  </si>
  <si>
    <t xml:space="preserve">17668335677	</t>
  </si>
  <si>
    <t>[淮安]格林豪泰(淮安经济开发区和畅路商务酒店)(76549517)</t>
  </si>
  <si>
    <t>1.8米床大床房&lt;2人入住&gt;</t>
  </si>
  <si>
    <t>杨丹</t>
  </si>
  <si>
    <t xml:space="preserve">(GRT)75681907;	</t>
  </si>
  <si>
    <t xml:space="preserve">17668570276	</t>
  </si>
  <si>
    <t>标准双人间&lt;2人入住&gt;</t>
  </si>
  <si>
    <t>LAU/CHIN SHING</t>
  </si>
  <si>
    <t xml:space="preserve">17668702599	</t>
  </si>
  <si>
    <t>[宜川]尚客优精选酒店(宜川壶口店)(81209578)</t>
  </si>
  <si>
    <t>豪华双床房&lt;2人入住&gt;</t>
  </si>
  <si>
    <t>王立新</t>
  </si>
  <si>
    <t xml:space="preserve">17669018049	</t>
  </si>
  <si>
    <t>[潜山]格林豪泰(潜山阳光城店)(76434269)</t>
  </si>
  <si>
    <t>郭鹏</t>
  </si>
  <si>
    <t xml:space="preserve">(GRT)75685709	</t>
  </si>
  <si>
    <t xml:space="preserve">17669159107	</t>
  </si>
  <si>
    <t>[青铜峡]尚客优连锁酒店(青铜峡政务中心店)(81209117)</t>
  </si>
  <si>
    <t>杨国芬</t>
  </si>
  <si>
    <t xml:space="preserve">2472654	</t>
  </si>
  <si>
    <t xml:space="preserve">17669383248	</t>
  </si>
  <si>
    <t>[香港]香港帝都酒店(Royal Park Hotel)(80247072)</t>
  </si>
  <si>
    <t>标准房&lt;2人入住&gt;</t>
  </si>
  <si>
    <t>cheung/mancheong</t>
  </si>
  <si>
    <t xml:space="preserve">2472772	</t>
  </si>
  <si>
    <t xml:space="preserve">17676061782	</t>
  </si>
  <si>
    <t>[郑州]中泰商务酒店(郑州高铁东站店）(88620632)</t>
  </si>
  <si>
    <t>时尚大床房(无窗)&lt;2人入住&gt;</t>
  </si>
  <si>
    <t>王俊</t>
  </si>
  <si>
    <t xml:space="preserve">17676125076	</t>
  </si>
  <si>
    <t>[沛县]喆·啡酒店(沛县新城区九龙城店)(76478694)</t>
  </si>
  <si>
    <t>啡凡体验房&lt;2人入住&gt;</t>
  </si>
  <si>
    <t>孟建斌</t>
  </si>
  <si>
    <t xml:space="preserve">104329086934	</t>
  </si>
  <si>
    <t xml:space="preserve">17676167216	</t>
  </si>
  <si>
    <t>[上海]上海富饶商务酒店（外滩城隍庙店）(88634188)</t>
  </si>
  <si>
    <t>特惠大床房&lt;2人入住&gt;</t>
  </si>
  <si>
    <t>孔德文</t>
  </si>
  <si>
    <t xml:space="preserve">17676256392	</t>
  </si>
  <si>
    <t>[赣州]赣州万事达便捷酒店连锁(88634070)</t>
  </si>
  <si>
    <t>舒适大床房&lt;2人入住&gt;</t>
  </si>
  <si>
    <t>杨振涛</t>
  </si>
  <si>
    <t xml:space="preserve">17676321816	</t>
  </si>
  <si>
    <t>[夏邑]夏邑远洋精品酒店(88634191)</t>
  </si>
  <si>
    <t>精致大床房&lt;2人入住&gt;</t>
  </si>
  <si>
    <t>周丹</t>
  </si>
  <si>
    <t xml:space="preserve">17676416375	</t>
  </si>
  <si>
    <t>[香港]M1酒店(M1 Hotel)(77151759)</t>
  </si>
  <si>
    <t>CHEUNG/MAN WAI LILLIAN,ZHENG/JUN HAO</t>
  </si>
  <si>
    <t xml:space="preserve">17676440843	</t>
  </si>
  <si>
    <t>张朝阳闵宽</t>
  </si>
  <si>
    <t xml:space="preserve">2473114	</t>
  </si>
  <si>
    <t xml:space="preserve">17676467231	</t>
  </si>
  <si>
    <t>[江油]江油家怡商务酒店(88634261)</t>
  </si>
  <si>
    <t>怡馨大床房&lt;2人入住&gt;</t>
  </si>
  <si>
    <t>庞琴</t>
  </si>
  <si>
    <t xml:space="preserve">17676575390	</t>
  </si>
  <si>
    <t>[赣州]赣州景家商务酒店(88634060)</t>
  </si>
  <si>
    <t>易序斌</t>
  </si>
  <si>
    <t xml:space="preserve">17676671634	</t>
  </si>
  <si>
    <t>李志鹏</t>
  </si>
  <si>
    <t xml:space="preserve">17676743151	</t>
  </si>
  <si>
    <t>fung/sumyee</t>
  </si>
  <si>
    <t xml:space="preserve">17676842894	</t>
  </si>
  <si>
    <t>[宝应]格林豪泰(宝应安宜南路店)(77171997)</t>
  </si>
  <si>
    <t>1.8米大床房&lt;2人入住&gt;</t>
  </si>
  <si>
    <t>张泉</t>
  </si>
  <si>
    <t xml:space="preserve">17676963354	</t>
  </si>
  <si>
    <t>[赣州]赣州加和大酒店(88634250)</t>
  </si>
  <si>
    <t>豪华大床房&lt;2人入住&gt;&lt;早餐&gt;</t>
  </si>
  <si>
    <t>朱玉斌</t>
  </si>
  <si>
    <t xml:space="preserve">17676928391	</t>
  </si>
  <si>
    <t>[台北]台北北投山乐温泉(Shan Yue Resort)(80941437)</t>
  </si>
  <si>
    <t>经典双人房&lt;2人入住&gt;&lt;早餐&gt;</t>
  </si>
  <si>
    <t>wang/chingchu</t>
  </si>
  <si>
    <t xml:space="preserve">20711	</t>
  </si>
  <si>
    <t xml:space="preserve">17677133478	</t>
  </si>
  <si>
    <t>王金磊</t>
  </si>
  <si>
    <t xml:space="preserve">17677192399	</t>
  </si>
  <si>
    <t>LI/TZUCHING</t>
  </si>
  <si>
    <t xml:space="preserve">17677203861	</t>
  </si>
  <si>
    <t>[null](81314465)</t>
  </si>
  <si>
    <t xml:space="preserve">17677357105	</t>
  </si>
  <si>
    <t>[武汉]城市便捷酒店(武汉大智路轻轨站店)(68346752)</t>
  </si>
  <si>
    <t>特惠大床房&lt;2人入住&gt;&lt;钻石会员&gt;</t>
  </si>
  <si>
    <t>卢碧英</t>
  </si>
  <si>
    <t xml:space="preserve">17677468750	</t>
  </si>
  <si>
    <t>精致大床房&lt;2人入住&gt;&lt;早餐&gt;</t>
  </si>
  <si>
    <t>吴阳</t>
  </si>
  <si>
    <t xml:space="preserve">17420344676	</t>
  </si>
  <si>
    <t>HUANG/SUHAN</t>
  </si>
  <si>
    <t>CA13744220404CNY</t>
  </si>
  <si>
    <t xml:space="preserve">20220219-011	</t>
  </si>
  <si>
    <t xml:space="preserve">17454629699	</t>
  </si>
  <si>
    <t>HUANG/CHIHWEI</t>
  </si>
  <si>
    <t xml:space="preserve">17500447242	</t>
  </si>
  <si>
    <t>[嘉义市]ML Hotel 晨光饭店(ML Hotel)(80941942)</t>
  </si>
  <si>
    <t>高级双床间&lt;2人入住&gt;</t>
  </si>
  <si>
    <t>WU/YIJEN</t>
  </si>
  <si>
    <t xml:space="preserve">17634308238	</t>
  </si>
  <si>
    <t>[新北]新北淡水福格大饭店(Hotel RegaLees)(80941492)</t>
  </si>
  <si>
    <t>LIN/HAOWEI</t>
  </si>
  <si>
    <t xml:space="preserve">EXP-1907579526	</t>
  </si>
  <si>
    <t xml:space="preserve">17641413436	</t>
  </si>
  <si>
    <t>[南昌]尚客优连锁酒店(南昌青山湖大道店)(81209835)</t>
  </si>
  <si>
    <t>黄圣洁</t>
  </si>
  <si>
    <t xml:space="preserve">17641689291	</t>
  </si>
  <si>
    <t>[台南]这里民宿(台南安平一馆)(Tainan Here Hostel Anping)(81210627)</t>
  </si>
  <si>
    <t>双人房&lt;2人入住&gt;</t>
  </si>
  <si>
    <t>Kuo/yuling,Kuo/yuling</t>
  </si>
  <si>
    <t xml:space="preserve">17642041070	</t>
  </si>
  <si>
    <t>[台南]枫华沐月台南行馆(Maple Hotel)(80941671)</t>
  </si>
  <si>
    <t>标准双人房&lt;2人入住&gt;</t>
  </si>
  <si>
    <t>SU/YINGCHIAO,LIN/KAOI</t>
  </si>
  <si>
    <t xml:space="preserve">100867	</t>
  </si>
  <si>
    <t xml:space="preserve">17642569153	</t>
  </si>
  <si>
    <t>[长沙]格林豪泰酒店(长沙中医药大学店)(76434313)</t>
  </si>
  <si>
    <t>双床房&lt;2人入住&gt;</t>
  </si>
  <si>
    <t>杨凯芝</t>
  </si>
  <si>
    <t xml:space="preserve">(GRT)75623188;	</t>
  </si>
  <si>
    <t xml:space="preserve">17642998168	</t>
  </si>
  <si>
    <t>林世红</t>
  </si>
  <si>
    <t xml:space="preserve">2465960	</t>
  </si>
  <si>
    <t xml:space="preserve">R3610213079963420001	</t>
  </si>
  <si>
    <t xml:space="preserve">17643065088	</t>
  </si>
  <si>
    <t>杨奕品</t>
  </si>
  <si>
    <t xml:space="preserve">17649017086	</t>
  </si>
  <si>
    <t>[台中]薆悦酒店(台中馆)(Inhouse Hotel Taichung)(80941408)</t>
  </si>
  <si>
    <t>精品大床房&lt;2人入住&gt;&lt;早餐&gt;</t>
  </si>
  <si>
    <t>LI/YUAN</t>
  </si>
  <si>
    <t xml:space="preserve">69929	</t>
  </si>
  <si>
    <t xml:space="preserve">17649239472	</t>
  </si>
  <si>
    <t>景观大床客房&lt;2人入住&gt;</t>
  </si>
  <si>
    <t>WANG/YANSIN</t>
  </si>
  <si>
    <t xml:space="preserve">35167419	</t>
  </si>
  <si>
    <t>退单</t>
  </si>
  <si>
    <t xml:space="preserve">17651054112	</t>
  </si>
  <si>
    <t>[南昌县]骏怡精选酒店(南昌县小蓝工业园店)(80248693)</t>
  </si>
  <si>
    <t>商务大床房&lt;2人入住&gt;</t>
  </si>
  <si>
    <t>方浩程</t>
  </si>
  <si>
    <t xml:space="preserve">17655681569	</t>
  </si>
  <si>
    <t>商务双床房&lt;2人入住&gt;</t>
  </si>
  <si>
    <t>周婷</t>
  </si>
  <si>
    <t xml:space="preserve">17655920774	</t>
  </si>
  <si>
    <t>[桃园]桃园莲园商务旅馆(Lotus Yuan Business Hotel)(80941844)</t>
  </si>
  <si>
    <t>双人房&lt;2人入住&gt;&lt;早餐&gt;</t>
  </si>
  <si>
    <t>LI/ZHI-HAO,LI/ZHI-HAO</t>
  </si>
  <si>
    <t xml:space="preserve">17656429939	</t>
  </si>
  <si>
    <t xml:space="preserve">17656592635	</t>
  </si>
  <si>
    <t>[上海]汉庭酒店(上海打浦桥斜土路店)(68610639)</t>
  </si>
  <si>
    <t>双床房（无窗）&lt;2人入住&gt;</t>
  </si>
  <si>
    <t>杨翠芳</t>
  </si>
  <si>
    <t xml:space="preserve">2468840	</t>
  </si>
  <si>
    <t xml:space="preserve">R8000459080089371001	</t>
  </si>
  <si>
    <t xml:space="preserve">17656764119	</t>
  </si>
  <si>
    <t>[彰化]彰化丽景经典汽车旅馆(Region Motel)(81210245)</t>
  </si>
  <si>
    <t>豪华套房&lt;2人入住&gt;&lt;早餐&gt;</t>
  </si>
  <si>
    <t>WU/ZHENRONG</t>
  </si>
  <si>
    <t xml:space="preserve">1909289177	</t>
  </si>
  <si>
    <t xml:space="preserve">17657194360	</t>
  </si>
  <si>
    <t>[上海]汉庭酒店(上海嘉定临洮路地铁站店)(68610512)</t>
  </si>
  <si>
    <t>刘绪章</t>
  </si>
  <si>
    <t xml:space="preserve">R2018035080126215001	</t>
  </si>
  <si>
    <t xml:space="preserve">17659468136	</t>
  </si>
  <si>
    <t>[霍山]格林豪泰（霍山迎驾大道和顺花苑店）(68612756)</t>
  </si>
  <si>
    <t>刘照云,徐金莲</t>
  </si>
  <si>
    <t xml:space="preserve">(GRT)75667589;(GRT)75667590;	</t>
  </si>
  <si>
    <t xml:space="preserve">17665966856	</t>
  </si>
  <si>
    <t>[台北]台北密都大饭店(Meadow Hotel Taipei)(80941452)</t>
  </si>
  <si>
    <t>经济双床房（无窗）&lt;2人入住&gt;</t>
  </si>
  <si>
    <t>CHENG/HSIANG-KUN</t>
  </si>
  <si>
    <t xml:space="preserve">2470824	</t>
  </si>
  <si>
    <t xml:space="preserve">17667276801	</t>
  </si>
  <si>
    <t>[null](80251147)</t>
  </si>
  <si>
    <t xml:space="preserve">17667908829	</t>
  </si>
  <si>
    <t>[宜兰]烟波大饭店苏澳四季双泉馆(Lakeshore Hotel Suao)(81211050)</t>
  </si>
  <si>
    <t>景观海景家庭房&lt;2人入住&gt;&lt;早餐&gt;</t>
  </si>
  <si>
    <t>CHENG/YUAN HAUR</t>
  </si>
  <si>
    <t xml:space="preserve">EXP-1910341773	</t>
  </si>
  <si>
    <t xml:space="preserve">17667986653	</t>
  </si>
  <si>
    <t>[固镇]格林东方酒店(固镇世纪广场店)(80244354)</t>
  </si>
  <si>
    <t>舒眠零压大床房&lt;2人入住&gt;&lt;早餐&gt;</t>
  </si>
  <si>
    <t xml:space="preserve">17668417541	</t>
  </si>
  <si>
    <t>[台北]台北富裕自由商旅(RF Hotel)(80941420)</t>
  </si>
  <si>
    <t>TSAI/CHIMG CHING,TSAI/CHIMG CHING</t>
  </si>
  <si>
    <t xml:space="preserve">EXP-1910594407	</t>
  </si>
  <si>
    <t xml:space="preserve">17668533219	</t>
  </si>
  <si>
    <t>[高雄]高雄现代大饭店(Modern Plaza Hotel)(80942266)</t>
  </si>
  <si>
    <t>Shih/Chao-Chuan</t>
  </si>
  <si>
    <t xml:space="preserve">按名字	</t>
  </si>
  <si>
    <t xml:space="preserve">17669282904	</t>
  </si>
  <si>
    <t>[香港]铜锣湾迷你精品酒店(Mini Hotel Causeway Bay)(80247418)</t>
  </si>
  <si>
    <t>迷你双床房&lt;2人入住&gt;</t>
  </si>
  <si>
    <t>Wong/Ho Yin Clement</t>
  </si>
  <si>
    <t xml:space="preserve">17669522210	</t>
  </si>
  <si>
    <t>[null](80245574)</t>
  </si>
  <si>
    <t xml:space="preserve">17676152982	</t>
  </si>
  <si>
    <t>[珠海]7天优品Premium·珠海拱北口岸店(80895479)</t>
  </si>
  <si>
    <t>优品大床房&lt;2人入住&gt;</t>
  </si>
  <si>
    <t>李宇娜</t>
  </si>
  <si>
    <t xml:space="preserve">2473027	</t>
  </si>
  <si>
    <t xml:space="preserve">17677306604	</t>
  </si>
  <si>
    <t>[武汉]城市便捷酒店(武汉大学园路清风别墅店)(68346994)</t>
  </si>
  <si>
    <t>丁炜</t>
  </si>
  <si>
    <t xml:space="preserve">17677812611	</t>
  </si>
  <si>
    <t>CHEN/CHUSHAN</t>
  </si>
  <si>
    <t xml:space="preserve">17677865261	</t>
  </si>
  <si>
    <t>[义乌]义乌之江华美达广场酒店(76255713)</t>
  </si>
  <si>
    <t>王永能</t>
  </si>
  <si>
    <t xml:space="preserve">680111912	</t>
  </si>
  <si>
    <t xml:space="preserve">17677970552	</t>
  </si>
  <si>
    <t>AMANO/CHIKAKO,AMANO/CHIKAKO</t>
  </si>
  <si>
    <t xml:space="preserve">17678032772	</t>
  </si>
  <si>
    <t>[null](81209343)</t>
  </si>
  <si>
    <t xml:space="preserve">17678121420	</t>
  </si>
  <si>
    <t>Cheung/Chi Yung,Cheung/Chi Yung</t>
  </si>
  <si>
    <t xml:space="preserve">2473902	</t>
  </si>
  <si>
    <t xml:space="preserve">17678146099	</t>
  </si>
  <si>
    <t xml:space="preserve">2473916	</t>
  </si>
  <si>
    <t xml:space="preserve">17678175096	</t>
  </si>
  <si>
    <t>CHANGKAOMENG/KAOMENG</t>
  </si>
  <si>
    <t xml:space="preserve">2473933	</t>
  </si>
  <si>
    <t xml:space="preserve">17678256442	</t>
  </si>
  <si>
    <t>[彭泽]骏怡连锁酒店（彭泽龙城大道店）(82341228)</t>
  </si>
  <si>
    <t>豪华双人房&lt;2人入住&gt;&lt;早餐&gt;</t>
  </si>
  <si>
    <t>周仁荣</t>
  </si>
  <si>
    <t xml:space="preserve">17678287029	</t>
  </si>
  <si>
    <t>净馨大床房&lt;2人入住&gt;</t>
  </si>
  <si>
    <t>皮平</t>
  </si>
  <si>
    <t xml:space="preserve">17678421348	</t>
  </si>
  <si>
    <t>豪华大床房&lt;2人入住&gt;</t>
  </si>
  <si>
    <t>李震</t>
  </si>
  <si>
    <t xml:space="preserve">2474075	</t>
  </si>
  <si>
    <t xml:space="preserve">YD04274220319124425441	</t>
  </si>
  <si>
    <t xml:space="preserve">17678547461	</t>
  </si>
  <si>
    <t>[厦门]厦门亿宝酒店(88634005)</t>
  </si>
  <si>
    <t>精品大床房&lt;2人入住&gt;</t>
  </si>
  <si>
    <t>黄超</t>
  </si>
  <si>
    <t xml:space="preserve">2474143	</t>
  </si>
  <si>
    <t xml:space="preserve">17678835144	</t>
  </si>
  <si>
    <t>[绵阳]绵阳斯纳格田园酒店(88634050)</t>
  </si>
  <si>
    <t>韩式机麻房&lt;2人入住&gt;</t>
  </si>
  <si>
    <t>奉浩</t>
  </si>
  <si>
    <t xml:space="preserve">17678919609	</t>
  </si>
  <si>
    <t>Li/Man Fai</t>
  </si>
  <si>
    <t xml:space="preserve">17678994569	</t>
  </si>
  <si>
    <t>[新河]尚客优酒店(新河县振堂路店)(81208768)</t>
  </si>
  <si>
    <t>特惠双床房&lt;2人入住&gt;</t>
  </si>
  <si>
    <t>王恒宇</t>
  </si>
  <si>
    <t xml:space="preserve">17679040059	</t>
  </si>
  <si>
    <t>[威宁]IU酒店(毕节草海店)(76295438)</t>
  </si>
  <si>
    <t>小U·超级大床房&lt;2人入住&gt;</t>
  </si>
  <si>
    <t>熊桴森</t>
  </si>
  <si>
    <t xml:space="preserve">104330619864	</t>
  </si>
  <si>
    <t xml:space="preserve">17679170520	</t>
  </si>
  <si>
    <t>[修文]修文黔彩山韵大酒店(88633943)</t>
  </si>
  <si>
    <t>经济大床房(无窗)&lt;2人入住&gt;</t>
  </si>
  <si>
    <t>李仕敏</t>
  </si>
  <si>
    <t xml:space="preserve">17679261939	</t>
  </si>
  <si>
    <t>[济南]格林豪泰酒店(济南大明湖西南门店)(80244677)</t>
  </si>
  <si>
    <t>杨世超</t>
  </si>
  <si>
    <t xml:space="preserve">2474607	</t>
  </si>
  <si>
    <t xml:space="preserve">(GRT)75704520;	</t>
  </si>
  <si>
    <t xml:space="preserve">17679302886	</t>
  </si>
  <si>
    <t>[台北]台北国联大饭店(United Hotel)(80941615)</t>
  </si>
  <si>
    <t>Peng/Jerry</t>
  </si>
  <si>
    <t xml:space="preserve">17679366893	</t>
  </si>
  <si>
    <t>[厦门]厦门源昌凯宾斯基大酒店(77149540)</t>
  </si>
  <si>
    <t>曾晓虹</t>
  </si>
  <si>
    <t xml:space="preserve">2474664	</t>
  </si>
  <si>
    <t xml:space="preserve">17679457170	</t>
  </si>
  <si>
    <t>[济南]格林豪泰(济南泉城广场店)(68600774)</t>
  </si>
  <si>
    <t>吕启房</t>
  </si>
  <si>
    <t xml:space="preserve">2474709	</t>
  </si>
  <si>
    <t xml:space="preserve">(GRT)75705612;	</t>
  </si>
  <si>
    <t xml:space="preserve">17679509430	</t>
  </si>
  <si>
    <t>梁玉宝</t>
  </si>
  <si>
    <t xml:space="preserve">2474739	</t>
  </si>
  <si>
    <t xml:space="preserve">17679577704	</t>
  </si>
  <si>
    <t>黄沛元</t>
  </si>
  <si>
    <t xml:space="preserve">17679715774	</t>
  </si>
  <si>
    <t>班鑫虎</t>
  </si>
  <si>
    <t xml:space="preserve">17557587006	</t>
  </si>
  <si>
    <t>HSIEH/MING CHANG</t>
  </si>
  <si>
    <t>CA13744220405CNY</t>
  </si>
  <si>
    <t xml:space="preserve">17606072136	</t>
  </si>
  <si>
    <t>[北京]格林豪泰(北京通州区亦庄次渠地铁站店)(80248957)</t>
  </si>
  <si>
    <t>特惠大床房(无窗)&lt;2人入住&gt;</t>
  </si>
  <si>
    <t>仁杰</t>
  </si>
  <si>
    <t xml:space="preserve">(GRT)75536397;	</t>
  </si>
  <si>
    <t xml:space="preserve">17614051941	</t>
  </si>
  <si>
    <t>[香港]香港丽骏酒店(Brighton Hotel Hong Kong)(80243535)</t>
  </si>
  <si>
    <t>高级客房&lt;2人入住&gt;</t>
  </si>
  <si>
    <t>Santini/Giovanni</t>
  </si>
  <si>
    <t xml:space="preserve">474521	</t>
  </si>
  <si>
    <t xml:space="preserve">17619056827	</t>
  </si>
  <si>
    <t>Huang/Chu-Yi,Huang/Chu-Yi</t>
  </si>
  <si>
    <t xml:space="preserve">17640393358	</t>
  </si>
  <si>
    <t>LIN/HUNG WEN,LIN/HUNG WEN</t>
  </si>
  <si>
    <t xml:space="preserve">01_622d9015da856	</t>
  </si>
  <si>
    <t xml:space="preserve">17647926403	</t>
  </si>
  <si>
    <t>jarkasih/nurkhositah bt sukam</t>
  </si>
  <si>
    <t xml:space="preserve">17648631047	</t>
  </si>
  <si>
    <t>Li/Kin Ting Daniel</t>
  </si>
  <si>
    <t xml:space="preserve">17656845904	</t>
  </si>
  <si>
    <t>[台北]Hotel M 台北摩莎精品旅店(Taipei M Hotel - Main Station)(80941622)</t>
  </si>
  <si>
    <t>时尚大床房&lt;2人入住&gt;</t>
  </si>
  <si>
    <t>HE/YING JIE</t>
  </si>
  <si>
    <t xml:space="preserve">20220316-011	</t>
  </si>
  <si>
    <t xml:space="preserve">17659478742	</t>
  </si>
  <si>
    <t>[嘉义市]嘉义HOTEL HI新民店(Hotel Hi – Xinmin)(80942313)</t>
  </si>
  <si>
    <t>商务房&lt;2人入住&gt;&lt;早餐&gt;</t>
  </si>
  <si>
    <t>lin/meiling</t>
  </si>
  <si>
    <t xml:space="preserve">17667641372	</t>
  </si>
  <si>
    <t>HSU/TSEFA</t>
  </si>
  <si>
    <t xml:space="preserve">2471685	</t>
  </si>
  <si>
    <t xml:space="preserve">17668825187	</t>
  </si>
  <si>
    <t>LIU/FANG TIEN</t>
  </si>
  <si>
    <t xml:space="preserve">17669515444	</t>
  </si>
  <si>
    <t>[高雄]高雄义大皇家酒店(E-Da Royal Hotel)(80941588)</t>
  </si>
  <si>
    <t>Lin/Chincheng,Lin/Chincheng</t>
  </si>
  <si>
    <t xml:space="preserve">17669631649	</t>
  </si>
  <si>
    <t>符青思</t>
  </si>
  <si>
    <t xml:space="preserve">17678326851	</t>
  </si>
  <si>
    <t>[台南]台南台糖长荣酒店(Evergreen Plaza Hotel Tainan)(82340190)</t>
  </si>
  <si>
    <t>豪华双床房&lt;2人入住&gt;&lt;早餐&gt;</t>
  </si>
  <si>
    <t>Tai/Hsiang Wen,Tai/Hsiang Wen</t>
  </si>
  <si>
    <t xml:space="preserve">R2207353	</t>
  </si>
  <si>
    <t xml:space="preserve">17678768961	</t>
  </si>
  <si>
    <t>张新刚</t>
  </si>
  <si>
    <t xml:space="preserve">17678785432	</t>
  </si>
  <si>
    <t>郭扬</t>
  </si>
  <si>
    <t xml:space="preserve">2474299	</t>
  </si>
  <si>
    <t xml:space="preserve">17678898783	</t>
  </si>
  <si>
    <t>[新乡]新乡沐枫时尚酒店(88620764)</t>
  </si>
  <si>
    <t>王新利</t>
  </si>
  <si>
    <t xml:space="preserve">2474365	</t>
  </si>
  <si>
    <t xml:space="preserve">17678911082	</t>
  </si>
  <si>
    <t>白安保</t>
  </si>
  <si>
    <t xml:space="preserve">2474376	</t>
  </si>
  <si>
    <t xml:space="preserve">17678953274	</t>
  </si>
  <si>
    <t>[香格里拉]维也纳酒店(香格里拉古城店)(68322750)</t>
  </si>
  <si>
    <t>豪华双床房&lt;2人入住&gt;&lt;钻石会员&gt;&lt;交叉用户机票，高铁，汽车，船票，用车&gt;</t>
  </si>
  <si>
    <t>王志强</t>
  </si>
  <si>
    <t xml:space="preserve">2474392	</t>
  </si>
  <si>
    <t xml:space="preserve">17679032189	</t>
  </si>
  <si>
    <t>[宁波]和颐酒店(宁波印象城钱湖北路地铁站店)(80250111)</t>
  </si>
  <si>
    <t>师建斌</t>
  </si>
  <si>
    <t xml:space="preserve">17679434636	</t>
  </si>
  <si>
    <t>[香港]香港北角海逸酒店(Harbour Plaza North Point)(80247412)</t>
  </si>
  <si>
    <t>尊贵山景房&lt;2人入住&gt;</t>
  </si>
  <si>
    <t>Tsim/Chung Shing Ivan</t>
  </si>
  <si>
    <t xml:space="preserve">17679559447	</t>
  </si>
  <si>
    <t>chan/man kit</t>
  </si>
  <si>
    <t xml:space="preserve">17680172130	</t>
  </si>
  <si>
    <t xml:space="preserve">17680253272	</t>
  </si>
  <si>
    <t>[昆明]维也纳酒店(昆明机场快线人民东路店)(68380761)</t>
  </si>
  <si>
    <t>标注单人间&lt;2人入住&gt;&lt;钻石会员&gt;&lt;交叉用户机票，高铁，汽车，船票，用车&gt;</t>
  </si>
  <si>
    <t>李政</t>
  </si>
  <si>
    <t xml:space="preserve">17680264785	</t>
  </si>
  <si>
    <t>[成都]成都阳光快捷商务酒店(88633954)</t>
  </si>
  <si>
    <t>大床间&lt;2人入住&gt;</t>
  </si>
  <si>
    <t>何光银</t>
  </si>
  <si>
    <t xml:space="preserve">17686507833	</t>
  </si>
  <si>
    <t>[台南]台南富驿時尚酒店(FX HOTEL TAINAN)(80941323)</t>
  </si>
  <si>
    <t>时尚双床房&lt;2人入住&gt;</t>
  </si>
  <si>
    <t>WANG/LISHENG</t>
  </si>
  <si>
    <t xml:space="preserve">17686578015	</t>
  </si>
  <si>
    <t xml:space="preserve">17686927404	</t>
  </si>
  <si>
    <t>[赣州]尚客优连锁酒店(赣州火车站九里峰山店)(81209664)</t>
  </si>
  <si>
    <t>叶文峰</t>
  </si>
  <si>
    <t xml:space="preserve">2475310	</t>
  </si>
  <si>
    <t xml:space="preserve">17687014989	</t>
  </si>
  <si>
    <t>董宣</t>
  </si>
  <si>
    <t xml:space="preserve">2475337	</t>
  </si>
  <si>
    <t xml:space="preserve">17687309709	</t>
  </si>
  <si>
    <t>HSU/YU</t>
  </si>
  <si>
    <t xml:space="preserve">17687331904	</t>
  </si>
  <si>
    <t>woo/seung heon</t>
  </si>
  <si>
    <t xml:space="preserve">2475431	</t>
  </si>
  <si>
    <t xml:space="preserve">20220320-062	</t>
  </si>
  <si>
    <t xml:space="preserve">17687500841	</t>
  </si>
  <si>
    <t>[null](88620707)</t>
  </si>
  <si>
    <t xml:space="preserve">17687522748	</t>
  </si>
  <si>
    <t>wong/ChuSang</t>
  </si>
  <si>
    <t xml:space="preserve">17687638704	</t>
  </si>
  <si>
    <t>经典客房&lt;2人入住&gt;&lt;早餐&gt;</t>
  </si>
  <si>
    <t>CHENG/SU MEI,CHENG/SU MEI</t>
  </si>
  <si>
    <t xml:space="preserve">17687669731	</t>
  </si>
  <si>
    <t>CHANG/KAOMENG</t>
  </si>
  <si>
    <t xml:space="preserve">2475545	</t>
  </si>
  <si>
    <t xml:space="preserve">17687809204	</t>
  </si>
  <si>
    <t>[自贡]自贡雄飞假日酒店(88634251)</t>
  </si>
  <si>
    <t>名雅大床房&lt;2人入住&gt;</t>
  </si>
  <si>
    <t>王和兵</t>
  </si>
  <si>
    <t xml:space="preserve">17687991753	</t>
  </si>
  <si>
    <t>[三江]骏怡精选酒店(三江侗乡大道店)(80248109)</t>
  </si>
  <si>
    <t>特价房&lt;2人入住&gt;</t>
  </si>
  <si>
    <t>覃玉华</t>
  </si>
  <si>
    <t xml:space="preserve">(THK)YD04202220320180923948;	</t>
  </si>
  <si>
    <t xml:space="preserve">17687994394	</t>
  </si>
  <si>
    <t>[南宁]南宁青花里艺术酒店(83647410)</t>
  </si>
  <si>
    <t>雅韵双床房&lt;2人入住&gt;&lt;早餐&gt;</t>
  </si>
  <si>
    <t>钟昊</t>
  </si>
  <si>
    <t xml:space="preserve">钟昊	</t>
  </si>
  <si>
    <t xml:space="preserve">17688053039	</t>
  </si>
  <si>
    <t>PANKUANYU/KUANYU</t>
  </si>
  <si>
    <t xml:space="preserve">17688245889	</t>
  </si>
  <si>
    <t>豪华山景客房&lt;2人入住&gt;</t>
  </si>
  <si>
    <t>LEUNG/HAY YIN ADRIAN</t>
  </si>
  <si>
    <t xml:space="preserve">17688333875	</t>
  </si>
  <si>
    <t>LIN/YUTUNG</t>
  </si>
  <si>
    <t xml:space="preserve">2475908	</t>
  </si>
  <si>
    <t xml:space="preserve">17688413681	</t>
  </si>
  <si>
    <t>[香港]帝乐文娜公馆(The Luxe Manor)(80243672)</t>
  </si>
  <si>
    <t>高级房&lt;2人入住&gt;</t>
  </si>
  <si>
    <t>CHUNG/PAKLAM,WONG/CHING</t>
  </si>
  <si>
    <t xml:space="preserve">17688486966	</t>
  </si>
  <si>
    <t>朱瑞</t>
  </si>
  <si>
    <t xml:space="preserve">(GRT)75719456;	</t>
  </si>
  <si>
    <t xml:space="preserve">17688496596	</t>
  </si>
  <si>
    <t>[null](80244722)</t>
  </si>
  <si>
    <t xml:space="preserve">17688535466	</t>
  </si>
  <si>
    <t>SUN/TSUNG MIN</t>
  </si>
  <si>
    <t xml:space="preserve">17688554159	</t>
  </si>
  <si>
    <t>[长沙]7天优品酒店(长沙东塘赤岗冲地铁站店)(80248280)</t>
  </si>
  <si>
    <t>精选特优房&lt;2人入住&gt;&lt;钻石会员&gt;&lt;交叉用户机票，高铁，汽车，船票，用车&gt;</t>
  </si>
  <si>
    <t>付宝姣</t>
  </si>
  <si>
    <t xml:space="preserve">17688587259	</t>
  </si>
  <si>
    <t>雅致房&lt;2人入住&gt;</t>
  </si>
  <si>
    <t>Fok/HOYIN</t>
  </si>
  <si>
    <t xml:space="preserve">17641385866	</t>
  </si>
  <si>
    <t>WU/YANI</t>
  </si>
  <si>
    <t>CA13744220406CNY</t>
  </si>
  <si>
    <t xml:space="preserve">17648658884	</t>
  </si>
  <si>
    <t>[香港]香港瑞生尖沙咀酒店(Attitude on Granville)(80243671)</t>
  </si>
  <si>
    <t>标准大床房&lt;2人入住&gt;</t>
  </si>
  <si>
    <t>HU/MINTING</t>
  </si>
  <si>
    <t xml:space="preserve">17649623639	</t>
  </si>
  <si>
    <t>[上海]汉庭优佳酒店(上海南京西路地铁站店)(76436638)</t>
  </si>
  <si>
    <t>尹仁靖</t>
  </si>
  <si>
    <t xml:space="preserve">R2000419080040596001	</t>
  </si>
  <si>
    <t xml:space="preserve">17657205951	</t>
  </si>
  <si>
    <t>焦坚</t>
  </si>
  <si>
    <t xml:space="preserve">2469097	</t>
  </si>
  <si>
    <t xml:space="preserve">17669466443	</t>
  </si>
  <si>
    <t>[贵阳]贵阳格兰云天国际酒店(77154723)</t>
  </si>
  <si>
    <t>邓兆</t>
  </si>
  <si>
    <t xml:space="preserve">2472816	</t>
  </si>
  <si>
    <t xml:space="preserve">2203180012	</t>
  </si>
  <si>
    <t xml:space="preserve">17677505061	</t>
  </si>
  <si>
    <t>ko/hok shing</t>
  </si>
  <si>
    <t xml:space="preserve">2473608	</t>
  </si>
  <si>
    <t xml:space="preserve">17677997078	</t>
  </si>
  <si>
    <t>[海口]今日大酒店（海口美兰机场店）(88633960)</t>
  </si>
  <si>
    <t>今朝·惠大床房&lt;2人入住&gt;</t>
  </si>
  <si>
    <t>李应海</t>
  </si>
  <si>
    <t xml:space="preserve">17678567154	</t>
  </si>
  <si>
    <t>豆书林</t>
  </si>
  <si>
    <t xml:space="preserve">2474152	</t>
  </si>
  <si>
    <t xml:space="preserve">17678574846	</t>
  </si>
  <si>
    <t>[贵阳]梵天酒店(贵阳会展城店)(88634062)</t>
  </si>
  <si>
    <t>豪华双人间&lt;2人入住&gt;&lt;早餐&gt;</t>
  </si>
  <si>
    <t>赵师彪</t>
  </si>
  <si>
    <t xml:space="preserve">17679151364	</t>
  </si>
  <si>
    <t>迷你客房&lt;2人入住&gt;</t>
  </si>
  <si>
    <t>Kwok/Yui Sum Samanta</t>
  </si>
  <si>
    <t xml:space="preserve">17679906762	</t>
  </si>
  <si>
    <t>[null](80249206)</t>
  </si>
  <si>
    <t xml:space="preserve">17680437406	</t>
  </si>
  <si>
    <t>HSU/KE TZI,HSU/KE TZI</t>
  </si>
  <si>
    <t xml:space="preserve">2475163	</t>
  </si>
  <si>
    <t xml:space="preserve">20220320-035	</t>
  </si>
  <si>
    <t xml:space="preserve">17686481941	</t>
  </si>
  <si>
    <t>[香港]香港九龙东智选假日酒店(Holiday Inn Express Hong Kong Kowloon East)(80247431)</t>
  </si>
  <si>
    <t>Cheng/Yan po</t>
  </si>
  <si>
    <t xml:space="preserve">2675109	</t>
  </si>
  <si>
    <t xml:space="preserve">17687157150	</t>
  </si>
  <si>
    <t>Wang/Yi-Ting</t>
  </si>
  <si>
    <t xml:space="preserve">20220320-054	</t>
  </si>
  <si>
    <t xml:space="preserve">17688117543	</t>
  </si>
  <si>
    <t>[香港]旭逸雅捷酒店 · 荃湾(Hotel Ease Access · Tsuen Wan)(76481425)</t>
  </si>
  <si>
    <t>TANG/TSUN YIN</t>
  </si>
  <si>
    <t xml:space="preserve">74443537	</t>
  </si>
  <si>
    <t xml:space="preserve">17688558731	</t>
  </si>
  <si>
    <t>Lee/Chun Yu</t>
  </si>
  <si>
    <t xml:space="preserve">2476073	</t>
  </si>
  <si>
    <t xml:space="preserve">17688572543	</t>
  </si>
  <si>
    <t>hu/shunwei</t>
  </si>
  <si>
    <t xml:space="preserve">17688592733	</t>
  </si>
  <si>
    <t>[武汉]希岸酒店(湖北大学地铁站店)(80246643)</t>
  </si>
  <si>
    <t>玲珑大床房(无窗)&lt;2人入住&gt;</t>
  </si>
  <si>
    <t>许沁波</t>
  </si>
  <si>
    <t xml:space="preserve">17688722262	</t>
  </si>
  <si>
    <t>[潜江]城市便捷酒店(潜江客运站润基建材城店)(68343289)</t>
  </si>
  <si>
    <t>陈婵婵</t>
  </si>
  <si>
    <t xml:space="preserve">17689014743	</t>
  </si>
  <si>
    <t>[香港]香港登台酒店(Hotel Stage)(80243661)</t>
  </si>
  <si>
    <t>Poon/King to,Poon/King to</t>
  </si>
  <si>
    <t xml:space="preserve">Acknowledged	</t>
  </si>
  <si>
    <t xml:space="preserve">17689197878	</t>
  </si>
  <si>
    <t>CHEN/SZUHUNG</t>
  </si>
  <si>
    <t xml:space="preserve">17689279178	</t>
  </si>
  <si>
    <t>WU/SHIHCHUAN</t>
  </si>
  <si>
    <t xml:space="preserve">17689350324	</t>
  </si>
  <si>
    <t>[香港]香港九龙海湾酒店(Kowloon Harbourfront Hotel)(80247305)</t>
  </si>
  <si>
    <t>双卧室城景套房&lt;2人入住&gt;</t>
  </si>
  <si>
    <t>Chan/Ching Yiu Natalie</t>
  </si>
  <si>
    <t xml:space="preserve">17689472178	</t>
  </si>
  <si>
    <t>刘鹏</t>
  </si>
  <si>
    <t xml:space="preserve">17689562460	</t>
  </si>
  <si>
    <t>侯沛</t>
  </si>
  <si>
    <t xml:space="preserve">2476686	</t>
  </si>
  <si>
    <t xml:space="preserve">17689699414	</t>
  </si>
  <si>
    <t xml:space="preserve">17689732500	</t>
  </si>
  <si>
    <t>Lee/Hau Ling Judy</t>
  </si>
  <si>
    <t xml:space="preserve">17690025608	</t>
  </si>
  <si>
    <t>hui/ka ka</t>
  </si>
  <si>
    <t xml:space="preserve">17690320211	</t>
  </si>
  <si>
    <t>[深圳]美德酒店(深圳石岩汽车站店)(88634192)</t>
  </si>
  <si>
    <t>特惠房(无窗)&lt;2人入住&gt;</t>
  </si>
  <si>
    <t>何元鹤</t>
  </si>
  <si>
    <t xml:space="preserve">17690358135	</t>
  </si>
  <si>
    <t>[单县]尚客优连锁酒店(单县向阳路店)(80245980)</t>
  </si>
  <si>
    <t>特价房（特惠）&lt;2人入住&gt;</t>
  </si>
  <si>
    <t>张存栋</t>
  </si>
  <si>
    <t xml:space="preserve">(THK)YD03376220321190253117;	</t>
  </si>
  <si>
    <t xml:space="preserve">17690374019	</t>
  </si>
  <si>
    <t>[淮北]贝壳酒店(淮北相山惠黎路店)(80249737)</t>
  </si>
  <si>
    <t>宁佐鹏</t>
  </si>
  <si>
    <t xml:space="preserve">2477172	</t>
  </si>
  <si>
    <t xml:space="preserve">(GRT)75729900;	</t>
  </si>
  <si>
    <t xml:space="preserve">17690374549	</t>
  </si>
  <si>
    <t>[无锡]锦江之星品尚(无锡南长街华清大桥地铁站店)(80246439)</t>
  </si>
  <si>
    <t>标准房C&lt;2人入住&gt;&lt;钻石会员&gt;&lt;交叉用户机票，高铁，汽车，船票，用车&gt;</t>
  </si>
  <si>
    <t>苏振华</t>
  </si>
  <si>
    <t xml:space="preserve">2477173	</t>
  </si>
  <si>
    <t xml:space="preserve">17690379525	</t>
  </si>
  <si>
    <t>[淮南]尚客优品酒店(淮南田家庵区华联商厦店)(81208818)</t>
  </si>
  <si>
    <t>优悦娱乐大床房&lt;2人入住&gt;</t>
  </si>
  <si>
    <t>陈功</t>
  </si>
  <si>
    <t xml:space="preserve">17690481435	</t>
  </si>
  <si>
    <t>CHEN/WEIYING</t>
  </si>
  <si>
    <t xml:space="preserve">17690504055	</t>
  </si>
  <si>
    <t>[嘉义市]嘉义冠阁大饭店(Guanko Hotel)(80942355)</t>
  </si>
  <si>
    <t>经典双床间&lt;2人入住&gt;&lt;早餐&gt;</t>
  </si>
  <si>
    <t>Wu/Li li,Wu/Li li</t>
  </si>
  <si>
    <t xml:space="preserve">4341	</t>
  </si>
  <si>
    <t xml:space="preserve">17690513300	</t>
  </si>
  <si>
    <t>[吉安]骏怡精选酒店(吉安阳明东路店)(82341418)</t>
  </si>
  <si>
    <t>优享大床房&lt;2人入住&gt;</t>
  </si>
  <si>
    <t>赖小明</t>
  </si>
  <si>
    <t xml:space="preserve">17690583505	</t>
  </si>
  <si>
    <t>HO/YUCHEN</t>
  </si>
  <si>
    <t xml:space="preserve">17690617100	</t>
  </si>
  <si>
    <t>[兴国]兴国逸轩快捷酒店(88620759)</t>
  </si>
  <si>
    <t>标准间&lt;2人入住&gt;</t>
  </si>
  <si>
    <t>庾继涛</t>
  </si>
  <si>
    <t xml:space="preserve">17690634435	</t>
  </si>
  <si>
    <t>洪庆寿,陆朝宏,于广华</t>
  </si>
  <si>
    <t xml:space="preserve">17690657294	</t>
  </si>
  <si>
    <t>[null](80249368)</t>
  </si>
  <si>
    <t xml:space="preserve">17690658263	</t>
  </si>
  <si>
    <t>[泸州]泸州天府花园酒店(88621004)</t>
  </si>
  <si>
    <t>全景大床房&lt;2人入住&gt;&lt;早餐&gt;</t>
  </si>
  <si>
    <t>赵骏</t>
  </si>
  <si>
    <t xml:space="preserve">17690843963	</t>
  </si>
  <si>
    <t>[宜昌]尚客优品酒店（宜昌文体中心店）(81209039)</t>
  </si>
  <si>
    <t>优悦娱乐大床房&lt;2人入住&gt;&lt;早餐&gt;</t>
  </si>
  <si>
    <t>郝明</t>
  </si>
  <si>
    <t xml:space="preserve">17690845337	</t>
  </si>
  <si>
    <t>[深圳]深圳城市浪漫主题酒店清湖地铁站店(88634190)</t>
  </si>
  <si>
    <t>时尚迷你房&lt;2人入住&gt;</t>
  </si>
  <si>
    <t>欧阳波</t>
  </si>
  <si>
    <t xml:space="preserve">17690942965	</t>
  </si>
  <si>
    <t>啡凡大床房&lt;2人入住&gt;</t>
  </si>
  <si>
    <t>李海洋</t>
  </si>
  <si>
    <t xml:space="preserve">2477483	</t>
  </si>
  <si>
    <t xml:space="preserve">104333965564	</t>
  </si>
  <si>
    <t>，</t>
  </si>
  <si>
    <t>17642569153此单多收18元待退回</t>
  </si>
  <si>
    <t>17690504055此单多收430元待退回</t>
  </si>
  <si>
    <t xml:space="preserve"> 63628.6 CNY</t>
  </si>
  <si>
    <t>A220406091959481</t>
  </si>
  <si>
    <t>A220406092026481</t>
  </si>
  <si>
    <t>A2204060921093605</t>
  </si>
  <si>
    <t>总计：63628.6元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</si>
  <si>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</si>
  <si>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</si>
  <si>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</si>
  <si>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</si>
  <si>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</si>
  <si>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</si>
  <si>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</si>
  <si>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</si>
  <si>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</si>
  <si>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</si>
  <si>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</si>
  <si>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</si>
  <si>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</si>
  <si>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</si>
  <si>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</si>
  <si>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</si>
  <si>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</si>
  <si>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</si>
  <si>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</si>
  <si>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2477483</t>
  </si>
  <si>
    <t>喆·啡酒店(沛县新城区九龙城店)</t>
  </si>
  <si>
    <t>2022-03-22</t>
  </si>
  <si>
    <t>退房日月结</t>
  </si>
  <si>
    <t>198.00</t>
  </si>
  <si>
    <t>RMB</t>
  </si>
  <si>
    <t>0</t>
  </si>
  <si>
    <t>0.00</t>
  </si>
  <si>
    <t>携程汇登国内直连</t>
  </si>
  <si>
    <t>01.011264</t>
  </si>
  <si>
    <t>2022-03-21 23:28:00</t>
  </si>
  <si>
    <t>否</t>
  </si>
  <si>
    <t>广州汇登信息科技有限公司</t>
  </si>
  <si>
    <t>直连</t>
  </si>
  <si>
    <t>2477431</t>
  </si>
  <si>
    <t>深圳城市浪漫主题酒店清湖地铁站店</t>
  </si>
  <si>
    <t>123.00</t>
  </si>
  <si>
    <t>2022-03-21 22:32:21</t>
  </si>
  <si>
    <t>2477327</t>
  </si>
  <si>
    <t>泸州天府花园酒店</t>
  </si>
  <si>
    <t>171.00</t>
  </si>
  <si>
    <t>2022-03-21 21:06:48</t>
  </si>
  <si>
    <t>2477326</t>
  </si>
  <si>
    <t>派酒店（广州大石地铁站番禺马戏店）</t>
  </si>
  <si>
    <t>谢青</t>
  </si>
  <si>
    <t>95.00</t>
  </si>
  <si>
    <t>2022-03-21 21:06:46</t>
  </si>
  <si>
    <t>2477314</t>
  </si>
  <si>
    <t>逸轩快捷酒店</t>
  </si>
  <si>
    <t>204.00</t>
  </si>
  <si>
    <t>2022-03-21 20:57:25</t>
  </si>
  <si>
    <t>2477302</t>
  </si>
  <si>
    <t>68.00</t>
  </si>
  <si>
    <t>2022-03-21 20:51:11</t>
  </si>
  <si>
    <t>2477278</t>
  </si>
  <si>
    <t>天阁酒店(台中馆)</t>
  </si>
  <si>
    <t>HO YUCHEN</t>
  </si>
  <si>
    <t>422.00</t>
  </si>
  <si>
    <t>2022-03-21 20:36:03</t>
  </si>
  <si>
    <t>2477230</t>
  </si>
  <si>
    <t>冠阁大饭店</t>
  </si>
  <si>
    <t>Wu Li li,Wu Li li</t>
  </si>
  <si>
    <t>430.00</t>
  </si>
  <si>
    <t>-430</t>
  </si>
  <si>
    <t>2022-03-21 20:04:26</t>
  </si>
  <si>
    <t>2477222</t>
  </si>
  <si>
    <t>CHEN WEIYING</t>
  </si>
  <si>
    <t>2022-03-21 19:54:19</t>
  </si>
  <si>
    <t>2477177</t>
  </si>
  <si>
    <t>尚客优品酒店(淮南田家庵区华联商厦店)</t>
  </si>
  <si>
    <t>162.00</t>
  </si>
  <si>
    <t>2022-03-21 19:11:16</t>
  </si>
  <si>
    <t>2477172</t>
  </si>
  <si>
    <t>贝壳酒店(淮北相山惠黎路店)</t>
  </si>
  <si>
    <t>110.00</t>
  </si>
  <si>
    <t>2022-03-21 19:08:54</t>
  </si>
  <si>
    <t>2477162</t>
  </si>
  <si>
    <t xml:space="preserve">尚客优连锁酒店(单县向阳路店) </t>
  </si>
  <si>
    <t>80.00</t>
  </si>
  <si>
    <t>2022-03-21 19:02:56</t>
  </si>
  <si>
    <t>2477136</t>
  </si>
  <si>
    <t>美德酒店(深圳石岩汽车站店)</t>
  </si>
  <si>
    <t>140.00</t>
  </si>
  <si>
    <t>2022-03-21 18:47:04</t>
  </si>
  <si>
    <t>2476786</t>
  </si>
  <si>
    <t>香港北角海逸酒店</t>
  </si>
  <si>
    <t>Lee Hau Ling Judy</t>
  </si>
  <si>
    <t>476.00</t>
  </si>
  <si>
    <t>2022-03-21 14:35:24</t>
  </si>
  <si>
    <t>2476767</t>
  </si>
  <si>
    <t>尚客优精选酒店(宜川壶口店)</t>
  </si>
  <si>
    <t>238.00</t>
  </si>
  <si>
    <t>2022-03-21 14:19:41</t>
  </si>
  <si>
    <t>2476686</t>
  </si>
  <si>
    <t>2022-03-21 13:24:50</t>
  </si>
  <si>
    <t>2476633</t>
  </si>
  <si>
    <t>2022-03-21 12:51:21</t>
  </si>
  <si>
    <t>2476561</t>
  </si>
  <si>
    <t>香港九龙海湾酒店</t>
  </si>
  <si>
    <t>Chan Ching Yiu Natalie</t>
  </si>
  <si>
    <t>504.00</t>
  </si>
  <si>
    <t>2022-03-21 12:08:51</t>
  </si>
  <si>
    <t>2476519</t>
  </si>
  <si>
    <t>WU SHIHCHUAN</t>
  </si>
  <si>
    <t>2022-03-21 11:42:37</t>
  </si>
  <si>
    <t>2476472</t>
  </si>
  <si>
    <t>CHEN SZUHUNG</t>
  </si>
  <si>
    <t>2022-03-21 11:13:56</t>
  </si>
  <si>
    <t>2476360</t>
  </si>
  <si>
    <t>香港登台酒店</t>
  </si>
  <si>
    <t>Poon King to,Poon King to</t>
  </si>
  <si>
    <t>563.00</t>
  </si>
  <si>
    <t>2022-03-21 09:41:58</t>
  </si>
  <si>
    <t>2022-03-20</t>
  </si>
  <si>
    <t>2476106</t>
  </si>
  <si>
    <t>希岸酒店(湖北大学地铁站店)</t>
  </si>
  <si>
    <t>396.00</t>
  </si>
  <si>
    <t>2022-03-20 23:03:32</t>
  </si>
  <si>
    <t>2476102</t>
  </si>
  <si>
    <t>帝乐文娜公馆</t>
  </si>
  <si>
    <t>Fok HOYIN</t>
  </si>
  <si>
    <t>501.00</t>
  </si>
  <si>
    <t>2022-03-20 22:59:33</t>
  </si>
  <si>
    <t>2476084</t>
  </si>
  <si>
    <t>hu shunwei</t>
  </si>
  <si>
    <t>2022-03-20 22:51:17</t>
  </si>
  <si>
    <t>2476073</t>
  </si>
  <si>
    <t>Lee Chun Yu</t>
  </si>
  <si>
    <t>1053.00</t>
  </si>
  <si>
    <t>2022-03-20 22:42:40</t>
  </si>
  <si>
    <t>2476068</t>
  </si>
  <si>
    <t>7天优品酒店(长沙东塘赤岗冲地铁站店)</t>
  </si>
  <si>
    <t>112.00</t>
  </si>
  <si>
    <t>2022-03-20 22:39:01</t>
  </si>
  <si>
    <t>2476051</t>
  </si>
  <si>
    <t>SUN TSUNG MIN</t>
  </si>
  <si>
    <t>2022-03-20 22:28:49</t>
  </si>
  <si>
    <t>2476024</t>
  </si>
  <si>
    <t>格林豪泰(绩溪光明大厦店)</t>
  </si>
  <si>
    <t>周忠民</t>
  </si>
  <si>
    <t>147.00</t>
  </si>
  <si>
    <t>2022-03-20 22:07:40</t>
  </si>
  <si>
    <t>2476017</t>
  </si>
  <si>
    <t>格林豪泰(淮安经济开发区和畅路商务酒店)</t>
  </si>
  <si>
    <t>143.00</t>
  </si>
  <si>
    <t>2022-03-20 22:02:39</t>
  </si>
  <si>
    <t>2475966</t>
  </si>
  <si>
    <t>CHUNG PAKLAM,WONG CHING</t>
  </si>
  <si>
    <t>540.00</t>
  </si>
  <si>
    <t>2022-03-20 21:26:53</t>
  </si>
  <si>
    <t>2475908</t>
  </si>
  <si>
    <t>LIN YUTUNG</t>
  </si>
  <si>
    <t>2022-03-20 20:49:26</t>
  </si>
  <si>
    <t>2475854</t>
  </si>
  <si>
    <t>LEUNG HAY YIN ADRIAN</t>
  </si>
  <si>
    <t>670.00</t>
  </si>
  <si>
    <t>2022-03-20 20:07:43</t>
  </si>
  <si>
    <t>2475794</t>
  </si>
  <si>
    <t>旭逸雅捷酒店 · 荃湾</t>
  </si>
  <si>
    <t>TANG TSUN YIN</t>
  </si>
  <si>
    <t>404.00</t>
  </si>
  <si>
    <t>2022-03-20 19:08:29</t>
  </si>
  <si>
    <t>2475757</t>
  </si>
  <si>
    <t>天阁酒店(台北复兴馆)</t>
  </si>
  <si>
    <t>PANKUANYU KUANYU</t>
  </si>
  <si>
    <t>420.00</t>
  </si>
  <si>
    <t>2022-03-20 18:39:49</t>
  </si>
  <si>
    <t>2475724</t>
  </si>
  <si>
    <t>南宁青花里艺术酒店</t>
  </si>
  <si>
    <t>260.00</t>
  </si>
  <si>
    <t>2022-03-20 18:12:28</t>
  </si>
  <si>
    <t>直采</t>
  </si>
  <si>
    <t>2475720</t>
  </si>
  <si>
    <t>骏怡精选酒店(三江侗乡大道店)</t>
  </si>
  <si>
    <t>97.00</t>
  </si>
  <si>
    <t>2022-03-20 18:09:25</t>
  </si>
  <si>
    <t>2475622</t>
  </si>
  <si>
    <t>自贡雄飞假日酒店</t>
  </si>
  <si>
    <t>148.00</t>
  </si>
  <si>
    <t>2022-03-20 16:43:07</t>
  </si>
  <si>
    <t>2475545</t>
  </si>
  <si>
    <t>现代商务旅馆</t>
  </si>
  <si>
    <t>CHANG KAOMENG</t>
  </si>
  <si>
    <t>152.00</t>
  </si>
  <si>
    <t>2022-03-20 15:37:22</t>
  </si>
  <si>
    <t>2475533</t>
  </si>
  <si>
    <t>高雄义大皇家酒店</t>
  </si>
  <si>
    <t>CHENG SU MEI,CHENG SU MEI</t>
  </si>
  <si>
    <t>838.00</t>
  </si>
  <si>
    <t>2022-03-20 15:20:03</t>
  </si>
  <si>
    <t>2475482</t>
  </si>
  <si>
    <t>香港帝都酒店</t>
  </si>
  <si>
    <t>wong ChuSang</t>
  </si>
  <si>
    <t>724.00</t>
  </si>
  <si>
    <t>2022-03-20 14:35:31</t>
  </si>
  <si>
    <t>2475431</t>
  </si>
  <si>
    <t>Hotel M 台北摩莎精品旅店</t>
  </si>
  <si>
    <t>woo seung heon</t>
  </si>
  <si>
    <t>172.00</t>
  </si>
  <si>
    <t>2022-03-20 13:36:12</t>
  </si>
  <si>
    <t>2475427</t>
  </si>
  <si>
    <t>HSU YU</t>
  </si>
  <si>
    <t>2022-03-20 13:31:59</t>
  </si>
  <si>
    <t>2475377</t>
  </si>
  <si>
    <t>Wang Yi-Ting</t>
  </si>
  <si>
    <t>305.00</t>
  </si>
  <si>
    <t>2022-03-20 12:53:07</t>
  </si>
  <si>
    <t>2475337</t>
  </si>
  <si>
    <t>7天优品Premium·珠海拱北口岸店</t>
  </si>
  <si>
    <t>106.00</t>
  </si>
  <si>
    <t>2022-03-20 12:24:39</t>
  </si>
  <si>
    <t>2475310</t>
  </si>
  <si>
    <t>尚客优连锁酒店(赣州火车站九里峰山店)</t>
  </si>
  <si>
    <t>131.00</t>
  </si>
  <si>
    <t>2022-03-20 12:07:06</t>
  </si>
  <si>
    <t>2475217</t>
  </si>
  <si>
    <t>拾加拾宾馆(上海新华医院店)</t>
  </si>
  <si>
    <t>韩军可</t>
  </si>
  <si>
    <t>134.00</t>
  </si>
  <si>
    <t>2022-03-20 11:03:54</t>
  </si>
  <si>
    <t>2475206</t>
  </si>
  <si>
    <t>台南富驿時尚酒店</t>
  </si>
  <si>
    <t>WANG LISHENG</t>
  </si>
  <si>
    <t>275.00</t>
  </si>
  <si>
    <t>2022-03-20 10:53:08</t>
  </si>
  <si>
    <t>2475203</t>
  </si>
  <si>
    <t>香港九龙东智选假日酒店</t>
  </si>
  <si>
    <t>Cheng Yan po</t>
  </si>
  <si>
    <t>1333.00</t>
  </si>
  <si>
    <t>2022-03-20 10:49:34</t>
  </si>
  <si>
    <t>2475163</t>
  </si>
  <si>
    <t>HSU KE TZI,HSU KE TZI</t>
  </si>
  <si>
    <t>287.00</t>
  </si>
  <si>
    <t>2022-03-20 10:05:36</t>
  </si>
  <si>
    <t>2475069</t>
  </si>
  <si>
    <t>成都阳光快捷商务酒店</t>
  </si>
  <si>
    <t>98.00</t>
  </si>
  <si>
    <t>2022-03-20 06:53:59</t>
  </si>
  <si>
    <t>2475064</t>
  </si>
  <si>
    <t>维也纳酒店(昆明机场快线人民东路店)</t>
  </si>
  <si>
    <t>179.00</t>
  </si>
  <si>
    <t>2022-03-20 06:14:29</t>
  </si>
  <si>
    <t>2475012</t>
  </si>
  <si>
    <t>2022-03-20 02:18:59</t>
  </si>
  <si>
    <t>2022-03-19</t>
  </si>
  <si>
    <t>2474939</t>
  </si>
  <si>
    <t>珀斯智能公寓酒店</t>
  </si>
  <si>
    <t>陈仪兴</t>
  </si>
  <si>
    <t>403.00</t>
  </si>
  <si>
    <t>2022-03-19 22:50:22</t>
  </si>
  <si>
    <t>2474839</t>
  </si>
  <si>
    <t>夏邑远洋精品酒店</t>
  </si>
  <si>
    <t>139.00</t>
  </si>
  <si>
    <t>2022-03-19 21:29:11</t>
  </si>
  <si>
    <t>2474783</t>
  </si>
  <si>
    <t>2022-03-19 20:34:19</t>
  </si>
  <si>
    <t>2474777</t>
  </si>
  <si>
    <t>chan man kit</t>
  </si>
  <si>
    <t>479.00</t>
  </si>
  <si>
    <t>2022-03-19 20:27:23</t>
  </si>
  <si>
    <t>2474739</t>
  </si>
  <si>
    <t>赣州加和大酒店</t>
  </si>
  <si>
    <t>127.00</t>
  </si>
  <si>
    <t>2022-03-19 20:07:37</t>
  </si>
  <si>
    <t>2474709</t>
  </si>
  <si>
    <t>格林豪泰商务酒店（济南泉城广场店）</t>
  </si>
  <si>
    <t>2022-03-19 19:46:46</t>
  </si>
  <si>
    <t>2474700</t>
  </si>
  <si>
    <t>Tsim Chung Shing Ivan</t>
  </si>
  <si>
    <t>2022-03-19 19:39:22</t>
  </si>
  <si>
    <t>2474664</t>
  </si>
  <si>
    <t>厦门源昌凯宾斯基大酒店</t>
  </si>
  <si>
    <t>2022-03-19 19:11:04</t>
  </si>
  <si>
    <t>2474629</t>
  </si>
  <si>
    <t>台北国联大饭店</t>
  </si>
  <si>
    <t>Peng Jerry</t>
  </si>
  <si>
    <t>474.00</t>
  </si>
  <si>
    <t>2022-03-19 18:46:36</t>
  </si>
  <si>
    <t>2474607</t>
  </si>
  <si>
    <t>格林豪泰(济南大明湖店)</t>
  </si>
  <si>
    <t>168.00</t>
  </si>
  <si>
    <t>2022-03-19 18:28:43</t>
  </si>
  <si>
    <t>2474527</t>
  </si>
  <si>
    <t>黔彩山韵大酒店</t>
  </si>
  <si>
    <t>116.00</t>
  </si>
  <si>
    <t>2022-03-19 17:51:58</t>
  </si>
  <si>
    <t>2474509</t>
  </si>
  <si>
    <t>铜锣湾迷你精品酒店</t>
  </si>
  <si>
    <t>Kwok Yui Sum Samanta</t>
  </si>
  <si>
    <t>277.00</t>
  </si>
  <si>
    <t>2022-03-19 17:44:29</t>
  </si>
  <si>
    <t>2474441</t>
  </si>
  <si>
    <t>IU酒店(毕节草海店)</t>
  </si>
  <si>
    <t>2022-03-19 16:56:40</t>
  </si>
  <si>
    <t>2474415</t>
  </si>
  <si>
    <t>尚客优连锁酒店（邢台新河振堂路店）</t>
  </si>
  <si>
    <t>-98</t>
  </si>
  <si>
    <t>2022-03-19 16:38:13</t>
  </si>
  <si>
    <t>2474392</t>
  </si>
  <si>
    <t>维也纳酒店(香格里拉古城店)</t>
  </si>
  <si>
    <t>447.00</t>
  </si>
  <si>
    <t>2022-03-19 16:19:41</t>
  </si>
  <si>
    <t>2474384</t>
  </si>
  <si>
    <t>Li Man Fai</t>
  </si>
  <si>
    <t>410.00</t>
  </si>
  <si>
    <t>2022-03-19 16:05:16</t>
  </si>
  <si>
    <t>2474376</t>
  </si>
  <si>
    <t>2022-03-19 16:00:25</t>
  </si>
  <si>
    <t>2474365</t>
  </si>
  <si>
    <t>新乡沐枫时尚酒店</t>
  </si>
  <si>
    <t>128.00</t>
  </si>
  <si>
    <t>2022-03-19 15:55:13</t>
  </si>
  <si>
    <t>2474332</t>
  </si>
  <si>
    <t>斯纳格田园酒店</t>
  </si>
  <si>
    <t>183.00</t>
  </si>
  <si>
    <t>2022-03-19 15:25:39</t>
  </si>
  <si>
    <t>2474299</t>
  </si>
  <si>
    <t>2022-03-19 15:03:06</t>
  </si>
  <si>
    <t>2474293</t>
  </si>
  <si>
    <t>2022-03-19 14:55:49</t>
  </si>
  <si>
    <t>2474155</t>
  </si>
  <si>
    <t>梵天酒店(贵阳会展城店)</t>
  </si>
  <si>
    <t>543.00</t>
  </si>
  <si>
    <t>2022-03-19 13:39:12</t>
  </si>
  <si>
    <t>2474152</t>
  </si>
  <si>
    <t>富饶商务酒店（外滩城隍庙店）</t>
  </si>
  <si>
    <t>369.00</t>
  </si>
  <si>
    <t>2022-03-19 13:36:22</t>
  </si>
  <si>
    <t>2474143</t>
  </si>
  <si>
    <t>厦门亿宝酒店</t>
  </si>
  <si>
    <t>101.00</t>
  </si>
  <si>
    <t>2022-03-19 13:30:51</t>
  </si>
  <si>
    <t>2474075</t>
  </si>
  <si>
    <t>160.00</t>
  </si>
  <si>
    <t>2022-03-19 12:44:32</t>
  </si>
  <si>
    <t>2474030</t>
  </si>
  <si>
    <t>台南台糖长荣酒店</t>
  </si>
  <si>
    <t>Tai Hsiang Wen,Tai Hsiang Wen</t>
  </si>
  <si>
    <t>880.00</t>
  </si>
  <si>
    <t>2022-03-19 12:11:24</t>
  </si>
  <si>
    <t>2474008</t>
  </si>
  <si>
    <t>2022-03-19 11:57:56</t>
  </si>
  <si>
    <t>2473982</t>
  </si>
  <si>
    <t>骏怡连锁酒店（彭泽龙城大道店）</t>
  </si>
  <si>
    <t>124.00</t>
  </si>
  <si>
    <t>2022-03-19 11:47:29</t>
  </si>
  <si>
    <t>2473933</t>
  </si>
  <si>
    <t>CHANGKAOMENG KAOMENG</t>
  </si>
  <si>
    <t>248.00</t>
  </si>
  <si>
    <t>2022-03-19 11:19:22</t>
  </si>
  <si>
    <t>2473916</t>
  </si>
  <si>
    <t>江油家怡商务酒店</t>
  </si>
  <si>
    <t>108.00</t>
  </si>
  <si>
    <t>2022-03-19 11:05:18</t>
  </si>
  <si>
    <t>2473902</t>
  </si>
  <si>
    <t>Cheung Chi Yung,Cheung Chi Yung</t>
  </si>
  <si>
    <t>805.00</t>
  </si>
  <si>
    <t>2022-03-19 10:54:37</t>
  </si>
  <si>
    <t>2473858</t>
  </si>
  <si>
    <t>2022-03-19 10:11:06</t>
  </si>
  <si>
    <t>2473830</t>
  </si>
  <si>
    <t>今日大酒店（美兰机场店）</t>
  </si>
  <si>
    <t>185.01</t>
  </si>
  <si>
    <t>2022-03-19 09:50:59</t>
  </si>
  <si>
    <t>2473813</t>
  </si>
  <si>
    <t>桃园莲园商务旅馆</t>
  </si>
  <si>
    <t>AMANO CHIKAKO,AMANO CHIKAKO</t>
  </si>
  <si>
    <t>218.00</t>
  </si>
  <si>
    <t>2022-03-19 09:42:02</t>
  </si>
  <si>
    <t>2473750</t>
  </si>
  <si>
    <t>义乌之江华美达广场酒店</t>
  </si>
  <si>
    <t>307.00</t>
  </si>
  <si>
    <t>2022-03-19 08:10:32</t>
  </si>
  <si>
    <t>2473710</t>
  </si>
  <si>
    <t>CHEN CHUSHAN</t>
  </si>
  <si>
    <t>2022-03-19 06:56:24</t>
  </si>
  <si>
    <t>2022-03-18</t>
  </si>
  <si>
    <t>2473608</t>
  </si>
  <si>
    <t>香港瑞生尖沙咀酒店</t>
  </si>
  <si>
    <t>ko hok shing</t>
  </si>
  <si>
    <t>1562.01</t>
  </si>
  <si>
    <t>2022-03-18 23:38:59</t>
  </si>
  <si>
    <t>2473599</t>
  </si>
  <si>
    <t>163.00</t>
  </si>
  <si>
    <t>2022-03-18 23:10:20</t>
  </si>
  <si>
    <t>2473555</t>
  </si>
  <si>
    <t>城市便捷酒店(武汉大智路轻轨站店)</t>
  </si>
  <si>
    <t>2022-03-18 22:21:04</t>
  </si>
  <si>
    <t>2473516</t>
  </si>
  <si>
    <t>城市便捷酒店(武汉大学园路清风别墅店)</t>
  </si>
  <si>
    <t>2022-03-18 22:01:27</t>
  </si>
  <si>
    <t>2473464</t>
  </si>
  <si>
    <t>城市便捷酒店（荆门银泰城火车站店）</t>
  </si>
  <si>
    <t>邵梦露</t>
  </si>
  <si>
    <t>133.00</t>
  </si>
  <si>
    <t>2022-03-18 21:27:02</t>
  </si>
  <si>
    <t>2473459</t>
  </si>
  <si>
    <t>台北美仑大饭店</t>
  </si>
  <si>
    <t>LI TZUCHING</t>
  </si>
  <si>
    <t>634.00</t>
  </si>
  <si>
    <t>2022-03-18 21:25:41</t>
  </si>
  <si>
    <t>2473419</t>
  </si>
  <si>
    <t>117.00</t>
  </si>
  <si>
    <t>2022-03-18 21:06:43</t>
  </si>
  <si>
    <t>2473343</t>
  </si>
  <si>
    <t>2022-03-18 20:17:42</t>
  </si>
  <si>
    <t>2473320</t>
  </si>
  <si>
    <t>台北北投山乐温泉</t>
  </si>
  <si>
    <t>wang chingchu</t>
  </si>
  <si>
    <t>608.00</t>
  </si>
  <si>
    <t>2022-03-18 20:21:00</t>
  </si>
  <si>
    <t>2473279</t>
  </si>
  <si>
    <t>格林豪泰快捷酒店（宝应安宜南路店）</t>
  </si>
  <si>
    <t>114.00</t>
  </si>
  <si>
    <t>2022-03-18 19:45:58</t>
  </si>
  <si>
    <t>2473236</t>
  </si>
  <si>
    <t>M1酒店</t>
  </si>
  <si>
    <t>fung sumyee</t>
  </si>
  <si>
    <t>356.00</t>
  </si>
  <si>
    <t>2022-03-18 19:24:18</t>
  </si>
  <si>
    <t>2473208</t>
  </si>
  <si>
    <t>2022-03-18 19:09:16</t>
  </si>
  <si>
    <t>2473126</t>
  </si>
  <si>
    <t>2022-03-18 18:30:39</t>
  </si>
  <si>
    <t>2473114</t>
  </si>
  <si>
    <t>尚客优连锁酒店(青铜峡政务中心店)</t>
  </si>
  <si>
    <t>130.00</t>
  </si>
  <si>
    <t>2022-03-18 18:26:22</t>
  </si>
  <si>
    <t>2473112</t>
  </si>
  <si>
    <t>CHEUNG MAN WAI LILLIAN,ZHENG JUN HAO</t>
  </si>
  <si>
    <t>377.00</t>
  </si>
  <si>
    <t>2022-03-18 18:24:19</t>
  </si>
  <si>
    <t>2473095</t>
  </si>
  <si>
    <t>2022-03-18 18:16:07</t>
  </si>
  <si>
    <t>2473057</t>
  </si>
  <si>
    <t>赣州万事达便捷酒店连锁</t>
  </si>
  <si>
    <t>72.00</t>
  </si>
  <si>
    <t>2022-03-18 17:52:49</t>
  </si>
  <si>
    <t>2473031</t>
  </si>
  <si>
    <t>2022-03-18 17:39:50</t>
  </si>
  <si>
    <t>2473027</t>
  </si>
  <si>
    <t>2022-03-18 17:36:47</t>
  </si>
  <si>
    <t>2473019</t>
  </si>
  <si>
    <t>161.00</t>
  </si>
  <si>
    <t>2022-03-18 17:32:45</t>
  </si>
  <si>
    <t>2472999</t>
  </si>
  <si>
    <t>郑州中泰商务酒店</t>
  </si>
  <si>
    <t>84.00</t>
  </si>
  <si>
    <t>2022-03-18 17:22:48</t>
  </si>
  <si>
    <t>2472930</t>
  </si>
  <si>
    <t>318.00</t>
  </si>
  <si>
    <t>2022-03-18 16:42:27</t>
  </si>
  <si>
    <t>2472849</t>
  </si>
  <si>
    <t>格林豪泰智选酒店(宿州火车站国购广场店)</t>
  </si>
  <si>
    <t>张蓝心</t>
  </si>
  <si>
    <t>132.00</t>
  </si>
  <si>
    <t>2022-03-18 16:08:31</t>
  </si>
  <si>
    <t>2472843</t>
  </si>
  <si>
    <t>Lin Chincheng,Lin Chincheng</t>
  </si>
  <si>
    <t>733.00</t>
  </si>
  <si>
    <t>2022-03-18 15:53:55</t>
  </si>
  <si>
    <t>2472816</t>
  </si>
  <si>
    <t>贵阳格兰云天国际酒店</t>
  </si>
  <si>
    <t>351.00</t>
  </si>
  <si>
    <t>2022-03-18 15:31:49</t>
  </si>
  <si>
    <t>2472772</t>
  </si>
  <si>
    <t>cheung mancheong</t>
  </si>
  <si>
    <t>690.00</t>
  </si>
  <si>
    <t>2022-03-18 14:55:39</t>
  </si>
  <si>
    <t>2472713</t>
  </si>
  <si>
    <t>Wong Ho Yin Clement</t>
  </si>
  <si>
    <t>478.00</t>
  </si>
  <si>
    <t>2022-03-18 14:12:22</t>
  </si>
  <si>
    <t>2472654</t>
  </si>
  <si>
    <t>2022-03-18 13:24:45</t>
  </si>
  <si>
    <t>2472584</t>
  </si>
  <si>
    <t>格林豪泰(潜山阳光城店)</t>
  </si>
  <si>
    <t>151.00</t>
  </si>
  <si>
    <t>2022-03-18 12:41:20</t>
  </si>
  <si>
    <t>2472469</t>
  </si>
  <si>
    <t>LIU FANG TIEN</t>
  </si>
  <si>
    <t>801.99</t>
  </si>
  <si>
    <t>2022-03-18 11:26:47</t>
  </si>
  <si>
    <t>2472403</t>
  </si>
  <si>
    <t>2022-03-18 10:34:07</t>
  </si>
  <si>
    <t>2472332</t>
  </si>
  <si>
    <t>灏美连锁式旅舍 - 北角</t>
  </si>
  <si>
    <t>LAU CHIN SHING</t>
  </si>
  <si>
    <t>286.00</t>
  </si>
  <si>
    <t>2022-03-18 09:21:34</t>
  </si>
  <si>
    <t>2472300</t>
  </si>
  <si>
    <t>Shih Chao-Chuan</t>
  </si>
  <si>
    <t>239.00</t>
  </si>
  <si>
    <t>2022-03-18 08:56:41</t>
  </si>
  <si>
    <t>2472192</t>
  </si>
  <si>
    <t>台北富裕自由商旅</t>
  </si>
  <si>
    <t>TSAI CHIMG CHING,TSAI CHIMG CHING</t>
  </si>
  <si>
    <t>527.00</t>
  </si>
  <si>
    <t>2022-03-18 05:45:42</t>
  </si>
  <si>
    <t>2472129</t>
  </si>
  <si>
    <t>2022-03-18 01:40:54</t>
  </si>
  <si>
    <t>2472095</t>
  </si>
  <si>
    <t>HSU YA CHU</t>
  </si>
  <si>
    <t>630.00</t>
  </si>
  <si>
    <t>2022-03-18 00:21:26</t>
  </si>
  <si>
    <t>2022-03-17</t>
  </si>
  <si>
    <t>2471927</t>
  </si>
  <si>
    <t>格林东方酒店(固镇世纪广场店)</t>
  </si>
  <si>
    <t>185.00</t>
  </si>
  <si>
    <t>2022-03-17 21:58:13</t>
  </si>
  <si>
    <t>2471873</t>
  </si>
  <si>
    <t>烟波大饭店苏澳四季双泉馆</t>
  </si>
  <si>
    <t>CHENG YUAN HAUR</t>
  </si>
  <si>
    <t>2506.00</t>
  </si>
  <si>
    <t>2022-03-17 21:32:50</t>
  </si>
  <si>
    <t>2471685</t>
  </si>
  <si>
    <t>HSU TSEFA</t>
  </si>
  <si>
    <t>388.00</t>
  </si>
  <si>
    <t>2022-03-17 19:52:03</t>
  </si>
  <si>
    <t>2471535</t>
  </si>
  <si>
    <t>柯达饭店(台北长安店)</t>
  </si>
  <si>
    <t>Hung JUICHUn,Hung JUICHUn</t>
  </si>
  <si>
    <t>538.00</t>
  </si>
  <si>
    <t>2022-03-17 18:16:10</t>
  </si>
  <si>
    <t>2470824</t>
  </si>
  <si>
    <t>台北密都大饭店</t>
  </si>
  <si>
    <t>CHENG HSIANG-KUN</t>
  </si>
  <si>
    <t>222.00</t>
  </si>
  <si>
    <t>2022-03-17 10:53:30</t>
  </si>
  <si>
    <t>2022-03-16</t>
  </si>
  <si>
    <t>2470472</t>
  </si>
  <si>
    <t>西门航栈商旅</t>
  </si>
  <si>
    <t>Fang-Yi Lin,Fang-Yi Lin</t>
  </si>
  <si>
    <t>294.00</t>
  </si>
  <si>
    <t>2022-03-16 23:32:39</t>
  </si>
  <si>
    <t>2470455</t>
  </si>
  <si>
    <t>嘉义HOTEL HI新民店</t>
  </si>
  <si>
    <t>lin meiling</t>
  </si>
  <si>
    <t>380.00</t>
  </si>
  <si>
    <t>2022-03-16 23:19:41</t>
  </si>
  <si>
    <t>2470449</t>
  </si>
  <si>
    <t>格林豪泰(霍山迎驾大道店)</t>
  </si>
  <si>
    <t>298.00</t>
  </si>
  <si>
    <t>2022-03-16 23:13:29</t>
  </si>
  <si>
    <t>2469171</t>
  </si>
  <si>
    <t>Chen WeiCheng</t>
  </si>
  <si>
    <t>417.00</t>
  </si>
  <si>
    <t>2022-03-16 10:26:30</t>
  </si>
  <si>
    <t>2469097</t>
  </si>
  <si>
    <t>汉庭酒店(上海国家会展中心曹安公路店)</t>
  </si>
  <si>
    <t>2022-03-16 09:23:50</t>
  </si>
  <si>
    <t>2469092</t>
  </si>
  <si>
    <t>2022-03-16 09:16:57</t>
  </si>
  <si>
    <t>2468978</t>
  </si>
  <si>
    <t>香港旺角希尔顿花园酒店</t>
  </si>
  <si>
    <t>lau sinwa</t>
  </si>
  <si>
    <t>1590.99</t>
  </si>
  <si>
    <t>2022-03-16 06:15:28</t>
  </si>
  <si>
    <t>2468919</t>
  </si>
  <si>
    <t>HE YING JIE</t>
  </si>
  <si>
    <t>136.00</t>
  </si>
  <si>
    <t>2022-03-16 01:25:21</t>
  </si>
  <si>
    <t>2468890</t>
  </si>
  <si>
    <t>彰化丽景经典汽车旅馆</t>
  </si>
  <si>
    <t>WU ZHENRONG</t>
  </si>
  <si>
    <t>738.00</t>
  </si>
  <si>
    <t>2022-03-16 00:42:59</t>
  </si>
  <si>
    <t>2022-03-15</t>
  </si>
  <si>
    <t>2468840</t>
  </si>
  <si>
    <t>汉庭酒店(上海打浦桥瑞金南路店)</t>
  </si>
  <si>
    <t>330.00</t>
  </si>
  <si>
    <t>2022-03-15 23:03:08</t>
  </si>
  <si>
    <t>2468763</t>
  </si>
  <si>
    <t>骏怡精选酒店（南昌小蓝工业园店）</t>
  </si>
  <si>
    <t>345.00</t>
  </si>
  <si>
    <t>-345</t>
  </si>
  <si>
    <t>2022-03-16 14:33:00</t>
  </si>
  <si>
    <t>2468726</t>
  </si>
  <si>
    <t>汉庭酒店(杭州滨文路店)</t>
  </si>
  <si>
    <t>2022-03-15 21:52:15</t>
  </si>
  <si>
    <t>2468531</t>
  </si>
  <si>
    <t>LI ZHI-HAO,LI ZHI-HAO</t>
  </si>
  <si>
    <t>217.00</t>
  </si>
  <si>
    <t>2022-03-15 20:14:17</t>
  </si>
  <si>
    <t>2468437</t>
  </si>
  <si>
    <t>2022-03-15 19:23:57</t>
  </si>
  <si>
    <t>2468266</t>
  </si>
  <si>
    <t>2022-03-15 18:03:27</t>
  </si>
  <si>
    <t>2467281</t>
  </si>
  <si>
    <t>台南捷乔商务旅馆</t>
  </si>
  <si>
    <t>Wen Ssu ting,Wen Ssu ting,Wen Ssu ting</t>
  </si>
  <si>
    <t>708.00</t>
  </si>
  <si>
    <t>2022-03-15 15:05:49</t>
  </si>
  <si>
    <t>2467129</t>
  </si>
  <si>
    <t>WANG YANSIN</t>
  </si>
  <si>
    <t>731.00</t>
  </si>
  <si>
    <t>2022-03-15 00:12:32</t>
  </si>
  <si>
    <t>2467125</t>
  </si>
  <si>
    <t>泊乐行旅 - 赤崁店</t>
  </si>
  <si>
    <t>Hsiao Yu-ju,Hsiao Yu-ju</t>
  </si>
  <si>
    <t>2022-03-15 00:29:30</t>
  </si>
  <si>
    <t>2022-03-14</t>
  </si>
  <si>
    <t>2467045</t>
  </si>
  <si>
    <t>Wong Po Man</t>
  </si>
  <si>
    <t>2022-03-14 22:33:56</t>
  </si>
  <si>
    <t>2467040</t>
  </si>
  <si>
    <t>薆悦酒店(台中馆)</t>
  </si>
  <si>
    <t>LI YUAN</t>
  </si>
  <si>
    <t>718.00</t>
  </si>
  <si>
    <t>2022-03-14 22:45:09</t>
  </si>
  <si>
    <t>2466904</t>
  </si>
  <si>
    <t>Hsu Ching Yen</t>
  </si>
  <si>
    <t>444.00</t>
  </si>
  <si>
    <t>2022-03-14 21:06:39</t>
  </si>
  <si>
    <t>2466866</t>
  </si>
  <si>
    <t>HU MINTING</t>
  </si>
  <si>
    <t>461.00</t>
  </si>
  <si>
    <t>2022-03-14 20:34:37</t>
  </si>
  <si>
    <t>2466850</t>
  </si>
  <si>
    <t>Li Kin Ting Daniel</t>
  </si>
  <si>
    <t>2022-03-14 20:40:56</t>
  </si>
  <si>
    <t>2466621</t>
  </si>
  <si>
    <t>IU酒店(北京科技大学北沙滩地铁站店)</t>
  </si>
  <si>
    <t>1193.00</t>
  </si>
  <si>
    <t>2022-03-14 18:23:33</t>
  </si>
  <si>
    <t>2466509</t>
  </si>
  <si>
    <t>jarkasih nurkhositah bt sukam</t>
  </si>
  <si>
    <t>2022-03-14 17:35:35</t>
  </si>
  <si>
    <t>2465960</t>
  </si>
  <si>
    <t>海友酒店(厦门集美学村店)</t>
  </si>
  <si>
    <t>2022-03-14 12:03:50</t>
  </si>
  <si>
    <t>2465764</t>
  </si>
  <si>
    <t>格林豪泰酒店(长沙中医药大学店)</t>
  </si>
  <si>
    <t>103.60</t>
  </si>
  <si>
    <t>103</t>
  </si>
  <si>
    <t>2022-03-15 10:47:46</t>
  </si>
  <si>
    <t>2022-03-13</t>
  </si>
  <si>
    <t>2465508</t>
  </si>
  <si>
    <t>枫华沐月台南行馆</t>
  </si>
  <si>
    <t>SU YINGCHIAO,LIN KAOI</t>
  </si>
  <si>
    <t>1560.00</t>
  </si>
  <si>
    <t>2022-03-13 23:22:09</t>
  </si>
  <si>
    <t>2465308</t>
  </si>
  <si>
    <t>台南?这里（平安一馆）</t>
  </si>
  <si>
    <t>Kuo yuling,Kuo yuling</t>
  </si>
  <si>
    <t>299.00</t>
  </si>
  <si>
    <t>2022-03-13 21:08:23</t>
  </si>
  <si>
    <t>2465179</t>
  </si>
  <si>
    <t>尚客优连锁酒店(南昌青山湖大道店)</t>
  </si>
  <si>
    <t>2022-03-13 19:31:03</t>
  </si>
  <si>
    <t>2465177</t>
  </si>
  <si>
    <t>WU YANI</t>
  </si>
  <si>
    <t>848.00</t>
  </si>
  <si>
    <t>2022-03-13 19:29:57</t>
  </si>
  <si>
    <t>2464847</t>
  </si>
  <si>
    <t>骏怡连锁酒店（南京信息工程大学店）</t>
  </si>
  <si>
    <t>2022-03-13 16:16:41</t>
  </si>
  <si>
    <t>2464703</t>
  </si>
  <si>
    <t>LIN HUNG WEN,LIN HUNG WEN</t>
  </si>
  <si>
    <t>281.00</t>
  </si>
  <si>
    <t>2022-03-13 14:32:42</t>
  </si>
  <si>
    <t>2464239</t>
  </si>
  <si>
    <t>山形阁</t>
  </si>
  <si>
    <t>WENG CHUN CHIEN</t>
  </si>
  <si>
    <t>1773.00</t>
  </si>
  <si>
    <t>2022-03-13 05:46:02</t>
  </si>
  <si>
    <t>2022-03-12</t>
  </si>
  <si>
    <t>2463590</t>
  </si>
  <si>
    <t>新北淡水福格大饭店</t>
  </si>
  <si>
    <t>LIN HAOWEI</t>
  </si>
  <si>
    <t>625.00</t>
  </si>
  <si>
    <t>2022-03-12 19:05:42</t>
  </si>
  <si>
    <t>2022-03-11</t>
  </si>
  <si>
    <t>2460782</t>
  </si>
  <si>
    <t>Huang Chu-Yi,Huang Chu-Yi</t>
  </si>
  <si>
    <t>2022-03-11 01:10:56</t>
  </si>
  <si>
    <t>2022-03-10</t>
  </si>
  <si>
    <t>2460201</t>
  </si>
  <si>
    <t>香港丽骏酒店</t>
  </si>
  <si>
    <t>Santini Giovanni</t>
  </si>
  <si>
    <t>562.00</t>
  </si>
  <si>
    <t>2022-03-10 19:01:37</t>
  </si>
  <si>
    <t>2458850</t>
  </si>
  <si>
    <t>YU WEILIN,WANG CHIHYA</t>
  </si>
  <si>
    <t>442.00</t>
  </si>
  <si>
    <t>2022-03-10 01:39:15</t>
  </si>
  <si>
    <t>2022-03-08</t>
  </si>
  <si>
    <t>2456635</t>
  </si>
  <si>
    <t>台南富信大饭店</t>
  </si>
  <si>
    <t>HE WANLING</t>
  </si>
  <si>
    <t>523.00</t>
  </si>
  <si>
    <t>2022-03-08 22:12:34</t>
  </si>
  <si>
    <t>2022-03-05</t>
  </si>
  <si>
    <t>2450843</t>
  </si>
  <si>
    <t>YEH HSUHUNG</t>
  </si>
  <si>
    <t>427.00</t>
  </si>
  <si>
    <t>2022-03-05 19:34:00</t>
  </si>
  <si>
    <t>2022-03-04</t>
  </si>
  <si>
    <t>2449124</t>
  </si>
  <si>
    <t>HSIEH MING CHANG</t>
  </si>
  <si>
    <t>2022-03-04 21:03:45</t>
  </si>
  <si>
    <t>2022-02-26</t>
  </si>
  <si>
    <t>2436710</t>
  </si>
  <si>
    <t>ML Hotel 晨光饭店</t>
  </si>
  <si>
    <t>WU YIJEN</t>
  </si>
  <si>
    <t>614.00</t>
  </si>
  <si>
    <t>2022-02-26 22:04:58</t>
  </si>
  <si>
    <t>2435877</t>
  </si>
  <si>
    <t>TSAI HUNGCHIEN</t>
  </si>
  <si>
    <t>428.00</t>
  </si>
  <si>
    <t>2022-02-26 18:18:34</t>
  </si>
  <si>
    <t>2022-02-22</t>
  </si>
  <si>
    <t>2431618</t>
  </si>
  <si>
    <t>HUANG CHIHWEI</t>
  </si>
  <si>
    <t>841.00</t>
  </si>
  <si>
    <t>2022-02-22 22:24:20</t>
  </si>
  <si>
    <t>2022-02-19</t>
  </si>
  <si>
    <t>2424076</t>
  </si>
  <si>
    <t>HUANG SUHAN</t>
  </si>
  <si>
    <t>544.00</t>
  </si>
  <si>
    <t>2022-02-19 10:33:55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</si>
</sst>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20" fillId="23" borderId="1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6"/>
  <sheetViews>
    <sheetView topLeftCell="A160" workbookViewId="0">
      <selection activeCell="A16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44638</v>
      </c>
      <c r="G2" s="6">
        <v>44639</v>
      </c>
      <c r="H2" s="4">
        <v>1</v>
      </c>
      <c r="I2" s="4">
        <v>1</v>
      </c>
      <c r="J2" s="4">
        <v>1</v>
      </c>
      <c r="K2" s="4" t="s">
        <v>30</v>
      </c>
      <c r="L2" s="4">
        <v>428</v>
      </c>
      <c r="M2" s="4">
        <v>428</v>
      </c>
      <c r="N2" s="4" t="s">
        <v>31</v>
      </c>
      <c r="O2" s="4" t="s">
        <v>32</v>
      </c>
      <c r="P2" s="4" t="s">
        <v>33</v>
      </c>
      <c r="Q2" s="4">
        <v>0</v>
      </c>
      <c r="R2" s="7">
        <v>44618</v>
      </c>
      <c r="S2" s="6">
        <v>44654</v>
      </c>
      <c r="T2" s="4" t="s">
        <v>34</v>
      </c>
      <c r="U2" s="4">
        <v>428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44638</v>
      </c>
      <c r="G3" s="6">
        <v>44639</v>
      </c>
      <c r="H3" s="4">
        <v>1</v>
      </c>
      <c r="I3" s="4">
        <v>1</v>
      </c>
      <c r="J3" s="4">
        <v>1</v>
      </c>
      <c r="K3" s="4" t="s">
        <v>30</v>
      </c>
      <c r="L3" s="4">
        <v>427</v>
      </c>
      <c r="M3" s="4">
        <v>427</v>
      </c>
      <c r="N3" s="4" t="s">
        <v>37</v>
      </c>
      <c r="O3" s="4" t="s">
        <v>32</v>
      </c>
      <c r="P3" s="4" t="s">
        <v>33</v>
      </c>
      <c r="Q3" s="4">
        <v>0</v>
      </c>
      <c r="R3" s="7">
        <v>44625</v>
      </c>
      <c r="S3" s="6">
        <v>44654</v>
      </c>
      <c r="T3" s="4" t="s">
        <v>34</v>
      </c>
      <c r="U3" s="4">
        <v>427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44638</v>
      </c>
      <c r="G4" s="6">
        <v>44639</v>
      </c>
      <c r="H4" s="4">
        <v>1</v>
      </c>
      <c r="I4" s="4">
        <v>1</v>
      </c>
      <c r="J4" s="4">
        <v>1</v>
      </c>
      <c r="K4" s="4" t="s">
        <v>30</v>
      </c>
      <c r="L4" s="4">
        <v>523</v>
      </c>
      <c r="M4" s="4">
        <v>523</v>
      </c>
      <c r="N4" s="4" t="s">
        <v>41</v>
      </c>
      <c r="O4" s="4" t="s">
        <v>32</v>
      </c>
      <c r="P4" s="4" t="s">
        <v>33</v>
      </c>
      <c r="Q4" s="4">
        <v>0</v>
      </c>
      <c r="R4" s="7">
        <v>44628</v>
      </c>
      <c r="S4" s="6">
        <v>44654</v>
      </c>
      <c r="T4" s="4" t="s">
        <v>34</v>
      </c>
      <c r="U4" s="4">
        <v>523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44638</v>
      </c>
      <c r="G5" s="6">
        <v>44639</v>
      </c>
      <c r="H5" s="4">
        <v>1</v>
      </c>
      <c r="I5" s="4">
        <v>1</v>
      </c>
      <c r="J5" s="4">
        <v>1</v>
      </c>
      <c r="K5" s="4" t="s">
        <v>30</v>
      </c>
      <c r="L5" s="4">
        <v>442</v>
      </c>
      <c r="M5" s="4">
        <v>442</v>
      </c>
      <c r="N5" s="4" t="s">
        <v>45</v>
      </c>
      <c r="O5" s="4" t="s">
        <v>32</v>
      </c>
      <c r="P5" s="4" t="s">
        <v>33</v>
      </c>
      <c r="Q5" s="4">
        <v>0</v>
      </c>
      <c r="R5" s="7">
        <v>44630</v>
      </c>
      <c r="S5" s="6">
        <v>44654</v>
      </c>
      <c r="T5" s="4" t="s">
        <v>34</v>
      </c>
      <c r="U5" s="4">
        <v>442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44638</v>
      </c>
      <c r="G6" s="6">
        <v>44639</v>
      </c>
      <c r="H6" s="4">
        <v>1</v>
      </c>
      <c r="I6" s="4">
        <v>1</v>
      </c>
      <c r="J6" s="4">
        <v>1</v>
      </c>
      <c r="K6" s="4" t="s">
        <v>30</v>
      </c>
      <c r="L6" s="4">
        <v>1773</v>
      </c>
      <c r="M6" s="4">
        <v>1773</v>
      </c>
      <c r="N6" s="4" t="s">
        <v>49</v>
      </c>
      <c r="O6" s="4" t="s">
        <v>32</v>
      </c>
      <c r="P6" s="4" t="s">
        <v>33</v>
      </c>
      <c r="Q6" s="4">
        <v>0</v>
      </c>
      <c r="R6" s="7">
        <v>44633</v>
      </c>
      <c r="S6" s="6">
        <v>44654</v>
      </c>
      <c r="T6" s="4" t="s">
        <v>34</v>
      </c>
      <c r="U6" s="4">
        <v>1773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44638</v>
      </c>
      <c r="G7" s="6">
        <v>44639</v>
      </c>
      <c r="H7" s="4">
        <v>1</v>
      </c>
      <c r="I7" s="4">
        <v>1</v>
      </c>
      <c r="J7" s="4">
        <v>1</v>
      </c>
      <c r="K7" s="4" t="s">
        <v>30</v>
      </c>
      <c r="L7" s="4">
        <v>139</v>
      </c>
      <c r="M7" s="4">
        <v>139</v>
      </c>
      <c r="N7" s="4" t="s">
        <v>53</v>
      </c>
      <c r="O7" s="4" t="s">
        <v>32</v>
      </c>
      <c r="P7" s="4" t="s">
        <v>33</v>
      </c>
      <c r="Q7" s="4">
        <v>0</v>
      </c>
      <c r="R7" s="7">
        <v>44633</v>
      </c>
      <c r="S7" s="6">
        <v>44654</v>
      </c>
      <c r="T7" s="4" t="s">
        <v>34</v>
      </c>
      <c r="U7" s="4">
        <v>139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44638</v>
      </c>
      <c r="G8" s="6">
        <v>44639</v>
      </c>
      <c r="H8" s="4">
        <v>1</v>
      </c>
      <c r="I8" s="4">
        <v>1</v>
      </c>
      <c r="J8" s="4">
        <v>1</v>
      </c>
      <c r="K8" s="4" t="s">
        <v>30</v>
      </c>
      <c r="L8" s="4">
        <v>108</v>
      </c>
      <c r="M8" s="4">
        <v>108</v>
      </c>
      <c r="N8" s="4" t="s">
        <v>58</v>
      </c>
      <c r="O8" s="4" t="s">
        <v>32</v>
      </c>
      <c r="P8" s="4" t="s">
        <v>33</v>
      </c>
      <c r="Q8" s="4">
        <v>0</v>
      </c>
      <c r="R8" s="7">
        <v>44634</v>
      </c>
      <c r="S8" s="6">
        <v>44654</v>
      </c>
      <c r="T8" s="4" t="s">
        <v>34</v>
      </c>
      <c r="U8" s="4">
        <v>108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44634</v>
      </c>
      <c r="G9" s="6">
        <v>44639</v>
      </c>
      <c r="H9" s="4">
        <v>1</v>
      </c>
      <c r="I9" s="4">
        <v>5</v>
      </c>
      <c r="J9" s="4">
        <v>5</v>
      </c>
      <c r="K9" s="4" t="s">
        <v>30</v>
      </c>
      <c r="L9" s="4">
        <v>1193</v>
      </c>
      <c r="M9" s="4">
        <v>1193</v>
      </c>
      <c r="N9" s="4" t="s">
        <v>62</v>
      </c>
      <c r="O9" s="4" t="s">
        <v>32</v>
      </c>
      <c r="P9" s="4" t="s">
        <v>33</v>
      </c>
      <c r="Q9" s="4">
        <v>0</v>
      </c>
      <c r="R9" s="7">
        <v>44634</v>
      </c>
      <c r="S9" s="6">
        <v>44654</v>
      </c>
      <c r="T9" s="4" t="s">
        <v>34</v>
      </c>
      <c r="U9" s="4">
        <v>1193</v>
      </c>
      <c r="V9" s="4">
        <v>0</v>
      </c>
      <c r="W9" s="4">
        <v>0</v>
      </c>
      <c r="X9" s="4" t="s">
        <v>35</v>
      </c>
      <c r="Y9" s="4" t="s">
        <v>63</v>
      </c>
    </row>
    <row r="10" s="4" customFormat="1" spans="1:25">
      <c r="A10" s="4" t="s">
        <v>55</v>
      </c>
      <c r="B10" s="4" t="s">
        <v>26</v>
      </c>
      <c r="C10" s="4" t="s">
        <v>64</v>
      </c>
      <c r="D10" s="4" t="s">
        <v>56</v>
      </c>
      <c r="E10" s="4" t="s">
        <v>57</v>
      </c>
      <c r="F10" s="6">
        <v>44638</v>
      </c>
      <c r="G10" s="6">
        <v>44639</v>
      </c>
      <c r="H10" s="4">
        <v>1</v>
      </c>
      <c r="I10" s="4">
        <v>1</v>
      </c>
      <c r="J10" s="4">
        <v>1</v>
      </c>
      <c r="K10" s="4" t="s">
        <v>30</v>
      </c>
      <c r="L10" s="4">
        <v>-108</v>
      </c>
      <c r="M10" s="4">
        <v>-108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44634</v>
      </c>
      <c r="S10" s="6">
        <v>44654</v>
      </c>
      <c r="T10" s="4" t="s">
        <v>34</v>
      </c>
      <c r="U10" s="4">
        <v>-108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43</v>
      </c>
      <c r="E11" s="4" t="s">
        <v>44</v>
      </c>
      <c r="F11" s="6">
        <v>44638</v>
      </c>
      <c r="G11" s="6">
        <v>44639</v>
      </c>
      <c r="H11" s="4">
        <v>1</v>
      </c>
      <c r="I11" s="4">
        <v>1</v>
      </c>
      <c r="J11" s="4">
        <v>1</v>
      </c>
      <c r="K11" s="4" t="s">
        <v>30</v>
      </c>
      <c r="L11" s="4">
        <v>444</v>
      </c>
      <c r="M11" s="4">
        <v>444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44654</v>
      </c>
      <c r="T11" s="4" t="s">
        <v>34</v>
      </c>
      <c r="U11" s="4">
        <v>444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44638</v>
      </c>
      <c r="G12" s="6">
        <v>44639</v>
      </c>
      <c r="H12" s="4">
        <v>1</v>
      </c>
      <c r="I12" s="4">
        <v>1</v>
      </c>
      <c r="J12" s="4">
        <v>1</v>
      </c>
      <c r="K12" s="4" t="s">
        <v>30</v>
      </c>
      <c r="L12" s="4">
        <v>286</v>
      </c>
      <c r="M12" s="4">
        <v>286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44634</v>
      </c>
      <c r="S12" s="6">
        <v>44654</v>
      </c>
      <c r="T12" s="4" t="s">
        <v>34</v>
      </c>
      <c r="U12" s="4">
        <v>286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44638</v>
      </c>
      <c r="G13" s="6">
        <v>44639</v>
      </c>
      <c r="H13" s="4">
        <v>1</v>
      </c>
      <c r="I13" s="4">
        <v>1</v>
      </c>
      <c r="J13" s="4">
        <v>1</v>
      </c>
      <c r="K13" s="4" t="s">
        <v>30</v>
      </c>
      <c r="L13" s="4">
        <v>351</v>
      </c>
      <c r="M13" s="4">
        <v>351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44635</v>
      </c>
      <c r="S13" s="6">
        <v>44654</v>
      </c>
      <c r="T13" s="4" t="s">
        <v>34</v>
      </c>
      <c r="U13" s="4">
        <v>351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6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44638</v>
      </c>
      <c r="G14" s="6">
        <v>44639</v>
      </c>
      <c r="H14" s="4">
        <v>2</v>
      </c>
      <c r="I14" s="4">
        <v>1</v>
      </c>
      <c r="J14" s="4">
        <v>2</v>
      </c>
      <c r="K14" s="4" t="s">
        <v>30</v>
      </c>
      <c r="L14" s="4">
        <v>708</v>
      </c>
      <c r="M14" s="4">
        <v>708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44635</v>
      </c>
      <c r="S14" s="6">
        <v>44654</v>
      </c>
      <c r="T14" s="4" t="s">
        <v>34</v>
      </c>
      <c r="U14" s="4">
        <v>708</v>
      </c>
      <c r="V14" s="4">
        <v>0</v>
      </c>
      <c r="W14" s="4">
        <v>0</v>
      </c>
      <c r="X14" s="4" t="s">
        <v>35</v>
      </c>
      <c r="Y14" s="4">
        <v>20220315</v>
      </c>
      <c r="Z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44638</v>
      </c>
      <c r="G15" s="6">
        <v>44639</v>
      </c>
      <c r="H15" s="4">
        <v>1</v>
      </c>
      <c r="I15" s="4">
        <v>1</v>
      </c>
      <c r="J15" s="4">
        <v>1</v>
      </c>
      <c r="K15" s="4" t="s">
        <v>30</v>
      </c>
      <c r="L15" s="4">
        <v>163</v>
      </c>
      <c r="M15" s="4">
        <v>163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44635</v>
      </c>
      <c r="S15" s="6">
        <v>44654</v>
      </c>
      <c r="T15" s="4" t="s">
        <v>34</v>
      </c>
      <c r="U15" s="4">
        <v>163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64</v>
      </c>
      <c r="D16" s="4" t="s">
        <v>81</v>
      </c>
      <c r="E16" s="4" t="s">
        <v>82</v>
      </c>
      <c r="F16" s="6">
        <v>44638</v>
      </c>
      <c r="G16" s="6">
        <v>44639</v>
      </c>
      <c r="H16" s="4">
        <v>1</v>
      </c>
      <c r="I16" s="4">
        <v>1</v>
      </c>
      <c r="J16" s="4">
        <v>1</v>
      </c>
      <c r="K16" s="4" t="s">
        <v>30</v>
      </c>
      <c r="L16" s="4">
        <v>-163</v>
      </c>
      <c r="M16" s="4">
        <v>-163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44635</v>
      </c>
      <c r="S16" s="6">
        <v>44654</v>
      </c>
      <c r="T16" s="4" t="s">
        <v>34</v>
      </c>
      <c r="U16" s="4">
        <v>-163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44636</v>
      </c>
      <c r="G17" s="6">
        <v>44639</v>
      </c>
      <c r="H17" s="4">
        <v>1</v>
      </c>
      <c r="I17" s="4">
        <v>3</v>
      </c>
      <c r="J17" s="4">
        <v>3</v>
      </c>
      <c r="K17" s="4" t="s">
        <v>30</v>
      </c>
      <c r="L17" s="4">
        <v>1591</v>
      </c>
      <c r="M17" s="4">
        <v>1591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44636</v>
      </c>
      <c r="S17" s="6">
        <v>44654</v>
      </c>
      <c r="T17" s="4" t="s">
        <v>34</v>
      </c>
      <c r="U17" s="4">
        <v>1591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43</v>
      </c>
      <c r="E18" s="4" t="s">
        <v>89</v>
      </c>
      <c r="F18" s="6">
        <v>44638</v>
      </c>
      <c r="G18" s="6">
        <v>44639</v>
      </c>
      <c r="H18" s="4">
        <v>1</v>
      </c>
      <c r="I18" s="4">
        <v>1</v>
      </c>
      <c r="J18" s="4">
        <v>1</v>
      </c>
      <c r="K18" s="4" t="s">
        <v>30</v>
      </c>
      <c r="L18" s="4">
        <v>417</v>
      </c>
      <c r="M18" s="4">
        <v>417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44636</v>
      </c>
      <c r="S18" s="6">
        <v>44654</v>
      </c>
      <c r="T18" s="4" t="s">
        <v>34</v>
      </c>
      <c r="U18" s="4">
        <v>417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50</v>
      </c>
      <c r="B19" s="4" t="s">
        <v>26</v>
      </c>
      <c r="C19" s="4" t="s">
        <v>64</v>
      </c>
      <c r="D19" s="4" t="s">
        <v>51</v>
      </c>
      <c r="E19" s="4" t="s">
        <v>52</v>
      </c>
      <c r="F19" s="6">
        <v>44638</v>
      </c>
      <c r="G19" s="6">
        <v>44639</v>
      </c>
      <c r="H19" s="4">
        <v>1</v>
      </c>
      <c r="I19" s="4">
        <v>1</v>
      </c>
      <c r="J19" s="4">
        <v>1</v>
      </c>
      <c r="K19" s="4" t="s">
        <v>30</v>
      </c>
      <c r="L19" s="4">
        <v>-139</v>
      </c>
      <c r="M19" s="4">
        <v>-139</v>
      </c>
      <c r="N19" s="4" t="s">
        <v>53</v>
      </c>
      <c r="O19" s="4" t="s">
        <v>32</v>
      </c>
      <c r="P19" s="4" t="s">
        <v>33</v>
      </c>
      <c r="Q19" s="4">
        <v>0</v>
      </c>
      <c r="R19" s="7">
        <v>44633</v>
      </c>
      <c r="S19" s="6">
        <v>44654</v>
      </c>
      <c r="T19" s="4" t="s">
        <v>34</v>
      </c>
      <c r="U19" s="4">
        <v>-139</v>
      </c>
      <c r="V19" s="4">
        <v>0</v>
      </c>
      <c r="W19" s="4">
        <v>0</v>
      </c>
      <c r="X19" s="4" t="s">
        <v>54</v>
      </c>
      <c r="Y19" s="4" t="s">
        <v>35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92</v>
      </c>
      <c r="E20" s="4" t="s">
        <v>73</v>
      </c>
      <c r="F20" s="6">
        <v>44638</v>
      </c>
      <c r="G20" s="6">
        <v>44639</v>
      </c>
      <c r="H20" s="4">
        <v>1</v>
      </c>
      <c r="I20" s="4">
        <v>1</v>
      </c>
      <c r="J20" s="4">
        <v>1</v>
      </c>
      <c r="K20" s="4" t="s">
        <v>30</v>
      </c>
      <c r="L20" s="4">
        <v>294</v>
      </c>
      <c r="M20" s="4">
        <v>294</v>
      </c>
      <c r="N20" s="4" t="s">
        <v>93</v>
      </c>
      <c r="O20" s="4" t="s">
        <v>32</v>
      </c>
      <c r="P20" s="4" t="s">
        <v>33</v>
      </c>
      <c r="Q20" s="4">
        <v>0</v>
      </c>
      <c r="R20" s="7">
        <v>44636</v>
      </c>
      <c r="S20" s="6">
        <v>44654</v>
      </c>
      <c r="T20" s="4" t="s">
        <v>34</v>
      </c>
      <c r="U20" s="4">
        <v>294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94</v>
      </c>
      <c r="B21" s="4" t="s">
        <v>26</v>
      </c>
      <c r="C21" s="4" t="s">
        <v>27</v>
      </c>
      <c r="D21" s="4" t="s">
        <v>95</v>
      </c>
      <c r="E21" s="4" t="s">
        <v>96</v>
      </c>
      <c r="F21" s="6">
        <v>44638</v>
      </c>
      <c r="G21" s="6">
        <v>44639</v>
      </c>
      <c r="H21" s="4">
        <v>1</v>
      </c>
      <c r="I21" s="4">
        <v>1</v>
      </c>
      <c r="J21" s="4">
        <v>1</v>
      </c>
      <c r="K21" s="4" t="s">
        <v>30</v>
      </c>
      <c r="L21" s="4">
        <v>124</v>
      </c>
      <c r="M21" s="4">
        <v>124</v>
      </c>
      <c r="N21" s="4" t="s">
        <v>97</v>
      </c>
      <c r="O21" s="4" t="s">
        <v>32</v>
      </c>
      <c r="P21" s="4" t="s">
        <v>33</v>
      </c>
      <c r="Q21" s="4">
        <v>0</v>
      </c>
      <c r="R21" s="7">
        <v>44637</v>
      </c>
      <c r="S21" s="6">
        <v>44654</v>
      </c>
      <c r="T21" s="4" t="s">
        <v>34</v>
      </c>
      <c r="U21" s="4">
        <v>124</v>
      </c>
      <c r="V21" s="4">
        <v>0</v>
      </c>
      <c r="W21" s="4">
        <v>0</v>
      </c>
      <c r="X21" s="4" t="s">
        <v>98</v>
      </c>
      <c r="Y21" s="4" t="s">
        <v>35</v>
      </c>
    </row>
    <row r="22" s="4" customFormat="1" spans="1:25">
      <c r="A22" s="4" t="s">
        <v>94</v>
      </c>
      <c r="B22" s="4" t="s">
        <v>26</v>
      </c>
      <c r="C22" s="4" t="s">
        <v>64</v>
      </c>
      <c r="D22" s="4" t="s">
        <v>95</v>
      </c>
      <c r="E22" s="4" t="s">
        <v>96</v>
      </c>
      <c r="F22" s="6">
        <v>44638</v>
      </c>
      <c r="G22" s="6">
        <v>44639</v>
      </c>
      <c r="H22" s="4">
        <v>1</v>
      </c>
      <c r="I22" s="4">
        <v>1</v>
      </c>
      <c r="J22" s="4">
        <v>1</v>
      </c>
      <c r="K22" s="4" t="s">
        <v>30</v>
      </c>
      <c r="L22" s="4">
        <v>-124</v>
      </c>
      <c r="M22" s="4">
        <v>-124</v>
      </c>
      <c r="N22" s="4" t="s">
        <v>97</v>
      </c>
      <c r="O22" s="4" t="s">
        <v>32</v>
      </c>
      <c r="P22" s="4" t="s">
        <v>33</v>
      </c>
      <c r="Q22" s="4">
        <v>0</v>
      </c>
      <c r="R22" s="7">
        <v>44637</v>
      </c>
      <c r="S22" s="6">
        <v>44654</v>
      </c>
      <c r="T22" s="4" t="s">
        <v>34</v>
      </c>
      <c r="U22" s="4">
        <v>-124</v>
      </c>
      <c r="V22" s="4">
        <v>0</v>
      </c>
      <c r="W22" s="4">
        <v>0</v>
      </c>
      <c r="X22" s="4" t="s">
        <v>98</v>
      </c>
      <c r="Y22" s="4" t="s">
        <v>35</v>
      </c>
    </row>
    <row r="23" s="4" customFormat="1" spans="1:25">
      <c r="A23" s="4" t="s">
        <v>99</v>
      </c>
      <c r="B23" s="4" t="s">
        <v>26</v>
      </c>
      <c r="C23" s="4" t="s">
        <v>27</v>
      </c>
      <c r="D23" s="4" t="s">
        <v>100</v>
      </c>
      <c r="E23" s="4" t="s">
        <v>101</v>
      </c>
      <c r="F23" s="6">
        <v>44638</v>
      </c>
      <c r="G23" s="6">
        <v>44639</v>
      </c>
      <c r="H23" s="4">
        <v>1</v>
      </c>
      <c r="I23" s="4">
        <v>1</v>
      </c>
      <c r="J23" s="4">
        <v>1</v>
      </c>
      <c r="K23" s="4" t="s">
        <v>30</v>
      </c>
      <c r="L23" s="4">
        <v>538</v>
      </c>
      <c r="M23" s="4">
        <v>538</v>
      </c>
      <c r="N23" s="4" t="s">
        <v>102</v>
      </c>
      <c r="O23" s="4" t="s">
        <v>32</v>
      </c>
      <c r="P23" s="4" t="s">
        <v>33</v>
      </c>
      <c r="Q23" s="4">
        <v>0</v>
      </c>
      <c r="R23" s="7">
        <v>44637</v>
      </c>
      <c r="S23" s="6">
        <v>44654</v>
      </c>
      <c r="T23" s="4" t="s">
        <v>34</v>
      </c>
      <c r="U23" s="4">
        <v>538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103</v>
      </c>
      <c r="B24" s="4" t="s">
        <v>26</v>
      </c>
      <c r="C24" s="4" t="s">
        <v>27</v>
      </c>
      <c r="D24" s="4" t="s">
        <v>104</v>
      </c>
      <c r="E24" s="4" t="s">
        <v>105</v>
      </c>
      <c r="F24" s="6">
        <v>44638</v>
      </c>
      <c r="G24" s="6">
        <v>44639</v>
      </c>
      <c r="H24" s="4">
        <v>1</v>
      </c>
      <c r="I24" s="4">
        <v>1</v>
      </c>
      <c r="J24" s="4">
        <v>1</v>
      </c>
      <c r="K24" s="4" t="s">
        <v>30</v>
      </c>
      <c r="L24" s="4">
        <v>630</v>
      </c>
      <c r="M24" s="4">
        <v>630</v>
      </c>
      <c r="N24" s="4" t="s">
        <v>106</v>
      </c>
      <c r="O24" s="4" t="s">
        <v>32</v>
      </c>
      <c r="P24" s="4" t="s">
        <v>33</v>
      </c>
      <c r="Q24" s="4">
        <v>0</v>
      </c>
      <c r="R24" s="7">
        <v>44638</v>
      </c>
      <c r="S24" s="6">
        <v>44654</v>
      </c>
      <c r="T24" s="4" t="s">
        <v>34</v>
      </c>
      <c r="U24" s="4">
        <v>630</v>
      </c>
      <c r="V24" s="4">
        <v>0</v>
      </c>
      <c r="W24" s="4">
        <v>0</v>
      </c>
      <c r="X24" s="4" t="s">
        <v>35</v>
      </c>
      <c r="Y24" s="4" t="s">
        <v>107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110</v>
      </c>
      <c r="F25" s="6">
        <v>44638</v>
      </c>
      <c r="G25" s="6">
        <v>44639</v>
      </c>
      <c r="H25" s="4">
        <v>1</v>
      </c>
      <c r="I25" s="4">
        <v>1</v>
      </c>
      <c r="J25" s="4">
        <v>1</v>
      </c>
      <c r="K25" s="4" t="s">
        <v>30</v>
      </c>
      <c r="L25" s="4">
        <v>155</v>
      </c>
      <c r="M25" s="4">
        <v>155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44638</v>
      </c>
      <c r="S25" s="6">
        <v>44654</v>
      </c>
      <c r="T25" s="4" t="s">
        <v>34</v>
      </c>
      <c r="U25" s="4">
        <v>155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113</v>
      </c>
      <c r="E26" s="4" t="s">
        <v>114</v>
      </c>
      <c r="F26" s="6">
        <v>44638</v>
      </c>
      <c r="G26" s="6">
        <v>44639</v>
      </c>
      <c r="H26" s="4">
        <v>1</v>
      </c>
      <c r="I26" s="4">
        <v>1</v>
      </c>
      <c r="J26" s="4">
        <v>1</v>
      </c>
      <c r="K26" s="4" t="s">
        <v>30</v>
      </c>
      <c r="L26" s="4">
        <v>143</v>
      </c>
      <c r="M26" s="4">
        <v>143</v>
      </c>
      <c r="N26" s="4" t="s">
        <v>115</v>
      </c>
      <c r="O26" s="4" t="s">
        <v>32</v>
      </c>
      <c r="P26" s="4" t="s">
        <v>33</v>
      </c>
      <c r="Q26" s="4">
        <v>0</v>
      </c>
      <c r="R26" s="7">
        <v>44638</v>
      </c>
      <c r="S26" s="6">
        <v>44654</v>
      </c>
      <c r="T26" s="4" t="s">
        <v>34</v>
      </c>
      <c r="U26" s="4">
        <v>143</v>
      </c>
      <c r="V26" s="4">
        <v>0</v>
      </c>
      <c r="W26" s="4">
        <v>0</v>
      </c>
      <c r="X26" s="4" t="s">
        <v>35</v>
      </c>
      <c r="Y26" s="4" t="s">
        <v>116</v>
      </c>
    </row>
    <row r="27" s="4" customFormat="1" spans="1:25">
      <c r="A27" s="4" t="s">
        <v>108</v>
      </c>
      <c r="B27" s="4" t="s">
        <v>26</v>
      </c>
      <c r="C27" s="4" t="s">
        <v>64</v>
      </c>
      <c r="D27" s="4" t="s">
        <v>109</v>
      </c>
      <c r="E27" s="4" t="s">
        <v>110</v>
      </c>
      <c r="F27" s="6">
        <v>44638</v>
      </c>
      <c r="G27" s="6">
        <v>44639</v>
      </c>
      <c r="H27" s="4">
        <v>1</v>
      </c>
      <c r="I27" s="4">
        <v>1</v>
      </c>
      <c r="J27" s="4">
        <v>1</v>
      </c>
      <c r="K27" s="4" t="s">
        <v>30</v>
      </c>
      <c r="L27" s="4">
        <v>-155</v>
      </c>
      <c r="M27" s="4">
        <v>-155</v>
      </c>
      <c r="N27" s="4" t="s">
        <v>111</v>
      </c>
      <c r="O27" s="4" t="s">
        <v>32</v>
      </c>
      <c r="P27" s="4" t="s">
        <v>33</v>
      </c>
      <c r="Q27" s="4">
        <v>0</v>
      </c>
      <c r="R27" s="7">
        <v>44638</v>
      </c>
      <c r="S27" s="6">
        <v>44654</v>
      </c>
      <c r="T27" s="4" t="s">
        <v>34</v>
      </c>
      <c r="U27" s="4">
        <v>-155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117</v>
      </c>
      <c r="B28" s="4" t="s">
        <v>26</v>
      </c>
      <c r="C28" s="4" t="s">
        <v>27</v>
      </c>
      <c r="D28" s="4" t="s">
        <v>68</v>
      </c>
      <c r="E28" s="4" t="s">
        <v>118</v>
      </c>
      <c r="F28" s="6">
        <v>44638</v>
      </c>
      <c r="G28" s="6">
        <v>44639</v>
      </c>
      <c r="H28" s="4">
        <v>1</v>
      </c>
      <c r="I28" s="4">
        <v>1</v>
      </c>
      <c r="J28" s="4">
        <v>1</v>
      </c>
      <c r="K28" s="4" t="s">
        <v>30</v>
      </c>
      <c r="L28" s="4">
        <v>286</v>
      </c>
      <c r="M28" s="4">
        <v>286</v>
      </c>
      <c r="N28" s="4" t="s">
        <v>119</v>
      </c>
      <c r="O28" s="4" t="s">
        <v>32</v>
      </c>
      <c r="P28" s="4" t="s">
        <v>33</v>
      </c>
      <c r="Q28" s="4">
        <v>0</v>
      </c>
      <c r="R28" s="7">
        <v>44638</v>
      </c>
      <c r="S28" s="6">
        <v>44654</v>
      </c>
      <c r="T28" s="4" t="s">
        <v>34</v>
      </c>
      <c r="U28" s="4">
        <v>286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120</v>
      </c>
      <c r="B29" s="4" t="s">
        <v>26</v>
      </c>
      <c r="C29" s="4" t="s">
        <v>27</v>
      </c>
      <c r="D29" s="4" t="s">
        <v>121</v>
      </c>
      <c r="E29" s="4" t="s">
        <v>122</v>
      </c>
      <c r="F29" s="6">
        <v>44638</v>
      </c>
      <c r="G29" s="6">
        <v>44639</v>
      </c>
      <c r="H29" s="4">
        <v>1</v>
      </c>
      <c r="I29" s="4">
        <v>1</v>
      </c>
      <c r="J29" s="4">
        <v>1</v>
      </c>
      <c r="K29" s="4" t="s">
        <v>30</v>
      </c>
      <c r="L29" s="4">
        <v>238</v>
      </c>
      <c r="M29" s="4">
        <v>238</v>
      </c>
      <c r="N29" s="4" t="s">
        <v>123</v>
      </c>
      <c r="O29" s="4" t="s">
        <v>32</v>
      </c>
      <c r="P29" s="4" t="s">
        <v>33</v>
      </c>
      <c r="Q29" s="4">
        <v>0</v>
      </c>
      <c r="R29" s="7">
        <v>44638</v>
      </c>
      <c r="S29" s="6">
        <v>44654</v>
      </c>
      <c r="T29" s="4" t="s">
        <v>34</v>
      </c>
      <c r="U29" s="4">
        <v>238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124</v>
      </c>
      <c r="B30" s="4" t="s">
        <v>26</v>
      </c>
      <c r="C30" s="4" t="s">
        <v>27</v>
      </c>
      <c r="D30" s="4" t="s">
        <v>125</v>
      </c>
      <c r="E30" s="4" t="s">
        <v>96</v>
      </c>
      <c r="F30" s="6">
        <v>44638</v>
      </c>
      <c r="G30" s="6">
        <v>44639</v>
      </c>
      <c r="H30" s="4">
        <v>1</v>
      </c>
      <c r="I30" s="4">
        <v>1</v>
      </c>
      <c r="J30" s="4">
        <v>1</v>
      </c>
      <c r="K30" s="4" t="s">
        <v>30</v>
      </c>
      <c r="L30" s="4">
        <v>151</v>
      </c>
      <c r="M30" s="4">
        <v>151</v>
      </c>
      <c r="N30" s="4" t="s">
        <v>126</v>
      </c>
      <c r="O30" s="4" t="s">
        <v>32</v>
      </c>
      <c r="P30" s="4" t="s">
        <v>33</v>
      </c>
      <c r="Q30" s="4">
        <v>0</v>
      </c>
      <c r="R30" s="7">
        <v>44638</v>
      </c>
      <c r="S30" s="6">
        <v>44654</v>
      </c>
      <c r="T30" s="4" t="s">
        <v>34</v>
      </c>
      <c r="U30" s="4">
        <v>151</v>
      </c>
      <c r="V30" s="4">
        <v>0</v>
      </c>
      <c r="W30" s="4">
        <v>0</v>
      </c>
      <c r="X30" s="4" t="s">
        <v>35</v>
      </c>
      <c r="Y30" s="4" t="s">
        <v>127</v>
      </c>
    </row>
    <row r="31" s="4" customFormat="1" spans="1:25">
      <c r="A31" s="4" t="s">
        <v>128</v>
      </c>
      <c r="B31" s="4" t="s">
        <v>26</v>
      </c>
      <c r="C31" s="4" t="s">
        <v>27</v>
      </c>
      <c r="D31" s="4" t="s">
        <v>129</v>
      </c>
      <c r="E31" s="4" t="s">
        <v>82</v>
      </c>
      <c r="F31" s="6">
        <v>44638</v>
      </c>
      <c r="G31" s="6">
        <v>44639</v>
      </c>
      <c r="H31" s="4">
        <v>1</v>
      </c>
      <c r="I31" s="4">
        <v>1</v>
      </c>
      <c r="J31" s="4">
        <v>1</v>
      </c>
      <c r="K31" s="4" t="s">
        <v>30</v>
      </c>
      <c r="L31" s="4">
        <v>130</v>
      </c>
      <c r="M31" s="4">
        <v>130</v>
      </c>
      <c r="N31" s="4" t="s">
        <v>130</v>
      </c>
      <c r="O31" s="4" t="s">
        <v>32</v>
      </c>
      <c r="P31" s="4" t="s">
        <v>33</v>
      </c>
      <c r="Q31" s="4">
        <v>0</v>
      </c>
      <c r="R31" s="7">
        <v>44638</v>
      </c>
      <c r="S31" s="6">
        <v>44654</v>
      </c>
      <c r="T31" s="4" t="s">
        <v>34</v>
      </c>
      <c r="U31" s="4">
        <v>130</v>
      </c>
      <c r="V31" s="4">
        <v>0</v>
      </c>
      <c r="W31" s="4">
        <v>0</v>
      </c>
      <c r="X31" s="4" t="s">
        <v>131</v>
      </c>
      <c r="Y31" s="4" t="s">
        <v>35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133</v>
      </c>
      <c r="E32" s="4" t="s">
        <v>134</v>
      </c>
      <c r="F32" s="6">
        <v>44638</v>
      </c>
      <c r="G32" s="6">
        <v>44639</v>
      </c>
      <c r="H32" s="4">
        <v>1</v>
      </c>
      <c r="I32" s="4">
        <v>1</v>
      </c>
      <c r="J32" s="4">
        <v>1</v>
      </c>
      <c r="K32" s="4" t="s">
        <v>30</v>
      </c>
      <c r="L32" s="4">
        <v>690</v>
      </c>
      <c r="M32" s="4">
        <v>690</v>
      </c>
      <c r="N32" s="4" t="s">
        <v>135</v>
      </c>
      <c r="O32" s="4" t="s">
        <v>32</v>
      </c>
      <c r="P32" s="4" t="s">
        <v>33</v>
      </c>
      <c r="Q32" s="4">
        <v>0</v>
      </c>
      <c r="R32" s="7">
        <v>44638</v>
      </c>
      <c r="S32" s="6">
        <v>44654</v>
      </c>
      <c r="T32" s="4" t="s">
        <v>34</v>
      </c>
      <c r="U32" s="4">
        <v>690</v>
      </c>
      <c r="V32" s="4">
        <v>0</v>
      </c>
      <c r="W32" s="4">
        <v>0</v>
      </c>
      <c r="X32" s="4" t="s">
        <v>136</v>
      </c>
      <c r="Y32" s="4" t="s">
        <v>35</v>
      </c>
    </row>
    <row r="33" s="4" customFormat="1" spans="1:25">
      <c r="A33" s="4" t="s">
        <v>137</v>
      </c>
      <c r="B33" s="4" t="s">
        <v>26</v>
      </c>
      <c r="C33" s="4" t="s">
        <v>27</v>
      </c>
      <c r="D33" s="4" t="s">
        <v>138</v>
      </c>
      <c r="E33" s="4" t="s">
        <v>139</v>
      </c>
      <c r="F33" s="6">
        <v>44638</v>
      </c>
      <c r="G33" s="6">
        <v>44639</v>
      </c>
      <c r="H33" s="4">
        <v>1</v>
      </c>
      <c r="I33" s="4">
        <v>1</v>
      </c>
      <c r="J33" s="4">
        <v>1</v>
      </c>
      <c r="K33" s="4" t="s">
        <v>30</v>
      </c>
      <c r="L33" s="4">
        <v>84</v>
      </c>
      <c r="M33" s="4">
        <v>84</v>
      </c>
      <c r="N33" s="4" t="s">
        <v>140</v>
      </c>
      <c r="O33" s="4" t="s">
        <v>32</v>
      </c>
      <c r="P33" s="4" t="s">
        <v>33</v>
      </c>
      <c r="Q33" s="4">
        <v>0</v>
      </c>
      <c r="R33" s="7">
        <v>44638</v>
      </c>
      <c r="S33" s="6">
        <v>44654</v>
      </c>
      <c r="T33" s="4" t="s">
        <v>34</v>
      </c>
      <c r="U33" s="4">
        <v>84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141</v>
      </c>
      <c r="B34" s="4" t="s">
        <v>26</v>
      </c>
      <c r="C34" s="4" t="s">
        <v>27</v>
      </c>
      <c r="D34" s="4" t="s">
        <v>142</v>
      </c>
      <c r="E34" s="4" t="s">
        <v>143</v>
      </c>
      <c r="F34" s="6">
        <v>44638</v>
      </c>
      <c r="G34" s="6">
        <v>44639</v>
      </c>
      <c r="H34" s="4">
        <v>1</v>
      </c>
      <c r="I34" s="4">
        <v>1</v>
      </c>
      <c r="J34" s="4">
        <v>1</v>
      </c>
      <c r="K34" s="4" t="s">
        <v>30</v>
      </c>
      <c r="L34" s="4">
        <v>161</v>
      </c>
      <c r="M34" s="4">
        <v>161</v>
      </c>
      <c r="N34" s="4" t="s">
        <v>144</v>
      </c>
      <c r="O34" s="4" t="s">
        <v>32</v>
      </c>
      <c r="P34" s="4" t="s">
        <v>33</v>
      </c>
      <c r="Q34" s="4">
        <v>0</v>
      </c>
      <c r="R34" s="7">
        <v>44638</v>
      </c>
      <c r="S34" s="6">
        <v>44654</v>
      </c>
      <c r="T34" s="4" t="s">
        <v>34</v>
      </c>
      <c r="U34" s="4">
        <v>161</v>
      </c>
      <c r="V34" s="4">
        <v>0</v>
      </c>
      <c r="W34" s="4">
        <v>0</v>
      </c>
      <c r="X34" s="4" t="s">
        <v>35</v>
      </c>
      <c r="Y34" s="4" t="s">
        <v>145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147</v>
      </c>
      <c r="E35" s="4" t="s">
        <v>148</v>
      </c>
      <c r="F35" s="6">
        <v>44638</v>
      </c>
      <c r="G35" s="6">
        <v>44639</v>
      </c>
      <c r="H35" s="4">
        <v>1</v>
      </c>
      <c r="I35" s="4">
        <v>1</v>
      </c>
      <c r="J35" s="4">
        <v>1</v>
      </c>
      <c r="K35" s="4" t="s">
        <v>30</v>
      </c>
      <c r="L35" s="4">
        <v>117</v>
      </c>
      <c r="M35" s="4">
        <v>117</v>
      </c>
      <c r="N35" s="4" t="s">
        <v>149</v>
      </c>
      <c r="O35" s="4" t="s">
        <v>32</v>
      </c>
      <c r="P35" s="4" t="s">
        <v>33</v>
      </c>
      <c r="Q35" s="4">
        <v>0</v>
      </c>
      <c r="R35" s="7">
        <v>44638</v>
      </c>
      <c r="S35" s="6">
        <v>44654</v>
      </c>
      <c r="T35" s="4" t="s">
        <v>34</v>
      </c>
      <c r="U35" s="4">
        <v>117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150</v>
      </c>
      <c r="B36" s="4" t="s">
        <v>26</v>
      </c>
      <c r="C36" s="4" t="s">
        <v>27</v>
      </c>
      <c r="D36" s="4" t="s">
        <v>151</v>
      </c>
      <c r="E36" s="4" t="s">
        <v>152</v>
      </c>
      <c r="F36" s="6">
        <v>44638</v>
      </c>
      <c r="G36" s="6">
        <v>44639</v>
      </c>
      <c r="H36" s="4">
        <v>1</v>
      </c>
      <c r="I36" s="4">
        <v>1</v>
      </c>
      <c r="J36" s="4">
        <v>1</v>
      </c>
      <c r="K36" s="4" t="s">
        <v>30</v>
      </c>
      <c r="L36" s="4">
        <v>72</v>
      </c>
      <c r="M36" s="4">
        <v>72</v>
      </c>
      <c r="N36" s="4" t="s">
        <v>153</v>
      </c>
      <c r="O36" s="4" t="s">
        <v>32</v>
      </c>
      <c r="P36" s="4" t="s">
        <v>33</v>
      </c>
      <c r="Q36" s="4">
        <v>0</v>
      </c>
      <c r="R36" s="7">
        <v>44638</v>
      </c>
      <c r="S36" s="6">
        <v>44654</v>
      </c>
      <c r="T36" s="4" t="s">
        <v>34</v>
      </c>
      <c r="U36" s="4">
        <v>72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155</v>
      </c>
      <c r="E37" s="4" t="s">
        <v>156</v>
      </c>
      <c r="F37" s="6">
        <v>44638</v>
      </c>
      <c r="G37" s="6">
        <v>44639</v>
      </c>
      <c r="H37" s="4">
        <v>1</v>
      </c>
      <c r="I37" s="4">
        <v>1</v>
      </c>
      <c r="J37" s="4">
        <v>1</v>
      </c>
      <c r="K37" s="4" t="s">
        <v>30</v>
      </c>
      <c r="L37" s="4">
        <v>139</v>
      </c>
      <c r="M37" s="4">
        <v>139</v>
      </c>
      <c r="N37" s="4" t="s">
        <v>157</v>
      </c>
      <c r="O37" s="4" t="s">
        <v>32</v>
      </c>
      <c r="P37" s="4" t="s">
        <v>33</v>
      </c>
      <c r="Q37" s="4">
        <v>0</v>
      </c>
      <c r="R37" s="7">
        <v>44638</v>
      </c>
      <c r="S37" s="6">
        <v>44654</v>
      </c>
      <c r="T37" s="4" t="s">
        <v>34</v>
      </c>
      <c r="U37" s="4">
        <v>139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158</v>
      </c>
      <c r="B38" s="4" t="s">
        <v>26</v>
      </c>
      <c r="C38" s="4" t="s">
        <v>27</v>
      </c>
      <c r="D38" s="4" t="s">
        <v>159</v>
      </c>
      <c r="E38" s="4" t="s">
        <v>40</v>
      </c>
      <c r="F38" s="6">
        <v>44638</v>
      </c>
      <c r="G38" s="6">
        <v>44639</v>
      </c>
      <c r="H38" s="4">
        <v>1</v>
      </c>
      <c r="I38" s="4">
        <v>1</v>
      </c>
      <c r="J38" s="4">
        <v>1</v>
      </c>
      <c r="K38" s="4" t="s">
        <v>30</v>
      </c>
      <c r="L38" s="4">
        <v>377</v>
      </c>
      <c r="M38" s="4">
        <v>377</v>
      </c>
      <c r="N38" s="4" t="s">
        <v>160</v>
      </c>
      <c r="O38" s="4" t="s">
        <v>32</v>
      </c>
      <c r="P38" s="4" t="s">
        <v>33</v>
      </c>
      <c r="Q38" s="4">
        <v>0</v>
      </c>
      <c r="R38" s="7">
        <v>44638</v>
      </c>
      <c r="S38" s="6">
        <v>44654</v>
      </c>
      <c r="T38" s="4" t="s">
        <v>34</v>
      </c>
      <c r="U38" s="4">
        <v>377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161</v>
      </c>
      <c r="B39" s="4" t="s">
        <v>26</v>
      </c>
      <c r="C39" s="4" t="s">
        <v>27</v>
      </c>
      <c r="D39" s="4" t="s">
        <v>129</v>
      </c>
      <c r="E39" s="4" t="s">
        <v>82</v>
      </c>
      <c r="F39" s="6">
        <v>44638</v>
      </c>
      <c r="G39" s="6">
        <v>44639</v>
      </c>
      <c r="H39" s="4">
        <v>1</v>
      </c>
      <c r="I39" s="4">
        <v>1</v>
      </c>
      <c r="J39" s="4">
        <v>1</v>
      </c>
      <c r="K39" s="4" t="s">
        <v>30</v>
      </c>
      <c r="L39" s="4">
        <v>130</v>
      </c>
      <c r="M39" s="4">
        <v>130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44638</v>
      </c>
      <c r="S39" s="6">
        <v>44654</v>
      </c>
      <c r="T39" s="4" t="s">
        <v>34</v>
      </c>
      <c r="U39" s="4">
        <v>130</v>
      </c>
      <c r="V39" s="4">
        <v>0</v>
      </c>
      <c r="W39" s="4">
        <v>0</v>
      </c>
      <c r="X39" s="4" t="s">
        <v>163</v>
      </c>
      <c r="Y39" s="4" t="s">
        <v>35</v>
      </c>
    </row>
    <row r="40" s="4" customFormat="1" spans="1:25">
      <c r="A40" s="4" t="s">
        <v>164</v>
      </c>
      <c r="B40" s="4" t="s">
        <v>26</v>
      </c>
      <c r="C40" s="4" t="s">
        <v>27</v>
      </c>
      <c r="D40" s="4" t="s">
        <v>165</v>
      </c>
      <c r="E40" s="4" t="s">
        <v>166</v>
      </c>
      <c r="F40" s="6">
        <v>44638</v>
      </c>
      <c r="G40" s="6">
        <v>44639</v>
      </c>
      <c r="H40" s="4">
        <v>1</v>
      </c>
      <c r="I40" s="4">
        <v>1</v>
      </c>
      <c r="J40" s="4">
        <v>1</v>
      </c>
      <c r="K40" s="4" t="s">
        <v>30</v>
      </c>
      <c r="L40" s="4">
        <v>108</v>
      </c>
      <c r="M40" s="4">
        <v>108</v>
      </c>
      <c r="N40" s="4" t="s">
        <v>167</v>
      </c>
      <c r="O40" s="4" t="s">
        <v>32</v>
      </c>
      <c r="P40" s="4" t="s">
        <v>33</v>
      </c>
      <c r="Q40" s="4">
        <v>0</v>
      </c>
      <c r="R40" s="7">
        <v>44638</v>
      </c>
      <c r="S40" s="6">
        <v>44654</v>
      </c>
      <c r="T40" s="4" t="s">
        <v>34</v>
      </c>
      <c r="U40" s="4">
        <v>108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169</v>
      </c>
      <c r="E41" s="4" t="s">
        <v>148</v>
      </c>
      <c r="F41" s="6">
        <v>44638</v>
      </c>
      <c r="G41" s="6">
        <v>44639</v>
      </c>
      <c r="H41" s="4">
        <v>1</v>
      </c>
      <c r="I41" s="4">
        <v>1</v>
      </c>
      <c r="J41" s="4">
        <v>1</v>
      </c>
      <c r="K41" s="4" t="s">
        <v>30</v>
      </c>
      <c r="L41" s="4">
        <v>87</v>
      </c>
      <c r="M41" s="4">
        <v>87</v>
      </c>
      <c r="N41" s="4" t="s">
        <v>170</v>
      </c>
      <c r="O41" s="4" t="s">
        <v>32</v>
      </c>
      <c r="P41" s="4" t="s">
        <v>33</v>
      </c>
      <c r="Q41" s="4">
        <v>0</v>
      </c>
      <c r="R41" s="7">
        <v>44638</v>
      </c>
      <c r="S41" s="6">
        <v>44654</v>
      </c>
      <c r="T41" s="4" t="s">
        <v>34</v>
      </c>
      <c r="U41" s="4">
        <v>87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168</v>
      </c>
      <c r="B42" s="4" t="s">
        <v>26</v>
      </c>
      <c r="C42" s="4" t="s">
        <v>64</v>
      </c>
      <c r="D42" s="4" t="s">
        <v>169</v>
      </c>
      <c r="E42" s="4" t="s">
        <v>148</v>
      </c>
      <c r="F42" s="6">
        <v>44638</v>
      </c>
      <c r="G42" s="6">
        <v>44639</v>
      </c>
      <c r="H42" s="4">
        <v>1</v>
      </c>
      <c r="I42" s="4">
        <v>1</v>
      </c>
      <c r="J42" s="4">
        <v>1</v>
      </c>
      <c r="K42" s="4" t="s">
        <v>30</v>
      </c>
      <c r="L42" s="4">
        <v>-87</v>
      </c>
      <c r="M42" s="4">
        <v>-87</v>
      </c>
      <c r="N42" s="4" t="s">
        <v>170</v>
      </c>
      <c r="O42" s="4" t="s">
        <v>32</v>
      </c>
      <c r="P42" s="4" t="s">
        <v>33</v>
      </c>
      <c r="Q42" s="4">
        <v>0</v>
      </c>
      <c r="R42" s="7">
        <v>44638</v>
      </c>
      <c r="S42" s="6">
        <v>44654</v>
      </c>
      <c r="T42" s="4" t="s">
        <v>34</v>
      </c>
      <c r="U42" s="4">
        <v>-87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171</v>
      </c>
      <c r="B43" s="4" t="s">
        <v>26</v>
      </c>
      <c r="C43" s="4" t="s">
        <v>27</v>
      </c>
      <c r="D43" s="4" t="s">
        <v>147</v>
      </c>
      <c r="E43" s="4" t="s">
        <v>148</v>
      </c>
      <c r="F43" s="6">
        <v>44638</v>
      </c>
      <c r="G43" s="6">
        <v>44639</v>
      </c>
      <c r="H43" s="4">
        <v>1</v>
      </c>
      <c r="I43" s="4">
        <v>1</v>
      </c>
      <c r="J43" s="4">
        <v>1</v>
      </c>
      <c r="K43" s="4" t="s">
        <v>30</v>
      </c>
      <c r="L43" s="4">
        <v>117</v>
      </c>
      <c r="M43" s="4">
        <v>117</v>
      </c>
      <c r="N43" s="4" t="s">
        <v>172</v>
      </c>
      <c r="O43" s="4" t="s">
        <v>32</v>
      </c>
      <c r="P43" s="4" t="s">
        <v>33</v>
      </c>
      <c r="Q43" s="4">
        <v>0</v>
      </c>
      <c r="R43" s="7">
        <v>44638</v>
      </c>
      <c r="S43" s="6">
        <v>44654</v>
      </c>
      <c r="T43" s="4" t="s">
        <v>34</v>
      </c>
      <c r="U43" s="4">
        <v>117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173</v>
      </c>
      <c r="B44" s="4" t="s">
        <v>26</v>
      </c>
      <c r="C44" s="4" t="s">
        <v>27</v>
      </c>
      <c r="D44" s="4" t="s">
        <v>159</v>
      </c>
      <c r="E44" s="4" t="s">
        <v>40</v>
      </c>
      <c r="F44" s="6">
        <v>44638</v>
      </c>
      <c r="G44" s="6">
        <v>44639</v>
      </c>
      <c r="H44" s="4">
        <v>1</v>
      </c>
      <c r="I44" s="4">
        <v>1</v>
      </c>
      <c r="J44" s="4">
        <v>1</v>
      </c>
      <c r="K44" s="4" t="s">
        <v>30</v>
      </c>
      <c r="L44" s="4">
        <v>356</v>
      </c>
      <c r="M44" s="4">
        <v>356</v>
      </c>
      <c r="N44" s="4" t="s">
        <v>174</v>
      </c>
      <c r="O44" s="4" t="s">
        <v>32</v>
      </c>
      <c r="P44" s="4" t="s">
        <v>33</v>
      </c>
      <c r="Q44" s="4">
        <v>0</v>
      </c>
      <c r="R44" s="7">
        <v>44638</v>
      </c>
      <c r="S44" s="6">
        <v>44654</v>
      </c>
      <c r="T44" s="4" t="s">
        <v>34</v>
      </c>
      <c r="U44" s="4">
        <v>356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175</v>
      </c>
      <c r="B45" s="4" t="s">
        <v>26</v>
      </c>
      <c r="C45" s="4" t="s">
        <v>27</v>
      </c>
      <c r="D45" s="4" t="s">
        <v>176</v>
      </c>
      <c r="E45" s="4" t="s">
        <v>177</v>
      </c>
      <c r="F45" s="6">
        <v>44638</v>
      </c>
      <c r="G45" s="6">
        <v>44639</v>
      </c>
      <c r="H45" s="4">
        <v>1</v>
      </c>
      <c r="I45" s="4">
        <v>1</v>
      </c>
      <c r="J45" s="4">
        <v>1</v>
      </c>
      <c r="K45" s="4" t="s">
        <v>30</v>
      </c>
      <c r="L45" s="4">
        <v>114</v>
      </c>
      <c r="M45" s="4">
        <v>114</v>
      </c>
      <c r="N45" s="4" t="s">
        <v>178</v>
      </c>
      <c r="O45" s="4" t="s">
        <v>32</v>
      </c>
      <c r="P45" s="4" t="s">
        <v>33</v>
      </c>
      <c r="Q45" s="4">
        <v>0</v>
      </c>
      <c r="R45" s="7">
        <v>44638</v>
      </c>
      <c r="S45" s="6">
        <v>44654</v>
      </c>
      <c r="T45" s="4" t="s">
        <v>34</v>
      </c>
      <c r="U45" s="4">
        <v>114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179</v>
      </c>
      <c r="B46" s="4" t="s">
        <v>26</v>
      </c>
      <c r="C46" s="4" t="s">
        <v>27</v>
      </c>
      <c r="D46" s="4" t="s">
        <v>180</v>
      </c>
      <c r="E46" s="4" t="s">
        <v>181</v>
      </c>
      <c r="F46" s="6">
        <v>44638</v>
      </c>
      <c r="G46" s="6">
        <v>44639</v>
      </c>
      <c r="H46" s="4">
        <v>1</v>
      </c>
      <c r="I46" s="4">
        <v>1</v>
      </c>
      <c r="J46" s="4">
        <v>1</v>
      </c>
      <c r="K46" s="4" t="s">
        <v>30</v>
      </c>
      <c r="L46" s="4">
        <v>127</v>
      </c>
      <c r="M46" s="4">
        <v>127</v>
      </c>
      <c r="N46" s="4" t="s">
        <v>182</v>
      </c>
      <c r="O46" s="4" t="s">
        <v>32</v>
      </c>
      <c r="P46" s="4" t="s">
        <v>33</v>
      </c>
      <c r="Q46" s="4">
        <v>0</v>
      </c>
      <c r="R46" s="7">
        <v>44638</v>
      </c>
      <c r="S46" s="6">
        <v>44654</v>
      </c>
      <c r="T46" s="4" t="s">
        <v>34</v>
      </c>
      <c r="U46" s="4">
        <v>127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183</v>
      </c>
      <c r="B47" s="4" t="s">
        <v>26</v>
      </c>
      <c r="C47" s="4" t="s">
        <v>27</v>
      </c>
      <c r="D47" s="4" t="s">
        <v>184</v>
      </c>
      <c r="E47" s="4" t="s">
        <v>185</v>
      </c>
      <c r="F47" s="6">
        <v>44638</v>
      </c>
      <c r="G47" s="6">
        <v>44639</v>
      </c>
      <c r="H47" s="4">
        <v>1</v>
      </c>
      <c r="I47" s="4">
        <v>1</v>
      </c>
      <c r="J47" s="4">
        <v>1</v>
      </c>
      <c r="K47" s="4" t="s">
        <v>30</v>
      </c>
      <c r="L47" s="4">
        <v>608</v>
      </c>
      <c r="M47" s="4">
        <v>608</v>
      </c>
      <c r="N47" s="4" t="s">
        <v>186</v>
      </c>
      <c r="O47" s="4" t="s">
        <v>32</v>
      </c>
      <c r="P47" s="4" t="s">
        <v>33</v>
      </c>
      <c r="Q47" s="4">
        <v>0</v>
      </c>
      <c r="R47" s="7">
        <v>44638</v>
      </c>
      <c r="S47" s="6">
        <v>44654</v>
      </c>
      <c r="T47" s="4" t="s">
        <v>34</v>
      </c>
      <c r="U47" s="4">
        <v>608</v>
      </c>
      <c r="V47" s="4">
        <v>0</v>
      </c>
      <c r="W47" s="4">
        <v>0</v>
      </c>
      <c r="X47" s="4" t="s">
        <v>35</v>
      </c>
      <c r="Y47" s="4" t="s">
        <v>187</v>
      </c>
    </row>
    <row r="48" s="4" customFormat="1" spans="1:25">
      <c r="A48" s="4" t="s">
        <v>188</v>
      </c>
      <c r="B48" s="4" t="s">
        <v>26</v>
      </c>
      <c r="C48" s="4" t="s">
        <v>27</v>
      </c>
      <c r="D48" s="4" t="s">
        <v>147</v>
      </c>
      <c r="E48" s="4" t="s">
        <v>148</v>
      </c>
      <c r="F48" s="6">
        <v>44638</v>
      </c>
      <c r="G48" s="6">
        <v>44639</v>
      </c>
      <c r="H48" s="4">
        <v>1</v>
      </c>
      <c r="I48" s="4">
        <v>1</v>
      </c>
      <c r="J48" s="4">
        <v>1</v>
      </c>
      <c r="K48" s="4" t="s">
        <v>30</v>
      </c>
      <c r="L48" s="4">
        <v>117</v>
      </c>
      <c r="M48" s="4">
        <v>117</v>
      </c>
      <c r="N48" s="4" t="s">
        <v>189</v>
      </c>
      <c r="O48" s="4" t="s">
        <v>32</v>
      </c>
      <c r="P48" s="4" t="s">
        <v>33</v>
      </c>
      <c r="Q48" s="4">
        <v>0</v>
      </c>
      <c r="R48" s="7">
        <v>44638</v>
      </c>
      <c r="S48" s="6">
        <v>44654</v>
      </c>
      <c r="T48" s="4" t="s">
        <v>34</v>
      </c>
      <c r="U48" s="4">
        <v>117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190</v>
      </c>
      <c r="B49" s="4" t="s">
        <v>26</v>
      </c>
      <c r="C49" s="4" t="s">
        <v>27</v>
      </c>
      <c r="D49" s="4" t="s">
        <v>104</v>
      </c>
      <c r="E49" s="4" t="s">
        <v>105</v>
      </c>
      <c r="F49" s="6">
        <v>44638</v>
      </c>
      <c r="G49" s="6">
        <v>44639</v>
      </c>
      <c r="H49" s="4">
        <v>1</v>
      </c>
      <c r="I49" s="4">
        <v>1</v>
      </c>
      <c r="J49" s="4">
        <v>1</v>
      </c>
      <c r="K49" s="4" t="s">
        <v>30</v>
      </c>
      <c r="L49" s="4">
        <v>634</v>
      </c>
      <c r="M49" s="4">
        <v>634</v>
      </c>
      <c r="N49" s="4" t="s">
        <v>191</v>
      </c>
      <c r="O49" s="4" t="s">
        <v>32</v>
      </c>
      <c r="P49" s="4" t="s">
        <v>33</v>
      </c>
      <c r="Q49" s="4">
        <v>0</v>
      </c>
      <c r="R49" s="7">
        <v>44638</v>
      </c>
      <c r="S49" s="6">
        <v>44654</v>
      </c>
      <c r="T49" s="4" t="s">
        <v>34</v>
      </c>
      <c r="U49" s="4">
        <v>634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192</v>
      </c>
      <c r="B50" s="4" t="s">
        <v>26</v>
      </c>
      <c r="C50" s="4" t="s">
        <v>27</v>
      </c>
      <c r="D50" s="4" t="s">
        <v>193</v>
      </c>
      <c r="E50" s="4"/>
      <c r="F50" s="6">
        <v>44638</v>
      </c>
      <c r="G50" s="6">
        <v>44639</v>
      </c>
      <c r="H50" s="4">
        <v>0</v>
      </c>
      <c r="I50" s="4">
        <v>1</v>
      </c>
      <c r="J50" s="4">
        <v>0</v>
      </c>
      <c r="K50" s="4" t="s">
        <v>30</v>
      </c>
      <c r="L50" s="4">
        <v>133</v>
      </c>
      <c r="M50" s="4">
        <v>133</v>
      </c>
      <c r="N50" s="4"/>
      <c r="O50" s="4" t="s">
        <v>32</v>
      </c>
      <c r="P50" s="4" t="s">
        <v>33</v>
      </c>
      <c r="Q50" s="4">
        <v>0</v>
      </c>
      <c r="R50" s="7">
        <v>44638</v>
      </c>
      <c r="S50" s="6">
        <v>44654</v>
      </c>
      <c r="T50" s="4" t="s">
        <v>34</v>
      </c>
      <c r="U50" s="4">
        <v>133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194</v>
      </c>
      <c r="B51" s="4" t="s">
        <v>26</v>
      </c>
      <c r="C51" s="4" t="s">
        <v>27</v>
      </c>
      <c r="D51" s="4" t="s">
        <v>195</v>
      </c>
      <c r="E51" s="4" t="s">
        <v>196</v>
      </c>
      <c r="F51" s="6">
        <v>44638</v>
      </c>
      <c r="G51" s="6">
        <v>44639</v>
      </c>
      <c r="H51" s="4">
        <v>1</v>
      </c>
      <c r="I51" s="4">
        <v>1</v>
      </c>
      <c r="J51" s="4">
        <v>1</v>
      </c>
      <c r="K51" s="4" t="s">
        <v>30</v>
      </c>
      <c r="L51" s="4">
        <v>160</v>
      </c>
      <c r="M51" s="4">
        <v>160</v>
      </c>
      <c r="N51" s="4" t="s">
        <v>197</v>
      </c>
      <c r="O51" s="4" t="s">
        <v>32</v>
      </c>
      <c r="P51" s="4" t="s">
        <v>33</v>
      </c>
      <c r="Q51" s="4">
        <v>0</v>
      </c>
      <c r="R51" s="7">
        <v>44638</v>
      </c>
      <c r="S51" s="6">
        <v>44654</v>
      </c>
      <c r="T51" s="4" t="s">
        <v>34</v>
      </c>
      <c r="U51" s="4">
        <v>160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198</v>
      </c>
      <c r="B52" s="4" t="s">
        <v>26</v>
      </c>
      <c r="C52" s="4" t="s">
        <v>27</v>
      </c>
      <c r="D52" s="4" t="s">
        <v>155</v>
      </c>
      <c r="E52" s="4" t="s">
        <v>199</v>
      </c>
      <c r="F52" s="6">
        <v>44638</v>
      </c>
      <c r="G52" s="6">
        <v>44639</v>
      </c>
      <c r="H52" s="4">
        <v>1</v>
      </c>
      <c r="I52" s="4">
        <v>1</v>
      </c>
      <c r="J52" s="4">
        <v>1</v>
      </c>
      <c r="K52" s="4" t="s">
        <v>30</v>
      </c>
      <c r="L52" s="4">
        <v>163</v>
      </c>
      <c r="M52" s="4">
        <v>163</v>
      </c>
      <c r="N52" s="4" t="s">
        <v>200</v>
      </c>
      <c r="O52" s="4" t="s">
        <v>32</v>
      </c>
      <c r="P52" s="4" t="s">
        <v>33</v>
      </c>
      <c r="Q52" s="4">
        <v>0</v>
      </c>
      <c r="R52" s="7">
        <v>44638</v>
      </c>
      <c r="S52" s="6">
        <v>44654</v>
      </c>
      <c r="T52" s="4" t="s">
        <v>34</v>
      </c>
      <c r="U52" s="4">
        <v>163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201</v>
      </c>
      <c r="B53" s="4" t="s">
        <v>26</v>
      </c>
      <c r="C53" s="4" t="s">
        <v>27</v>
      </c>
      <c r="D53" s="4" t="s">
        <v>28</v>
      </c>
      <c r="E53" s="4" t="s">
        <v>29</v>
      </c>
      <c r="F53" s="6">
        <v>44639</v>
      </c>
      <c r="G53" s="6">
        <v>44640</v>
      </c>
      <c r="H53" s="4">
        <v>1</v>
      </c>
      <c r="I53" s="4">
        <v>1</v>
      </c>
      <c r="J53" s="4">
        <v>1</v>
      </c>
      <c r="K53" s="4" t="s">
        <v>30</v>
      </c>
      <c r="L53" s="4">
        <v>544</v>
      </c>
      <c r="M53" s="4">
        <v>544</v>
      </c>
      <c r="N53" s="4" t="s">
        <v>202</v>
      </c>
      <c r="O53" s="4" t="s">
        <v>203</v>
      </c>
      <c r="P53" s="4" t="s">
        <v>33</v>
      </c>
      <c r="Q53" s="4">
        <v>0</v>
      </c>
      <c r="R53" s="7">
        <v>44611</v>
      </c>
      <c r="S53" s="6">
        <v>44655</v>
      </c>
      <c r="T53" s="4" t="s">
        <v>34</v>
      </c>
      <c r="U53" s="4">
        <v>544</v>
      </c>
      <c r="V53" s="4">
        <v>0</v>
      </c>
      <c r="W53" s="4">
        <v>0</v>
      </c>
      <c r="X53" s="4" t="s">
        <v>35</v>
      </c>
      <c r="Y53" s="4" t="s">
        <v>204</v>
      </c>
    </row>
    <row r="54" s="4" customFormat="1" spans="1:25">
      <c r="A54" s="4" t="s">
        <v>205</v>
      </c>
      <c r="B54" s="4" t="s">
        <v>26</v>
      </c>
      <c r="C54" s="4" t="s">
        <v>27</v>
      </c>
      <c r="D54" s="4" t="s">
        <v>72</v>
      </c>
      <c r="E54" s="4" t="s">
        <v>73</v>
      </c>
      <c r="F54" s="6">
        <v>44638</v>
      </c>
      <c r="G54" s="6">
        <v>44640</v>
      </c>
      <c r="H54" s="4">
        <v>1</v>
      </c>
      <c r="I54" s="4">
        <v>2</v>
      </c>
      <c r="J54" s="4">
        <v>2</v>
      </c>
      <c r="K54" s="4" t="s">
        <v>30</v>
      </c>
      <c r="L54" s="4">
        <v>841</v>
      </c>
      <c r="M54" s="4">
        <v>841</v>
      </c>
      <c r="N54" s="4" t="s">
        <v>206</v>
      </c>
      <c r="O54" s="4" t="s">
        <v>203</v>
      </c>
      <c r="P54" s="4" t="s">
        <v>33</v>
      </c>
      <c r="Q54" s="4">
        <v>0</v>
      </c>
      <c r="R54" s="7">
        <v>44614</v>
      </c>
      <c r="S54" s="6">
        <v>44655</v>
      </c>
      <c r="T54" s="4" t="s">
        <v>34</v>
      </c>
      <c r="U54" s="4">
        <v>841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207</v>
      </c>
      <c r="B55" s="4" t="s">
        <v>26</v>
      </c>
      <c r="C55" s="4" t="s">
        <v>27</v>
      </c>
      <c r="D55" s="4" t="s">
        <v>208</v>
      </c>
      <c r="E55" s="4" t="s">
        <v>209</v>
      </c>
      <c r="F55" s="6">
        <v>44639</v>
      </c>
      <c r="G55" s="6">
        <v>44640</v>
      </c>
      <c r="H55" s="4">
        <v>1</v>
      </c>
      <c r="I55" s="4">
        <v>1</v>
      </c>
      <c r="J55" s="4">
        <v>1</v>
      </c>
      <c r="K55" s="4" t="s">
        <v>30</v>
      </c>
      <c r="L55" s="4">
        <v>614</v>
      </c>
      <c r="M55" s="4">
        <v>614</v>
      </c>
      <c r="N55" s="4" t="s">
        <v>210</v>
      </c>
      <c r="O55" s="4" t="s">
        <v>203</v>
      </c>
      <c r="P55" s="4" t="s">
        <v>33</v>
      </c>
      <c r="Q55" s="4">
        <v>0</v>
      </c>
      <c r="R55" s="7">
        <v>44618</v>
      </c>
      <c r="S55" s="6">
        <v>44655</v>
      </c>
      <c r="T55" s="4" t="s">
        <v>34</v>
      </c>
      <c r="U55" s="4">
        <v>614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211</v>
      </c>
      <c r="B56" s="4" t="s">
        <v>26</v>
      </c>
      <c r="C56" s="4" t="s">
        <v>27</v>
      </c>
      <c r="D56" s="4" t="s">
        <v>212</v>
      </c>
      <c r="E56" s="4" t="s">
        <v>181</v>
      </c>
      <c r="F56" s="6">
        <v>44639</v>
      </c>
      <c r="G56" s="6">
        <v>44640</v>
      </c>
      <c r="H56" s="4">
        <v>1</v>
      </c>
      <c r="I56" s="4">
        <v>1</v>
      </c>
      <c r="J56" s="4">
        <v>1</v>
      </c>
      <c r="K56" s="4" t="s">
        <v>30</v>
      </c>
      <c r="L56" s="4">
        <v>625</v>
      </c>
      <c r="M56" s="4">
        <v>625</v>
      </c>
      <c r="N56" s="4" t="s">
        <v>213</v>
      </c>
      <c r="O56" s="4" t="s">
        <v>203</v>
      </c>
      <c r="P56" s="4" t="s">
        <v>33</v>
      </c>
      <c r="Q56" s="4">
        <v>0</v>
      </c>
      <c r="R56" s="7">
        <v>44632</v>
      </c>
      <c r="S56" s="6">
        <v>44655</v>
      </c>
      <c r="T56" s="4" t="s">
        <v>34</v>
      </c>
      <c r="U56" s="4">
        <v>625</v>
      </c>
      <c r="V56" s="4">
        <v>0</v>
      </c>
      <c r="W56" s="4">
        <v>0</v>
      </c>
      <c r="X56" s="4" t="s">
        <v>35</v>
      </c>
      <c r="Y56" s="4" t="s">
        <v>214</v>
      </c>
    </row>
    <row r="57" s="4" customFormat="1" spans="1:25">
      <c r="A57" s="4" t="s">
        <v>215</v>
      </c>
      <c r="B57" s="4" t="s">
        <v>26</v>
      </c>
      <c r="C57" s="4" t="s">
        <v>27</v>
      </c>
      <c r="D57" s="4" t="s">
        <v>216</v>
      </c>
      <c r="E57" s="4" t="s">
        <v>82</v>
      </c>
      <c r="F57" s="6">
        <v>44639</v>
      </c>
      <c r="G57" s="6">
        <v>44640</v>
      </c>
      <c r="H57" s="4">
        <v>1</v>
      </c>
      <c r="I57" s="4">
        <v>1</v>
      </c>
      <c r="J57" s="4">
        <v>1</v>
      </c>
      <c r="K57" s="4" t="s">
        <v>30</v>
      </c>
      <c r="L57" s="4">
        <v>130</v>
      </c>
      <c r="M57" s="4">
        <v>130</v>
      </c>
      <c r="N57" s="4" t="s">
        <v>217</v>
      </c>
      <c r="O57" s="4" t="s">
        <v>203</v>
      </c>
      <c r="P57" s="4" t="s">
        <v>33</v>
      </c>
      <c r="Q57" s="4">
        <v>0</v>
      </c>
      <c r="R57" s="7">
        <v>44633</v>
      </c>
      <c r="S57" s="6">
        <v>44655</v>
      </c>
      <c r="T57" s="4" t="s">
        <v>34</v>
      </c>
      <c r="U57" s="4">
        <v>130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215</v>
      </c>
      <c r="B58" s="4" t="s">
        <v>26</v>
      </c>
      <c r="C58" s="4" t="s">
        <v>64</v>
      </c>
      <c r="D58" s="4" t="s">
        <v>216</v>
      </c>
      <c r="E58" s="4" t="s">
        <v>82</v>
      </c>
      <c r="F58" s="6">
        <v>44639</v>
      </c>
      <c r="G58" s="6">
        <v>44640</v>
      </c>
      <c r="H58" s="4">
        <v>1</v>
      </c>
      <c r="I58" s="4">
        <v>1</v>
      </c>
      <c r="J58" s="4">
        <v>1</v>
      </c>
      <c r="K58" s="4" t="s">
        <v>30</v>
      </c>
      <c r="L58" s="4">
        <v>-130</v>
      </c>
      <c r="M58" s="4">
        <v>-130</v>
      </c>
      <c r="N58" s="4" t="s">
        <v>217</v>
      </c>
      <c r="O58" s="4" t="s">
        <v>203</v>
      </c>
      <c r="P58" s="4" t="s">
        <v>33</v>
      </c>
      <c r="Q58" s="4">
        <v>0</v>
      </c>
      <c r="R58" s="7">
        <v>44633</v>
      </c>
      <c r="S58" s="6">
        <v>44655</v>
      </c>
      <c r="T58" s="4" t="s">
        <v>34</v>
      </c>
      <c r="U58" s="4">
        <v>-130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218</v>
      </c>
      <c r="B59" s="4" t="s">
        <v>26</v>
      </c>
      <c r="C59" s="4" t="s">
        <v>27</v>
      </c>
      <c r="D59" s="4" t="s">
        <v>219</v>
      </c>
      <c r="E59" s="4" t="s">
        <v>220</v>
      </c>
      <c r="F59" s="6">
        <v>44639</v>
      </c>
      <c r="G59" s="6">
        <v>44640</v>
      </c>
      <c r="H59" s="4">
        <v>1</v>
      </c>
      <c r="I59" s="4">
        <v>1</v>
      </c>
      <c r="J59" s="4">
        <v>1</v>
      </c>
      <c r="K59" s="4" t="s">
        <v>30</v>
      </c>
      <c r="L59" s="4">
        <v>299</v>
      </c>
      <c r="M59" s="4">
        <v>299</v>
      </c>
      <c r="N59" s="4" t="s">
        <v>221</v>
      </c>
      <c r="O59" s="4" t="s">
        <v>203</v>
      </c>
      <c r="P59" s="4" t="s">
        <v>33</v>
      </c>
      <c r="Q59" s="4">
        <v>0</v>
      </c>
      <c r="R59" s="7">
        <v>44633</v>
      </c>
      <c r="S59" s="6">
        <v>44655</v>
      </c>
      <c r="T59" s="4" t="s">
        <v>34</v>
      </c>
      <c r="U59" s="4">
        <v>299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6">
      <c r="A60" s="4" t="s">
        <v>222</v>
      </c>
      <c r="B60" s="4" t="s">
        <v>26</v>
      </c>
      <c r="C60" s="4" t="s">
        <v>27</v>
      </c>
      <c r="D60" s="4" t="s">
        <v>223</v>
      </c>
      <c r="E60" s="4" t="s">
        <v>224</v>
      </c>
      <c r="F60" s="6">
        <v>44638</v>
      </c>
      <c r="G60" s="6">
        <v>44640</v>
      </c>
      <c r="H60" s="4">
        <v>2</v>
      </c>
      <c r="I60" s="4">
        <v>2</v>
      </c>
      <c r="J60" s="4">
        <v>4</v>
      </c>
      <c r="K60" s="4" t="s">
        <v>30</v>
      </c>
      <c r="L60" s="4">
        <v>1560</v>
      </c>
      <c r="M60" s="4">
        <v>1560</v>
      </c>
      <c r="N60" s="4" t="s">
        <v>225</v>
      </c>
      <c r="O60" s="4" t="s">
        <v>203</v>
      </c>
      <c r="P60" s="4" t="s">
        <v>33</v>
      </c>
      <c r="Q60" s="4">
        <v>0</v>
      </c>
      <c r="R60" s="7">
        <v>44633</v>
      </c>
      <c r="S60" s="6">
        <v>44655</v>
      </c>
      <c r="T60" s="4" t="s">
        <v>34</v>
      </c>
      <c r="U60" s="4">
        <v>1560</v>
      </c>
      <c r="V60" s="4">
        <v>0</v>
      </c>
      <c r="W60" s="4">
        <v>0</v>
      </c>
      <c r="X60" s="4" t="s">
        <v>35</v>
      </c>
      <c r="Y60" s="4">
        <v>100866</v>
      </c>
      <c r="Z60" s="4" t="s">
        <v>226</v>
      </c>
    </row>
    <row r="61" s="4" customFormat="1" spans="1:25">
      <c r="A61" s="4" t="s">
        <v>227</v>
      </c>
      <c r="B61" s="4" t="s">
        <v>26</v>
      </c>
      <c r="C61" s="4" t="s">
        <v>27</v>
      </c>
      <c r="D61" s="4" t="s">
        <v>228</v>
      </c>
      <c r="E61" s="4" t="s">
        <v>229</v>
      </c>
      <c r="F61" s="6">
        <v>44637</v>
      </c>
      <c r="G61" s="6">
        <v>44640</v>
      </c>
      <c r="H61" s="4">
        <v>1</v>
      </c>
      <c r="I61" s="4">
        <v>3</v>
      </c>
      <c r="J61" s="4">
        <v>3</v>
      </c>
      <c r="K61" s="4" t="s">
        <v>30</v>
      </c>
      <c r="L61" s="4">
        <v>518</v>
      </c>
      <c r="M61" s="4">
        <v>518</v>
      </c>
      <c r="N61" s="4" t="s">
        <v>230</v>
      </c>
      <c r="O61" s="4" t="s">
        <v>203</v>
      </c>
      <c r="P61" s="4" t="s">
        <v>33</v>
      </c>
      <c r="Q61" s="4">
        <v>0</v>
      </c>
      <c r="R61" s="7">
        <v>44634</v>
      </c>
      <c r="S61" s="6">
        <v>44655</v>
      </c>
      <c r="T61" s="4" t="s">
        <v>34</v>
      </c>
      <c r="U61" s="4">
        <v>518</v>
      </c>
      <c r="V61" s="4">
        <v>0</v>
      </c>
      <c r="W61" s="4">
        <v>0</v>
      </c>
      <c r="X61" s="4" t="s">
        <v>35</v>
      </c>
      <c r="Y61" s="4" t="s">
        <v>231</v>
      </c>
    </row>
    <row r="62" s="4" customFormat="1" spans="1:25">
      <c r="A62" s="4" t="s">
        <v>232</v>
      </c>
      <c r="B62" s="4" t="s">
        <v>26</v>
      </c>
      <c r="C62" s="4" t="s">
        <v>27</v>
      </c>
      <c r="D62" s="4" t="s">
        <v>56</v>
      </c>
      <c r="E62" s="4" t="s">
        <v>57</v>
      </c>
      <c r="F62" s="6">
        <v>44638</v>
      </c>
      <c r="G62" s="6">
        <v>44640</v>
      </c>
      <c r="H62" s="4">
        <v>1</v>
      </c>
      <c r="I62" s="4">
        <v>2</v>
      </c>
      <c r="J62" s="4">
        <v>2</v>
      </c>
      <c r="K62" s="4" t="s">
        <v>30</v>
      </c>
      <c r="L62" s="4">
        <v>219</v>
      </c>
      <c r="M62" s="4">
        <v>219</v>
      </c>
      <c r="N62" s="4" t="s">
        <v>233</v>
      </c>
      <c r="O62" s="4" t="s">
        <v>203</v>
      </c>
      <c r="P62" s="4" t="s">
        <v>33</v>
      </c>
      <c r="Q62" s="4">
        <v>0</v>
      </c>
      <c r="R62" s="7">
        <v>44634</v>
      </c>
      <c r="S62" s="6">
        <v>44655</v>
      </c>
      <c r="T62" s="4" t="s">
        <v>34</v>
      </c>
      <c r="U62" s="4">
        <v>219</v>
      </c>
      <c r="V62" s="4">
        <v>0</v>
      </c>
      <c r="W62" s="4">
        <v>0</v>
      </c>
      <c r="X62" s="4" t="s">
        <v>234</v>
      </c>
      <c r="Y62" s="4" t="s">
        <v>235</v>
      </c>
    </row>
    <row r="63" s="4" customFormat="1" spans="1:25">
      <c r="A63" s="4" t="s">
        <v>236</v>
      </c>
      <c r="B63" s="4" t="s">
        <v>26</v>
      </c>
      <c r="C63" s="4" t="s">
        <v>27</v>
      </c>
      <c r="D63" s="4" t="s">
        <v>56</v>
      </c>
      <c r="E63" s="4" t="s">
        <v>229</v>
      </c>
      <c r="F63" s="6">
        <v>44638</v>
      </c>
      <c r="G63" s="6">
        <v>44640</v>
      </c>
      <c r="H63" s="4">
        <v>1</v>
      </c>
      <c r="I63" s="4">
        <v>2</v>
      </c>
      <c r="J63" s="4">
        <v>2</v>
      </c>
      <c r="K63" s="4" t="s">
        <v>30</v>
      </c>
      <c r="L63" s="4">
        <v>267</v>
      </c>
      <c r="M63" s="4">
        <v>267</v>
      </c>
      <c r="N63" s="4" t="s">
        <v>237</v>
      </c>
      <c r="O63" s="4" t="s">
        <v>203</v>
      </c>
      <c r="P63" s="4" t="s">
        <v>33</v>
      </c>
      <c r="Q63" s="4">
        <v>0</v>
      </c>
      <c r="R63" s="7">
        <v>44634</v>
      </c>
      <c r="S63" s="6">
        <v>44655</v>
      </c>
      <c r="T63" s="4" t="s">
        <v>34</v>
      </c>
      <c r="U63" s="4">
        <v>267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236</v>
      </c>
      <c r="B64" s="4" t="s">
        <v>26</v>
      </c>
      <c r="C64" s="4" t="s">
        <v>64</v>
      </c>
      <c r="D64" s="4" t="s">
        <v>56</v>
      </c>
      <c r="E64" s="4" t="s">
        <v>229</v>
      </c>
      <c r="F64" s="6">
        <v>44638</v>
      </c>
      <c r="G64" s="6">
        <v>44640</v>
      </c>
      <c r="H64" s="4">
        <v>1</v>
      </c>
      <c r="I64" s="4">
        <v>2</v>
      </c>
      <c r="J64" s="4">
        <v>2</v>
      </c>
      <c r="K64" s="4" t="s">
        <v>30</v>
      </c>
      <c r="L64" s="4">
        <v>-267</v>
      </c>
      <c r="M64" s="4">
        <v>-267</v>
      </c>
      <c r="N64" s="4" t="s">
        <v>237</v>
      </c>
      <c r="O64" s="4" t="s">
        <v>203</v>
      </c>
      <c r="P64" s="4" t="s">
        <v>33</v>
      </c>
      <c r="Q64" s="4">
        <v>0</v>
      </c>
      <c r="R64" s="7">
        <v>44634</v>
      </c>
      <c r="S64" s="6">
        <v>44655</v>
      </c>
      <c r="T64" s="4" t="s">
        <v>34</v>
      </c>
      <c r="U64" s="4">
        <v>-267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238</v>
      </c>
      <c r="B65" s="4" t="s">
        <v>26</v>
      </c>
      <c r="C65" s="4" t="s">
        <v>27</v>
      </c>
      <c r="D65" s="4" t="s">
        <v>239</v>
      </c>
      <c r="E65" s="4" t="s">
        <v>240</v>
      </c>
      <c r="F65" s="6">
        <v>44639</v>
      </c>
      <c r="G65" s="6">
        <v>44640</v>
      </c>
      <c r="H65" s="4">
        <v>1</v>
      </c>
      <c r="I65" s="4">
        <v>1</v>
      </c>
      <c r="J65" s="4">
        <v>1</v>
      </c>
      <c r="K65" s="4" t="s">
        <v>30</v>
      </c>
      <c r="L65" s="4">
        <v>718</v>
      </c>
      <c r="M65" s="4">
        <v>718</v>
      </c>
      <c r="N65" s="4" t="s">
        <v>241</v>
      </c>
      <c r="O65" s="4" t="s">
        <v>203</v>
      </c>
      <c r="P65" s="4" t="s">
        <v>33</v>
      </c>
      <c r="Q65" s="4">
        <v>0</v>
      </c>
      <c r="R65" s="7">
        <v>44634</v>
      </c>
      <c r="S65" s="6">
        <v>44655</v>
      </c>
      <c r="T65" s="4" t="s">
        <v>34</v>
      </c>
      <c r="U65" s="4">
        <v>718</v>
      </c>
      <c r="V65" s="4">
        <v>0</v>
      </c>
      <c r="W65" s="4">
        <v>0</v>
      </c>
      <c r="X65" s="4" t="s">
        <v>35</v>
      </c>
      <c r="Y65" s="4" t="s">
        <v>242</v>
      </c>
    </row>
    <row r="66" s="4" customFormat="1" spans="1:25">
      <c r="A66" s="4" t="s">
        <v>243</v>
      </c>
      <c r="B66" s="4" t="s">
        <v>26</v>
      </c>
      <c r="C66" s="4" t="s">
        <v>27</v>
      </c>
      <c r="D66" s="4" t="s">
        <v>104</v>
      </c>
      <c r="E66" s="4" t="s">
        <v>244</v>
      </c>
      <c r="F66" s="6">
        <v>44639</v>
      </c>
      <c r="G66" s="6">
        <v>44640</v>
      </c>
      <c r="H66" s="4">
        <v>1</v>
      </c>
      <c r="I66" s="4">
        <v>1</v>
      </c>
      <c r="J66" s="4">
        <v>1</v>
      </c>
      <c r="K66" s="4" t="s">
        <v>30</v>
      </c>
      <c r="L66" s="4">
        <v>731</v>
      </c>
      <c r="M66" s="4">
        <v>731</v>
      </c>
      <c r="N66" s="4" t="s">
        <v>245</v>
      </c>
      <c r="O66" s="4" t="s">
        <v>203</v>
      </c>
      <c r="P66" s="4" t="s">
        <v>33</v>
      </c>
      <c r="Q66" s="4">
        <v>0</v>
      </c>
      <c r="R66" s="7">
        <v>44635</v>
      </c>
      <c r="S66" s="6">
        <v>44655</v>
      </c>
      <c r="T66" s="4" t="s">
        <v>34</v>
      </c>
      <c r="U66" s="4">
        <v>731</v>
      </c>
      <c r="V66" s="4">
        <v>0</v>
      </c>
      <c r="W66" s="4">
        <v>0</v>
      </c>
      <c r="X66" s="4" t="s">
        <v>35</v>
      </c>
      <c r="Y66" s="4" t="s">
        <v>246</v>
      </c>
    </row>
    <row r="67" s="4" customFormat="1" spans="1:25">
      <c r="A67" s="4" t="s">
        <v>232</v>
      </c>
      <c r="B67" s="4" t="s">
        <v>26</v>
      </c>
      <c r="C67" s="4" t="s">
        <v>64</v>
      </c>
      <c r="D67" s="4" t="s">
        <v>56</v>
      </c>
      <c r="E67" s="4" t="s">
        <v>57</v>
      </c>
      <c r="F67" s="6">
        <v>44638</v>
      </c>
      <c r="G67" s="6">
        <v>44640</v>
      </c>
      <c r="H67" s="4">
        <v>1</v>
      </c>
      <c r="I67" s="4">
        <v>2</v>
      </c>
      <c r="J67" s="4">
        <v>2</v>
      </c>
      <c r="K67" s="4" t="s">
        <v>30</v>
      </c>
      <c r="L67" s="4">
        <v>-219</v>
      </c>
      <c r="M67" s="4">
        <v>-219</v>
      </c>
      <c r="N67" s="4" t="s">
        <v>233</v>
      </c>
      <c r="O67" s="4" t="s">
        <v>203</v>
      </c>
      <c r="P67" s="4" t="s">
        <v>33</v>
      </c>
      <c r="Q67" s="4">
        <v>0</v>
      </c>
      <c r="R67" s="7">
        <v>44634</v>
      </c>
      <c r="S67" s="6">
        <v>44655</v>
      </c>
      <c r="T67" s="4" t="s">
        <v>34</v>
      </c>
      <c r="U67" s="4">
        <v>-219</v>
      </c>
      <c r="V67" s="4">
        <v>0</v>
      </c>
      <c r="W67" s="4">
        <v>0</v>
      </c>
      <c r="X67" s="4" t="s">
        <v>234</v>
      </c>
      <c r="Y67" s="4" t="s">
        <v>235</v>
      </c>
    </row>
    <row r="68" s="4" customFormat="1" spans="1:25">
      <c r="A68" s="4" t="s">
        <v>227</v>
      </c>
      <c r="B68" s="4" t="s">
        <v>26</v>
      </c>
      <c r="C68" s="4" t="s">
        <v>247</v>
      </c>
      <c r="D68" s="4" t="s">
        <v>228</v>
      </c>
      <c r="E68" s="4" t="s">
        <v>229</v>
      </c>
      <c r="F68" s="6">
        <v>44637</v>
      </c>
      <c r="G68" s="6">
        <v>44640</v>
      </c>
      <c r="H68" s="4">
        <v>1</v>
      </c>
      <c r="I68" s="4">
        <v>3</v>
      </c>
      <c r="J68" s="4">
        <v>3</v>
      </c>
      <c r="K68" s="4" t="s">
        <v>30</v>
      </c>
      <c r="L68" s="4">
        <v>-396.4</v>
      </c>
      <c r="M68" s="4">
        <v>-396.4</v>
      </c>
      <c r="N68" s="4" t="s">
        <v>230</v>
      </c>
      <c r="O68" s="4" t="s">
        <v>203</v>
      </c>
      <c r="P68" s="4" t="s">
        <v>33</v>
      </c>
      <c r="Q68" s="4">
        <v>0</v>
      </c>
      <c r="R68" s="7">
        <v>44634</v>
      </c>
      <c r="S68" s="6">
        <v>44655</v>
      </c>
      <c r="T68" s="4" t="s">
        <v>34</v>
      </c>
      <c r="U68" s="4">
        <v>-396.4</v>
      </c>
      <c r="V68" s="4">
        <v>0</v>
      </c>
      <c r="W68" s="4">
        <v>0</v>
      </c>
      <c r="X68" s="4" t="s">
        <v>35</v>
      </c>
      <c r="Y68" s="4" t="s">
        <v>231</v>
      </c>
    </row>
    <row r="69" s="4" customFormat="1" spans="1:25">
      <c r="A69" s="4" t="s">
        <v>248</v>
      </c>
      <c r="B69" s="4" t="s">
        <v>26</v>
      </c>
      <c r="C69" s="4" t="s">
        <v>27</v>
      </c>
      <c r="D69" s="4" t="s">
        <v>249</v>
      </c>
      <c r="E69" s="4" t="s">
        <v>250</v>
      </c>
      <c r="F69" s="6">
        <v>44639</v>
      </c>
      <c r="G69" s="6">
        <v>44640</v>
      </c>
      <c r="H69" s="4">
        <v>1</v>
      </c>
      <c r="I69" s="4">
        <v>1</v>
      </c>
      <c r="J69" s="4">
        <v>1</v>
      </c>
      <c r="K69" s="4" t="s">
        <v>30</v>
      </c>
      <c r="L69" s="4">
        <v>115</v>
      </c>
      <c r="M69" s="4">
        <v>115</v>
      </c>
      <c r="N69" s="4" t="s">
        <v>251</v>
      </c>
      <c r="O69" s="4" t="s">
        <v>203</v>
      </c>
      <c r="P69" s="4" t="s">
        <v>33</v>
      </c>
      <c r="Q69" s="4">
        <v>0</v>
      </c>
      <c r="R69" s="7">
        <v>44635</v>
      </c>
      <c r="S69" s="6">
        <v>44655</v>
      </c>
      <c r="T69" s="4" t="s">
        <v>34</v>
      </c>
      <c r="U69" s="4">
        <v>115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252</v>
      </c>
      <c r="B70" s="4" t="s">
        <v>26</v>
      </c>
      <c r="C70" s="4" t="s">
        <v>27</v>
      </c>
      <c r="D70" s="4" t="s">
        <v>249</v>
      </c>
      <c r="E70" s="4" t="s">
        <v>253</v>
      </c>
      <c r="F70" s="6">
        <v>44639</v>
      </c>
      <c r="G70" s="6">
        <v>44640</v>
      </c>
      <c r="H70" s="4">
        <v>1</v>
      </c>
      <c r="I70" s="4">
        <v>1</v>
      </c>
      <c r="J70" s="4">
        <v>1</v>
      </c>
      <c r="K70" s="4" t="s">
        <v>30</v>
      </c>
      <c r="L70" s="4">
        <v>115</v>
      </c>
      <c r="M70" s="4">
        <v>115</v>
      </c>
      <c r="N70" s="4" t="s">
        <v>254</v>
      </c>
      <c r="O70" s="4" t="s">
        <v>203</v>
      </c>
      <c r="P70" s="4" t="s">
        <v>33</v>
      </c>
      <c r="Q70" s="4">
        <v>0</v>
      </c>
      <c r="R70" s="7">
        <v>44635</v>
      </c>
      <c r="S70" s="6">
        <v>44655</v>
      </c>
      <c r="T70" s="4" t="s">
        <v>34</v>
      </c>
      <c r="U70" s="4">
        <v>115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248</v>
      </c>
      <c r="B71" s="4" t="s">
        <v>26</v>
      </c>
      <c r="C71" s="4" t="s">
        <v>64</v>
      </c>
      <c r="D71" s="4" t="s">
        <v>249</v>
      </c>
      <c r="E71" s="4" t="s">
        <v>250</v>
      </c>
      <c r="F71" s="6">
        <v>44639</v>
      </c>
      <c r="G71" s="6">
        <v>44640</v>
      </c>
      <c r="H71" s="4">
        <v>1</v>
      </c>
      <c r="I71" s="4">
        <v>1</v>
      </c>
      <c r="J71" s="4">
        <v>1</v>
      </c>
      <c r="K71" s="4" t="s">
        <v>30</v>
      </c>
      <c r="L71" s="4">
        <v>-115</v>
      </c>
      <c r="M71" s="4">
        <v>-115</v>
      </c>
      <c r="N71" s="4" t="s">
        <v>251</v>
      </c>
      <c r="O71" s="4" t="s">
        <v>203</v>
      </c>
      <c r="P71" s="4" t="s">
        <v>33</v>
      </c>
      <c r="Q71" s="4">
        <v>0</v>
      </c>
      <c r="R71" s="7">
        <v>44635</v>
      </c>
      <c r="S71" s="6">
        <v>44655</v>
      </c>
      <c r="T71" s="4" t="s">
        <v>34</v>
      </c>
      <c r="U71" s="4">
        <v>-115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255</v>
      </c>
      <c r="B72" s="4" t="s">
        <v>26</v>
      </c>
      <c r="C72" s="4" t="s">
        <v>27</v>
      </c>
      <c r="D72" s="4" t="s">
        <v>256</v>
      </c>
      <c r="E72" s="4" t="s">
        <v>257</v>
      </c>
      <c r="F72" s="6">
        <v>44639</v>
      </c>
      <c r="G72" s="6">
        <v>44640</v>
      </c>
      <c r="H72" s="4">
        <v>1</v>
      </c>
      <c r="I72" s="4">
        <v>1</v>
      </c>
      <c r="J72" s="4">
        <v>1</v>
      </c>
      <c r="K72" s="4" t="s">
        <v>30</v>
      </c>
      <c r="L72" s="4">
        <v>217</v>
      </c>
      <c r="M72" s="4">
        <v>217</v>
      </c>
      <c r="N72" s="4" t="s">
        <v>258</v>
      </c>
      <c r="O72" s="4" t="s">
        <v>203</v>
      </c>
      <c r="P72" s="4" t="s">
        <v>33</v>
      </c>
      <c r="Q72" s="4">
        <v>0</v>
      </c>
      <c r="R72" s="7">
        <v>44635</v>
      </c>
      <c r="S72" s="6">
        <v>44655</v>
      </c>
      <c r="T72" s="4" t="s">
        <v>34</v>
      </c>
      <c r="U72" s="4">
        <v>217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259</v>
      </c>
      <c r="B73" s="4" t="s">
        <v>26</v>
      </c>
      <c r="C73" s="4" t="s">
        <v>27</v>
      </c>
      <c r="D73" s="4" t="s">
        <v>249</v>
      </c>
      <c r="E73" s="4" t="s">
        <v>250</v>
      </c>
      <c r="F73" s="6">
        <v>44637</v>
      </c>
      <c r="G73" s="6">
        <v>44640</v>
      </c>
      <c r="H73" s="4">
        <v>1</v>
      </c>
      <c r="I73" s="4">
        <v>3</v>
      </c>
      <c r="J73" s="4">
        <v>3</v>
      </c>
      <c r="K73" s="4" t="s">
        <v>30</v>
      </c>
      <c r="L73" s="4">
        <v>345</v>
      </c>
      <c r="M73" s="4">
        <v>345</v>
      </c>
      <c r="N73" s="4" t="s">
        <v>251</v>
      </c>
      <c r="O73" s="4" t="s">
        <v>203</v>
      </c>
      <c r="P73" s="4" t="s">
        <v>33</v>
      </c>
      <c r="Q73" s="4">
        <v>0</v>
      </c>
      <c r="R73" s="7">
        <v>44635</v>
      </c>
      <c r="S73" s="6">
        <v>44655</v>
      </c>
      <c r="T73" s="4" t="s">
        <v>34</v>
      </c>
      <c r="U73" s="4">
        <v>345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260</v>
      </c>
      <c r="B74" s="4" t="s">
        <v>26</v>
      </c>
      <c r="C74" s="4" t="s">
        <v>27</v>
      </c>
      <c r="D74" s="4" t="s">
        <v>261</v>
      </c>
      <c r="E74" s="4" t="s">
        <v>262</v>
      </c>
      <c r="F74" s="6">
        <v>44638</v>
      </c>
      <c r="G74" s="6">
        <v>44640</v>
      </c>
      <c r="H74" s="4">
        <v>1</v>
      </c>
      <c r="I74" s="4">
        <v>2</v>
      </c>
      <c r="J74" s="4">
        <v>2</v>
      </c>
      <c r="K74" s="4" t="s">
        <v>30</v>
      </c>
      <c r="L74" s="4">
        <v>330</v>
      </c>
      <c r="M74" s="4">
        <v>330</v>
      </c>
      <c r="N74" s="4" t="s">
        <v>263</v>
      </c>
      <c r="O74" s="4" t="s">
        <v>203</v>
      </c>
      <c r="P74" s="4" t="s">
        <v>33</v>
      </c>
      <c r="Q74" s="4">
        <v>0</v>
      </c>
      <c r="R74" s="7">
        <v>44635</v>
      </c>
      <c r="S74" s="6">
        <v>44655</v>
      </c>
      <c r="T74" s="4" t="s">
        <v>34</v>
      </c>
      <c r="U74" s="4">
        <v>330</v>
      </c>
      <c r="V74" s="4">
        <v>0</v>
      </c>
      <c r="W74" s="4">
        <v>0</v>
      </c>
      <c r="X74" s="4" t="s">
        <v>264</v>
      </c>
      <c r="Y74" s="4" t="s">
        <v>265</v>
      </c>
    </row>
    <row r="75" s="4" customFormat="1" spans="1:25">
      <c r="A75" s="4" t="s">
        <v>266</v>
      </c>
      <c r="B75" s="4" t="s">
        <v>26</v>
      </c>
      <c r="C75" s="4" t="s">
        <v>27</v>
      </c>
      <c r="D75" s="4" t="s">
        <v>267</v>
      </c>
      <c r="E75" s="4" t="s">
        <v>268</v>
      </c>
      <c r="F75" s="6">
        <v>44639</v>
      </c>
      <c r="G75" s="6">
        <v>44640</v>
      </c>
      <c r="H75" s="4">
        <v>1</v>
      </c>
      <c r="I75" s="4">
        <v>1</v>
      </c>
      <c r="J75" s="4">
        <v>1</v>
      </c>
      <c r="K75" s="4" t="s">
        <v>30</v>
      </c>
      <c r="L75" s="4">
        <v>738</v>
      </c>
      <c r="M75" s="4">
        <v>738</v>
      </c>
      <c r="N75" s="4" t="s">
        <v>269</v>
      </c>
      <c r="O75" s="4" t="s">
        <v>203</v>
      </c>
      <c r="P75" s="4" t="s">
        <v>33</v>
      </c>
      <c r="Q75" s="4">
        <v>0</v>
      </c>
      <c r="R75" s="7">
        <v>44636</v>
      </c>
      <c r="S75" s="6">
        <v>44655</v>
      </c>
      <c r="T75" s="4" t="s">
        <v>34</v>
      </c>
      <c r="U75" s="4">
        <v>738</v>
      </c>
      <c r="V75" s="4">
        <v>0</v>
      </c>
      <c r="W75" s="4">
        <v>0</v>
      </c>
      <c r="X75" s="4" t="s">
        <v>35</v>
      </c>
      <c r="Y75" s="4" t="s">
        <v>270</v>
      </c>
    </row>
    <row r="76" s="4" customFormat="1" spans="1:25">
      <c r="A76" s="4" t="s">
        <v>271</v>
      </c>
      <c r="B76" s="4" t="s">
        <v>26</v>
      </c>
      <c r="C76" s="4" t="s">
        <v>27</v>
      </c>
      <c r="D76" s="4" t="s">
        <v>272</v>
      </c>
      <c r="E76" s="4" t="s">
        <v>229</v>
      </c>
      <c r="F76" s="6">
        <v>44639</v>
      </c>
      <c r="G76" s="6">
        <v>44640</v>
      </c>
      <c r="H76" s="4">
        <v>1</v>
      </c>
      <c r="I76" s="4">
        <v>1</v>
      </c>
      <c r="J76" s="4">
        <v>1</v>
      </c>
      <c r="K76" s="4" t="s">
        <v>30</v>
      </c>
      <c r="L76" s="4">
        <v>147</v>
      </c>
      <c r="M76" s="4">
        <v>147</v>
      </c>
      <c r="N76" s="4" t="s">
        <v>273</v>
      </c>
      <c r="O76" s="4" t="s">
        <v>203</v>
      </c>
      <c r="P76" s="4" t="s">
        <v>33</v>
      </c>
      <c r="Q76" s="4">
        <v>0</v>
      </c>
      <c r="R76" s="7">
        <v>44636</v>
      </c>
      <c r="S76" s="6">
        <v>44655</v>
      </c>
      <c r="T76" s="4" t="s">
        <v>34</v>
      </c>
      <c r="U76" s="4">
        <v>147</v>
      </c>
      <c r="V76" s="4">
        <v>0</v>
      </c>
      <c r="W76" s="4">
        <v>0</v>
      </c>
      <c r="X76" s="4" t="s">
        <v>35</v>
      </c>
      <c r="Y76" s="4" t="s">
        <v>274</v>
      </c>
    </row>
    <row r="77" s="4" customFormat="1" spans="1:25">
      <c r="A77" s="4" t="s">
        <v>259</v>
      </c>
      <c r="B77" s="4" t="s">
        <v>26</v>
      </c>
      <c r="C77" s="4" t="s">
        <v>64</v>
      </c>
      <c r="D77" s="4" t="s">
        <v>249</v>
      </c>
      <c r="E77" s="4" t="s">
        <v>250</v>
      </c>
      <c r="F77" s="6">
        <v>44637</v>
      </c>
      <c r="G77" s="6">
        <v>44640</v>
      </c>
      <c r="H77" s="4">
        <v>1</v>
      </c>
      <c r="I77" s="4">
        <v>3</v>
      </c>
      <c r="J77" s="4">
        <v>3</v>
      </c>
      <c r="K77" s="4" t="s">
        <v>30</v>
      </c>
      <c r="L77" s="4">
        <v>-345</v>
      </c>
      <c r="M77" s="4">
        <v>-345</v>
      </c>
      <c r="N77" s="4" t="s">
        <v>251</v>
      </c>
      <c r="O77" s="4" t="s">
        <v>203</v>
      </c>
      <c r="P77" s="4" t="s">
        <v>33</v>
      </c>
      <c r="Q77" s="4">
        <v>0</v>
      </c>
      <c r="R77" s="7">
        <v>44635</v>
      </c>
      <c r="S77" s="6">
        <v>44655</v>
      </c>
      <c r="T77" s="4" t="s">
        <v>34</v>
      </c>
      <c r="U77" s="4">
        <v>-345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252</v>
      </c>
      <c r="B78" s="4" t="s">
        <v>26</v>
      </c>
      <c r="C78" s="4" t="s">
        <v>64</v>
      </c>
      <c r="D78" s="4" t="s">
        <v>249</v>
      </c>
      <c r="E78" s="4" t="s">
        <v>253</v>
      </c>
      <c r="F78" s="6">
        <v>44639</v>
      </c>
      <c r="G78" s="6">
        <v>44640</v>
      </c>
      <c r="H78" s="4">
        <v>1</v>
      </c>
      <c r="I78" s="4">
        <v>1</v>
      </c>
      <c r="J78" s="4">
        <v>1</v>
      </c>
      <c r="K78" s="4" t="s">
        <v>30</v>
      </c>
      <c r="L78" s="4">
        <v>-115</v>
      </c>
      <c r="M78" s="4">
        <v>-115</v>
      </c>
      <c r="N78" s="4" t="s">
        <v>254</v>
      </c>
      <c r="O78" s="4" t="s">
        <v>203</v>
      </c>
      <c r="P78" s="4" t="s">
        <v>33</v>
      </c>
      <c r="Q78" s="4">
        <v>0</v>
      </c>
      <c r="R78" s="7">
        <v>44635</v>
      </c>
      <c r="S78" s="6">
        <v>44655</v>
      </c>
      <c r="T78" s="4" t="s">
        <v>34</v>
      </c>
      <c r="U78" s="4">
        <v>-115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275</v>
      </c>
      <c r="B79" s="4" t="s">
        <v>26</v>
      </c>
      <c r="C79" s="4" t="s">
        <v>27</v>
      </c>
      <c r="D79" s="4" t="s">
        <v>276</v>
      </c>
      <c r="E79" s="4" t="s">
        <v>134</v>
      </c>
      <c r="F79" s="6">
        <v>44639</v>
      </c>
      <c r="G79" s="6">
        <v>44640</v>
      </c>
      <c r="H79" s="4">
        <v>2</v>
      </c>
      <c r="I79" s="4">
        <v>1</v>
      </c>
      <c r="J79" s="4">
        <v>2</v>
      </c>
      <c r="K79" s="4" t="s">
        <v>30</v>
      </c>
      <c r="L79" s="4">
        <v>298</v>
      </c>
      <c r="M79" s="4">
        <v>298</v>
      </c>
      <c r="N79" s="4" t="s">
        <v>277</v>
      </c>
      <c r="O79" s="4" t="s">
        <v>203</v>
      </c>
      <c r="P79" s="4" t="s">
        <v>33</v>
      </c>
      <c r="Q79" s="4">
        <v>0</v>
      </c>
      <c r="R79" s="7">
        <v>44636</v>
      </c>
      <c r="S79" s="6">
        <v>44655</v>
      </c>
      <c r="T79" s="4" t="s">
        <v>34</v>
      </c>
      <c r="U79" s="4">
        <v>298</v>
      </c>
      <c r="V79" s="4">
        <v>0</v>
      </c>
      <c r="W79" s="4">
        <v>0</v>
      </c>
      <c r="X79" s="4" t="s">
        <v>35</v>
      </c>
      <c r="Y79" s="4" t="s">
        <v>278</v>
      </c>
    </row>
    <row r="80" s="4" customFormat="1" spans="1:25">
      <c r="A80" s="4" t="s">
        <v>279</v>
      </c>
      <c r="B80" s="4" t="s">
        <v>26</v>
      </c>
      <c r="C80" s="4" t="s">
        <v>27</v>
      </c>
      <c r="D80" s="4" t="s">
        <v>280</v>
      </c>
      <c r="E80" s="4" t="s">
        <v>281</v>
      </c>
      <c r="F80" s="6">
        <v>44639</v>
      </c>
      <c r="G80" s="6">
        <v>44640</v>
      </c>
      <c r="H80" s="4">
        <v>1</v>
      </c>
      <c r="I80" s="4">
        <v>1</v>
      </c>
      <c r="J80" s="4">
        <v>1</v>
      </c>
      <c r="K80" s="4" t="s">
        <v>30</v>
      </c>
      <c r="L80" s="4">
        <v>222</v>
      </c>
      <c r="M80" s="4">
        <v>222</v>
      </c>
      <c r="N80" s="4" t="s">
        <v>282</v>
      </c>
      <c r="O80" s="4" t="s">
        <v>203</v>
      </c>
      <c r="P80" s="4" t="s">
        <v>33</v>
      </c>
      <c r="Q80" s="4">
        <v>0</v>
      </c>
      <c r="R80" s="7">
        <v>44637</v>
      </c>
      <c r="S80" s="6">
        <v>44655</v>
      </c>
      <c r="T80" s="4" t="s">
        <v>34</v>
      </c>
      <c r="U80" s="4">
        <v>222</v>
      </c>
      <c r="V80" s="4">
        <v>0</v>
      </c>
      <c r="W80" s="4">
        <v>0</v>
      </c>
      <c r="X80" s="4" t="s">
        <v>283</v>
      </c>
      <c r="Y80" s="4" t="s">
        <v>35</v>
      </c>
    </row>
    <row r="81" s="4" customFormat="1" spans="1:25">
      <c r="A81" s="4" t="s">
        <v>284</v>
      </c>
      <c r="B81" s="4" t="s">
        <v>26</v>
      </c>
      <c r="C81" s="4" t="s">
        <v>27</v>
      </c>
      <c r="D81" s="4" t="s">
        <v>285</v>
      </c>
      <c r="E81" s="4"/>
      <c r="F81" s="6">
        <v>44638</v>
      </c>
      <c r="G81" s="6">
        <v>44640</v>
      </c>
      <c r="H81" s="4">
        <v>0</v>
      </c>
      <c r="I81" s="4">
        <v>2</v>
      </c>
      <c r="J81" s="4">
        <v>0</v>
      </c>
      <c r="K81" s="4" t="s">
        <v>30</v>
      </c>
      <c r="L81" s="4">
        <v>322</v>
      </c>
      <c r="M81" s="4">
        <v>322</v>
      </c>
      <c r="N81" s="4"/>
      <c r="O81" s="4" t="s">
        <v>203</v>
      </c>
      <c r="P81" s="4" t="s">
        <v>33</v>
      </c>
      <c r="Q81" s="4">
        <v>0</v>
      </c>
      <c r="R81" s="7">
        <v>44637</v>
      </c>
      <c r="S81" s="6">
        <v>44655</v>
      </c>
      <c r="T81" s="4" t="s">
        <v>34</v>
      </c>
      <c r="U81" s="4">
        <v>322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284</v>
      </c>
      <c r="B82" s="4" t="s">
        <v>26</v>
      </c>
      <c r="C82" s="4" t="s">
        <v>64</v>
      </c>
      <c r="D82" s="4" t="s">
        <v>285</v>
      </c>
      <c r="E82" s="4"/>
      <c r="F82" s="6">
        <v>44638</v>
      </c>
      <c r="G82" s="6">
        <v>44640</v>
      </c>
      <c r="H82" s="4">
        <v>0</v>
      </c>
      <c r="I82" s="4">
        <v>2</v>
      </c>
      <c r="J82" s="4">
        <v>0</v>
      </c>
      <c r="K82" s="4" t="s">
        <v>30</v>
      </c>
      <c r="L82" s="4">
        <v>-322</v>
      </c>
      <c r="M82" s="4">
        <v>-322</v>
      </c>
      <c r="N82" s="4"/>
      <c r="O82" s="4" t="s">
        <v>203</v>
      </c>
      <c r="P82" s="4" t="s">
        <v>33</v>
      </c>
      <c r="Q82" s="4">
        <v>0</v>
      </c>
      <c r="R82" s="7">
        <v>44637</v>
      </c>
      <c r="S82" s="6">
        <v>44655</v>
      </c>
      <c r="T82" s="4" t="s">
        <v>34</v>
      </c>
      <c r="U82" s="4">
        <v>-322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286</v>
      </c>
      <c r="B83" s="4" t="s">
        <v>26</v>
      </c>
      <c r="C83" s="4" t="s">
        <v>27</v>
      </c>
      <c r="D83" s="4" t="s">
        <v>287</v>
      </c>
      <c r="E83" s="4" t="s">
        <v>288</v>
      </c>
      <c r="F83" s="6">
        <v>44639</v>
      </c>
      <c r="G83" s="6">
        <v>44640</v>
      </c>
      <c r="H83" s="4">
        <v>1</v>
      </c>
      <c r="I83" s="4">
        <v>1</v>
      </c>
      <c r="J83" s="4">
        <v>1</v>
      </c>
      <c r="K83" s="4" t="s">
        <v>30</v>
      </c>
      <c r="L83" s="4">
        <v>2506</v>
      </c>
      <c r="M83" s="4">
        <v>2506</v>
      </c>
      <c r="N83" s="4" t="s">
        <v>289</v>
      </c>
      <c r="O83" s="4" t="s">
        <v>203</v>
      </c>
      <c r="P83" s="4" t="s">
        <v>33</v>
      </c>
      <c r="Q83" s="4">
        <v>0</v>
      </c>
      <c r="R83" s="7">
        <v>44637</v>
      </c>
      <c r="S83" s="6">
        <v>44655</v>
      </c>
      <c r="T83" s="4" t="s">
        <v>34</v>
      </c>
      <c r="U83" s="4">
        <v>2506</v>
      </c>
      <c r="V83" s="4">
        <v>0</v>
      </c>
      <c r="W83" s="4">
        <v>0</v>
      </c>
      <c r="X83" s="4" t="s">
        <v>35</v>
      </c>
      <c r="Y83" s="4" t="s">
        <v>290</v>
      </c>
    </row>
    <row r="84" s="4" customFormat="1" spans="1:25">
      <c r="A84" s="4" t="s">
        <v>291</v>
      </c>
      <c r="B84" s="4" t="s">
        <v>26</v>
      </c>
      <c r="C84" s="4" t="s">
        <v>27</v>
      </c>
      <c r="D84" s="4" t="s">
        <v>292</v>
      </c>
      <c r="E84" s="4" t="s">
        <v>293</v>
      </c>
      <c r="F84" s="6">
        <v>44639</v>
      </c>
      <c r="G84" s="6">
        <v>44640</v>
      </c>
      <c r="H84" s="4">
        <v>1</v>
      </c>
      <c r="I84" s="4">
        <v>1</v>
      </c>
      <c r="J84" s="4">
        <v>1</v>
      </c>
      <c r="K84" s="4" t="s">
        <v>30</v>
      </c>
      <c r="L84" s="4">
        <v>185</v>
      </c>
      <c r="M84" s="4">
        <v>185</v>
      </c>
      <c r="N84" s="4" t="s">
        <v>115</v>
      </c>
      <c r="O84" s="4" t="s">
        <v>203</v>
      </c>
      <c r="P84" s="4" t="s">
        <v>33</v>
      </c>
      <c r="Q84" s="4">
        <v>0</v>
      </c>
      <c r="R84" s="7">
        <v>44637</v>
      </c>
      <c r="S84" s="6">
        <v>44655</v>
      </c>
      <c r="T84" s="4" t="s">
        <v>34</v>
      </c>
      <c r="U84" s="4">
        <v>185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294</v>
      </c>
      <c r="B85" s="4" t="s">
        <v>26</v>
      </c>
      <c r="C85" s="4" t="s">
        <v>27</v>
      </c>
      <c r="D85" s="4" t="s">
        <v>295</v>
      </c>
      <c r="E85" s="4" t="s">
        <v>250</v>
      </c>
      <c r="F85" s="6">
        <v>44639</v>
      </c>
      <c r="G85" s="6">
        <v>44640</v>
      </c>
      <c r="H85" s="4">
        <v>1</v>
      </c>
      <c r="I85" s="4">
        <v>1</v>
      </c>
      <c r="J85" s="4">
        <v>1</v>
      </c>
      <c r="K85" s="4" t="s">
        <v>30</v>
      </c>
      <c r="L85" s="4">
        <v>527</v>
      </c>
      <c r="M85" s="4">
        <v>527</v>
      </c>
      <c r="N85" s="4" t="s">
        <v>296</v>
      </c>
      <c r="O85" s="4" t="s">
        <v>203</v>
      </c>
      <c r="P85" s="4" t="s">
        <v>33</v>
      </c>
      <c r="Q85" s="4">
        <v>0</v>
      </c>
      <c r="R85" s="7">
        <v>44638</v>
      </c>
      <c r="S85" s="6">
        <v>44655</v>
      </c>
      <c r="T85" s="4" t="s">
        <v>34</v>
      </c>
      <c r="U85" s="4">
        <v>527</v>
      </c>
      <c r="V85" s="4">
        <v>0</v>
      </c>
      <c r="W85" s="4">
        <v>0</v>
      </c>
      <c r="X85" s="4" t="s">
        <v>35</v>
      </c>
      <c r="Y85" s="4" t="s">
        <v>297</v>
      </c>
    </row>
    <row r="86" s="4" customFormat="1" spans="1:25">
      <c r="A86" s="4" t="s">
        <v>298</v>
      </c>
      <c r="B86" s="4" t="s">
        <v>26</v>
      </c>
      <c r="C86" s="4" t="s">
        <v>27</v>
      </c>
      <c r="D86" s="4" t="s">
        <v>299</v>
      </c>
      <c r="E86" s="4" t="s">
        <v>224</v>
      </c>
      <c r="F86" s="6">
        <v>44639</v>
      </c>
      <c r="G86" s="6">
        <v>44640</v>
      </c>
      <c r="H86" s="4">
        <v>1</v>
      </c>
      <c r="I86" s="4">
        <v>1</v>
      </c>
      <c r="J86" s="4">
        <v>1</v>
      </c>
      <c r="K86" s="4" t="s">
        <v>30</v>
      </c>
      <c r="L86" s="4">
        <v>239</v>
      </c>
      <c r="M86" s="4">
        <v>239</v>
      </c>
      <c r="N86" s="4" t="s">
        <v>300</v>
      </c>
      <c r="O86" s="4" t="s">
        <v>203</v>
      </c>
      <c r="P86" s="4" t="s">
        <v>33</v>
      </c>
      <c r="Q86" s="4">
        <v>0</v>
      </c>
      <c r="R86" s="7">
        <v>44638</v>
      </c>
      <c r="S86" s="6">
        <v>44655</v>
      </c>
      <c r="T86" s="4" t="s">
        <v>34</v>
      </c>
      <c r="U86" s="4">
        <v>239</v>
      </c>
      <c r="V86" s="4">
        <v>0</v>
      </c>
      <c r="W86" s="4">
        <v>0</v>
      </c>
      <c r="X86" s="4" t="s">
        <v>35</v>
      </c>
      <c r="Y86" s="4" t="s">
        <v>301</v>
      </c>
    </row>
    <row r="87" s="4" customFormat="1" spans="1:25">
      <c r="A87" s="4" t="s">
        <v>302</v>
      </c>
      <c r="B87" s="4" t="s">
        <v>26</v>
      </c>
      <c r="C87" s="4" t="s">
        <v>27</v>
      </c>
      <c r="D87" s="4" t="s">
        <v>303</v>
      </c>
      <c r="E87" s="4" t="s">
        <v>304</v>
      </c>
      <c r="F87" s="6">
        <v>44639</v>
      </c>
      <c r="G87" s="6">
        <v>44640</v>
      </c>
      <c r="H87" s="4">
        <v>1</v>
      </c>
      <c r="I87" s="4">
        <v>1</v>
      </c>
      <c r="J87" s="4">
        <v>1</v>
      </c>
      <c r="K87" s="4" t="s">
        <v>30</v>
      </c>
      <c r="L87" s="4">
        <v>478</v>
      </c>
      <c r="M87" s="4">
        <v>478</v>
      </c>
      <c r="N87" s="4" t="s">
        <v>305</v>
      </c>
      <c r="O87" s="4" t="s">
        <v>203</v>
      </c>
      <c r="P87" s="4" t="s">
        <v>33</v>
      </c>
      <c r="Q87" s="4">
        <v>0</v>
      </c>
      <c r="R87" s="7">
        <v>44638</v>
      </c>
      <c r="S87" s="6">
        <v>44655</v>
      </c>
      <c r="T87" s="4" t="s">
        <v>34</v>
      </c>
      <c r="U87" s="4">
        <v>478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306</v>
      </c>
      <c r="B88" s="4" t="s">
        <v>26</v>
      </c>
      <c r="C88" s="4" t="s">
        <v>27</v>
      </c>
      <c r="D88" s="4" t="s">
        <v>307</v>
      </c>
      <c r="E88" s="4"/>
      <c r="F88" s="6">
        <v>44639</v>
      </c>
      <c r="G88" s="6">
        <v>44640</v>
      </c>
      <c r="H88" s="4">
        <v>0</v>
      </c>
      <c r="I88" s="4">
        <v>1</v>
      </c>
      <c r="J88" s="4">
        <v>0</v>
      </c>
      <c r="K88" s="4" t="s">
        <v>30</v>
      </c>
      <c r="L88" s="4">
        <v>132</v>
      </c>
      <c r="M88" s="4">
        <v>132</v>
      </c>
      <c r="N88" s="4"/>
      <c r="O88" s="4" t="s">
        <v>203</v>
      </c>
      <c r="P88" s="4" t="s">
        <v>33</v>
      </c>
      <c r="Q88" s="4">
        <v>0</v>
      </c>
      <c r="R88" s="7">
        <v>44638</v>
      </c>
      <c r="S88" s="6">
        <v>44655</v>
      </c>
      <c r="T88" s="4" t="s">
        <v>34</v>
      </c>
      <c r="U88" s="4">
        <v>132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308</v>
      </c>
      <c r="B89" s="4" t="s">
        <v>26</v>
      </c>
      <c r="C89" s="4" t="s">
        <v>27</v>
      </c>
      <c r="D89" s="4" t="s">
        <v>309</v>
      </c>
      <c r="E89" s="4" t="s">
        <v>310</v>
      </c>
      <c r="F89" s="6">
        <v>44639</v>
      </c>
      <c r="G89" s="6">
        <v>44640</v>
      </c>
      <c r="H89" s="4">
        <v>1</v>
      </c>
      <c r="I89" s="4">
        <v>1</v>
      </c>
      <c r="J89" s="4">
        <v>1</v>
      </c>
      <c r="K89" s="4" t="s">
        <v>30</v>
      </c>
      <c r="L89" s="4">
        <v>106</v>
      </c>
      <c r="M89" s="4">
        <v>106</v>
      </c>
      <c r="N89" s="4" t="s">
        <v>311</v>
      </c>
      <c r="O89" s="4" t="s">
        <v>203</v>
      </c>
      <c r="P89" s="4" t="s">
        <v>33</v>
      </c>
      <c r="Q89" s="4">
        <v>0</v>
      </c>
      <c r="R89" s="7">
        <v>44638</v>
      </c>
      <c r="S89" s="6">
        <v>44655</v>
      </c>
      <c r="T89" s="4" t="s">
        <v>34</v>
      </c>
      <c r="U89" s="4">
        <v>106</v>
      </c>
      <c r="V89" s="4">
        <v>0</v>
      </c>
      <c r="W89" s="4">
        <v>0</v>
      </c>
      <c r="X89" s="4" t="s">
        <v>312</v>
      </c>
      <c r="Y89" s="4" t="s">
        <v>35</v>
      </c>
    </row>
    <row r="90" s="4" customFormat="1" spans="1:25">
      <c r="A90" s="4" t="s">
        <v>313</v>
      </c>
      <c r="B90" s="4" t="s">
        <v>26</v>
      </c>
      <c r="C90" s="4" t="s">
        <v>27</v>
      </c>
      <c r="D90" s="4" t="s">
        <v>314</v>
      </c>
      <c r="E90" s="4" t="s">
        <v>148</v>
      </c>
      <c r="F90" s="6">
        <v>44638</v>
      </c>
      <c r="G90" s="6">
        <v>44640</v>
      </c>
      <c r="H90" s="4">
        <v>1</v>
      </c>
      <c r="I90" s="4">
        <v>2</v>
      </c>
      <c r="J90" s="4">
        <v>2</v>
      </c>
      <c r="K90" s="4" t="s">
        <v>30</v>
      </c>
      <c r="L90" s="4">
        <v>302</v>
      </c>
      <c r="M90" s="4">
        <v>302</v>
      </c>
      <c r="N90" s="4" t="s">
        <v>315</v>
      </c>
      <c r="O90" s="4" t="s">
        <v>203</v>
      </c>
      <c r="P90" s="4" t="s">
        <v>33</v>
      </c>
      <c r="Q90" s="4">
        <v>0</v>
      </c>
      <c r="R90" s="7">
        <v>44638</v>
      </c>
      <c r="S90" s="6">
        <v>44655</v>
      </c>
      <c r="T90" s="4" t="s">
        <v>34</v>
      </c>
      <c r="U90" s="4">
        <v>302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313</v>
      </c>
      <c r="B91" s="4" t="s">
        <v>26</v>
      </c>
      <c r="C91" s="4" t="s">
        <v>64</v>
      </c>
      <c r="D91" s="4" t="s">
        <v>314</v>
      </c>
      <c r="E91" s="4" t="s">
        <v>148</v>
      </c>
      <c r="F91" s="6">
        <v>44638</v>
      </c>
      <c r="G91" s="6">
        <v>44640</v>
      </c>
      <c r="H91" s="4">
        <v>1</v>
      </c>
      <c r="I91" s="4">
        <v>2</v>
      </c>
      <c r="J91" s="4">
        <v>2</v>
      </c>
      <c r="K91" s="4" t="s">
        <v>30</v>
      </c>
      <c r="L91" s="4">
        <v>-302</v>
      </c>
      <c r="M91" s="4">
        <v>-302</v>
      </c>
      <c r="N91" s="4" t="s">
        <v>315</v>
      </c>
      <c r="O91" s="4" t="s">
        <v>203</v>
      </c>
      <c r="P91" s="4" t="s">
        <v>33</v>
      </c>
      <c r="Q91" s="4">
        <v>0</v>
      </c>
      <c r="R91" s="7">
        <v>44638</v>
      </c>
      <c r="S91" s="6">
        <v>44655</v>
      </c>
      <c r="T91" s="4" t="s">
        <v>34</v>
      </c>
      <c r="U91" s="4">
        <v>-302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316</v>
      </c>
      <c r="B92" s="4" t="s">
        <v>26</v>
      </c>
      <c r="C92" s="4" t="s">
        <v>27</v>
      </c>
      <c r="D92" s="4" t="s">
        <v>299</v>
      </c>
      <c r="E92" s="4" t="s">
        <v>224</v>
      </c>
      <c r="F92" s="6">
        <v>44639</v>
      </c>
      <c r="G92" s="6">
        <v>44640</v>
      </c>
      <c r="H92" s="4">
        <v>1</v>
      </c>
      <c r="I92" s="4">
        <v>1</v>
      </c>
      <c r="J92" s="4">
        <v>1</v>
      </c>
      <c r="K92" s="4" t="s">
        <v>30</v>
      </c>
      <c r="L92" s="4">
        <v>248</v>
      </c>
      <c r="M92" s="4">
        <v>248</v>
      </c>
      <c r="N92" s="4" t="s">
        <v>317</v>
      </c>
      <c r="O92" s="4" t="s">
        <v>203</v>
      </c>
      <c r="P92" s="4" t="s">
        <v>33</v>
      </c>
      <c r="Q92" s="4">
        <v>0</v>
      </c>
      <c r="R92" s="7">
        <v>44639</v>
      </c>
      <c r="S92" s="6">
        <v>44655</v>
      </c>
      <c r="T92" s="4" t="s">
        <v>34</v>
      </c>
      <c r="U92" s="4">
        <v>248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318</v>
      </c>
      <c r="B93" s="4" t="s">
        <v>26</v>
      </c>
      <c r="C93" s="4" t="s">
        <v>27</v>
      </c>
      <c r="D93" s="4" t="s">
        <v>319</v>
      </c>
      <c r="E93" s="4" t="s">
        <v>82</v>
      </c>
      <c r="F93" s="6">
        <v>44639</v>
      </c>
      <c r="G93" s="6">
        <v>44640</v>
      </c>
      <c r="H93" s="4">
        <v>1</v>
      </c>
      <c r="I93" s="4">
        <v>1</v>
      </c>
      <c r="J93" s="4">
        <v>1</v>
      </c>
      <c r="K93" s="4" t="s">
        <v>30</v>
      </c>
      <c r="L93" s="4">
        <v>307</v>
      </c>
      <c r="M93" s="4">
        <v>307</v>
      </c>
      <c r="N93" s="4" t="s">
        <v>320</v>
      </c>
      <c r="O93" s="4" t="s">
        <v>203</v>
      </c>
      <c r="P93" s="4" t="s">
        <v>33</v>
      </c>
      <c r="Q93" s="4">
        <v>0</v>
      </c>
      <c r="R93" s="7">
        <v>44639</v>
      </c>
      <c r="S93" s="6">
        <v>44655</v>
      </c>
      <c r="T93" s="4" t="s">
        <v>34</v>
      </c>
      <c r="U93" s="4">
        <v>307</v>
      </c>
      <c r="V93" s="4">
        <v>0</v>
      </c>
      <c r="W93" s="4">
        <v>0</v>
      </c>
      <c r="X93" s="4" t="s">
        <v>35</v>
      </c>
      <c r="Y93" s="4" t="s">
        <v>321</v>
      </c>
    </row>
    <row r="94" s="4" customFormat="1" spans="1:25">
      <c r="A94" s="4" t="s">
        <v>322</v>
      </c>
      <c r="B94" s="4" t="s">
        <v>26</v>
      </c>
      <c r="C94" s="4" t="s">
        <v>27</v>
      </c>
      <c r="D94" s="4" t="s">
        <v>256</v>
      </c>
      <c r="E94" s="4" t="s">
        <v>257</v>
      </c>
      <c r="F94" s="6">
        <v>44639</v>
      </c>
      <c r="G94" s="6">
        <v>44640</v>
      </c>
      <c r="H94" s="4">
        <v>1</v>
      </c>
      <c r="I94" s="4">
        <v>1</v>
      </c>
      <c r="J94" s="4">
        <v>1</v>
      </c>
      <c r="K94" s="4" t="s">
        <v>30</v>
      </c>
      <c r="L94" s="4">
        <v>218</v>
      </c>
      <c r="M94" s="4">
        <v>218</v>
      </c>
      <c r="N94" s="4" t="s">
        <v>323</v>
      </c>
      <c r="O94" s="4" t="s">
        <v>203</v>
      </c>
      <c r="P94" s="4" t="s">
        <v>33</v>
      </c>
      <c r="Q94" s="4">
        <v>0</v>
      </c>
      <c r="R94" s="7">
        <v>44639</v>
      </c>
      <c r="S94" s="6">
        <v>44655</v>
      </c>
      <c r="T94" s="4" t="s">
        <v>34</v>
      </c>
      <c r="U94" s="4">
        <v>218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324</v>
      </c>
      <c r="B95" s="4" t="s">
        <v>26</v>
      </c>
      <c r="C95" s="4" t="s">
        <v>27</v>
      </c>
      <c r="D95" s="4" t="s">
        <v>325</v>
      </c>
      <c r="E95" s="4"/>
      <c r="F95" s="6">
        <v>44639</v>
      </c>
      <c r="G95" s="6">
        <v>44640</v>
      </c>
      <c r="H95" s="4">
        <v>0</v>
      </c>
      <c r="I95" s="4">
        <v>1</v>
      </c>
      <c r="J95" s="4">
        <v>0</v>
      </c>
      <c r="K95" s="4" t="s">
        <v>30</v>
      </c>
      <c r="L95" s="4">
        <v>134</v>
      </c>
      <c r="M95" s="4">
        <v>134</v>
      </c>
      <c r="N95" s="4"/>
      <c r="O95" s="4" t="s">
        <v>203</v>
      </c>
      <c r="P95" s="4" t="s">
        <v>33</v>
      </c>
      <c r="Q95" s="4">
        <v>0</v>
      </c>
      <c r="R95" s="7">
        <v>44639</v>
      </c>
      <c r="S95" s="6">
        <v>44655</v>
      </c>
      <c r="T95" s="4" t="s">
        <v>34</v>
      </c>
      <c r="U95" s="4">
        <v>134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326</v>
      </c>
      <c r="B96" s="4" t="s">
        <v>26</v>
      </c>
      <c r="C96" s="4" t="s">
        <v>27</v>
      </c>
      <c r="D96" s="4" t="s">
        <v>133</v>
      </c>
      <c r="E96" s="4" t="s">
        <v>134</v>
      </c>
      <c r="F96" s="6">
        <v>44639</v>
      </c>
      <c r="G96" s="6">
        <v>44640</v>
      </c>
      <c r="H96" s="4">
        <v>1</v>
      </c>
      <c r="I96" s="4">
        <v>1</v>
      </c>
      <c r="J96" s="4">
        <v>1</v>
      </c>
      <c r="K96" s="4" t="s">
        <v>30</v>
      </c>
      <c r="L96" s="4">
        <v>805</v>
      </c>
      <c r="M96" s="4">
        <v>805</v>
      </c>
      <c r="N96" s="4" t="s">
        <v>327</v>
      </c>
      <c r="O96" s="4" t="s">
        <v>203</v>
      </c>
      <c r="P96" s="4" t="s">
        <v>33</v>
      </c>
      <c r="Q96" s="4">
        <v>0</v>
      </c>
      <c r="R96" s="7">
        <v>44639</v>
      </c>
      <c r="S96" s="6">
        <v>44655</v>
      </c>
      <c r="T96" s="4" t="s">
        <v>34</v>
      </c>
      <c r="U96" s="4">
        <v>805</v>
      </c>
      <c r="V96" s="4">
        <v>0</v>
      </c>
      <c r="W96" s="4">
        <v>0</v>
      </c>
      <c r="X96" s="4" t="s">
        <v>328</v>
      </c>
      <c r="Y96" s="4" t="s">
        <v>35</v>
      </c>
    </row>
    <row r="97" s="4" customFormat="1" spans="1:25">
      <c r="A97" s="4" t="s">
        <v>329</v>
      </c>
      <c r="B97" s="4" t="s">
        <v>26</v>
      </c>
      <c r="C97" s="4" t="s">
        <v>27</v>
      </c>
      <c r="D97" s="4" t="s">
        <v>165</v>
      </c>
      <c r="E97" s="4" t="s">
        <v>166</v>
      </c>
      <c r="F97" s="6">
        <v>44639</v>
      </c>
      <c r="G97" s="6">
        <v>44640</v>
      </c>
      <c r="H97" s="4">
        <v>1</v>
      </c>
      <c r="I97" s="4">
        <v>1</v>
      </c>
      <c r="J97" s="4">
        <v>1</v>
      </c>
      <c r="K97" s="4" t="s">
        <v>30</v>
      </c>
      <c r="L97" s="4">
        <v>108</v>
      </c>
      <c r="M97" s="4">
        <v>108</v>
      </c>
      <c r="N97" s="4" t="s">
        <v>167</v>
      </c>
      <c r="O97" s="4" t="s">
        <v>203</v>
      </c>
      <c r="P97" s="4" t="s">
        <v>33</v>
      </c>
      <c r="Q97" s="4">
        <v>0</v>
      </c>
      <c r="R97" s="7">
        <v>44639</v>
      </c>
      <c r="S97" s="6">
        <v>44655</v>
      </c>
      <c r="T97" s="4" t="s">
        <v>34</v>
      </c>
      <c r="U97" s="4">
        <v>108</v>
      </c>
      <c r="V97" s="4">
        <v>0</v>
      </c>
      <c r="W97" s="4">
        <v>0</v>
      </c>
      <c r="X97" s="4" t="s">
        <v>330</v>
      </c>
      <c r="Y97" s="4" t="s">
        <v>35</v>
      </c>
    </row>
    <row r="98" s="4" customFormat="1" spans="1:25">
      <c r="A98" s="4" t="s">
        <v>331</v>
      </c>
      <c r="B98" s="4" t="s">
        <v>26</v>
      </c>
      <c r="C98" s="4" t="s">
        <v>27</v>
      </c>
      <c r="D98" s="4" t="s">
        <v>299</v>
      </c>
      <c r="E98" s="4" t="s">
        <v>224</v>
      </c>
      <c r="F98" s="6">
        <v>44639</v>
      </c>
      <c r="G98" s="6">
        <v>44640</v>
      </c>
      <c r="H98" s="4">
        <v>1</v>
      </c>
      <c r="I98" s="4">
        <v>1</v>
      </c>
      <c r="J98" s="4">
        <v>1</v>
      </c>
      <c r="K98" s="4" t="s">
        <v>30</v>
      </c>
      <c r="L98" s="4">
        <v>248</v>
      </c>
      <c r="M98" s="4">
        <v>248</v>
      </c>
      <c r="N98" s="4" t="s">
        <v>332</v>
      </c>
      <c r="O98" s="4" t="s">
        <v>203</v>
      </c>
      <c r="P98" s="4" t="s">
        <v>33</v>
      </c>
      <c r="Q98" s="4">
        <v>0</v>
      </c>
      <c r="R98" s="7">
        <v>44639</v>
      </c>
      <c r="S98" s="6">
        <v>44655</v>
      </c>
      <c r="T98" s="4" t="s">
        <v>34</v>
      </c>
      <c r="U98" s="4">
        <v>248</v>
      </c>
      <c r="V98" s="4">
        <v>0</v>
      </c>
      <c r="W98" s="4">
        <v>0</v>
      </c>
      <c r="X98" s="4" t="s">
        <v>333</v>
      </c>
      <c r="Y98" s="4" t="s">
        <v>35</v>
      </c>
    </row>
    <row r="99" s="4" customFormat="1" spans="1:25">
      <c r="A99" s="4" t="s">
        <v>334</v>
      </c>
      <c r="B99" s="4" t="s">
        <v>26</v>
      </c>
      <c r="C99" s="4" t="s">
        <v>27</v>
      </c>
      <c r="D99" s="4" t="s">
        <v>335</v>
      </c>
      <c r="E99" s="4" t="s">
        <v>336</v>
      </c>
      <c r="F99" s="6">
        <v>44639</v>
      </c>
      <c r="G99" s="6">
        <v>44640</v>
      </c>
      <c r="H99" s="4">
        <v>1</v>
      </c>
      <c r="I99" s="4">
        <v>1</v>
      </c>
      <c r="J99" s="4">
        <v>1</v>
      </c>
      <c r="K99" s="4" t="s">
        <v>30</v>
      </c>
      <c r="L99" s="4">
        <v>124</v>
      </c>
      <c r="M99" s="4">
        <v>124</v>
      </c>
      <c r="N99" s="4" t="s">
        <v>337</v>
      </c>
      <c r="O99" s="4" t="s">
        <v>203</v>
      </c>
      <c r="P99" s="4" t="s">
        <v>33</v>
      </c>
      <c r="Q99" s="4">
        <v>0</v>
      </c>
      <c r="R99" s="7">
        <v>44639</v>
      </c>
      <c r="S99" s="6">
        <v>44655</v>
      </c>
      <c r="T99" s="4" t="s">
        <v>34</v>
      </c>
      <c r="U99" s="4">
        <v>124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338</v>
      </c>
      <c r="B100" s="4" t="s">
        <v>26</v>
      </c>
      <c r="C100" s="4" t="s">
        <v>27</v>
      </c>
      <c r="D100" s="4" t="s">
        <v>147</v>
      </c>
      <c r="E100" s="4" t="s">
        <v>339</v>
      </c>
      <c r="F100" s="6">
        <v>44639</v>
      </c>
      <c r="G100" s="6">
        <v>44640</v>
      </c>
      <c r="H100" s="4">
        <v>1</v>
      </c>
      <c r="I100" s="4">
        <v>1</v>
      </c>
      <c r="J100" s="4">
        <v>1</v>
      </c>
      <c r="K100" s="4" t="s">
        <v>30</v>
      </c>
      <c r="L100" s="4">
        <v>123</v>
      </c>
      <c r="M100" s="4">
        <v>123</v>
      </c>
      <c r="N100" s="4" t="s">
        <v>340</v>
      </c>
      <c r="O100" s="4" t="s">
        <v>203</v>
      </c>
      <c r="P100" s="4" t="s">
        <v>33</v>
      </c>
      <c r="Q100" s="4">
        <v>0</v>
      </c>
      <c r="R100" s="7">
        <v>44639</v>
      </c>
      <c r="S100" s="6">
        <v>44655</v>
      </c>
      <c r="T100" s="4" t="s">
        <v>34</v>
      </c>
      <c r="U100" s="4">
        <v>123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341</v>
      </c>
      <c r="B101" s="4" t="s">
        <v>26</v>
      </c>
      <c r="C101" s="4" t="s">
        <v>27</v>
      </c>
      <c r="D101" s="4" t="s">
        <v>121</v>
      </c>
      <c r="E101" s="4" t="s">
        <v>342</v>
      </c>
      <c r="F101" s="6">
        <v>44639</v>
      </c>
      <c r="G101" s="6">
        <v>44640</v>
      </c>
      <c r="H101" s="4">
        <v>1</v>
      </c>
      <c r="I101" s="4">
        <v>1</v>
      </c>
      <c r="J101" s="4">
        <v>1</v>
      </c>
      <c r="K101" s="4" t="s">
        <v>30</v>
      </c>
      <c r="L101" s="4">
        <v>160</v>
      </c>
      <c r="M101" s="4">
        <v>160</v>
      </c>
      <c r="N101" s="4" t="s">
        <v>343</v>
      </c>
      <c r="O101" s="4" t="s">
        <v>203</v>
      </c>
      <c r="P101" s="4" t="s">
        <v>33</v>
      </c>
      <c r="Q101" s="4">
        <v>0</v>
      </c>
      <c r="R101" s="7">
        <v>44639</v>
      </c>
      <c r="S101" s="6">
        <v>44655</v>
      </c>
      <c r="T101" s="4" t="s">
        <v>34</v>
      </c>
      <c r="U101" s="4">
        <v>160</v>
      </c>
      <c r="V101" s="4">
        <v>0</v>
      </c>
      <c r="W101" s="4">
        <v>0</v>
      </c>
      <c r="X101" s="4" t="s">
        <v>344</v>
      </c>
      <c r="Y101" s="4" t="s">
        <v>345</v>
      </c>
    </row>
    <row r="102" s="4" customFormat="1" spans="1:25">
      <c r="A102" s="4" t="s">
        <v>346</v>
      </c>
      <c r="B102" s="4" t="s">
        <v>26</v>
      </c>
      <c r="C102" s="4" t="s">
        <v>27</v>
      </c>
      <c r="D102" s="4" t="s">
        <v>347</v>
      </c>
      <c r="E102" s="4" t="s">
        <v>348</v>
      </c>
      <c r="F102" s="6">
        <v>44639</v>
      </c>
      <c r="G102" s="6">
        <v>44640</v>
      </c>
      <c r="H102" s="4">
        <v>1</v>
      </c>
      <c r="I102" s="4">
        <v>1</v>
      </c>
      <c r="J102" s="4">
        <v>1</v>
      </c>
      <c r="K102" s="4" t="s">
        <v>30</v>
      </c>
      <c r="L102" s="4">
        <v>101</v>
      </c>
      <c r="M102" s="4">
        <v>101</v>
      </c>
      <c r="N102" s="4" t="s">
        <v>349</v>
      </c>
      <c r="O102" s="4" t="s">
        <v>203</v>
      </c>
      <c r="P102" s="4" t="s">
        <v>33</v>
      </c>
      <c r="Q102" s="4">
        <v>0</v>
      </c>
      <c r="R102" s="7">
        <v>44639</v>
      </c>
      <c r="S102" s="6">
        <v>44655</v>
      </c>
      <c r="T102" s="4" t="s">
        <v>34</v>
      </c>
      <c r="U102" s="4">
        <v>101</v>
      </c>
      <c r="V102" s="4">
        <v>0</v>
      </c>
      <c r="W102" s="4">
        <v>0</v>
      </c>
      <c r="X102" s="4" t="s">
        <v>350</v>
      </c>
      <c r="Y102" s="4" t="s">
        <v>35</v>
      </c>
    </row>
    <row r="103" s="4" customFormat="1" spans="1:25">
      <c r="A103" s="4" t="s">
        <v>351</v>
      </c>
      <c r="B103" s="4" t="s">
        <v>26</v>
      </c>
      <c r="C103" s="4" t="s">
        <v>27</v>
      </c>
      <c r="D103" s="4" t="s">
        <v>352</v>
      </c>
      <c r="E103" s="4" t="s">
        <v>353</v>
      </c>
      <c r="F103" s="6">
        <v>44639</v>
      </c>
      <c r="G103" s="6">
        <v>44640</v>
      </c>
      <c r="H103" s="4">
        <v>1</v>
      </c>
      <c r="I103" s="4">
        <v>1</v>
      </c>
      <c r="J103" s="4">
        <v>1</v>
      </c>
      <c r="K103" s="4" t="s">
        <v>30</v>
      </c>
      <c r="L103" s="4">
        <v>183</v>
      </c>
      <c r="M103" s="4">
        <v>183</v>
      </c>
      <c r="N103" s="4" t="s">
        <v>354</v>
      </c>
      <c r="O103" s="4" t="s">
        <v>203</v>
      </c>
      <c r="P103" s="4" t="s">
        <v>33</v>
      </c>
      <c r="Q103" s="4">
        <v>0</v>
      </c>
      <c r="R103" s="7">
        <v>44639</v>
      </c>
      <c r="S103" s="6">
        <v>44655</v>
      </c>
      <c r="T103" s="4" t="s">
        <v>34</v>
      </c>
      <c r="U103" s="4">
        <v>183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355</v>
      </c>
      <c r="B104" s="4" t="s">
        <v>26</v>
      </c>
      <c r="C104" s="4" t="s">
        <v>27</v>
      </c>
      <c r="D104" s="4" t="s">
        <v>303</v>
      </c>
      <c r="E104" s="4" t="s">
        <v>304</v>
      </c>
      <c r="F104" s="6">
        <v>44639</v>
      </c>
      <c r="G104" s="6">
        <v>44640</v>
      </c>
      <c r="H104" s="4">
        <v>1</v>
      </c>
      <c r="I104" s="4">
        <v>1</v>
      </c>
      <c r="J104" s="4">
        <v>1</v>
      </c>
      <c r="K104" s="4" t="s">
        <v>30</v>
      </c>
      <c r="L104" s="4">
        <v>410</v>
      </c>
      <c r="M104" s="4">
        <v>410</v>
      </c>
      <c r="N104" s="4" t="s">
        <v>356</v>
      </c>
      <c r="O104" s="4" t="s">
        <v>203</v>
      </c>
      <c r="P104" s="4" t="s">
        <v>33</v>
      </c>
      <c r="Q104" s="4">
        <v>0</v>
      </c>
      <c r="R104" s="7">
        <v>44639</v>
      </c>
      <c r="S104" s="6">
        <v>44655</v>
      </c>
      <c r="T104" s="4" t="s">
        <v>34</v>
      </c>
      <c r="U104" s="4">
        <v>410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357</v>
      </c>
      <c r="B105" s="4" t="s">
        <v>26</v>
      </c>
      <c r="C105" s="4" t="s">
        <v>27</v>
      </c>
      <c r="D105" s="4" t="s">
        <v>358</v>
      </c>
      <c r="E105" s="4" t="s">
        <v>359</v>
      </c>
      <c r="F105" s="6">
        <v>44639</v>
      </c>
      <c r="G105" s="6">
        <v>44640</v>
      </c>
      <c r="H105" s="4">
        <v>1</v>
      </c>
      <c r="I105" s="4">
        <v>1</v>
      </c>
      <c r="J105" s="4">
        <v>1</v>
      </c>
      <c r="K105" s="4" t="s">
        <v>30</v>
      </c>
      <c r="L105" s="4">
        <v>98</v>
      </c>
      <c r="M105" s="4">
        <v>98</v>
      </c>
      <c r="N105" s="4" t="s">
        <v>360</v>
      </c>
      <c r="O105" s="4" t="s">
        <v>203</v>
      </c>
      <c r="P105" s="4" t="s">
        <v>33</v>
      </c>
      <c r="Q105" s="4">
        <v>0</v>
      </c>
      <c r="R105" s="7">
        <v>44639</v>
      </c>
      <c r="S105" s="6">
        <v>44655</v>
      </c>
      <c r="T105" s="4" t="s">
        <v>34</v>
      </c>
      <c r="U105" s="4">
        <v>98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361</v>
      </c>
      <c r="B106" s="4" t="s">
        <v>26</v>
      </c>
      <c r="C106" s="4" t="s">
        <v>27</v>
      </c>
      <c r="D106" s="4" t="s">
        <v>362</v>
      </c>
      <c r="E106" s="4" t="s">
        <v>363</v>
      </c>
      <c r="F106" s="6">
        <v>44639</v>
      </c>
      <c r="G106" s="6">
        <v>44640</v>
      </c>
      <c r="H106" s="4">
        <v>1</v>
      </c>
      <c r="I106" s="4">
        <v>1</v>
      </c>
      <c r="J106" s="4">
        <v>1</v>
      </c>
      <c r="K106" s="4" t="s">
        <v>30</v>
      </c>
      <c r="L106" s="4">
        <v>127</v>
      </c>
      <c r="M106" s="4">
        <v>127</v>
      </c>
      <c r="N106" s="4" t="s">
        <v>364</v>
      </c>
      <c r="O106" s="4" t="s">
        <v>203</v>
      </c>
      <c r="P106" s="4" t="s">
        <v>33</v>
      </c>
      <c r="Q106" s="4">
        <v>0</v>
      </c>
      <c r="R106" s="7">
        <v>44639</v>
      </c>
      <c r="S106" s="6">
        <v>44655</v>
      </c>
      <c r="T106" s="4" t="s">
        <v>34</v>
      </c>
      <c r="U106" s="4">
        <v>127</v>
      </c>
      <c r="V106" s="4">
        <v>0</v>
      </c>
      <c r="W106" s="4">
        <v>0</v>
      </c>
      <c r="X106" s="4" t="s">
        <v>35</v>
      </c>
      <c r="Y106" s="4" t="s">
        <v>365</v>
      </c>
    </row>
    <row r="107" s="4" customFormat="1" spans="1:25">
      <c r="A107" s="4" t="s">
        <v>366</v>
      </c>
      <c r="B107" s="4" t="s">
        <v>26</v>
      </c>
      <c r="C107" s="4" t="s">
        <v>27</v>
      </c>
      <c r="D107" s="4" t="s">
        <v>367</v>
      </c>
      <c r="E107" s="4" t="s">
        <v>368</v>
      </c>
      <c r="F107" s="6">
        <v>44639</v>
      </c>
      <c r="G107" s="6">
        <v>44640</v>
      </c>
      <c r="H107" s="4">
        <v>1</v>
      </c>
      <c r="I107" s="4">
        <v>1</v>
      </c>
      <c r="J107" s="4">
        <v>1</v>
      </c>
      <c r="K107" s="4" t="s">
        <v>30</v>
      </c>
      <c r="L107" s="4">
        <v>116</v>
      </c>
      <c r="M107" s="4">
        <v>116</v>
      </c>
      <c r="N107" s="4" t="s">
        <v>369</v>
      </c>
      <c r="O107" s="4" t="s">
        <v>203</v>
      </c>
      <c r="P107" s="4" t="s">
        <v>33</v>
      </c>
      <c r="Q107" s="4">
        <v>0</v>
      </c>
      <c r="R107" s="7">
        <v>44639</v>
      </c>
      <c r="S107" s="6">
        <v>44655</v>
      </c>
      <c r="T107" s="4" t="s">
        <v>34</v>
      </c>
      <c r="U107" s="4">
        <v>116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370</v>
      </c>
      <c r="B108" s="4" t="s">
        <v>26</v>
      </c>
      <c r="C108" s="4" t="s">
        <v>27</v>
      </c>
      <c r="D108" s="4" t="s">
        <v>371</v>
      </c>
      <c r="E108" s="4" t="s">
        <v>82</v>
      </c>
      <c r="F108" s="6">
        <v>44639</v>
      </c>
      <c r="G108" s="6">
        <v>44640</v>
      </c>
      <c r="H108" s="4">
        <v>1</v>
      </c>
      <c r="I108" s="4">
        <v>1</v>
      </c>
      <c r="J108" s="4">
        <v>1</v>
      </c>
      <c r="K108" s="4" t="s">
        <v>30</v>
      </c>
      <c r="L108" s="4">
        <v>168</v>
      </c>
      <c r="M108" s="4">
        <v>168</v>
      </c>
      <c r="N108" s="4" t="s">
        <v>372</v>
      </c>
      <c r="O108" s="4" t="s">
        <v>203</v>
      </c>
      <c r="P108" s="4" t="s">
        <v>33</v>
      </c>
      <c r="Q108" s="4">
        <v>0</v>
      </c>
      <c r="R108" s="7">
        <v>44639</v>
      </c>
      <c r="S108" s="6">
        <v>44655</v>
      </c>
      <c r="T108" s="4" t="s">
        <v>34</v>
      </c>
      <c r="U108" s="4">
        <v>168</v>
      </c>
      <c r="V108" s="4">
        <v>0</v>
      </c>
      <c r="W108" s="4">
        <v>0</v>
      </c>
      <c r="X108" s="4" t="s">
        <v>373</v>
      </c>
      <c r="Y108" s="4" t="s">
        <v>374</v>
      </c>
    </row>
    <row r="109" s="4" customFormat="1" spans="1:25">
      <c r="A109" s="4" t="s">
        <v>375</v>
      </c>
      <c r="B109" s="4" t="s">
        <v>26</v>
      </c>
      <c r="C109" s="4" t="s">
        <v>27</v>
      </c>
      <c r="D109" s="4" t="s">
        <v>376</v>
      </c>
      <c r="E109" s="4" t="s">
        <v>122</v>
      </c>
      <c r="F109" s="6">
        <v>44639</v>
      </c>
      <c r="G109" s="6">
        <v>44640</v>
      </c>
      <c r="H109" s="4">
        <v>1</v>
      </c>
      <c r="I109" s="4">
        <v>1</v>
      </c>
      <c r="J109" s="4">
        <v>1</v>
      </c>
      <c r="K109" s="4" t="s">
        <v>30</v>
      </c>
      <c r="L109" s="4">
        <v>474</v>
      </c>
      <c r="M109" s="4">
        <v>474</v>
      </c>
      <c r="N109" s="4" t="s">
        <v>377</v>
      </c>
      <c r="O109" s="4" t="s">
        <v>203</v>
      </c>
      <c r="P109" s="4" t="s">
        <v>33</v>
      </c>
      <c r="Q109" s="4">
        <v>0</v>
      </c>
      <c r="R109" s="7">
        <v>44639</v>
      </c>
      <c r="S109" s="6">
        <v>44655</v>
      </c>
      <c r="T109" s="4" t="s">
        <v>34</v>
      </c>
      <c r="U109" s="4">
        <v>474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378</v>
      </c>
      <c r="B110" s="4" t="s">
        <v>26</v>
      </c>
      <c r="C110" s="4" t="s">
        <v>27</v>
      </c>
      <c r="D110" s="4" t="s">
        <v>379</v>
      </c>
      <c r="E110" s="4" t="s">
        <v>342</v>
      </c>
      <c r="F110" s="6">
        <v>44639</v>
      </c>
      <c r="G110" s="6">
        <v>44640</v>
      </c>
      <c r="H110" s="4">
        <v>1</v>
      </c>
      <c r="I110" s="4">
        <v>1</v>
      </c>
      <c r="J110" s="4">
        <v>1</v>
      </c>
      <c r="K110" s="4" t="s">
        <v>30</v>
      </c>
      <c r="L110" s="4">
        <v>670</v>
      </c>
      <c r="M110" s="4">
        <v>670</v>
      </c>
      <c r="N110" s="4" t="s">
        <v>380</v>
      </c>
      <c r="O110" s="4" t="s">
        <v>203</v>
      </c>
      <c r="P110" s="4" t="s">
        <v>33</v>
      </c>
      <c r="Q110" s="4">
        <v>0</v>
      </c>
      <c r="R110" s="7">
        <v>44639</v>
      </c>
      <c r="S110" s="6">
        <v>44655</v>
      </c>
      <c r="T110" s="4" t="s">
        <v>34</v>
      </c>
      <c r="U110" s="4">
        <v>670</v>
      </c>
      <c r="V110" s="4">
        <v>0</v>
      </c>
      <c r="W110" s="4">
        <v>0</v>
      </c>
      <c r="X110" s="4" t="s">
        <v>381</v>
      </c>
      <c r="Y110" s="4" t="s">
        <v>35</v>
      </c>
    </row>
    <row r="111" s="4" customFormat="1" spans="1:25">
      <c r="A111" s="4" t="s">
        <v>382</v>
      </c>
      <c r="B111" s="4" t="s">
        <v>26</v>
      </c>
      <c r="C111" s="4" t="s">
        <v>27</v>
      </c>
      <c r="D111" s="4" t="s">
        <v>383</v>
      </c>
      <c r="E111" s="4" t="s">
        <v>134</v>
      </c>
      <c r="F111" s="6">
        <v>44639</v>
      </c>
      <c r="G111" s="6">
        <v>44640</v>
      </c>
      <c r="H111" s="4">
        <v>1</v>
      </c>
      <c r="I111" s="4">
        <v>1</v>
      </c>
      <c r="J111" s="4">
        <v>1</v>
      </c>
      <c r="K111" s="4" t="s">
        <v>30</v>
      </c>
      <c r="L111" s="4">
        <v>172</v>
      </c>
      <c r="M111" s="4">
        <v>172</v>
      </c>
      <c r="N111" s="4" t="s">
        <v>384</v>
      </c>
      <c r="O111" s="4" t="s">
        <v>203</v>
      </c>
      <c r="P111" s="4" t="s">
        <v>33</v>
      </c>
      <c r="Q111" s="4">
        <v>0</v>
      </c>
      <c r="R111" s="7">
        <v>44639</v>
      </c>
      <c r="S111" s="6">
        <v>44655</v>
      </c>
      <c r="T111" s="4" t="s">
        <v>34</v>
      </c>
      <c r="U111" s="4">
        <v>172</v>
      </c>
      <c r="V111" s="4">
        <v>0</v>
      </c>
      <c r="W111" s="4">
        <v>0</v>
      </c>
      <c r="X111" s="4" t="s">
        <v>385</v>
      </c>
      <c r="Y111" s="4" t="s">
        <v>386</v>
      </c>
    </row>
    <row r="112" s="4" customFormat="1" spans="1:25">
      <c r="A112" s="4" t="s">
        <v>387</v>
      </c>
      <c r="B112" s="4" t="s">
        <v>26</v>
      </c>
      <c r="C112" s="4" t="s">
        <v>27</v>
      </c>
      <c r="D112" s="4" t="s">
        <v>180</v>
      </c>
      <c r="E112" s="4" t="s">
        <v>181</v>
      </c>
      <c r="F112" s="6">
        <v>44639</v>
      </c>
      <c r="G112" s="6">
        <v>44640</v>
      </c>
      <c r="H112" s="4">
        <v>1</v>
      </c>
      <c r="I112" s="4">
        <v>1</v>
      </c>
      <c r="J112" s="4">
        <v>1</v>
      </c>
      <c r="K112" s="4" t="s">
        <v>30</v>
      </c>
      <c r="L112" s="4">
        <v>127</v>
      </c>
      <c r="M112" s="4">
        <v>127</v>
      </c>
      <c r="N112" s="4" t="s">
        <v>388</v>
      </c>
      <c r="O112" s="4" t="s">
        <v>203</v>
      </c>
      <c r="P112" s="4" t="s">
        <v>33</v>
      </c>
      <c r="Q112" s="4">
        <v>0</v>
      </c>
      <c r="R112" s="7">
        <v>44639</v>
      </c>
      <c r="S112" s="6">
        <v>44655</v>
      </c>
      <c r="T112" s="4" t="s">
        <v>34</v>
      </c>
      <c r="U112" s="4">
        <v>127</v>
      </c>
      <c r="V112" s="4">
        <v>0</v>
      </c>
      <c r="W112" s="4">
        <v>0</v>
      </c>
      <c r="X112" s="4" t="s">
        <v>389</v>
      </c>
      <c r="Y112" s="4" t="s">
        <v>35</v>
      </c>
    </row>
    <row r="113" s="4" customFormat="1" spans="1:25">
      <c r="A113" s="4" t="s">
        <v>390</v>
      </c>
      <c r="B113" s="4" t="s">
        <v>26</v>
      </c>
      <c r="C113" s="4" t="s">
        <v>27</v>
      </c>
      <c r="D113" s="4" t="s">
        <v>309</v>
      </c>
      <c r="E113" s="4" t="s">
        <v>310</v>
      </c>
      <c r="F113" s="6">
        <v>44639</v>
      </c>
      <c r="G113" s="6">
        <v>44640</v>
      </c>
      <c r="H113" s="4">
        <v>1</v>
      </c>
      <c r="I113" s="4">
        <v>1</v>
      </c>
      <c r="J113" s="4">
        <v>1</v>
      </c>
      <c r="K113" s="4" t="s">
        <v>30</v>
      </c>
      <c r="L113" s="4">
        <v>106</v>
      </c>
      <c r="M113" s="4">
        <v>106</v>
      </c>
      <c r="N113" s="4" t="s">
        <v>391</v>
      </c>
      <c r="O113" s="4" t="s">
        <v>203</v>
      </c>
      <c r="P113" s="4" t="s">
        <v>33</v>
      </c>
      <c r="Q113" s="4">
        <v>0</v>
      </c>
      <c r="R113" s="7">
        <v>44639</v>
      </c>
      <c r="S113" s="6">
        <v>44655</v>
      </c>
      <c r="T113" s="4" t="s">
        <v>34</v>
      </c>
      <c r="U113" s="4">
        <v>106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392</v>
      </c>
      <c r="B114" s="4" t="s">
        <v>26</v>
      </c>
      <c r="C114" s="4" t="s">
        <v>27</v>
      </c>
      <c r="D114" s="4" t="s">
        <v>155</v>
      </c>
      <c r="E114" s="4" t="s">
        <v>156</v>
      </c>
      <c r="F114" s="6">
        <v>44639</v>
      </c>
      <c r="G114" s="6">
        <v>44640</v>
      </c>
      <c r="H114" s="4">
        <v>1</v>
      </c>
      <c r="I114" s="4">
        <v>1</v>
      </c>
      <c r="J114" s="4">
        <v>1</v>
      </c>
      <c r="K114" s="4" t="s">
        <v>30</v>
      </c>
      <c r="L114" s="4">
        <v>139</v>
      </c>
      <c r="M114" s="4">
        <v>139</v>
      </c>
      <c r="N114" s="4" t="s">
        <v>393</v>
      </c>
      <c r="O114" s="4" t="s">
        <v>203</v>
      </c>
      <c r="P114" s="4" t="s">
        <v>33</v>
      </c>
      <c r="Q114" s="4">
        <v>0</v>
      </c>
      <c r="R114" s="7">
        <v>44639</v>
      </c>
      <c r="S114" s="6">
        <v>44655</v>
      </c>
      <c r="T114" s="4" t="s">
        <v>34</v>
      </c>
      <c r="U114" s="4">
        <v>139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357</v>
      </c>
      <c r="B115" s="4" t="s">
        <v>26</v>
      </c>
      <c r="C115" s="4" t="s">
        <v>64</v>
      </c>
      <c r="D115" s="4" t="s">
        <v>358</v>
      </c>
      <c r="E115" s="4" t="s">
        <v>359</v>
      </c>
      <c r="F115" s="6">
        <v>44639</v>
      </c>
      <c r="G115" s="6">
        <v>44640</v>
      </c>
      <c r="H115" s="4">
        <v>1</v>
      </c>
      <c r="I115" s="4">
        <v>1</v>
      </c>
      <c r="J115" s="4">
        <v>1</v>
      </c>
      <c r="K115" s="4" t="s">
        <v>30</v>
      </c>
      <c r="L115" s="4">
        <v>-98</v>
      </c>
      <c r="M115" s="4">
        <v>-98</v>
      </c>
      <c r="N115" s="4" t="s">
        <v>360</v>
      </c>
      <c r="O115" s="4" t="s">
        <v>203</v>
      </c>
      <c r="P115" s="4" t="s">
        <v>33</v>
      </c>
      <c r="Q115" s="4">
        <v>0</v>
      </c>
      <c r="R115" s="7">
        <v>44639</v>
      </c>
      <c r="S115" s="6">
        <v>44655</v>
      </c>
      <c r="T115" s="4" t="s">
        <v>34</v>
      </c>
      <c r="U115" s="4">
        <v>-98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394</v>
      </c>
      <c r="B116" s="4" t="s">
        <v>26</v>
      </c>
      <c r="C116" s="4" t="s">
        <v>27</v>
      </c>
      <c r="D116" s="4" t="s">
        <v>28</v>
      </c>
      <c r="E116" s="4" t="s">
        <v>29</v>
      </c>
      <c r="F116" s="6">
        <v>44640</v>
      </c>
      <c r="G116" s="6">
        <v>44641</v>
      </c>
      <c r="H116" s="4">
        <v>1</v>
      </c>
      <c r="I116" s="4">
        <v>1</v>
      </c>
      <c r="J116" s="4">
        <v>1</v>
      </c>
      <c r="K116" s="4" t="s">
        <v>30</v>
      </c>
      <c r="L116" s="4">
        <v>427</v>
      </c>
      <c r="M116" s="4">
        <v>427</v>
      </c>
      <c r="N116" s="4" t="s">
        <v>395</v>
      </c>
      <c r="O116" s="4" t="s">
        <v>396</v>
      </c>
      <c r="P116" s="4" t="s">
        <v>33</v>
      </c>
      <c r="Q116" s="4">
        <v>0</v>
      </c>
      <c r="R116" s="7">
        <v>44624</v>
      </c>
      <c r="S116" s="6">
        <v>44656</v>
      </c>
      <c r="T116" s="4" t="s">
        <v>34</v>
      </c>
      <c r="U116" s="4">
        <v>427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397</v>
      </c>
      <c r="B117" s="4" t="s">
        <v>26</v>
      </c>
      <c r="C117" s="4" t="s">
        <v>27</v>
      </c>
      <c r="D117" s="4" t="s">
        <v>398</v>
      </c>
      <c r="E117" s="4" t="s">
        <v>399</v>
      </c>
      <c r="F117" s="6">
        <v>44638</v>
      </c>
      <c r="G117" s="6">
        <v>44641</v>
      </c>
      <c r="H117" s="4">
        <v>1</v>
      </c>
      <c r="I117" s="4">
        <v>3</v>
      </c>
      <c r="J117" s="4">
        <v>3</v>
      </c>
      <c r="K117" s="4" t="s">
        <v>30</v>
      </c>
      <c r="L117" s="4">
        <v>637</v>
      </c>
      <c r="M117" s="4">
        <v>637</v>
      </c>
      <c r="N117" s="4" t="s">
        <v>400</v>
      </c>
      <c r="O117" s="4" t="s">
        <v>396</v>
      </c>
      <c r="P117" s="4" t="s">
        <v>33</v>
      </c>
      <c r="Q117" s="4">
        <v>0</v>
      </c>
      <c r="R117" s="7">
        <v>44629</v>
      </c>
      <c r="S117" s="6">
        <v>44656</v>
      </c>
      <c r="T117" s="4" t="s">
        <v>34</v>
      </c>
      <c r="U117" s="4">
        <v>637</v>
      </c>
      <c r="V117" s="4">
        <v>0</v>
      </c>
      <c r="W117" s="4">
        <v>0</v>
      </c>
      <c r="X117" s="4" t="s">
        <v>35</v>
      </c>
      <c r="Y117" s="4" t="s">
        <v>401</v>
      </c>
    </row>
    <row r="118" s="4" customFormat="1" spans="1:25">
      <c r="A118" s="4" t="s">
        <v>402</v>
      </c>
      <c r="B118" s="4" t="s">
        <v>26</v>
      </c>
      <c r="C118" s="4" t="s">
        <v>27</v>
      </c>
      <c r="D118" s="4" t="s">
        <v>403</v>
      </c>
      <c r="E118" s="4" t="s">
        <v>404</v>
      </c>
      <c r="F118" s="6">
        <v>44640</v>
      </c>
      <c r="G118" s="6">
        <v>44641</v>
      </c>
      <c r="H118" s="4">
        <v>1</v>
      </c>
      <c r="I118" s="4">
        <v>1</v>
      </c>
      <c r="J118" s="4">
        <v>1</v>
      </c>
      <c r="K118" s="4" t="s">
        <v>30</v>
      </c>
      <c r="L118" s="4">
        <v>562</v>
      </c>
      <c r="M118" s="4">
        <v>562</v>
      </c>
      <c r="N118" s="4" t="s">
        <v>405</v>
      </c>
      <c r="O118" s="4" t="s">
        <v>396</v>
      </c>
      <c r="P118" s="4" t="s">
        <v>33</v>
      </c>
      <c r="Q118" s="4">
        <v>0</v>
      </c>
      <c r="R118" s="7">
        <v>44630</v>
      </c>
      <c r="S118" s="6">
        <v>44656</v>
      </c>
      <c r="T118" s="4" t="s">
        <v>34</v>
      </c>
      <c r="U118" s="4">
        <v>562</v>
      </c>
      <c r="V118" s="4">
        <v>0</v>
      </c>
      <c r="W118" s="4">
        <v>0</v>
      </c>
      <c r="X118" s="4" t="s">
        <v>35</v>
      </c>
      <c r="Y118" s="4" t="s">
        <v>406</v>
      </c>
    </row>
    <row r="119" s="4" customFormat="1" spans="1:25">
      <c r="A119" s="4" t="s">
        <v>407</v>
      </c>
      <c r="B119" s="4" t="s">
        <v>26</v>
      </c>
      <c r="C119" s="4" t="s">
        <v>27</v>
      </c>
      <c r="D119" s="4" t="s">
        <v>92</v>
      </c>
      <c r="E119" s="4" t="s">
        <v>73</v>
      </c>
      <c r="F119" s="6">
        <v>44640</v>
      </c>
      <c r="G119" s="6">
        <v>44641</v>
      </c>
      <c r="H119" s="4">
        <v>1</v>
      </c>
      <c r="I119" s="4">
        <v>1</v>
      </c>
      <c r="J119" s="4">
        <v>1</v>
      </c>
      <c r="K119" s="4" t="s">
        <v>30</v>
      </c>
      <c r="L119" s="4">
        <v>198</v>
      </c>
      <c r="M119" s="4">
        <v>198</v>
      </c>
      <c r="N119" s="4" t="s">
        <v>408</v>
      </c>
      <c r="O119" s="4" t="s">
        <v>396</v>
      </c>
      <c r="P119" s="4" t="s">
        <v>33</v>
      </c>
      <c r="Q119" s="4">
        <v>0</v>
      </c>
      <c r="R119" s="7">
        <v>44631</v>
      </c>
      <c r="S119" s="6">
        <v>44656</v>
      </c>
      <c r="T119" s="4" t="s">
        <v>34</v>
      </c>
      <c r="U119" s="4">
        <v>198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409</v>
      </c>
      <c r="B120" s="4" t="s">
        <v>26</v>
      </c>
      <c r="C120" s="4" t="s">
        <v>27</v>
      </c>
      <c r="D120" s="4" t="s">
        <v>77</v>
      </c>
      <c r="E120" s="4" t="s">
        <v>78</v>
      </c>
      <c r="F120" s="6">
        <v>44640</v>
      </c>
      <c r="G120" s="6">
        <v>44641</v>
      </c>
      <c r="H120" s="4">
        <v>1</v>
      </c>
      <c r="I120" s="4">
        <v>1</v>
      </c>
      <c r="J120" s="4">
        <v>1</v>
      </c>
      <c r="K120" s="4" t="s">
        <v>30</v>
      </c>
      <c r="L120" s="4">
        <v>281</v>
      </c>
      <c r="M120" s="4">
        <v>281</v>
      </c>
      <c r="N120" s="4" t="s">
        <v>410</v>
      </c>
      <c r="O120" s="4" t="s">
        <v>396</v>
      </c>
      <c r="P120" s="4" t="s">
        <v>33</v>
      </c>
      <c r="Q120" s="4">
        <v>0</v>
      </c>
      <c r="R120" s="7">
        <v>44633</v>
      </c>
      <c r="S120" s="6">
        <v>44656</v>
      </c>
      <c r="T120" s="4" t="s">
        <v>34</v>
      </c>
      <c r="U120" s="4">
        <v>281</v>
      </c>
      <c r="V120" s="4">
        <v>0</v>
      </c>
      <c r="W120" s="4">
        <v>0</v>
      </c>
      <c r="X120" s="4" t="s">
        <v>35</v>
      </c>
      <c r="Y120" s="4" t="s">
        <v>411</v>
      </c>
    </row>
    <row r="121" s="4" customFormat="1" spans="1:25">
      <c r="A121" s="4" t="s">
        <v>397</v>
      </c>
      <c r="B121" s="4" t="s">
        <v>26</v>
      </c>
      <c r="C121" s="4" t="s">
        <v>64</v>
      </c>
      <c r="D121" s="4" t="s">
        <v>398</v>
      </c>
      <c r="E121" s="4" t="s">
        <v>399</v>
      </c>
      <c r="F121" s="6">
        <v>44638</v>
      </c>
      <c r="G121" s="6">
        <v>44641</v>
      </c>
      <c r="H121" s="4">
        <v>1</v>
      </c>
      <c r="I121" s="4">
        <v>3</v>
      </c>
      <c r="J121" s="4">
        <v>3</v>
      </c>
      <c r="K121" s="4" t="s">
        <v>30</v>
      </c>
      <c r="L121" s="4">
        <v>-637</v>
      </c>
      <c r="M121" s="4">
        <v>-637</v>
      </c>
      <c r="N121" s="4" t="s">
        <v>400</v>
      </c>
      <c r="O121" s="4" t="s">
        <v>396</v>
      </c>
      <c r="P121" s="4" t="s">
        <v>33</v>
      </c>
      <c r="Q121" s="4">
        <v>0</v>
      </c>
      <c r="R121" s="7">
        <v>44629</v>
      </c>
      <c r="S121" s="6">
        <v>44656</v>
      </c>
      <c r="T121" s="4" t="s">
        <v>34</v>
      </c>
      <c r="U121" s="4">
        <v>-637</v>
      </c>
      <c r="V121" s="4">
        <v>0</v>
      </c>
      <c r="W121" s="4">
        <v>0</v>
      </c>
      <c r="X121" s="4" t="s">
        <v>35</v>
      </c>
      <c r="Y121" s="4" t="s">
        <v>401</v>
      </c>
    </row>
    <row r="122" s="4" customFormat="1" spans="1:25">
      <c r="A122" s="4" t="s">
        <v>412</v>
      </c>
      <c r="B122" s="4" t="s">
        <v>26</v>
      </c>
      <c r="C122" s="4" t="s">
        <v>27</v>
      </c>
      <c r="D122" s="4" t="s">
        <v>68</v>
      </c>
      <c r="E122" s="4" t="s">
        <v>69</v>
      </c>
      <c r="F122" s="6">
        <v>44640</v>
      </c>
      <c r="G122" s="6">
        <v>44641</v>
      </c>
      <c r="H122" s="4">
        <v>1</v>
      </c>
      <c r="I122" s="4">
        <v>1</v>
      </c>
      <c r="J122" s="4">
        <v>1</v>
      </c>
      <c r="K122" s="4" t="s">
        <v>30</v>
      </c>
      <c r="L122" s="4">
        <v>286</v>
      </c>
      <c r="M122" s="4">
        <v>286</v>
      </c>
      <c r="N122" s="4" t="s">
        <v>413</v>
      </c>
      <c r="O122" s="4" t="s">
        <v>396</v>
      </c>
      <c r="P122" s="4" t="s">
        <v>33</v>
      </c>
      <c r="Q122" s="4">
        <v>0</v>
      </c>
      <c r="R122" s="7">
        <v>44634</v>
      </c>
      <c r="S122" s="6">
        <v>44656</v>
      </c>
      <c r="T122" s="4" t="s">
        <v>34</v>
      </c>
      <c r="U122" s="4">
        <v>286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414</v>
      </c>
      <c r="B123" s="4" t="s">
        <v>26</v>
      </c>
      <c r="C123" s="4" t="s">
        <v>27</v>
      </c>
      <c r="D123" s="4" t="s">
        <v>68</v>
      </c>
      <c r="E123" s="4" t="s">
        <v>118</v>
      </c>
      <c r="F123" s="6">
        <v>44640</v>
      </c>
      <c r="G123" s="6">
        <v>44641</v>
      </c>
      <c r="H123" s="4">
        <v>1</v>
      </c>
      <c r="I123" s="4">
        <v>1</v>
      </c>
      <c r="J123" s="4">
        <v>1</v>
      </c>
      <c r="K123" s="4" t="s">
        <v>30</v>
      </c>
      <c r="L123" s="4">
        <v>286</v>
      </c>
      <c r="M123" s="4">
        <v>286</v>
      </c>
      <c r="N123" s="4" t="s">
        <v>415</v>
      </c>
      <c r="O123" s="4" t="s">
        <v>396</v>
      </c>
      <c r="P123" s="4" t="s">
        <v>33</v>
      </c>
      <c r="Q123" s="4">
        <v>0</v>
      </c>
      <c r="R123" s="7">
        <v>44634</v>
      </c>
      <c r="S123" s="6">
        <v>44656</v>
      </c>
      <c r="T123" s="4" t="s">
        <v>34</v>
      </c>
      <c r="U123" s="4">
        <v>286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416</v>
      </c>
      <c r="B124" s="4" t="s">
        <v>26</v>
      </c>
      <c r="C124" s="4" t="s">
        <v>27</v>
      </c>
      <c r="D124" s="4" t="s">
        <v>417</v>
      </c>
      <c r="E124" s="4" t="s">
        <v>418</v>
      </c>
      <c r="F124" s="6">
        <v>44640</v>
      </c>
      <c r="G124" s="6">
        <v>44641</v>
      </c>
      <c r="H124" s="4">
        <v>1</v>
      </c>
      <c r="I124" s="4">
        <v>1</v>
      </c>
      <c r="J124" s="4">
        <v>1</v>
      </c>
      <c r="K124" s="4" t="s">
        <v>30</v>
      </c>
      <c r="L124" s="4">
        <v>136</v>
      </c>
      <c r="M124" s="4">
        <v>136</v>
      </c>
      <c r="N124" s="4" t="s">
        <v>419</v>
      </c>
      <c r="O124" s="4" t="s">
        <v>396</v>
      </c>
      <c r="P124" s="4" t="s">
        <v>33</v>
      </c>
      <c r="Q124" s="4">
        <v>0</v>
      </c>
      <c r="R124" s="7">
        <v>44636</v>
      </c>
      <c r="S124" s="6">
        <v>44656</v>
      </c>
      <c r="T124" s="4" t="s">
        <v>34</v>
      </c>
      <c r="U124" s="4">
        <v>136</v>
      </c>
      <c r="V124" s="4">
        <v>0</v>
      </c>
      <c r="W124" s="4">
        <v>0</v>
      </c>
      <c r="X124" s="4" t="s">
        <v>35</v>
      </c>
      <c r="Y124" s="4" t="s">
        <v>420</v>
      </c>
    </row>
    <row r="125" s="4" customFormat="1" spans="1:25">
      <c r="A125" s="4" t="s">
        <v>421</v>
      </c>
      <c r="B125" s="4" t="s">
        <v>26</v>
      </c>
      <c r="C125" s="4" t="s">
        <v>27</v>
      </c>
      <c r="D125" s="4" t="s">
        <v>422</v>
      </c>
      <c r="E125" s="4" t="s">
        <v>423</v>
      </c>
      <c r="F125" s="6">
        <v>44640</v>
      </c>
      <c r="G125" s="6">
        <v>44641</v>
      </c>
      <c r="H125" s="4">
        <v>1</v>
      </c>
      <c r="I125" s="4">
        <v>1</v>
      </c>
      <c r="J125" s="4">
        <v>1</v>
      </c>
      <c r="K125" s="4" t="s">
        <v>30</v>
      </c>
      <c r="L125" s="4">
        <v>380</v>
      </c>
      <c r="M125" s="4">
        <v>380</v>
      </c>
      <c r="N125" s="4" t="s">
        <v>424</v>
      </c>
      <c r="O125" s="4" t="s">
        <v>396</v>
      </c>
      <c r="P125" s="4" t="s">
        <v>33</v>
      </c>
      <c r="Q125" s="4">
        <v>0</v>
      </c>
      <c r="R125" s="7">
        <v>44636</v>
      </c>
      <c r="S125" s="6">
        <v>44656</v>
      </c>
      <c r="T125" s="4" t="s">
        <v>34</v>
      </c>
      <c r="U125" s="4">
        <v>380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425</v>
      </c>
      <c r="B126" s="4" t="s">
        <v>26</v>
      </c>
      <c r="C126" s="4" t="s">
        <v>27</v>
      </c>
      <c r="D126" s="4" t="s">
        <v>299</v>
      </c>
      <c r="E126" s="4" t="s">
        <v>224</v>
      </c>
      <c r="F126" s="6">
        <v>44639</v>
      </c>
      <c r="G126" s="6">
        <v>44641</v>
      </c>
      <c r="H126" s="4">
        <v>1</v>
      </c>
      <c r="I126" s="4">
        <v>2</v>
      </c>
      <c r="J126" s="4">
        <v>2</v>
      </c>
      <c r="K126" s="4" t="s">
        <v>30</v>
      </c>
      <c r="L126" s="4">
        <v>388</v>
      </c>
      <c r="M126" s="4">
        <v>388</v>
      </c>
      <c r="N126" s="4" t="s">
        <v>426</v>
      </c>
      <c r="O126" s="4" t="s">
        <v>396</v>
      </c>
      <c r="P126" s="4" t="s">
        <v>33</v>
      </c>
      <c r="Q126" s="4">
        <v>0</v>
      </c>
      <c r="R126" s="7">
        <v>44637</v>
      </c>
      <c r="S126" s="6">
        <v>44656</v>
      </c>
      <c r="T126" s="4" t="s">
        <v>34</v>
      </c>
      <c r="U126" s="4">
        <v>388</v>
      </c>
      <c r="V126" s="4">
        <v>0</v>
      </c>
      <c r="W126" s="4">
        <v>0</v>
      </c>
      <c r="X126" s="4" t="s">
        <v>427</v>
      </c>
      <c r="Y126" s="4" t="s">
        <v>35</v>
      </c>
    </row>
    <row r="127" s="4" customFormat="1" spans="1:25">
      <c r="A127" s="4" t="s">
        <v>428</v>
      </c>
      <c r="B127" s="4" t="s">
        <v>26</v>
      </c>
      <c r="C127" s="4" t="s">
        <v>27</v>
      </c>
      <c r="D127" s="4" t="s">
        <v>417</v>
      </c>
      <c r="E127" s="4" t="s">
        <v>418</v>
      </c>
      <c r="F127" s="6">
        <v>44638</v>
      </c>
      <c r="G127" s="6">
        <v>44641</v>
      </c>
      <c r="H127" s="4">
        <v>1</v>
      </c>
      <c r="I127" s="4">
        <v>3</v>
      </c>
      <c r="J127" s="4">
        <v>3</v>
      </c>
      <c r="K127" s="4" t="s">
        <v>30</v>
      </c>
      <c r="L127" s="4">
        <v>802</v>
      </c>
      <c r="M127" s="4">
        <v>802</v>
      </c>
      <c r="N127" s="4" t="s">
        <v>429</v>
      </c>
      <c r="O127" s="4" t="s">
        <v>396</v>
      </c>
      <c r="P127" s="4" t="s">
        <v>33</v>
      </c>
      <c r="Q127" s="4">
        <v>0</v>
      </c>
      <c r="R127" s="7">
        <v>44638</v>
      </c>
      <c r="S127" s="6">
        <v>44656</v>
      </c>
      <c r="T127" s="4" t="s">
        <v>34</v>
      </c>
      <c r="U127" s="4">
        <v>802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430</v>
      </c>
      <c r="B128" s="4" t="s">
        <v>26</v>
      </c>
      <c r="C128" s="4" t="s">
        <v>27</v>
      </c>
      <c r="D128" s="4" t="s">
        <v>431</v>
      </c>
      <c r="E128" s="4" t="s">
        <v>181</v>
      </c>
      <c r="F128" s="6">
        <v>44640</v>
      </c>
      <c r="G128" s="6">
        <v>44641</v>
      </c>
      <c r="H128" s="4">
        <v>1</v>
      </c>
      <c r="I128" s="4">
        <v>1</v>
      </c>
      <c r="J128" s="4">
        <v>1</v>
      </c>
      <c r="K128" s="4" t="s">
        <v>30</v>
      </c>
      <c r="L128" s="4">
        <v>733</v>
      </c>
      <c r="M128" s="4">
        <v>733</v>
      </c>
      <c r="N128" s="4" t="s">
        <v>432</v>
      </c>
      <c r="O128" s="4" t="s">
        <v>396</v>
      </c>
      <c r="P128" s="4" t="s">
        <v>33</v>
      </c>
      <c r="Q128" s="4">
        <v>0</v>
      </c>
      <c r="R128" s="7">
        <v>44638</v>
      </c>
      <c r="S128" s="6">
        <v>44656</v>
      </c>
      <c r="T128" s="4" t="s">
        <v>34</v>
      </c>
      <c r="U128" s="4">
        <v>733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433</v>
      </c>
      <c r="B129" s="4" t="s">
        <v>26</v>
      </c>
      <c r="C129" s="4" t="s">
        <v>27</v>
      </c>
      <c r="D129" s="4" t="s">
        <v>309</v>
      </c>
      <c r="E129" s="4" t="s">
        <v>310</v>
      </c>
      <c r="F129" s="6">
        <v>44638</v>
      </c>
      <c r="G129" s="6">
        <v>44641</v>
      </c>
      <c r="H129" s="4">
        <v>1</v>
      </c>
      <c r="I129" s="4">
        <v>3</v>
      </c>
      <c r="J129" s="4">
        <v>3</v>
      </c>
      <c r="K129" s="4" t="s">
        <v>30</v>
      </c>
      <c r="L129" s="4">
        <v>318</v>
      </c>
      <c r="M129" s="4">
        <v>318</v>
      </c>
      <c r="N129" s="4" t="s">
        <v>434</v>
      </c>
      <c r="O129" s="4" t="s">
        <v>396</v>
      </c>
      <c r="P129" s="4" t="s">
        <v>33</v>
      </c>
      <c r="Q129" s="4">
        <v>0</v>
      </c>
      <c r="R129" s="7">
        <v>44638</v>
      </c>
      <c r="S129" s="6">
        <v>44656</v>
      </c>
      <c r="T129" s="4" t="s">
        <v>34</v>
      </c>
      <c r="U129" s="4">
        <v>318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435</v>
      </c>
      <c r="B130" s="4" t="s">
        <v>26</v>
      </c>
      <c r="C130" s="4" t="s">
        <v>27</v>
      </c>
      <c r="D130" s="4" t="s">
        <v>436</v>
      </c>
      <c r="E130" s="4" t="s">
        <v>437</v>
      </c>
      <c r="F130" s="6">
        <v>44640</v>
      </c>
      <c r="G130" s="6">
        <v>44641</v>
      </c>
      <c r="H130" s="4">
        <v>1</v>
      </c>
      <c r="I130" s="4">
        <v>1</v>
      </c>
      <c r="J130" s="4">
        <v>1</v>
      </c>
      <c r="K130" s="4" t="s">
        <v>30</v>
      </c>
      <c r="L130" s="4">
        <v>880</v>
      </c>
      <c r="M130" s="4">
        <v>880</v>
      </c>
      <c r="N130" s="4" t="s">
        <v>438</v>
      </c>
      <c r="O130" s="4" t="s">
        <v>396</v>
      </c>
      <c r="P130" s="4" t="s">
        <v>33</v>
      </c>
      <c r="Q130" s="4">
        <v>0</v>
      </c>
      <c r="R130" s="7">
        <v>44639</v>
      </c>
      <c r="S130" s="6">
        <v>44656</v>
      </c>
      <c r="T130" s="4" t="s">
        <v>34</v>
      </c>
      <c r="U130" s="4">
        <v>880</v>
      </c>
      <c r="V130" s="4">
        <v>0</v>
      </c>
      <c r="W130" s="4">
        <v>0</v>
      </c>
      <c r="X130" s="4" t="s">
        <v>35</v>
      </c>
      <c r="Y130" s="4" t="s">
        <v>439</v>
      </c>
    </row>
    <row r="131" s="4" customFormat="1" spans="1:25">
      <c r="A131" s="4" t="s">
        <v>440</v>
      </c>
      <c r="B131" s="4" t="s">
        <v>26</v>
      </c>
      <c r="C131" s="4" t="s">
        <v>27</v>
      </c>
      <c r="D131" s="4" t="s">
        <v>121</v>
      </c>
      <c r="E131" s="4" t="s">
        <v>122</v>
      </c>
      <c r="F131" s="6">
        <v>44639</v>
      </c>
      <c r="G131" s="6">
        <v>44641</v>
      </c>
      <c r="H131" s="4">
        <v>1</v>
      </c>
      <c r="I131" s="4">
        <v>2</v>
      </c>
      <c r="J131" s="4">
        <v>2</v>
      </c>
      <c r="K131" s="4" t="s">
        <v>30</v>
      </c>
      <c r="L131" s="4">
        <v>476</v>
      </c>
      <c r="M131" s="4">
        <v>476</v>
      </c>
      <c r="N131" s="4" t="s">
        <v>441</v>
      </c>
      <c r="O131" s="4" t="s">
        <v>396</v>
      </c>
      <c r="P131" s="4" t="s">
        <v>33</v>
      </c>
      <c r="Q131" s="4">
        <v>0</v>
      </c>
      <c r="R131" s="7">
        <v>44639</v>
      </c>
      <c r="S131" s="6">
        <v>44656</v>
      </c>
      <c r="T131" s="4" t="s">
        <v>34</v>
      </c>
      <c r="U131" s="4">
        <v>476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442</v>
      </c>
      <c r="B132" s="4" t="s">
        <v>26</v>
      </c>
      <c r="C132" s="4" t="s">
        <v>27</v>
      </c>
      <c r="D132" s="4" t="s">
        <v>121</v>
      </c>
      <c r="E132" s="4" t="s">
        <v>122</v>
      </c>
      <c r="F132" s="6">
        <v>44639</v>
      </c>
      <c r="G132" s="6">
        <v>44641</v>
      </c>
      <c r="H132" s="4">
        <v>1</v>
      </c>
      <c r="I132" s="4">
        <v>2</v>
      </c>
      <c r="J132" s="4">
        <v>2</v>
      </c>
      <c r="K132" s="4" t="s">
        <v>30</v>
      </c>
      <c r="L132" s="4">
        <v>476</v>
      </c>
      <c r="M132" s="4">
        <v>476</v>
      </c>
      <c r="N132" s="4" t="s">
        <v>443</v>
      </c>
      <c r="O132" s="4" t="s">
        <v>396</v>
      </c>
      <c r="P132" s="4" t="s">
        <v>33</v>
      </c>
      <c r="Q132" s="4">
        <v>0</v>
      </c>
      <c r="R132" s="7">
        <v>44639</v>
      </c>
      <c r="S132" s="6">
        <v>44656</v>
      </c>
      <c r="T132" s="4" t="s">
        <v>34</v>
      </c>
      <c r="U132" s="4">
        <v>476</v>
      </c>
      <c r="V132" s="4">
        <v>0</v>
      </c>
      <c r="W132" s="4">
        <v>0</v>
      </c>
      <c r="X132" s="4" t="s">
        <v>444</v>
      </c>
      <c r="Y132" s="4" t="s">
        <v>35</v>
      </c>
    </row>
    <row r="133" s="4" customFormat="1" spans="1:25">
      <c r="A133" s="4" t="s">
        <v>445</v>
      </c>
      <c r="B133" s="4" t="s">
        <v>26</v>
      </c>
      <c r="C133" s="4" t="s">
        <v>27</v>
      </c>
      <c r="D133" s="4" t="s">
        <v>446</v>
      </c>
      <c r="E133" s="4" t="s">
        <v>399</v>
      </c>
      <c r="F133" s="6">
        <v>44639</v>
      </c>
      <c r="G133" s="6">
        <v>44641</v>
      </c>
      <c r="H133" s="4">
        <v>1</v>
      </c>
      <c r="I133" s="4">
        <v>2</v>
      </c>
      <c r="J133" s="4">
        <v>2</v>
      </c>
      <c r="K133" s="4" t="s">
        <v>30</v>
      </c>
      <c r="L133" s="4">
        <v>128</v>
      </c>
      <c r="M133" s="4">
        <v>128</v>
      </c>
      <c r="N133" s="4" t="s">
        <v>447</v>
      </c>
      <c r="O133" s="4" t="s">
        <v>396</v>
      </c>
      <c r="P133" s="4" t="s">
        <v>33</v>
      </c>
      <c r="Q133" s="4">
        <v>0</v>
      </c>
      <c r="R133" s="7">
        <v>44639</v>
      </c>
      <c r="S133" s="6">
        <v>44656</v>
      </c>
      <c r="T133" s="4" t="s">
        <v>34</v>
      </c>
      <c r="U133" s="4">
        <v>128</v>
      </c>
      <c r="V133" s="4">
        <v>0</v>
      </c>
      <c r="W133" s="4">
        <v>0</v>
      </c>
      <c r="X133" s="4" t="s">
        <v>448</v>
      </c>
      <c r="Y133" s="4" t="s">
        <v>35</v>
      </c>
    </row>
    <row r="134" s="4" customFormat="1" spans="1:25">
      <c r="A134" s="4" t="s">
        <v>449</v>
      </c>
      <c r="B134" s="4" t="s">
        <v>26</v>
      </c>
      <c r="C134" s="4" t="s">
        <v>27</v>
      </c>
      <c r="D134" s="4" t="s">
        <v>121</v>
      </c>
      <c r="E134" s="4" t="s">
        <v>122</v>
      </c>
      <c r="F134" s="6">
        <v>44639</v>
      </c>
      <c r="G134" s="6">
        <v>44641</v>
      </c>
      <c r="H134" s="4">
        <v>1</v>
      </c>
      <c r="I134" s="4">
        <v>2</v>
      </c>
      <c r="J134" s="4">
        <v>2</v>
      </c>
      <c r="K134" s="4" t="s">
        <v>30</v>
      </c>
      <c r="L134" s="4">
        <v>476</v>
      </c>
      <c r="M134" s="4">
        <v>476</v>
      </c>
      <c r="N134" s="4" t="s">
        <v>450</v>
      </c>
      <c r="O134" s="4" t="s">
        <v>396</v>
      </c>
      <c r="P134" s="4" t="s">
        <v>33</v>
      </c>
      <c r="Q134" s="4">
        <v>0</v>
      </c>
      <c r="R134" s="7">
        <v>44639</v>
      </c>
      <c r="S134" s="6">
        <v>44656</v>
      </c>
      <c r="T134" s="4" t="s">
        <v>34</v>
      </c>
      <c r="U134" s="4">
        <v>476</v>
      </c>
      <c r="V134" s="4">
        <v>0</v>
      </c>
      <c r="W134" s="4">
        <v>0</v>
      </c>
      <c r="X134" s="4" t="s">
        <v>451</v>
      </c>
      <c r="Y134" s="4" t="s">
        <v>35</v>
      </c>
    </row>
    <row r="135" s="4" customFormat="1" spans="1:25">
      <c r="A135" s="4" t="s">
        <v>452</v>
      </c>
      <c r="B135" s="4" t="s">
        <v>26</v>
      </c>
      <c r="C135" s="4" t="s">
        <v>27</v>
      </c>
      <c r="D135" s="4" t="s">
        <v>453</v>
      </c>
      <c r="E135" s="4" t="s">
        <v>454</v>
      </c>
      <c r="F135" s="6">
        <v>44639</v>
      </c>
      <c r="G135" s="6">
        <v>44641</v>
      </c>
      <c r="H135" s="4">
        <v>1</v>
      </c>
      <c r="I135" s="4">
        <v>2</v>
      </c>
      <c r="J135" s="4">
        <v>2</v>
      </c>
      <c r="K135" s="4" t="s">
        <v>30</v>
      </c>
      <c r="L135" s="4">
        <v>447</v>
      </c>
      <c r="M135" s="4">
        <v>447</v>
      </c>
      <c r="N135" s="4" t="s">
        <v>455</v>
      </c>
      <c r="O135" s="4" t="s">
        <v>396</v>
      </c>
      <c r="P135" s="4" t="s">
        <v>33</v>
      </c>
      <c r="Q135" s="4">
        <v>0</v>
      </c>
      <c r="R135" s="7">
        <v>44639</v>
      </c>
      <c r="S135" s="6">
        <v>44656</v>
      </c>
      <c r="T135" s="4" t="s">
        <v>34</v>
      </c>
      <c r="U135" s="4">
        <v>447</v>
      </c>
      <c r="V135" s="4">
        <v>0</v>
      </c>
      <c r="W135" s="4">
        <v>0</v>
      </c>
      <c r="X135" s="4" t="s">
        <v>456</v>
      </c>
      <c r="Y135" s="4" t="s">
        <v>35</v>
      </c>
    </row>
    <row r="136" s="4" customFormat="1" spans="1:25">
      <c r="A136" s="4" t="s">
        <v>457</v>
      </c>
      <c r="B136" s="4" t="s">
        <v>26</v>
      </c>
      <c r="C136" s="4" t="s">
        <v>27</v>
      </c>
      <c r="D136" s="4" t="s">
        <v>458</v>
      </c>
      <c r="E136" s="4" t="s">
        <v>96</v>
      </c>
      <c r="F136" s="6">
        <v>44639</v>
      </c>
      <c r="G136" s="6">
        <v>44641</v>
      </c>
      <c r="H136" s="4">
        <v>1</v>
      </c>
      <c r="I136" s="4">
        <v>2</v>
      </c>
      <c r="J136" s="4">
        <v>2</v>
      </c>
      <c r="K136" s="4" t="s">
        <v>30</v>
      </c>
      <c r="L136" s="4">
        <v>363</v>
      </c>
      <c r="M136" s="4">
        <v>363</v>
      </c>
      <c r="N136" s="4" t="s">
        <v>459</v>
      </c>
      <c r="O136" s="4" t="s">
        <v>396</v>
      </c>
      <c r="P136" s="4" t="s">
        <v>33</v>
      </c>
      <c r="Q136" s="4">
        <v>0</v>
      </c>
      <c r="R136" s="7">
        <v>44639</v>
      </c>
      <c r="S136" s="6">
        <v>44656</v>
      </c>
      <c r="T136" s="4" t="s">
        <v>34</v>
      </c>
      <c r="U136" s="4">
        <v>363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457</v>
      </c>
      <c r="B137" s="4" t="s">
        <v>26</v>
      </c>
      <c r="C137" s="4" t="s">
        <v>64</v>
      </c>
      <c r="D137" s="4" t="s">
        <v>458</v>
      </c>
      <c r="E137" s="4" t="s">
        <v>96</v>
      </c>
      <c r="F137" s="6">
        <v>44639</v>
      </c>
      <c r="G137" s="6">
        <v>44641</v>
      </c>
      <c r="H137" s="4">
        <v>1</v>
      </c>
      <c r="I137" s="4">
        <v>2</v>
      </c>
      <c r="J137" s="4">
        <v>2</v>
      </c>
      <c r="K137" s="4" t="s">
        <v>30</v>
      </c>
      <c r="L137" s="4">
        <v>-363</v>
      </c>
      <c r="M137" s="4">
        <v>-363</v>
      </c>
      <c r="N137" s="4" t="s">
        <v>459</v>
      </c>
      <c r="O137" s="4" t="s">
        <v>396</v>
      </c>
      <c r="P137" s="4" t="s">
        <v>33</v>
      </c>
      <c r="Q137" s="4">
        <v>0</v>
      </c>
      <c r="R137" s="7">
        <v>44639</v>
      </c>
      <c r="S137" s="6">
        <v>44656</v>
      </c>
      <c r="T137" s="4" t="s">
        <v>34</v>
      </c>
      <c r="U137" s="4">
        <v>-363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460</v>
      </c>
      <c r="B138" s="4" t="s">
        <v>26</v>
      </c>
      <c r="C138" s="4" t="s">
        <v>27</v>
      </c>
      <c r="D138" s="4" t="s">
        <v>461</v>
      </c>
      <c r="E138" s="4" t="s">
        <v>462</v>
      </c>
      <c r="F138" s="6">
        <v>44640</v>
      </c>
      <c r="G138" s="6">
        <v>44641</v>
      </c>
      <c r="H138" s="4">
        <v>1</v>
      </c>
      <c r="I138" s="4">
        <v>1</v>
      </c>
      <c r="J138" s="4">
        <v>1</v>
      </c>
      <c r="K138" s="4" t="s">
        <v>30</v>
      </c>
      <c r="L138" s="4">
        <v>479</v>
      </c>
      <c r="M138" s="4">
        <v>479</v>
      </c>
      <c r="N138" s="4" t="s">
        <v>463</v>
      </c>
      <c r="O138" s="4" t="s">
        <v>396</v>
      </c>
      <c r="P138" s="4" t="s">
        <v>33</v>
      </c>
      <c r="Q138" s="4">
        <v>0</v>
      </c>
      <c r="R138" s="7">
        <v>44639</v>
      </c>
      <c r="S138" s="6">
        <v>44656</v>
      </c>
      <c r="T138" s="4" t="s">
        <v>34</v>
      </c>
      <c r="U138" s="4">
        <v>479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464</v>
      </c>
      <c r="B139" s="4" t="s">
        <v>26</v>
      </c>
      <c r="C139" s="4" t="s">
        <v>27</v>
      </c>
      <c r="D139" s="4" t="s">
        <v>461</v>
      </c>
      <c r="E139" s="4" t="s">
        <v>462</v>
      </c>
      <c r="F139" s="6">
        <v>44640</v>
      </c>
      <c r="G139" s="6">
        <v>44641</v>
      </c>
      <c r="H139" s="4">
        <v>1</v>
      </c>
      <c r="I139" s="4">
        <v>1</v>
      </c>
      <c r="J139" s="4">
        <v>1</v>
      </c>
      <c r="K139" s="4" t="s">
        <v>30</v>
      </c>
      <c r="L139" s="4">
        <v>479</v>
      </c>
      <c r="M139" s="4">
        <v>479</v>
      </c>
      <c r="N139" s="4" t="s">
        <v>465</v>
      </c>
      <c r="O139" s="4" t="s">
        <v>396</v>
      </c>
      <c r="P139" s="4" t="s">
        <v>33</v>
      </c>
      <c r="Q139" s="4">
        <v>0</v>
      </c>
      <c r="R139" s="7">
        <v>44639</v>
      </c>
      <c r="S139" s="6">
        <v>44656</v>
      </c>
      <c r="T139" s="4" t="s">
        <v>34</v>
      </c>
      <c r="U139" s="4">
        <v>479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466</v>
      </c>
      <c r="B140" s="4" t="s">
        <v>26</v>
      </c>
      <c r="C140" s="4" t="s">
        <v>27</v>
      </c>
      <c r="D140" s="4" t="s">
        <v>309</v>
      </c>
      <c r="E140" s="4" t="s">
        <v>310</v>
      </c>
      <c r="F140" s="6">
        <v>44640</v>
      </c>
      <c r="G140" s="6">
        <v>44641</v>
      </c>
      <c r="H140" s="4">
        <v>1</v>
      </c>
      <c r="I140" s="4">
        <v>1</v>
      </c>
      <c r="J140" s="4">
        <v>1</v>
      </c>
      <c r="K140" s="4" t="s">
        <v>30</v>
      </c>
      <c r="L140" s="4">
        <v>106</v>
      </c>
      <c r="M140" s="4">
        <v>106</v>
      </c>
      <c r="N140" s="4" t="s">
        <v>311</v>
      </c>
      <c r="O140" s="4" t="s">
        <v>396</v>
      </c>
      <c r="P140" s="4" t="s">
        <v>33</v>
      </c>
      <c r="Q140" s="4">
        <v>0</v>
      </c>
      <c r="R140" s="7">
        <v>44640</v>
      </c>
      <c r="S140" s="6">
        <v>44656</v>
      </c>
      <c r="T140" s="4" t="s">
        <v>34</v>
      </c>
      <c r="U140" s="4">
        <v>106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467</v>
      </c>
      <c r="B141" s="4" t="s">
        <v>26</v>
      </c>
      <c r="C141" s="4" t="s">
        <v>27</v>
      </c>
      <c r="D141" s="4" t="s">
        <v>468</v>
      </c>
      <c r="E141" s="4" t="s">
        <v>469</v>
      </c>
      <c r="F141" s="6">
        <v>44640</v>
      </c>
      <c r="G141" s="6">
        <v>44641</v>
      </c>
      <c r="H141" s="4">
        <v>1</v>
      </c>
      <c r="I141" s="4">
        <v>1</v>
      </c>
      <c r="J141" s="4">
        <v>1</v>
      </c>
      <c r="K141" s="4" t="s">
        <v>30</v>
      </c>
      <c r="L141" s="4">
        <v>179</v>
      </c>
      <c r="M141" s="4">
        <v>179</v>
      </c>
      <c r="N141" s="4" t="s">
        <v>470</v>
      </c>
      <c r="O141" s="4" t="s">
        <v>396</v>
      </c>
      <c r="P141" s="4" t="s">
        <v>33</v>
      </c>
      <c r="Q141" s="4">
        <v>0</v>
      </c>
      <c r="R141" s="7">
        <v>44640</v>
      </c>
      <c r="S141" s="6">
        <v>44656</v>
      </c>
      <c r="T141" s="4" t="s">
        <v>34</v>
      </c>
      <c r="U141" s="4">
        <v>179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471</v>
      </c>
      <c r="B142" s="4" t="s">
        <v>26</v>
      </c>
      <c r="C142" s="4" t="s">
        <v>27</v>
      </c>
      <c r="D142" s="4" t="s">
        <v>472</v>
      </c>
      <c r="E142" s="4" t="s">
        <v>473</v>
      </c>
      <c r="F142" s="6">
        <v>44640</v>
      </c>
      <c r="G142" s="6">
        <v>44641</v>
      </c>
      <c r="H142" s="4">
        <v>1</v>
      </c>
      <c r="I142" s="4">
        <v>1</v>
      </c>
      <c r="J142" s="4">
        <v>1</v>
      </c>
      <c r="K142" s="4" t="s">
        <v>30</v>
      </c>
      <c r="L142" s="4">
        <v>98</v>
      </c>
      <c r="M142" s="4">
        <v>98</v>
      </c>
      <c r="N142" s="4" t="s">
        <v>474</v>
      </c>
      <c r="O142" s="4" t="s">
        <v>396</v>
      </c>
      <c r="P142" s="4" t="s">
        <v>33</v>
      </c>
      <c r="Q142" s="4">
        <v>0</v>
      </c>
      <c r="R142" s="7">
        <v>44640</v>
      </c>
      <c r="S142" s="6">
        <v>44656</v>
      </c>
      <c r="T142" s="4" t="s">
        <v>34</v>
      </c>
      <c r="U142" s="4">
        <v>98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475</v>
      </c>
      <c r="B143" s="4" t="s">
        <v>26</v>
      </c>
      <c r="C143" s="4" t="s">
        <v>27</v>
      </c>
      <c r="D143" s="4" t="s">
        <v>476</v>
      </c>
      <c r="E143" s="4" t="s">
        <v>477</v>
      </c>
      <c r="F143" s="6">
        <v>44640</v>
      </c>
      <c r="G143" s="6">
        <v>44641</v>
      </c>
      <c r="H143" s="4">
        <v>1</v>
      </c>
      <c r="I143" s="4">
        <v>1</v>
      </c>
      <c r="J143" s="4">
        <v>1</v>
      </c>
      <c r="K143" s="4" t="s">
        <v>30</v>
      </c>
      <c r="L143" s="4">
        <v>275</v>
      </c>
      <c r="M143" s="4">
        <v>275</v>
      </c>
      <c r="N143" s="4" t="s">
        <v>478</v>
      </c>
      <c r="O143" s="4" t="s">
        <v>396</v>
      </c>
      <c r="P143" s="4" t="s">
        <v>33</v>
      </c>
      <c r="Q143" s="4">
        <v>0</v>
      </c>
      <c r="R143" s="7">
        <v>44640</v>
      </c>
      <c r="S143" s="6">
        <v>44656</v>
      </c>
      <c r="T143" s="4" t="s">
        <v>34</v>
      </c>
      <c r="U143" s="4">
        <v>275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479</v>
      </c>
      <c r="B144" s="4" t="s">
        <v>26</v>
      </c>
      <c r="C144" s="4" t="s">
        <v>27</v>
      </c>
      <c r="D144" s="4" t="s">
        <v>325</v>
      </c>
      <c r="E144" s="4"/>
      <c r="F144" s="6">
        <v>44640</v>
      </c>
      <c r="G144" s="6">
        <v>44641</v>
      </c>
      <c r="H144" s="4">
        <v>0</v>
      </c>
      <c r="I144" s="4">
        <v>1</v>
      </c>
      <c r="J144" s="4">
        <v>0</v>
      </c>
      <c r="K144" s="4" t="s">
        <v>30</v>
      </c>
      <c r="L144" s="4">
        <v>134</v>
      </c>
      <c r="M144" s="4">
        <v>134</v>
      </c>
      <c r="N144" s="4"/>
      <c r="O144" s="4" t="s">
        <v>396</v>
      </c>
      <c r="P144" s="4" t="s">
        <v>33</v>
      </c>
      <c r="Q144" s="4">
        <v>0</v>
      </c>
      <c r="R144" s="7">
        <v>44640</v>
      </c>
      <c r="S144" s="6">
        <v>44656</v>
      </c>
      <c r="T144" s="4" t="s">
        <v>34</v>
      </c>
      <c r="U144" s="4">
        <v>134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480</v>
      </c>
      <c r="B145" s="4" t="s">
        <v>26</v>
      </c>
      <c r="C145" s="4" t="s">
        <v>27</v>
      </c>
      <c r="D145" s="4" t="s">
        <v>481</v>
      </c>
      <c r="E145" s="4" t="s">
        <v>118</v>
      </c>
      <c r="F145" s="6">
        <v>44640</v>
      </c>
      <c r="G145" s="6">
        <v>44641</v>
      </c>
      <c r="H145" s="4">
        <v>1</v>
      </c>
      <c r="I145" s="4">
        <v>1</v>
      </c>
      <c r="J145" s="4">
        <v>1</v>
      </c>
      <c r="K145" s="4" t="s">
        <v>30</v>
      </c>
      <c r="L145" s="4">
        <v>131</v>
      </c>
      <c r="M145" s="4">
        <v>131</v>
      </c>
      <c r="N145" s="4" t="s">
        <v>482</v>
      </c>
      <c r="O145" s="4" t="s">
        <v>396</v>
      </c>
      <c r="P145" s="4" t="s">
        <v>33</v>
      </c>
      <c r="Q145" s="4">
        <v>0</v>
      </c>
      <c r="R145" s="7">
        <v>44640</v>
      </c>
      <c r="S145" s="6">
        <v>44656</v>
      </c>
      <c r="T145" s="4" t="s">
        <v>34</v>
      </c>
      <c r="U145" s="4">
        <v>131</v>
      </c>
      <c r="V145" s="4">
        <v>0</v>
      </c>
      <c r="W145" s="4">
        <v>0</v>
      </c>
      <c r="X145" s="4" t="s">
        <v>483</v>
      </c>
      <c r="Y145" s="4" t="s">
        <v>35</v>
      </c>
    </row>
    <row r="146" s="4" customFormat="1" spans="1:25">
      <c r="A146" s="4" t="s">
        <v>484</v>
      </c>
      <c r="B146" s="4" t="s">
        <v>26</v>
      </c>
      <c r="C146" s="4" t="s">
        <v>27</v>
      </c>
      <c r="D146" s="4" t="s">
        <v>309</v>
      </c>
      <c r="E146" s="4" t="s">
        <v>310</v>
      </c>
      <c r="F146" s="6">
        <v>44640</v>
      </c>
      <c r="G146" s="6">
        <v>44641</v>
      </c>
      <c r="H146" s="4">
        <v>1</v>
      </c>
      <c r="I146" s="4">
        <v>1</v>
      </c>
      <c r="J146" s="4">
        <v>1</v>
      </c>
      <c r="K146" s="4" t="s">
        <v>30</v>
      </c>
      <c r="L146" s="4">
        <v>106</v>
      </c>
      <c r="M146" s="4">
        <v>106</v>
      </c>
      <c r="N146" s="4" t="s">
        <v>485</v>
      </c>
      <c r="O146" s="4" t="s">
        <v>396</v>
      </c>
      <c r="P146" s="4" t="s">
        <v>33</v>
      </c>
      <c r="Q146" s="4">
        <v>0</v>
      </c>
      <c r="R146" s="7">
        <v>44640</v>
      </c>
      <c r="S146" s="6">
        <v>44656</v>
      </c>
      <c r="T146" s="4" t="s">
        <v>34</v>
      </c>
      <c r="U146" s="4">
        <v>106</v>
      </c>
      <c r="V146" s="4">
        <v>0</v>
      </c>
      <c r="W146" s="4">
        <v>0</v>
      </c>
      <c r="X146" s="4" t="s">
        <v>486</v>
      </c>
      <c r="Y146" s="4" t="s">
        <v>35</v>
      </c>
    </row>
    <row r="147" s="4" customFormat="1" spans="1:25">
      <c r="A147" s="4" t="s">
        <v>487</v>
      </c>
      <c r="B147" s="4" t="s">
        <v>26</v>
      </c>
      <c r="C147" s="4" t="s">
        <v>27</v>
      </c>
      <c r="D147" s="4" t="s">
        <v>28</v>
      </c>
      <c r="E147" s="4" t="s">
        <v>29</v>
      </c>
      <c r="F147" s="6">
        <v>44640</v>
      </c>
      <c r="G147" s="6">
        <v>44641</v>
      </c>
      <c r="H147" s="4">
        <v>1</v>
      </c>
      <c r="I147" s="4">
        <v>1</v>
      </c>
      <c r="J147" s="4">
        <v>1</v>
      </c>
      <c r="K147" s="4" t="s">
        <v>30</v>
      </c>
      <c r="L147" s="4">
        <v>422</v>
      </c>
      <c r="M147" s="4">
        <v>422</v>
      </c>
      <c r="N147" s="4" t="s">
        <v>488</v>
      </c>
      <c r="O147" s="4" t="s">
        <v>396</v>
      </c>
      <c r="P147" s="4" t="s">
        <v>33</v>
      </c>
      <c r="Q147" s="4">
        <v>0</v>
      </c>
      <c r="R147" s="7">
        <v>44640</v>
      </c>
      <c r="S147" s="6">
        <v>44656</v>
      </c>
      <c r="T147" s="4" t="s">
        <v>34</v>
      </c>
      <c r="U147" s="4">
        <v>422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489</v>
      </c>
      <c r="B148" s="4" t="s">
        <v>26</v>
      </c>
      <c r="C148" s="4" t="s">
        <v>27</v>
      </c>
      <c r="D148" s="4" t="s">
        <v>417</v>
      </c>
      <c r="E148" s="4" t="s">
        <v>418</v>
      </c>
      <c r="F148" s="6">
        <v>44640</v>
      </c>
      <c r="G148" s="6">
        <v>44641</v>
      </c>
      <c r="H148" s="4">
        <v>1</v>
      </c>
      <c r="I148" s="4">
        <v>1</v>
      </c>
      <c r="J148" s="4">
        <v>1</v>
      </c>
      <c r="K148" s="4" t="s">
        <v>30</v>
      </c>
      <c r="L148" s="4">
        <v>172</v>
      </c>
      <c r="M148" s="4">
        <v>172</v>
      </c>
      <c r="N148" s="4" t="s">
        <v>490</v>
      </c>
      <c r="O148" s="4" t="s">
        <v>396</v>
      </c>
      <c r="P148" s="4" t="s">
        <v>33</v>
      </c>
      <c r="Q148" s="4">
        <v>0</v>
      </c>
      <c r="R148" s="7">
        <v>44640</v>
      </c>
      <c r="S148" s="6">
        <v>44656</v>
      </c>
      <c r="T148" s="4" t="s">
        <v>34</v>
      </c>
      <c r="U148" s="4">
        <v>172</v>
      </c>
      <c r="V148" s="4">
        <v>0</v>
      </c>
      <c r="W148" s="4">
        <v>0</v>
      </c>
      <c r="X148" s="4" t="s">
        <v>491</v>
      </c>
      <c r="Y148" s="4" t="s">
        <v>492</v>
      </c>
    </row>
    <row r="149" s="4" customFormat="1" spans="1:25">
      <c r="A149" s="4" t="s">
        <v>493</v>
      </c>
      <c r="B149" s="4" t="s">
        <v>26</v>
      </c>
      <c r="C149" s="4" t="s">
        <v>27</v>
      </c>
      <c r="D149" s="4" t="s">
        <v>494</v>
      </c>
      <c r="E149" s="4"/>
      <c r="F149" s="6">
        <v>44640</v>
      </c>
      <c r="G149" s="6">
        <v>44641</v>
      </c>
      <c r="H149" s="4">
        <v>0</v>
      </c>
      <c r="I149" s="4">
        <v>1</v>
      </c>
      <c r="J149" s="4">
        <v>0</v>
      </c>
      <c r="K149" s="4" t="s">
        <v>30</v>
      </c>
      <c r="L149" s="4">
        <v>84</v>
      </c>
      <c r="M149" s="4">
        <v>84</v>
      </c>
      <c r="N149" s="4"/>
      <c r="O149" s="4" t="s">
        <v>396</v>
      </c>
      <c r="P149" s="4" t="s">
        <v>33</v>
      </c>
      <c r="Q149" s="4">
        <v>0</v>
      </c>
      <c r="R149" s="7">
        <v>44640</v>
      </c>
      <c r="S149" s="6">
        <v>44656</v>
      </c>
      <c r="T149" s="4" t="s">
        <v>34</v>
      </c>
      <c r="U149" s="4">
        <v>84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493</v>
      </c>
      <c r="B150" s="4" t="s">
        <v>26</v>
      </c>
      <c r="C150" s="4" t="s">
        <v>64</v>
      </c>
      <c r="D150" s="4" t="s">
        <v>494</v>
      </c>
      <c r="E150" s="4"/>
      <c r="F150" s="6">
        <v>44640</v>
      </c>
      <c r="G150" s="6">
        <v>44641</v>
      </c>
      <c r="H150" s="4">
        <v>0</v>
      </c>
      <c r="I150" s="4">
        <v>1</v>
      </c>
      <c r="J150" s="4">
        <v>0</v>
      </c>
      <c r="K150" s="4" t="s">
        <v>30</v>
      </c>
      <c r="L150" s="4">
        <v>-84</v>
      </c>
      <c r="M150" s="4">
        <v>-84</v>
      </c>
      <c r="N150" s="4"/>
      <c r="O150" s="4" t="s">
        <v>396</v>
      </c>
      <c r="P150" s="4" t="s">
        <v>33</v>
      </c>
      <c r="Q150" s="4">
        <v>0</v>
      </c>
      <c r="R150" s="7">
        <v>44640</v>
      </c>
      <c r="S150" s="6">
        <v>44656</v>
      </c>
      <c r="T150" s="4" t="s">
        <v>34</v>
      </c>
      <c r="U150" s="4">
        <v>-84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495</v>
      </c>
      <c r="B151" s="4" t="s">
        <v>26</v>
      </c>
      <c r="C151" s="4" t="s">
        <v>27</v>
      </c>
      <c r="D151" s="4" t="s">
        <v>133</v>
      </c>
      <c r="E151" s="4" t="s">
        <v>134</v>
      </c>
      <c r="F151" s="6">
        <v>44640</v>
      </c>
      <c r="G151" s="6">
        <v>44641</v>
      </c>
      <c r="H151" s="4">
        <v>1</v>
      </c>
      <c r="I151" s="4">
        <v>1</v>
      </c>
      <c r="J151" s="4">
        <v>1</v>
      </c>
      <c r="K151" s="4" t="s">
        <v>30</v>
      </c>
      <c r="L151" s="4">
        <v>724</v>
      </c>
      <c r="M151" s="4">
        <v>724</v>
      </c>
      <c r="N151" s="4" t="s">
        <v>496</v>
      </c>
      <c r="O151" s="4" t="s">
        <v>396</v>
      </c>
      <c r="P151" s="4" t="s">
        <v>33</v>
      </c>
      <c r="Q151" s="4">
        <v>0</v>
      </c>
      <c r="R151" s="7">
        <v>44640</v>
      </c>
      <c r="S151" s="6">
        <v>44656</v>
      </c>
      <c r="T151" s="4" t="s">
        <v>34</v>
      </c>
      <c r="U151" s="4">
        <v>724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497</v>
      </c>
      <c r="B152" s="4" t="s">
        <v>26</v>
      </c>
      <c r="C152" s="4" t="s">
        <v>27</v>
      </c>
      <c r="D152" s="4" t="s">
        <v>431</v>
      </c>
      <c r="E152" s="4" t="s">
        <v>498</v>
      </c>
      <c r="F152" s="6">
        <v>44640</v>
      </c>
      <c r="G152" s="6">
        <v>44641</v>
      </c>
      <c r="H152" s="4">
        <v>1</v>
      </c>
      <c r="I152" s="4">
        <v>1</v>
      </c>
      <c r="J152" s="4">
        <v>1</v>
      </c>
      <c r="K152" s="4" t="s">
        <v>30</v>
      </c>
      <c r="L152" s="4">
        <v>838</v>
      </c>
      <c r="M152" s="4">
        <v>838</v>
      </c>
      <c r="N152" s="4" t="s">
        <v>499</v>
      </c>
      <c r="O152" s="4" t="s">
        <v>396</v>
      </c>
      <c r="P152" s="4" t="s">
        <v>33</v>
      </c>
      <c r="Q152" s="4">
        <v>0</v>
      </c>
      <c r="R152" s="7">
        <v>44640</v>
      </c>
      <c r="S152" s="6">
        <v>44656</v>
      </c>
      <c r="T152" s="4" t="s">
        <v>34</v>
      </c>
      <c r="U152" s="4">
        <v>838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500</v>
      </c>
      <c r="B153" s="4" t="s">
        <v>26</v>
      </c>
      <c r="C153" s="4" t="s">
        <v>27</v>
      </c>
      <c r="D153" s="4" t="s">
        <v>299</v>
      </c>
      <c r="E153" s="4" t="s">
        <v>224</v>
      </c>
      <c r="F153" s="6">
        <v>44640</v>
      </c>
      <c r="G153" s="6">
        <v>44641</v>
      </c>
      <c r="H153" s="4">
        <v>1</v>
      </c>
      <c r="I153" s="4">
        <v>1</v>
      </c>
      <c r="J153" s="4">
        <v>1</v>
      </c>
      <c r="K153" s="4" t="s">
        <v>30</v>
      </c>
      <c r="L153" s="4">
        <v>152</v>
      </c>
      <c r="M153" s="4">
        <v>152</v>
      </c>
      <c r="N153" s="4" t="s">
        <v>501</v>
      </c>
      <c r="O153" s="4" t="s">
        <v>396</v>
      </c>
      <c r="P153" s="4" t="s">
        <v>33</v>
      </c>
      <c r="Q153" s="4">
        <v>0</v>
      </c>
      <c r="R153" s="7">
        <v>44640</v>
      </c>
      <c r="S153" s="6">
        <v>44656</v>
      </c>
      <c r="T153" s="4" t="s">
        <v>34</v>
      </c>
      <c r="U153" s="4">
        <v>152</v>
      </c>
      <c r="V153" s="4">
        <v>0</v>
      </c>
      <c r="W153" s="4">
        <v>0</v>
      </c>
      <c r="X153" s="4" t="s">
        <v>502</v>
      </c>
      <c r="Y153" s="4" t="s">
        <v>35</v>
      </c>
    </row>
    <row r="154" s="4" customFormat="1" spans="1:25">
      <c r="A154" s="4" t="s">
        <v>503</v>
      </c>
      <c r="B154" s="4" t="s">
        <v>26</v>
      </c>
      <c r="C154" s="4" t="s">
        <v>27</v>
      </c>
      <c r="D154" s="4" t="s">
        <v>504</v>
      </c>
      <c r="E154" s="4" t="s">
        <v>505</v>
      </c>
      <c r="F154" s="6">
        <v>44640</v>
      </c>
      <c r="G154" s="6">
        <v>44641</v>
      </c>
      <c r="H154" s="4">
        <v>1</v>
      </c>
      <c r="I154" s="4">
        <v>1</v>
      </c>
      <c r="J154" s="4">
        <v>1</v>
      </c>
      <c r="K154" s="4" t="s">
        <v>30</v>
      </c>
      <c r="L154" s="4">
        <v>148</v>
      </c>
      <c r="M154" s="4">
        <v>148</v>
      </c>
      <c r="N154" s="4" t="s">
        <v>506</v>
      </c>
      <c r="O154" s="4" t="s">
        <v>396</v>
      </c>
      <c r="P154" s="4" t="s">
        <v>33</v>
      </c>
      <c r="Q154" s="4">
        <v>0</v>
      </c>
      <c r="R154" s="7">
        <v>44640</v>
      </c>
      <c r="S154" s="6">
        <v>44656</v>
      </c>
      <c r="T154" s="4" t="s">
        <v>34</v>
      </c>
      <c r="U154" s="4">
        <v>148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507</v>
      </c>
      <c r="B155" s="4" t="s">
        <v>26</v>
      </c>
      <c r="C155" s="4" t="s">
        <v>27</v>
      </c>
      <c r="D155" s="4" t="s">
        <v>508</v>
      </c>
      <c r="E155" s="4" t="s">
        <v>509</v>
      </c>
      <c r="F155" s="6">
        <v>44640</v>
      </c>
      <c r="G155" s="6">
        <v>44641</v>
      </c>
      <c r="H155" s="4">
        <v>1</v>
      </c>
      <c r="I155" s="4">
        <v>1</v>
      </c>
      <c r="J155" s="4">
        <v>1</v>
      </c>
      <c r="K155" s="4" t="s">
        <v>30</v>
      </c>
      <c r="L155" s="4">
        <v>97</v>
      </c>
      <c r="M155" s="4">
        <v>97</v>
      </c>
      <c r="N155" s="4" t="s">
        <v>510</v>
      </c>
      <c r="O155" s="4" t="s">
        <v>396</v>
      </c>
      <c r="P155" s="4" t="s">
        <v>33</v>
      </c>
      <c r="Q155" s="4">
        <v>0</v>
      </c>
      <c r="R155" s="7">
        <v>44640</v>
      </c>
      <c r="S155" s="6">
        <v>44656</v>
      </c>
      <c r="T155" s="4" t="s">
        <v>34</v>
      </c>
      <c r="U155" s="4">
        <v>97</v>
      </c>
      <c r="V155" s="4">
        <v>0</v>
      </c>
      <c r="W155" s="4">
        <v>0</v>
      </c>
      <c r="X155" s="4" t="s">
        <v>35</v>
      </c>
      <c r="Y155" s="4" t="s">
        <v>511</v>
      </c>
    </row>
    <row r="156" s="4" customFormat="1" spans="1:25">
      <c r="A156" s="4" t="s">
        <v>512</v>
      </c>
      <c r="B156" s="4" t="s">
        <v>26</v>
      </c>
      <c r="C156" s="4" t="s">
        <v>27</v>
      </c>
      <c r="D156" s="4" t="s">
        <v>513</v>
      </c>
      <c r="E156" s="4" t="s">
        <v>514</v>
      </c>
      <c r="F156" s="6">
        <v>44640</v>
      </c>
      <c r="G156" s="6">
        <v>44641</v>
      </c>
      <c r="H156" s="4">
        <v>1</v>
      </c>
      <c r="I156" s="4">
        <v>1</v>
      </c>
      <c r="J156" s="4">
        <v>1</v>
      </c>
      <c r="K156" s="4" t="s">
        <v>30</v>
      </c>
      <c r="L156" s="4">
        <v>260</v>
      </c>
      <c r="M156" s="4">
        <v>260</v>
      </c>
      <c r="N156" s="4" t="s">
        <v>515</v>
      </c>
      <c r="O156" s="4" t="s">
        <v>396</v>
      </c>
      <c r="P156" s="4" t="s">
        <v>33</v>
      </c>
      <c r="Q156" s="4">
        <v>0</v>
      </c>
      <c r="R156" s="7">
        <v>44640</v>
      </c>
      <c r="S156" s="6">
        <v>44656</v>
      </c>
      <c r="T156" s="4" t="s">
        <v>34</v>
      </c>
      <c r="U156" s="4">
        <v>260</v>
      </c>
      <c r="V156" s="4">
        <v>0</v>
      </c>
      <c r="W156" s="4">
        <v>0</v>
      </c>
      <c r="X156" s="4" t="s">
        <v>35</v>
      </c>
      <c r="Y156" s="4" t="s">
        <v>516</v>
      </c>
    </row>
    <row r="157" s="4" customFormat="1" spans="1:25">
      <c r="A157" s="4" t="s">
        <v>517</v>
      </c>
      <c r="B157" s="4" t="s">
        <v>26</v>
      </c>
      <c r="C157" s="4" t="s">
        <v>27</v>
      </c>
      <c r="D157" s="4" t="s">
        <v>43</v>
      </c>
      <c r="E157" s="4" t="s">
        <v>89</v>
      </c>
      <c r="F157" s="6">
        <v>44640</v>
      </c>
      <c r="G157" s="6">
        <v>44641</v>
      </c>
      <c r="H157" s="4">
        <v>1</v>
      </c>
      <c r="I157" s="4">
        <v>1</v>
      </c>
      <c r="J157" s="4">
        <v>1</v>
      </c>
      <c r="K157" s="4" t="s">
        <v>30</v>
      </c>
      <c r="L157" s="4">
        <v>420</v>
      </c>
      <c r="M157" s="4">
        <v>420</v>
      </c>
      <c r="N157" s="4" t="s">
        <v>518</v>
      </c>
      <c r="O157" s="4" t="s">
        <v>396</v>
      </c>
      <c r="P157" s="4" t="s">
        <v>33</v>
      </c>
      <c r="Q157" s="4">
        <v>0</v>
      </c>
      <c r="R157" s="7">
        <v>44640</v>
      </c>
      <c r="S157" s="6">
        <v>44656</v>
      </c>
      <c r="T157" s="4" t="s">
        <v>34</v>
      </c>
      <c r="U157" s="4">
        <v>420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519</v>
      </c>
      <c r="B158" s="4" t="s">
        <v>26</v>
      </c>
      <c r="C158" s="4" t="s">
        <v>27</v>
      </c>
      <c r="D158" s="4" t="s">
        <v>461</v>
      </c>
      <c r="E158" s="4" t="s">
        <v>520</v>
      </c>
      <c r="F158" s="6">
        <v>44640</v>
      </c>
      <c r="G158" s="6">
        <v>44641</v>
      </c>
      <c r="H158" s="4">
        <v>1</v>
      </c>
      <c r="I158" s="4">
        <v>1</v>
      </c>
      <c r="J158" s="4">
        <v>1</v>
      </c>
      <c r="K158" s="4" t="s">
        <v>30</v>
      </c>
      <c r="L158" s="4">
        <v>670</v>
      </c>
      <c r="M158" s="4">
        <v>670</v>
      </c>
      <c r="N158" s="4" t="s">
        <v>521</v>
      </c>
      <c r="O158" s="4" t="s">
        <v>396</v>
      </c>
      <c r="P158" s="4" t="s">
        <v>33</v>
      </c>
      <c r="Q158" s="4">
        <v>0</v>
      </c>
      <c r="R158" s="7">
        <v>44640</v>
      </c>
      <c r="S158" s="6">
        <v>44656</v>
      </c>
      <c r="T158" s="4" t="s">
        <v>34</v>
      </c>
      <c r="U158" s="4">
        <v>670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522</v>
      </c>
      <c r="B159" s="4" t="s">
        <v>26</v>
      </c>
      <c r="C159" s="4" t="s">
        <v>27</v>
      </c>
      <c r="D159" s="4" t="s">
        <v>28</v>
      </c>
      <c r="E159" s="4" t="s">
        <v>29</v>
      </c>
      <c r="F159" s="6">
        <v>44640</v>
      </c>
      <c r="G159" s="6">
        <v>44641</v>
      </c>
      <c r="H159" s="4">
        <v>1</v>
      </c>
      <c r="I159" s="4">
        <v>1</v>
      </c>
      <c r="J159" s="4">
        <v>1</v>
      </c>
      <c r="K159" s="4" t="s">
        <v>30</v>
      </c>
      <c r="L159" s="4">
        <v>422</v>
      </c>
      <c r="M159" s="4">
        <v>422</v>
      </c>
      <c r="N159" s="4" t="s">
        <v>523</v>
      </c>
      <c r="O159" s="4" t="s">
        <v>396</v>
      </c>
      <c r="P159" s="4" t="s">
        <v>33</v>
      </c>
      <c r="Q159" s="4">
        <v>0</v>
      </c>
      <c r="R159" s="7">
        <v>44640</v>
      </c>
      <c r="S159" s="6">
        <v>44656</v>
      </c>
      <c r="T159" s="4" t="s">
        <v>34</v>
      </c>
      <c r="U159" s="4">
        <v>422</v>
      </c>
      <c r="V159" s="4">
        <v>0</v>
      </c>
      <c r="W159" s="4">
        <v>0</v>
      </c>
      <c r="X159" s="4" t="s">
        <v>524</v>
      </c>
      <c r="Y159" s="4" t="s">
        <v>35</v>
      </c>
    </row>
    <row r="160" s="4" customFormat="1" spans="1:25">
      <c r="A160" s="4" t="s">
        <v>525</v>
      </c>
      <c r="B160" s="4" t="s">
        <v>26</v>
      </c>
      <c r="C160" s="4" t="s">
        <v>27</v>
      </c>
      <c r="D160" s="4" t="s">
        <v>526</v>
      </c>
      <c r="E160" s="4" t="s">
        <v>527</v>
      </c>
      <c r="F160" s="6">
        <v>44640</v>
      </c>
      <c r="G160" s="6">
        <v>44641</v>
      </c>
      <c r="H160" s="4">
        <v>1</v>
      </c>
      <c r="I160" s="4">
        <v>1</v>
      </c>
      <c r="J160" s="4">
        <v>1</v>
      </c>
      <c r="K160" s="4" t="s">
        <v>30</v>
      </c>
      <c r="L160" s="4">
        <v>540</v>
      </c>
      <c r="M160" s="4">
        <v>540</v>
      </c>
      <c r="N160" s="4" t="s">
        <v>528</v>
      </c>
      <c r="O160" s="4" t="s">
        <v>396</v>
      </c>
      <c r="P160" s="4" t="s">
        <v>33</v>
      </c>
      <c r="Q160" s="4">
        <v>0</v>
      </c>
      <c r="R160" s="7">
        <v>44640</v>
      </c>
      <c r="S160" s="6">
        <v>44656</v>
      </c>
      <c r="T160" s="4" t="s">
        <v>34</v>
      </c>
      <c r="U160" s="4">
        <v>540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529</v>
      </c>
      <c r="B161" s="4" t="s">
        <v>26</v>
      </c>
      <c r="C161" s="4" t="s">
        <v>27</v>
      </c>
      <c r="D161" s="4" t="s">
        <v>113</v>
      </c>
      <c r="E161" s="4" t="s">
        <v>114</v>
      </c>
      <c r="F161" s="6">
        <v>44640</v>
      </c>
      <c r="G161" s="6">
        <v>44641</v>
      </c>
      <c r="H161" s="4">
        <v>1</v>
      </c>
      <c r="I161" s="4">
        <v>1</v>
      </c>
      <c r="J161" s="4">
        <v>1</v>
      </c>
      <c r="K161" s="4" t="s">
        <v>30</v>
      </c>
      <c r="L161" s="4">
        <v>143</v>
      </c>
      <c r="M161" s="4">
        <v>143</v>
      </c>
      <c r="N161" s="4" t="s">
        <v>530</v>
      </c>
      <c r="O161" s="4" t="s">
        <v>396</v>
      </c>
      <c r="P161" s="4" t="s">
        <v>33</v>
      </c>
      <c r="Q161" s="4">
        <v>0</v>
      </c>
      <c r="R161" s="7">
        <v>44640</v>
      </c>
      <c r="S161" s="6">
        <v>44656</v>
      </c>
      <c r="T161" s="4" t="s">
        <v>34</v>
      </c>
      <c r="U161" s="4">
        <v>143</v>
      </c>
      <c r="V161" s="4">
        <v>0</v>
      </c>
      <c r="W161" s="4">
        <v>0</v>
      </c>
      <c r="X161" s="4" t="s">
        <v>35</v>
      </c>
      <c r="Y161" s="4" t="s">
        <v>531</v>
      </c>
    </row>
    <row r="162" s="4" customFormat="1" spans="1:25">
      <c r="A162" s="4" t="s">
        <v>532</v>
      </c>
      <c r="B162" s="4" t="s">
        <v>26</v>
      </c>
      <c r="C162" s="4" t="s">
        <v>27</v>
      </c>
      <c r="D162" s="4" t="s">
        <v>533</v>
      </c>
      <c r="E162" s="4"/>
      <c r="F162" s="6">
        <v>44640</v>
      </c>
      <c r="G162" s="6">
        <v>44641</v>
      </c>
      <c r="H162" s="4">
        <v>0</v>
      </c>
      <c r="I162" s="4">
        <v>1</v>
      </c>
      <c r="J162" s="4">
        <v>0</v>
      </c>
      <c r="K162" s="4" t="s">
        <v>30</v>
      </c>
      <c r="L162" s="4">
        <v>147</v>
      </c>
      <c r="M162" s="4">
        <v>147</v>
      </c>
      <c r="N162" s="4"/>
      <c r="O162" s="4" t="s">
        <v>396</v>
      </c>
      <c r="P162" s="4" t="s">
        <v>33</v>
      </c>
      <c r="Q162" s="4">
        <v>0</v>
      </c>
      <c r="R162" s="7">
        <v>44640</v>
      </c>
      <c r="S162" s="6">
        <v>44656</v>
      </c>
      <c r="T162" s="4" t="s">
        <v>34</v>
      </c>
      <c r="U162" s="4">
        <v>147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534</v>
      </c>
      <c r="B163" s="4" t="s">
        <v>26</v>
      </c>
      <c r="C163" s="4" t="s">
        <v>27</v>
      </c>
      <c r="D163" s="4" t="s">
        <v>28</v>
      </c>
      <c r="E163" s="4" t="s">
        <v>29</v>
      </c>
      <c r="F163" s="6">
        <v>44640</v>
      </c>
      <c r="G163" s="6">
        <v>44641</v>
      </c>
      <c r="H163" s="4">
        <v>1</v>
      </c>
      <c r="I163" s="4">
        <v>1</v>
      </c>
      <c r="J163" s="4">
        <v>1</v>
      </c>
      <c r="K163" s="4" t="s">
        <v>30</v>
      </c>
      <c r="L163" s="4">
        <v>422</v>
      </c>
      <c r="M163" s="4">
        <v>422</v>
      </c>
      <c r="N163" s="4" t="s">
        <v>535</v>
      </c>
      <c r="O163" s="4" t="s">
        <v>396</v>
      </c>
      <c r="P163" s="4" t="s">
        <v>33</v>
      </c>
      <c r="Q163" s="4">
        <v>0</v>
      </c>
      <c r="R163" s="7">
        <v>44640</v>
      </c>
      <c r="S163" s="6">
        <v>44656</v>
      </c>
      <c r="T163" s="4" t="s">
        <v>34</v>
      </c>
      <c r="U163" s="4">
        <v>422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536</v>
      </c>
      <c r="B164" s="4" t="s">
        <v>26</v>
      </c>
      <c r="C164" s="4" t="s">
        <v>27</v>
      </c>
      <c r="D164" s="4" t="s">
        <v>537</v>
      </c>
      <c r="E164" s="4" t="s">
        <v>538</v>
      </c>
      <c r="F164" s="6">
        <v>44640</v>
      </c>
      <c r="G164" s="6">
        <v>44641</v>
      </c>
      <c r="H164" s="4">
        <v>1</v>
      </c>
      <c r="I164" s="4">
        <v>1</v>
      </c>
      <c r="J164" s="4">
        <v>1</v>
      </c>
      <c r="K164" s="4" t="s">
        <v>30</v>
      </c>
      <c r="L164" s="4">
        <v>112</v>
      </c>
      <c r="M164" s="4">
        <v>112</v>
      </c>
      <c r="N164" s="4" t="s">
        <v>539</v>
      </c>
      <c r="O164" s="4" t="s">
        <v>396</v>
      </c>
      <c r="P164" s="4" t="s">
        <v>33</v>
      </c>
      <c r="Q164" s="4">
        <v>0</v>
      </c>
      <c r="R164" s="7">
        <v>44640</v>
      </c>
      <c r="S164" s="6">
        <v>44656</v>
      </c>
      <c r="T164" s="4" t="s">
        <v>34</v>
      </c>
      <c r="U164" s="4">
        <v>112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540</v>
      </c>
      <c r="B165" s="4" t="s">
        <v>26</v>
      </c>
      <c r="C165" s="4" t="s">
        <v>27</v>
      </c>
      <c r="D165" s="4" t="s">
        <v>526</v>
      </c>
      <c r="E165" s="4" t="s">
        <v>541</v>
      </c>
      <c r="F165" s="6">
        <v>44640</v>
      </c>
      <c r="G165" s="6">
        <v>44641</v>
      </c>
      <c r="H165" s="4">
        <v>1</v>
      </c>
      <c r="I165" s="4">
        <v>1</v>
      </c>
      <c r="J165" s="4">
        <v>1</v>
      </c>
      <c r="K165" s="4" t="s">
        <v>30</v>
      </c>
      <c r="L165" s="4">
        <v>501</v>
      </c>
      <c r="M165" s="4">
        <v>501</v>
      </c>
      <c r="N165" s="4" t="s">
        <v>542</v>
      </c>
      <c r="O165" s="4" t="s">
        <v>396</v>
      </c>
      <c r="P165" s="4" t="s">
        <v>33</v>
      </c>
      <c r="Q165" s="4">
        <v>0</v>
      </c>
      <c r="R165" s="7">
        <v>44640</v>
      </c>
      <c r="S165" s="6">
        <v>44656</v>
      </c>
      <c r="T165" s="4" t="s">
        <v>34</v>
      </c>
      <c r="U165" s="4">
        <v>501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543</v>
      </c>
      <c r="B166" s="4" t="s">
        <v>26</v>
      </c>
      <c r="C166" s="4" t="s">
        <v>27</v>
      </c>
      <c r="D166" s="4" t="s">
        <v>28</v>
      </c>
      <c r="E166" s="4" t="s">
        <v>29</v>
      </c>
      <c r="F166" s="6">
        <v>44640</v>
      </c>
      <c r="G166" s="6">
        <v>44642</v>
      </c>
      <c r="H166" s="4">
        <v>1</v>
      </c>
      <c r="I166" s="4">
        <v>2</v>
      </c>
      <c r="J166" s="4">
        <v>2</v>
      </c>
      <c r="K166" s="4" t="s">
        <v>30</v>
      </c>
      <c r="L166" s="4">
        <v>848</v>
      </c>
      <c r="M166" s="4">
        <v>848</v>
      </c>
      <c r="N166" s="4" t="s">
        <v>544</v>
      </c>
      <c r="O166" s="4" t="s">
        <v>545</v>
      </c>
      <c r="P166" s="4" t="s">
        <v>33</v>
      </c>
      <c r="Q166" s="4">
        <v>0</v>
      </c>
      <c r="R166" s="7">
        <v>44633</v>
      </c>
      <c r="S166" s="6">
        <v>44657</v>
      </c>
      <c r="T166" s="4" t="s">
        <v>34</v>
      </c>
      <c r="U166" s="4">
        <v>848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546</v>
      </c>
      <c r="B167" s="4" t="s">
        <v>26</v>
      </c>
      <c r="C167" s="4" t="s">
        <v>27</v>
      </c>
      <c r="D167" s="4" t="s">
        <v>547</v>
      </c>
      <c r="E167" s="4" t="s">
        <v>548</v>
      </c>
      <c r="F167" s="6">
        <v>44641</v>
      </c>
      <c r="G167" s="6">
        <v>44642</v>
      </c>
      <c r="H167" s="4">
        <v>1</v>
      </c>
      <c r="I167" s="4">
        <v>1</v>
      </c>
      <c r="J167" s="4">
        <v>1</v>
      </c>
      <c r="K167" s="4" t="s">
        <v>30</v>
      </c>
      <c r="L167" s="4">
        <v>461</v>
      </c>
      <c r="M167" s="4">
        <v>461</v>
      </c>
      <c r="N167" s="4" t="s">
        <v>549</v>
      </c>
      <c r="O167" s="4" t="s">
        <v>545</v>
      </c>
      <c r="P167" s="4" t="s">
        <v>33</v>
      </c>
      <c r="Q167" s="4">
        <v>0</v>
      </c>
      <c r="R167" s="7">
        <v>44634</v>
      </c>
      <c r="S167" s="6">
        <v>44657</v>
      </c>
      <c r="T167" s="4" t="s">
        <v>34</v>
      </c>
      <c r="U167" s="4">
        <v>461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550</v>
      </c>
      <c r="B168" s="4" t="s">
        <v>26</v>
      </c>
      <c r="C168" s="4" t="s">
        <v>27</v>
      </c>
      <c r="D168" s="4" t="s">
        <v>551</v>
      </c>
      <c r="E168" s="4" t="s">
        <v>250</v>
      </c>
      <c r="F168" s="6">
        <v>44641</v>
      </c>
      <c r="G168" s="6">
        <v>44642</v>
      </c>
      <c r="H168" s="4">
        <v>1</v>
      </c>
      <c r="I168" s="4">
        <v>1</v>
      </c>
      <c r="J168" s="4">
        <v>1</v>
      </c>
      <c r="K168" s="4" t="s">
        <v>30</v>
      </c>
      <c r="L168" s="4">
        <v>351</v>
      </c>
      <c r="M168" s="4">
        <v>351</v>
      </c>
      <c r="N168" s="4" t="s">
        <v>552</v>
      </c>
      <c r="O168" s="4" t="s">
        <v>545</v>
      </c>
      <c r="P168" s="4" t="s">
        <v>33</v>
      </c>
      <c r="Q168" s="4">
        <v>0</v>
      </c>
      <c r="R168" s="7">
        <v>44635</v>
      </c>
      <c r="S168" s="6">
        <v>44657</v>
      </c>
      <c r="T168" s="4" t="s">
        <v>34</v>
      </c>
      <c r="U168" s="4">
        <v>351</v>
      </c>
      <c r="V168" s="4">
        <v>0</v>
      </c>
      <c r="W168" s="4">
        <v>0</v>
      </c>
      <c r="X168" s="4" t="s">
        <v>35</v>
      </c>
      <c r="Y168" s="4" t="s">
        <v>553</v>
      </c>
    </row>
    <row r="169" s="4" customFormat="1" spans="1:25">
      <c r="A169" s="4" t="s">
        <v>554</v>
      </c>
      <c r="B169" s="4" t="s">
        <v>26</v>
      </c>
      <c r="C169" s="4" t="s">
        <v>27</v>
      </c>
      <c r="D169" s="4" t="s">
        <v>272</v>
      </c>
      <c r="E169" s="4" t="s">
        <v>229</v>
      </c>
      <c r="F169" s="6">
        <v>44641</v>
      </c>
      <c r="G169" s="6">
        <v>44642</v>
      </c>
      <c r="H169" s="4">
        <v>1</v>
      </c>
      <c r="I169" s="4">
        <v>1</v>
      </c>
      <c r="J169" s="4">
        <v>1</v>
      </c>
      <c r="K169" s="4" t="s">
        <v>30</v>
      </c>
      <c r="L169" s="4">
        <v>147</v>
      </c>
      <c r="M169" s="4">
        <v>147</v>
      </c>
      <c r="N169" s="4" t="s">
        <v>555</v>
      </c>
      <c r="O169" s="4" t="s">
        <v>545</v>
      </c>
      <c r="P169" s="4" t="s">
        <v>33</v>
      </c>
      <c r="Q169" s="4">
        <v>0</v>
      </c>
      <c r="R169" s="7">
        <v>44636</v>
      </c>
      <c r="S169" s="6">
        <v>44657</v>
      </c>
      <c r="T169" s="4" t="s">
        <v>34</v>
      </c>
      <c r="U169" s="4">
        <v>147</v>
      </c>
      <c r="V169" s="4">
        <v>0</v>
      </c>
      <c r="W169" s="4">
        <v>0</v>
      </c>
      <c r="X169" s="4" t="s">
        <v>556</v>
      </c>
      <c r="Y169" s="4" t="s">
        <v>35</v>
      </c>
    </row>
    <row r="170" s="4" customFormat="1" spans="1:25">
      <c r="A170" s="4" t="s">
        <v>554</v>
      </c>
      <c r="B170" s="4" t="s">
        <v>26</v>
      </c>
      <c r="C170" s="4" t="s">
        <v>64</v>
      </c>
      <c r="D170" s="4" t="s">
        <v>272</v>
      </c>
      <c r="E170" s="4" t="s">
        <v>229</v>
      </c>
      <c r="F170" s="6">
        <v>44641</v>
      </c>
      <c r="G170" s="6">
        <v>44642</v>
      </c>
      <c r="H170" s="4">
        <v>1</v>
      </c>
      <c r="I170" s="4">
        <v>1</v>
      </c>
      <c r="J170" s="4">
        <v>1</v>
      </c>
      <c r="K170" s="4" t="s">
        <v>30</v>
      </c>
      <c r="L170" s="4">
        <v>-147</v>
      </c>
      <c r="M170" s="4">
        <v>-147</v>
      </c>
      <c r="N170" s="4" t="s">
        <v>555</v>
      </c>
      <c r="O170" s="4" t="s">
        <v>545</v>
      </c>
      <c r="P170" s="4" t="s">
        <v>33</v>
      </c>
      <c r="Q170" s="4">
        <v>0</v>
      </c>
      <c r="R170" s="7">
        <v>44636</v>
      </c>
      <c r="S170" s="6">
        <v>44657</v>
      </c>
      <c r="T170" s="4" t="s">
        <v>34</v>
      </c>
      <c r="U170" s="4">
        <v>-147</v>
      </c>
      <c r="V170" s="4">
        <v>0</v>
      </c>
      <c r="W170" s="4">
        <v>0</v>
      </c>
      <c r="X170" s="4" t="s">
        <v>556</v>
      </c>
      <c r="Y170" s="4" t="s">
        <v>35</v>
      </c>
    </row>
    <row r="171" s="4" customFormat="1" spans="1:25">
      <c r="A171" s="4" t="s">
        <v>557</v>
      </c>
      <c r="B171" s="4" t="s">
        <v>26</v>
      </c>
      <c r="C171" s="4" t="s">
        <v>27</v>
      </c>
      <c r="D171" s="4" t="s">
        <v>558</v>
      </c>
      <c r="E171" s="4" t="s">
        <v>122</v>
      </c>
      <c r="F171" s="6">
        <v>44641</v>
      </c>
      <c r="G171" s="6">
        <v>44642</v>
      </c>
      <c r="H171" s="4">
        <v>1</v>
      </c>
      <c r="I171" s="4">
        <v>1</v>
      </c>
      <c r="J171" s="4">
        <v>1</v>
      </c>
      <c r="K171" s="4" t="s">
        <v>30</v>
      </c>
      <c r="L171" s="4">
        <v>351</v>
      </c>
      <c r="M171" s="4">
        <v>351</v>
      </c>
      <c r="N171" s="4" t="s">
        <v>559</v>
      </c>
      <c r="O171" s="4" t="s">
        <v>545</v>
      </c>
      <c r="P171" s="4" t="s">
        <v>33</v>
      </c>
      <c r="Q171" s="4">
        <v>0</v>
      </c>
      <c r="R171" s="7">
        <v>44638</v>
      </c>
      <c r="S171" s="6">
        <v>44657</v>
      </c>
      <c r="T171" s="4" t="s">
        <v>34</v>
      </c>
      <c r="U171" s="4">
        <v>351</v>
      </c>
      <c r="V171" s="4">
        <v>0</v>
      </c>
      <c r="W171" s="4">
        <v>0</v>
      </c>
      <c r="X171" s="4" t="s">
        <v>560</v>
      </c>
      <c r="Y171" s="4" t="s">
        <v>561</v>
      </c>
    </row>
    <row r="172" s="4" customFormat="1" spans="1:25">
      <c r="A172" s="4" t="s">
        <v>562</v>
      </c>
      <c r="B172" s="4" t="s">
        <v>26</v>
      </c>
      <c r="C172" s="4" t="s">
        <v>27</v>
      </c>
      <c r="D172" s="4" t="s">
        <v>547</v>
      </c>
      <c r="E172" s="4" t="s">
        <v>548</v>
      </c>
      <c r="F172" s="6">
        <v>44639</v>
      </c>
      <c r="G172" s="6">
        <v>44642</v>
      </c>
      <c r="H172" s="4">
        <v>1</v>
      </c>
      <c r="I172" s="4">
        <v>3</v>
      </c>
      <c r="J172" s="4">
        <v>3</v>
      </c>
      <c r="K172" s="4" t="s">
        <v>30</v>
      </c>
      <c r="L172" s="4">
        <v>1562</v>
      </c>
      <c r="M172" s="4">
        <v>1562</v>
      </c>
      <c r="N172" s="4" t="s">
        <v>563</v>
      </c>
      <c r="O172" s="4" t="s">
        <v>545</v>
      </c>
      <c r="P172" s="4" t="s">
        <v>33</v>
      </c>
      <c r="Q172" s="4">
        <v>0</v>
      </c>
      <c r="R172" s="7">
        <v>44638</v>
      </c>
      <c r="S172" s="6">
        <v>44657</v>
      </c>
      <c r="T172" s="4" t="s">
        <v>34</v>
      </c>
      <c r="U172" s="4">
        <v>1562</v>
      </c>
      <c r="V172" s="4">
        <v>0</v>
      </c>
      <c r="W172" s="4">
        <v>0</v>
      </c>
      <c r="X172" s="4" t="s">
        <v>564</v>
      </c>
      <c r="Y172" s="4" t="s">
        <v>35</v>
      </c>
    </row>
    <row r="173" s="4" customFormat="1" spans="1:25">
      <c r="A173" s="4" t="s">
        <v>565</v>
      </c>
      <c r="B173" s="4" t="s">
        <v>26</v>
      </c>
      <c r="C173" s="4" t="s">
        <v>27</v>
      </c>
      <c r="D173" s="4" t="s">
        <v>566</v>
      </c>
      <c r="E173" s="4" t="s">
        <v>567</v>
      </c>
      <c r="F173" s="6">
        <v>44639</v>
      </c>
      <c r="G173" s="6">
        <v>44642</v>
      </c>
      <c r="H173" s="4">
        <v>1</v>
      </c>
      <c r="I173" s="4">
        <v>3</v>
      </c>
      <c r="J173" s="4">
        <v>3</v>
      </c>
      <c r="K173" s="4" t="s">
        <v>30</v>
      </c>
      <c r="L173" s="4">
        <v>185</v>
      </c>
      <c r="M173" s="4">
        <v>185</v>
      </c>
      <c r="N173" s="4" t="s">
        <v>568</v>
      </c>
      <c r="O173" s="4" t="s">
        <v>545</v>
      </c>
      <c r="P173" s="4" t="s">
        <v>33</v>
      </c>
      <c r="Q173" s="4">
        <v>0</v>
      </c>
      <c r="R173" s="7">
        <v>44639</v>
      </c>
      <c r="S173" s="6">
        <v>44657</v>
      </c>
      <c r="T173" s="4" t="s">
        <v>34</v>
      </c>
      <c r="U173" s="4">
        <v>185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569</v>
      </c>
      <c r="B174" s="4" t="s">
        <v>26</v>
      </c>
      <c r="C174" s="4" t="s">
        <v>27</v>
      </c>
      <c r="D174" s="4" t="s">
        <v>147</v>
      </c>
      <c r="E174" s="4" t="s">
        <v>339</v>
      </c>
      <c r="F174" s="6">
        <v>44639</v>
      </c>
      <c r="G174" s="6">
        <v>44642</v>
      </c>
      <c r="H174" s="4">
        <v>1</v>
      </c>
      <c r="I174" s="4">
        <v>3</v>
      </c>
      <c r="J174" s="4">
        <v>3</v>
      </c>
      <c r="K174" s="4" t="s">
        <v>30</v>
      </c>
      <c r="L174" s="4">
        <v>369</v>
      </c>
      <c r="M174" s="4">
        <v>369</v>
      </c>
      <c r="N174" s="4" t="s">
        <v>570</v>
      </c>
      <c r="O174" s="4" t="s">
        <v>545</v>
      </c>
      <c r="P174" s="4" t="s">
        <v>33</v>
      </c>
      <c r="Q174" s="4">
        <v>0</v>
      </c>
      <c r="R174" s="7">
        <v>44639</v>
      </c>
      <c r="S174" s="6">
        <v>44657</v>
      </c>
      <c r="T174" s="4" t="s">
        <v>34</v>
      </c>
      <c r="U174" s="4">
        <v>369</v>
      </c>
      <c r="V174" s="4">
        <v>0</v>
      </c>
      <c r="W174" s="4">
        <v>0</v>
      </c>
      <c r="X174" s="4" t="s">
        <v>571</v>
      </c>
      <c r="Y174" s="4" t="s">
        <v>35</v>
      </c>
    </row>
    <row r="175" s="4" customFormat="1" spans="1:25">
      <c r="A175" s="4" t="s">
        <v>572</v>
      </c>
      <c r="B175" s="4" t="s">
        <v>26</v>
      </c>
      <c r="C175" s="4" t="s">
        <v>27</v>
      </c>
      <c r="D175" s="4" t="s">
        <v>573</v>
      </c>
      <c r="E175" s="4" t="s">
        <v>574</v>
      </c>
      <c r="F175" s="6">
        <v>44639</v>
      </c>
      <c r="G175" s="6">
        <v>44642</v>
      </c>
      <c r="H175" s="4">
        <v>1</v>
      </c>
      <c r="I175" s="4">
        <v>3</v>
      </c>
      <c r="J175" s="4">
        <v>3</v>
      </c>
      <c r="K175" s="4" t="s">
        <v>30</v>
      </c>
      <c r="L175" s="4">
        <v>543</v>
      </c>
      <c r="M175" s="4">
        <v>543</v>
      </c>
      <c r="N175" s="4" t="s">
        <v>575</v>
      </c>
      <c r="O175" s="4" t="s">
        <v>545</v>
      </c>
      <c r="P175" s="4" t="s">
        <v>33</v>
      </c>
      <c r="Q175" s="4">
        <v>0</v>
      </c>
      <c r="R175" s="7">
        <v>44639</v>
      </c>
      <c r="S175" s="6">
        <v>44657</v>
      </c>
      <c r="T175" s="4" t="s">
        <v>34</v>
      </c>
      <c r="U175" s="4">
        <v>543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576</v>
      </c>
      <c r="B176" s="4" t="s">
        <v>26</v>
      </c>
      <c r="C176" s="4" t="s">
        <v>27</v>
      </c>
      <c r="D176" s="4" t="s">
        <v>303</v>
      </c>
      <c r="E176" s="4" t="s">
        <v>577</v>
      </c>
      <c r="F176" s="6">
        <v>44641</v>
      </c>
      <c r="G176" s="6">
        <v>44642</v>
      </c>
      <c r="H176" s="4">
        <v>1</v>
      </c>
      <c r="I176" s="4">
        <v>1</v>
      </c>
      <c r="J176" s="4">
        <v>1</v>
      </c>
      <c r="K176" s="4" t="s">
        <v>30</v>
      </c>
      <c r="L176" s="4">
        <v>277</v>
      </c>
      <c r="M176" s="4">
        <v>277</v>
      </c>
      <c r="N176" s="4" t="s">
        <v>578</v>
      </c>
      <c r="O176" s="4" t="s">
        <v>545</v>
      </c>
      <c r="P176" s="4" t="s">
        <v>33</v>
      </c>
      <c r="Q176" s="4">
        <v>0</v>
      </c>
      <c r="R176" s="7">
        <v>44639</v>
      </c>
      <c r="S176" s="6">
        <v>44657</v>
      </c>
      <c r="T176" s="4" t="s">
        <v>34</v>
      </c>
      <c r="U176" s="4">
        <v>277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579</v>
      </c>
      <c r="B177" s="4" t="s">
        <v>26</v>
      </c>
      <c r="C177" s="4" t="s">
        <v>27</v>
      </c>
      <c r="D177" s="4" t="s">
        <v>580</v>
      </c>
      <c r="E177" s="4"/>
      <c r="F177" s="6">
        <v>44640</v>
      </c>
      <c r="G177" s="6">
        <v>44642</v>
      </c>
      <c r="H177" s="4">
        <v>0</v>
      </c>
      <c r="I177" s="4">
        <v>2</v>
      </c>
      <c r="J177" s="4">
        <v>0</v>
      </c>
      <c r="K177" s="4" t="s">
        <v>30</v>
      </c>
      <c r="L177" s="4">
        <v>403</v>
      </c>
      <c r="M177" s="4">
        <v>403</v>
      </c>
      <c r="N177" s="4"/>
      <c r="O177" s="4" t="s">
        <v>545</v>
      </c>
      <c r="P177" s="4" t="s">
        <v>33</v>
      </c>
      <c r="Q177" s="4">
        <v>0</v>
      </c>
      <c r="R177" s="7">
        <v>44639</v>
      </c>
      <c r="S177" s="6">
        <v>44657</v>
      </c>
      <c r="T177" s="4" t="s">
        <v>34</v>
      </c>
      <c r="U177" s="4">
        <v>403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581</v>
      </c>
      <c r="B178" s="4" t="s">
        <v>26</v>
      </c>
      <c r="C178" s="4" t="s">
        <v>27</v>
      </c>
      <c r="D178" s="4" t="s">
        <v>417</v>
      </c>
      <c r="E178" s="4" t="s">
        <v>418</v>
      </c>
      <c r="F178" s="6">
        <v>44640</v>
      </c>
      <c r="G178" s="6">
        <v>44642</v>
      </c>
      <c r="H178" s="4">
        <v>1</v>
      </c>
      <c r="I178" s="4">
        <v>2</v>
      </c>
      <c r="J178" s="4">
        <v>2</v>
      </c>
      <c r="K178" s="4" t="s">
        <v>30</v>
      </c>
      <c r="L178" s="4">
        <v>287</v>
      </c>
      <c r="M178" s="4">
        <v>287</v>
      </c>
      <c r="N178" s="4" t="s">
        <v>582</v>
      </c>
      <c r="O178" s="4" t="s">
        <v>545</v>
      </c>
      <c r="P178" s="4" t="s">
        <v>33</v>
      </c>
      <c r="Q178" s="4">
        <v>0</v>
      </c>
      <c r="R178" s="7">
        <v>44640</v>
      </c>
      <c r="S178" s="6">
        <v>44657</v>
      </c>
      <c r="T178" s="4" t="s">
        <v>34</v>
      </c>
      <c r="U178" s="4">
        <v>287</v>
      </c>
      <c r="V178" s="4">
        <v>0</v>
      </c>
      <c r="W178" s="4">
        <v>0</v>
      </c>
      <c r="X178" s="4" t="s">
        <v>583</v>
      </c>
      <c r="Y178" s="4" t="s">
        <v>584</v>
      </c>
    </row>
    <row r="179" s="4" customFormat="1" spans="1:25">
      <c r="A179" s="4" t="s">
        <v>585</v>
      </c>
      <c r="B179" s="4" t="s">
        <v>26</v>
      </c>
      <c r="C179" s="4" t="s">
        <v>27</v>
      </c>
      <c r="D179" s="4" t="s">
        <v>586</v>
      </c>
      <c r="E179" s="4" t="s">
        <v>40</v>
      </c>
      <c r="F179" s="6">
        <v>44640</v>
      </c>
      <c r="G179" s="6">
        <v>44642</v>
      </c>
      <c r="H179" s="4">
        <v>1</v>
      </c>
      <c r="I179" s="4">
        <v>2</v>
      </c>
      <c r="J179" s="4">
        <v>2</v>
      </c>
      <c r="K179" s="4" t="s">
        <v>30</v>
      </c>
      <c r="L179" s="4">
        <v>1333</v>
      </c>
      <c r="M179" s="4">
        <v>1333</v>
      </c>
      <c r="N179" s="4" t="s">
        <v>587</v>
      </c>
      <c r="O179" s="4" t="s">
        <v>545</v>
      </c>
      <c r="P179" s="4" t="s">
        <v>33</v>
      </c>
      <c r="Q179" s="4">
        <v>0</v>
      </c>
      <c r="R179" s="7">
        <v>44640</v>
      </c>
      <c r="S179" s="6">
        <v>44657</v>
      </c>
      <c r="T179" s="4" t="s">
        <v>34</v>
      </c>
      <c r="U179" s="4">
        <v>1333</v>
      </c>
      <c r="V179" s="4">
        <v>0</v>
      </c>
      <c r="W179" s="4">
        <v>0</v>
      </c>
      <c r="X179" s="4" t="s">
        <v>35</v>
      </c>
      <c r="Y179" s="4" t="s">
        <v>588</v>
      </c>
    </row>
    <row r="180" s="4" customFormat="1" spans="1:25">
      <c r="A180" s="4" t="s">
        <v>589</v>
      </c>
      <c r="B180" s="4" t="s">
        <v>26</v>
      </c>
      <c r="C180" s="4" t="s">
        <v>27</v>
      </c>
      <c r="D180" s="4" t="s">
        <v>417</v>
      </c>
      <c r="E180" s="4" t="s">
        <v>418</v>
      </c>
      <c r="F180" s="6">
        <v>44640</v>
      </c>
      <c r="G180" s="6">
        <v>44642</v>
      </c>
      <c r="H180" s="4">
        <v>1</v>
      </c>
      <c r="I180" s="4">
        <v>2</v>
      </c>
      <c r="J180" s="4">
        <v>2</v>
      </c>
      <c r="K180" s="4" t="s">
        <v>30</v>
      </c>
      <c r="L180" s="4">
        <v>305</v>
      </c>
      <c r="M180" s="4">
        <v>305</v>
      </c>
      <c r="N180" s="4" t="s">
        <v>590</v>
      </c>
      <c r="O180" s="4" t="s">
        <v>545</v>
      </c>
      <c r="P180" s="4" t="s">
        <v>33</v>
      </c>
      <c r="Q180" s="4">
        <v>0</v>
      </c>
      <c r="R180" s="7">
        <v>44640</v>
      </c>
      <c r="S180" s="6">
        <v>44657</v>
      </c>
      <c r="T180" s="4" t="s">
        <v>34</v>
      </c>
      <c r="U180" s="4">
        <v>305</v>
      </c>
      <c r="V180" s="4">
        <v>0</v>
      </c>
      <c r="W180" s="4">
        <v>0</v>
      </c>
      <c r="X180" s="4" t="s">
        <v>35</v>
      </c>
      <c r="Y180" s="4" t="s">
        <v>591</v>
      </c>
    </row>
    <row r="181" s="4" customFormat="1" spans="1:25">
      <c r="A181" s="4" t="s">
        <v>592</v>
      </c>
      <c r="B181" s="4" t="s">
        <v>26</v>
      </c>
      <c r="C181" s="4" t="s">
        <v>27</v>
      </c>
      <c r="D181" s="4" t="s">
        <v>593</v>
      </c>
      <c r="E181" s="4" t="s">
        <v>52</v>
      </c>
      <c r="F181" s="6">
        <v>44641</v>
      </c>
      <c r="G181" s="6">
        <v>44642</v>
      </c>
      <c r="H181" s="4">
        <v>1</v>
      </c>
      <c r="I181" s="4">
        <v>1</v>
      </c>
      <c r="J181" s="4">
        <v>1</v>
      </c>
      <c r="K181" s="4" t="s">
        <v>30</v>
      </c>
      <c r="L181" s="4">
        <v>404</v>
      </c>
      <c r="M181" s="4">
        <v>404</v>
      </c>
      <c r="N181" s="4" t="s">
        <v>594</v>
      </c>
      <c r="O181" s="4" t="s">
        <v>545</v>
      </c>
      <c r="P181" s="4" t="s">
        <v>33</v>
      </c>
      <c r="Q181" s="4">
        <v>0</v>
      </c>
      <c r="R181" s="7">
        <v>44640</v>
      </c>
      <c r="S181" s="6">
        <v>44657</v>
      </c>
      <c r="T181" s="4" t="s">
        <v>34</v>
      </c>
      <c r="U181" s="4">
        <v>404</v>
      </c>
      <c r="V181" s="4">
        <v>0</v>
      </c>
      <c r="W181" s="4">
        <v>0</v>
      </c>
      <c r="X181" s="4" t="s">
        <v>35</v>
      </c>
      <c r="Y181" s="4" t="s">
        <v>595</v>
      </c>
    </row>
    <row r="182" s="4" customFormat="1" spans="1:25">
      <c r="A182" s="4" t="s">
        <v>596</v>
      </c>
      <c r="B182" s="4" t="s">
        <v>26</v>
      </c>
      <c r="C182" s="4" t="s">
        <v>27</v>
      </c>
      <c r="D182" s="4" t="s">
        <v>526</v>
      </c>
      <c r="E182" s="4" t="s">
        <v>527</v>
      </c>
      <c r="F182" s="6">
        <v>44640</v>
      </c>
      <c r="G182" s="6">
        <v>44642</v>
      </c>
      <c r="H182" s="4">
        <v>1</v>
      </c>
      <c r="I182" s="4">
        <v>2</v>
      </c>
      <c r="J182" s="4">
        <v>2</v>
      </c>
      <c r="K182" s="4" t="s">
        <v>30</v>
      </c>
      <c r="L182" s="4">
        <v>1053</v>
      </c>
      <c r="M182" s="4">
        <v>1053</v>
      </c>
      <c r="N182" s="4" t="s">
        <v>597</v>
      </c>
      <c r="O182" s="4" t="s">
        <v>545</v>
      </c>
      <c r="P182" s="4" t="s">
        <v>33</v>
      </c>
      <c r="Q182" s="4">
        <v>0</v>
      </c>
      <c r="R182" s="7">
        <v>44640</v>
      </c>
      <c r="S182" s="6">
        <v>44657</v>
      </c>
      <c r="T182" s="4" t="s">
        <v>34</v>
      </c>
      <c r="U182" s="4">
        <v>1053</v>
      </c>
      <c r="V182" s="4">
        <v>0</v>
      </c>
      <c r="W182" s="4">
        <v>0</v>
      </c>
      <c r="X182" s="4" t="s">
        <v>598</v>
      </c>
      <c r="Y182" s="4" t="s">
        <v>35</v>
      </c>
    </row>
    <row r="183" s="4" customFormat="1" spans="1:25">
      <c r="A183" s="4" t="s">
        <v>599</v>
      </c>
      <c r="B183" s="4" t="s">
        <v>26</v>
      </c>
      <c r="C183" s="4" t="s">
        <v>27</v>
      </c>
      <c r="D183" s="4" t="s">
        <v>28</v>
      </c>
      <c r="E183" s="4" t="s">
        <v>29</v>
      </c>
      <c r="F183" s="6">
        <v>44641</v>
      </c>
      <c r="G183" s="6">
        <v>44642</v>
      </c>
      <c r="H183" s="4">
        <v>1</v>
      </c>
      <c r="I183" s="4">
        <v>1</v>
      </c>
      <c r="J183" s="4">
        <v>1</v>
      </c>
      <c r="K183" s="4" t="s">
        <v>30</v>
      </c>
      <c r="L183" s="4">
        <v>422</v>
      </c>
      <c r="M183" s="4">
        <v>422</v>
      </c>
      <c r="N183" s="4" t="s">
        <v>600</v>
      </c>
      <c r="O183" s="4" t="s">
        <v>545</v>
      </c>
      <c r="P183" s="4" t="s">
        <v>33</v>
      </c>
      <c r="Q183" s="4">
        <v>0</v>
      </c>
      <c r="R183" s="7">
        <v>44640</v>
      </c>
      <c r="S183" s="6">
        <v>44657</v>
      </c>
      <c r="T183" s="4" t="s">
        <v>34</v>
      </c>
      <c r="U183" s="4">
        <v>422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601</v>
      </c>
      <c r="B184" s="4" t="s">
        <v>26</v>
      </c>
      <c r="C184" s="4" t="s">
        <v>27</v>
      </c>
      <c r="D184" s="4" t="s">
        <v>602</v>
      </c>
      <c r="E184" s="4" t="s">
        <v>603</v>
      </c>
      <c r="F184" s="6">
        <v>44640</v>
      </c>
      <c r="G184" s="6">
        <v>44642</v>
      </c>
      <c r="H184" s="4">
        <v>1</v>
      </c>
      <c r="I184" s="4">
        <v>2</v>
      </c>
      <c r="J184" s="4">
        <v>2</v>
      </c>
      <c r="K184" s="4" t="s">
        <v>30</v>
      </c>
      <c r="L184" s="4">
        <v>396</v>
      </c>
      <c r="M184" s="4">
        <v>396</v>
      </c>
      <c r="N184" s="4" t="s">
        <v>604</v>
      </c>
      <c r="O184" s="4" t="s">
        <v>545</v>
      </c>
      <c r="P184" s="4" t="s">
        <v>33</v>
      </c>
      <c r="Q184" s="4">
        <v>0</v>
      </c>
      <c r="R184" s="7">
        <v>44640</v>
      </c>
      <c r="S184" s="6">
        <v>44657</v>
      </c>
      <c r="T184" s="4" t="s">
        <v>34</v>
      </c>
      <c r="U184" s="4">
        <v>396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605</v>
      </c>
      <c r="B185" s="4" t="s">
        <v>26</v>
      </c>
      <c r="C185" s="4" t="s">
        <v>27</v>
      </c>
      <c r="D185" s="4" t="s">
        <v>606</v>
      </c>
      <c r="E185" s="4" t="s">
        <v>110</v>
      </c>
      <c r="F185" s="6">
        <v>44641</v>
      </c>
      <c r="G185" s="6">
        <v>44642</v>
      </c>
      <c r="H185" s="4">
        <v>1</v>
      </c>
      <c r="I185" s="4">
        <v>1</v>
      </c>
      <c r="J185" s="4">
        <v>1</v>
      </c>
      <c r="K185" s="4" t="s">
        <v>30</v>
      </c>
      <c r="L185" s="4">
        <v>180</v>
      </c>
      <c r="M185" s="4">
        <v>180</v>
      </c>
      <c r="N185" s="4" t="s">
        <v>607</v>
      </c>
      <c r="O185" s="4" t="s">
        <v>545</v>
      </c>
      <c r="P185" s="4" t="s">
        <v>33</v>
      </c>
      <c r="Q185" s="4">
        <v>0</v>
      </c>
      <c r="R185" s="7">
        <v>44641</v>
      </c>
      <c r="S185" s="6">
        <v>44657</v>
      </c>
      <c r="T185" s="4" t="s">
        <v>34</v>
      </c>
      <c r="U185" s="4">
        <v>180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608</v>
      </c>
      <c r="B186" s="4" t="s">
        <v>26</v>
      </c>
      <c r="C186" s="4" t="s">
        <v>27</v>
      </c>
      <c r="D186" s="4" t="s">
        <v>609</v>
      </c>
      <c r="E186" s="4" t="s">
        <v>122</v>
      </c>
      <c r="F186" s="6">
        <v>44641</v>
      </c>
      <c r="G186" s="6">
        <v>44642</v>
      </c>
      <c r="H186" s="4">
        <v>1</v>
      </c>
      <c r="I186" s="4">
        <v>1</v>
      </c>
      <c r="J186" s="4">
        <v>1</v>
      </c>
      <c r="K186" s="4" t="s">
        <v>30</v>
      </c>
      <c r="L186" s="4">
        <v>563</v>
      </c>
      <c r="M186" s="4">
        <v>563</v>
      </c>
      <c r="N186" s="4" t="s">
        <v>610</v>
      </c>
      <c r="O186" s="4" t="s">
        <v>545</v>
      </c>
      <c r="P186" s="4" t="s">
        <v>33</v>
      </c>
      <c r="Q186" s="4">
        <v>0</v>
      </c>
      <c r="R186" s="7">
        <v>44641</v>
      </c>
      <c r="S186" s="6">
        <v>44657</v>
      </c>
      <c r="T186" s="4" t="s">
        <v>34</v>
      </c>
      <c r="U186" s="4">
        <v>563</v>
      </c>
      <c r="V186" s="4">
        <v>0</v>
      </c>
      <c r="W186" s="4">
        <v>0</v>
      </c>
      <c r="X186" s="4" t="s">
        <v>35</v>
      </c>
      <c r="Y186" s="4" t="s">
        <v>611</v>
      </c>
    </row>
    <row r="187" s="4" customFormat="1" spans="1:25">
      <c r="A187" s="4" t="s">
        <v>550</v>
      </c>
      <c r="B187" s="4" t="s">
        <v>26</v>
      </c>
      <c r="C187" s="4" t="s">
        <v>64</v>
      </c>
      <c r="D187" s="4" t="s">
        <v>551</v>
      </c>
      <c r="E187" s="4" t="s">
        <v>250</v>
      </c>
      <c r="F187" s="6">
        <v>44641</v>
      </c>
      <c r="G187" s="6">
        <v>44642</v>
      </c>
      <c r="H187" s="4">
        <v>1</v>
      </c>
      <c r="I187" s="4">
        <v>1</v>
      </c>
      <c r="J187" s="4">
        <v>1</v>
      </c>
      <c r="K187" s="4" t="s">
        <v>30</v>
      </c>
      <c r="L187" s="4">
        <v>-351</v>
      </c>
      <c r="M187" s="4">
        <v>-351</v>
      </c>
      <c r="N187" s="4" t="s">
        <v>552</v>
      </c>
      <c r="O187" s="4" t="s">
        <v>545</v>
      </c>
      <c r="P187" s="4" t="s">
        <v>33</v>
      </c>
      <c r="Q187" s="4">
        <v>0</v>
      </c>
      <c r="R187" s="7">
        <v>44635</v>
      </c>
      <c r="S187" s="6">
        <v>44657</v>
      </c>
      <c r="T187" s="4" t="s">
        <v>34</v>
      </c>
      <c r="U187" s="4">
        <v>-351</v>
      </c>
      <c r="V187" s="4">
        <v>0</v>
      </c>
      <c r="W187" s="4">
        <v>0</v>
      </c>
      <c r="X187" s="4" t="s">
        <v>35</v>
      </c>
      <c r="Y187" s="4" t="s">
        <v>553</v>
      </c>
    </row>
    <row r="188" s="4" customFormat="1" spans="1:25">
      <c r="A188" s="4" t="s">
        <v>612</v>
      </c>
      <c r="B188" s="4" t="s">
        <v>26</v>
      </c>
      <c r="C188" s="4" t="s">
        <v>27</v>
      </c>
      <c r="D188" s="4" t="s">
        <v>28</v>
      </c>
      <c r="E188" s="4" t="s">
        <v>29</v>
      </c>
      <c r="F188" s="6">
        <v>44641</v>
      </c>
      <c r="G188" s="6">
        <v>44642</v>
      </c>
      <c r="H188" s="4">
        <v>1</v>
      </c>
      <c r="I188" s="4">
        <v>1</v>
      </c>
      <c r="J188" s="4">
        <v>1</v>
      </c>
      <c r="K188" s="4" t="s">
        <v>30</v>
      </c>
      <c r="L188" s="4">
        <v>422</v>
      </c>
      <c r="M188" s="4">
        <v>422</v>
      </c>
      <c r="N188" s="4" t="s">
        <v>613</v>
      </c>
      <c r="O188" s="4" t="s">
        <v>545</v>
      </c>
      <c r="P188" s="4" t="s">
        <v>33</v>
      </c>
      <c r="Q188" s="4">
        <v>0</v>
      </c>
      <c r="R188" s="7">
        <v>44641</v>
      </c>
      <c r="S188" s="6">
        <v>44657</v>
      </c>
      <c r="T188" s="4" t="s">
        <v>34</v>
      </c>
      <c r="U188" s="4">
        <v>422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614</v>
      </c>
      <c r="B189" s="4" t="s">
        <v>26</v>
      </c>
      <c r="C189" s="4" t="s">
        <v>27</v>
      </c>
      <c r="D189" s="4" t="s">
        <v>28</v>
      </c>
      <c r="E189" s="4" t="s">
        <v>29</v>
      </c>
      <c r="F189" s="6">
        <v>44641</v>
      </c>
      <c r="G189" s="6">
        <v>44642</v>
      </c>
      <c r="H189" s="4">
        <v>1</v>
      </c>
      <c r="I189" s="4">
        <v>1</v>
      </c>
      <c r="J189" s="4">
        <v>1</v>
      </c>
      <c r="K189" s="4" t="s">
        <v>30</v>
      </c>
      <c r="L189" s="4">
        <v>422</v>
      </c>
      <c r="M189" s="4">
        <v>422</v>
      </c>
      <c r="N189" s="4" t="s">
        <v>615</v>
      </c>
      <c r="O189" s="4" t="s">
        <v>545</v>
      </c>
      <c r="P189" s="4" t="s">
        <v>33</v>
      </c>
      <c r="Q189" s="4">
        <v>0</v>
      </c>
      <c r="R189" s="7">
        <v>44641</v>
      </c>
      <c r="S189" s="6">
        <v>44657</v>
      </c>
      <c r="T189" s="4" t="s">
        <v>34</v>
      </c>
      <c r="U189" s="4">
        <v>422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616</v>
      </c>
      <c r="B190" s="4" t="s">
        <v>26</v>
      </c>
      <c r="C190" s="4" t="s">
        <v>27</v>
      </c>
      <c r="D190" s="4" t="s">
        <v>617</v>
      </c>
      <c r="E190" s="4" t="s">
        <v>618</v>
      </c>
      <c r="F190" s="6">
        <v>44641</v>
      </c>
      <c r="G190" s="6">
        <v>44642</v>
      </c>
      <c r="H190" s="4">
        <v>1</v>
      </c>
      <c r="I190" s="4">
        <v>1</v>
      </c>
      <c r="J190" s="4">
        <v>1</v>
      </c>
      <c r="K190" s="4" t="s">
        <v>30</v>
      </c>
      <c r="L190" s="4">
        <v>504</v>
      </c>
      <c r="M190" s="4">
        <v>504</v>
      </c>
      <c r="N190" s="4" t="s">
        <v>619</v>
      </c>
      <c r="O190" s="4" t="s">
        <v>545</v>
      </c>
      <c r="P190" s="4" t="s">
        <v>33</v>
      </c>
      <c r="Q190" s="4">
        <v>0</v>
      </c>
      <c r="R190" s="7">
        <v>44641</v>
      </c>
      <c r="S190" s="6">
        <v>44657</v>
      </c>
      <c r="T190" s="4" t="s">
        <v>34</v>
      </c>
      <c r="U190" s="4">
        <v>504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620</v>
      </c>
      <c r="B191" s="4" t="s">
        <v>26</v>
      </c>
      <c r="C191" s="4" t="s">
        <v>27</v>
      </c>
      <c r="D191" s="4" t="s">
        <v>121</v>
      </c>
      <c r="E191" s="4" t="s">
        <v>122</v>
      </c>
      <c r="F191" s="6">
        <v>44641</v>
      </c>
      <c r="G191" s="6">
        <v>44642</v>
      </c>
      <c r="H191" s="4">
        <v>1</v>
      </c>
      <c r="I191" s="4">
        <v>1</v>
      </c>
      <c r="J191" s="4">
        <v>1</v>
      </c>
      <c r="K191" s="4" t="s">
        <v>30</v>
      </c>
      <c r="L191" s="4">
        <v>238</v>
      </c>
      <c r="M191" s="4">
        <v>238</v>
      </c>
      <c r="N191" s="4" t="s">
        <v>621</v>
      </c>
      <c r="O191" s="4" t="s">
        <v>545</v>
      </c>
      <c r="P191" s="4" t="s">
        <v>33</v>
      </c>
      <c r="Q191" s="4">
        <v>0</v>
      </c>
      <c r="R191" s="7">
        <v>44641</v>
      </c>
      <c r="S191" s="6">
        <v>44657</v>
      </c>
      <c r="T191" s="4" t="s">
        <v>34</v>
      </c>
      <c r="U191" s="4">
        <v>238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605</v>
      </c>
      <c r="B192" s="4" t="s">
        <v>26</v>
      </c>
      <c r="C192" s="4" t="s">
        <v>64</v>
      </c>
      <c r="D192" s="4" t="s">
        <v>606</v>
      </c>
      <c r="E192" s="4" t="s">
        <v>110</v>
      </c>
      <c r="F192" s="6">
        <v>44641</v>
      </c>
      <c r="G192" s="6">
        <v>44642</v>
      </c>
      <c r="H192" s="4">
        <v>1</v>
      </c>
      <c r="I192" s="4">
        <v>1</v>
      </c>
      <c r="J192" s="4">
        <v>1</v>
      </c>
      <c r="K192" s="4" t="s">
        <v>30</v>
      </c>
      <c r="L192" s="4">
        <v>-180</v>
      </c>
      <c r="M192" s="4">
        <v>-180</v>
      </c>
      <c r="N192" s="4" t="s">
        <v>607</v>
      </c>
      <c r="O192" s="4" t="s">
        <v>545</v>
      </c>
      <c r="P192" s="4" t="s">
        <v>33</v>
      </c>
      <c r="Q192" s="4">
        <v>0</v>
      </c>
      <c r="R192" s="7">
        <v>44641</v>
      </c>
      <c r="S192" s="6">
        <v>44657</v>
      </c>
      <c r="T192" s="4" t="s">
        <v>34</v>
      </c>
      <c r="U192" s="4">
        <v>-180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622</v>
      </c>
      <c r="B193" s="4" t="s">
        <v>26</v>
      </c>
      <c r="C193" s="4" t="s">
        <v>27</v>
      </c>
      <c r="D193" s="4" t="s">
        <v>121</v>
      </c>
      <c r="E193" s="4" t="s">
        <v>122</v>
      </c>
      <c r="F193" s="6">
        <v>44641</v>
      </c>
      <c r="G193" s="6">
        <v>44642</v>
      </c>
      <c r="H193" s="4">
        <v>1</v>
      </c>
      <c r="I193" s="4">
        <v>1</v>
      </c>
      <c r="J193" s="4">
        <v>1</v>
      </c>
      <c r="K193" s="4" t="s">
        <v>30</v>
      </c>
      <c r="L193" s="4">
        <v>238</v>
      </c>
      <c r="M193" s="4">
        <v>238</v>
      </c>
      <c r="N193" s="4" t="s">
        <v>623</v>
      </c>
      <c r="O193" s="4" t="s">
        <v>545</v>
      </c>
      <c r="P193" s="4" t="s">
        <v>33</v>
      </c>
      <c r="Q193" s="4">
        <v>0</v>
      </c>
      <c r="R193" s="7">
        <v>44641</v>
      </c>
      <c r="S193" s="6">
        <v>44657</v>
      </c>
      <c r="T193" s="4" t="s">
        <v>34</v>
      </c>
      <c r="U193" s="4">
        <v>238</v>
      </c>
      <c r="V193" s="4">
        <v>0</v>
      </c>
      <c r="W193" s="4">
        <v>0</v>
      </c>
      <c r="X193" s="4" t="s">
        <v>624</v>
      </c>
      <c r="Y193" s="4" t="s">
        <v>35</v>
      </c>
    </row>
    <row r="194" s="4" customFormat="1" spans="1:25">
      <c r="A194" s="4" t="s">
        <v>625</v>
      </c>
      <c r="B194" s="4" t="s">
        <v>26</v>
      </c>
      <c r="C194" s="4" t="s">
        <v>27</v>
      </c>
      <c r="D194" s="4" t="s">
        <v>121</v>
      </c>
      <c r="E194" s="4" t="s">
        <v>122</v>
      </c>
      <c r="F194" s="6">
        <v>44641</v>
      </c>
      <c r="G194" s="6">
        <v>44642</v>
      </c>
      <c r="H194" s="4">
        <v>1</v>
      </c>
      <c r="I194" s="4">
        <v>1</v>
      </c>
      <c r="J194" s="4">
        <v>1</v>
      </c>
      <c r="K194" s="4" t="s">
        <v>30</v>
      </c>
      <c r="L194" s="4">
        <v>238</v>
      </c>
      <c r="M194" s="4">
        <v>238</v>
      </c>
      <c r="N194" s="4" t="s">
        <v>123</v>
      </c>
      <c r="O194" s="4" t="s">
        <v>545</v>
      </c>
      <c r="P194" s="4" t="s">
        <v>33</v>
      </c>
      <c r="Q194" s="4">
        <v>0</v>
      </c>
      <c r="R194" s="7">
        <v>44641</v>
      </c>
      <c r="S194" s="6">
        <v>44657</v>
      </c>
      <c r="T194" s="4" t="s">
        <v>34</v>
      </c>
      <c r="U194" s="4">
        <v>238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626</v>
      </c>
      <c r="B195" s="4" t="s">
        <v>26</v>
      </c>
      <c r="C195" s="4" t="s">
        <v>27</v>
      </c>
      <c r="D195" s="4" t="s">
        <v>461</v>
      </c>
      <c r="E195" s="4" t="s">
        <v>462</v>
      </c>
      <c r="F195" s="6">
        <v>44641</v>
      </c>
      <c r="G195" s="6">
        <v>44642</v>
      </c>
      <c r="H195" s="4">
        <v>1</v>
      </c>
      <c r="I195" s="4">
        <v>1</v>
      </c>
      <c r="J195" s="4">
        <v>1</v>
      </c>
      <c r="K195" s="4" t="s">
        <v>30</v>
      </c>
      <c r="L195" s="4">
        <v>476</v>
      </c>
      <c r="M195" s="4">
        <v>476</v>
      </c>
      <c r="N195" s="4" t="s">
        <v>627</v>
      </c>
      <c r="O195" s="4" t="s">
        <v>545</v>
      </c>
      <c r="P195" s="4" t="s">
        <v>33</v>
      </c>
      <c r="Q195" s="4">
        <v>0</v>
      </c>
      <c r="R195" s="7">
        <v>44641</v>
      </c>
      <c r="S195" s="6">
        <v>44657</v>
      </c>
      <c r="T195" s="4" t="s">
        <v>34</v>
      </c>
      <c r="U195" s="4">
        <v>476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628</v>
      </c>
      <c r="B196" s="4" t="s">
        <v>26</v>
      </c>
      <c r="C196" s="4" t="s">
        <v>27</v>
      </c>
      <c r="D196" s="4" t="s">
        <v>461</v>
      </c>
      <c r="E196" s="4" t="s">
        <v>462</v>
      </c>
      <c r="F196" s="6">
        <v>44641</v>
      </c>
      <c r="G196" s="6">
        <v>44642</v>
      </c>
      <c r="H196" s="4">
        <v>1</v>
      </c>
      <c r="I196" s="4">
        <v>1</v>
      </c>
      <c r="J196" s="4">
        <v>1</v>
      </c>
      <c r="K196" s="4" t="s">
        <v>30</v>
      </c>
      <c r="L196" s="4">
        <v>476</v>
      </c>
      <c r="M196" s="4">
        <v>476</v>
      </c>
      <c r="N196" s="4" t="s">
        <v>629</v>
      </c>
      <c r="O196" s="4" t="s">
        <v>545</v>
      </c>
      <c r="P196" s="4" t="s">
        <v>33</v>
      </c>
      <c r="Q196" s="4">
        <v>0</v>
      </c>
      <c r="R196" s="7">
        <v>44641</v>
      </c>
      <c r="S196" s="6">
        <v>44657</v>
      </c>
      <c r="T196" s="4" t="s">
        <v>34</v>
      </c>
      <c r="U196" s="4">
        <v>476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628</v>
      </c>
      <c r="B197" s="4" t="s">
        <v>26</v>
      </c>
      <c r="C197" s="4" t="s">
        <v>64</v>
      </c>
      <c r="D197" s="4" t="s">
        <v>461</v>
      </c>
      <c r="E197" s="4" t="s">
        <v>462</v>
      </c>
      <c r="F197" s="6">
        <v>44641</v>
      </c>
      <c r="G197" s="6">
        <v>44642</v>
      </c>
      <c r="H197" s="4">
        <v>1</v>
      </c>
      <c r="I197" s="4">
        <v>1</v>
      </c>
      <c r="J197" s="4">
        <v>1</v>
      </c>
      <c r="K197" s="4" t="s">
        <v>30</v>
      </c>
      <c r="L197" s="4">
        <v>-476</v>
      </c>
      <c r="M197" s="4">
        <v>-476</v>
      </c>
      <c r="N197" s="4" t="s">
        <v>629</v>
      </c>
      <c r="O197" s="4" t="s">
        <v>545</v>
      </c>
      <c r="P197" s="4" t="s">
        <v>33</v>
      </c>
      <c r="Q197" s="4">
        <v>0</v>
      </c>
      <c r="R197" s="7">
        <v>44641</v>
      </c>
      <c r="S197" s="6">
        <v>44657</v>
      </c>
      <c r="T197" s="4" t="s">
        <v>34</v>
      </c>
      <c r="U197" s="4">
        <v>-476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630</v>
      </c>
      <c r="B198" s="4" t="s">
        <v>26</v>
      </c>
      <c r="C198" s="4" t="s">
        <v>27</v>
      </c>
      <c r="D198" s="4" t="s">
        <v>631</v>
      </c>
      <c r="E198" s="4" t="s">
        <v>632</v>
      </c>
      <c r="F198" s="6">
        <v>44641</v>
      </c>
      <c r="G198" s="6">
        <v>44642</v>
      </c>
      <c r="H198" s="4">
        <v>1</v>
      </c>
      <c r="I198" s="4">
        <v>1</v>
      </c>
      <c r="J198" s="4">
        <v>1</v>
      </c>
      <c r="K198" s="4" t="s">
        <v>30</v>
      </c>
      <c r="L198" s="4">
        <v>140</v>
      </c>
      <c r="M198" s="4">
        <v>140</v>
      </c>
      <c r="N198" s="4" t="s">
        <v>633</v>
      </c>
      <c r="O198" s="4" t="s">
        <v>545</v>
      </c>
      <c r="P198" s="4" t="s">
        <v>33</v>
      </c>
      <c r="Q198" s="4">
        <v>0</v>
      </c>
      <c r="R198" s="7">
        <v>44641</v>
      </c>
      <c r="S198" s="6">
        <v>44657</v>
      </c>
      <c r="T198" s="4" t="s">
        <v>34</v>
      </c>
      <c r="U198" s="4">
        <v>140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634</v>
      </c>
      <c r="B199" s="4" t="s">
        <v>26</v>
      </c>
      <c r="C199" s="4" t="s">
        <v>27</v>
      </c>
      <c r="D199" s="4" t="s">
        <v>635</v>
      </c>
      <c r="E199" s="4" t="s">
        <v>636</v>
      </c>
      <c r="F199" s="6">
        <v>44641</v>
      </c>
      <c r="G199" s="6">
        <v>44642</v>
      </c>
      <c r="H199" s="4">
        <v>1</v>
      </c>
      <c r="I199" s="4">
        <v>1</v>
      </c>
      <c r="J199" s="4">
        <v>1</v>
      </c>
      <c r="K199" s="4" t="s">
        <v>30</v>
      </c>
      <c r="L199" s="4">
        <v>80</v>
      </c>
      <c r="M199" s="4">
        <v>80</v>
      </c>
      <c r="N199" s="4" t="s">
        <v>637</v>
      </c>
      <c r="O199" s="4" t="s">
        <v>545</v>
      </c>
      <c r="P199" s="4" t="s">
        <v>33</v>
      </c>
      <c r="Q199" s="4">
        <v>0</v>
      </c>
      <c r="R199" s="7">
        <v>44641</v>
      </c>
      <c r="S199" s="6">
        <v>44657</v>
      </c>
      <c r="T199" s="4" t="s">
        <v>34</v>
      </c>
      <c r="U199" s="4">
        <v>80</v>
      </c>
      <c r="V199" s="4">
        <v>0</v>
      </c>
      <c r="W199" s="4">
        <v>0</v>
      </c>
      <c r="X199" s="4" t="s">
        <v>35</v>
      </c>
      <c r="Y199" s="4" t="s">
        <v>638</v>
      </c>
    </row>
    <row r="200" s="4" customFormat="1" spans="1:25">
      <c r="A200" s="4" t="s">
        <v>639</v>
      </c>
      <c r="B200" s="4" t="s">
        <v>26</v>
      </c>
      <c r="C200" s="4" t="s">
        <v>27</v>
      </c>
      <c r="D200" s="4" t="s">
        <v>640</v>
      </c>
      <c r="E200" s="4" t="s">
        <v>250</v>
      </c>
      <c r="F200" s="6">
        <v>44641</v>
      </c>
      <c r="G200" s="6">
        <v>44642</v>
      </c>
      <c r="H200" s="4">
        <v>1</v>
      </c>
      <c r="I200" s="4">
        <v>1</v>
      </c>
      <c r="J200" s="4">
        <v>1</v>
      </c>
      <c r="K200" s="4" t="s">
        <v>30</v>
      </c>
      <c r="L200" s="4">
        <v>110</v>
      </c>
      <c r="M200" s="4">
        <v>110</v>
      </c>
      <c r="N200" s="4" t="s">
        <v>641</v>
      </c>
      <c r="O200" s="4" t="s">
        <v>545</v>
      </c>
      <c r="P200" s="4" t="s">
        <v>33</v>
      </c>
      <c r="Q200" s="4">
        <v>0</v>
      </c>
      <c r="R200" s="7">
        <v>44641</v>
      </c>
      <c r="S200" s="6">
        <v>44657</v>
      </c>
      <c r="T200" s="4" t="s">
        <v>34</v>
      </c>
      <c r="U200" s="4">
        <v>110</v>
      </c>
      <c r="V200" s="4">
        <v>0</v>
      </c>
      <c r="W200" s="4">
        <v>0</v>
      </c>
      <c r="X200" s="4" t="s">
        <v>642</v>
      </c>
      <c r="Y200" s="4" t="s">
        <v>643</v>
      </c>
    </row>
    <row r="201" s="4" customFormat="1" spans="1:25">
      <c r="A201" s="4" t="s">
        <v>644</v>
      </c>
      <c r="B201" s="4" t="s">
        <v>26</v>
      </c>
      <c r="C201" s="4" t="s">
        <v>27</v>
      </c>
      <c r="D201" s="4" t="s">
        <v>645</v>
      </c>
      <c r="E201" s="4" t="s">
        <v>646</v>
      </c>
      <c r="F201" s="6">
        <v>44641</v>
      </c>
      <c r="G201" s="6">
        <v>44642</v>
      </c>
      <c r="H201" s="4">
        <v>1</v>
      </c>
      <c r="I201" s="4">
        <v>1</v>
      </c>
      <c r="J201" s="4">
        <v>1</v>
      </c>
      <c r="K201" s="4" t="s">
        <v>30</v>
      </c>
      <c r="L201" s="4">
        <v>158</v>
      </c>
      <c r="M201" s="4">
        <v>158</v>
      </c>
      <c r="N201" s="4" t="s">
        <v>647</v>
      </c>
      <c r="O201" s="4" t="s">
        <v>545</v>
      </c>
      <c r="P201" s="4" t="s">
        <v>33</v>
      </c>
      <c r="Q201" s="4">
        <v>0</v>
      </c>
      <c r="R201" s="7">
        <v>44641</v>
      </c>
      <c r="S201" s="6">
        <v>44657</v>
      </c>
      <c r="T201" s="4" t="s">
        <v>34</v>
      </c>
      <c r="U201" s="4">
        <v>158</v>
      </c>
      <c r="V201" s="4">
        <v>0</v>
      </c>
      <c r="W201" s="4">
        <v>0</v>
      </c>
      <c r="X201" s="4" t="s">
        <v>648</v>
      </c>
      <c r="Y201" s="4" t="s">
        <v>35</v>
      </c>
    </row>
    <row r="202" s="4" customFormat="1" spans="1:25">
      <c r="A202" s="4" t="s">
        <v>649</v>
      </c>
      <c r="B202" s="4" t="s">
        <v>26</v>
      </c>
      <c r="C202" s="4" t="s">
        <v>27</v>
      </c>
      <c r="D202" s="4" t="s">
        <v>650</v>
      </c>
      <c r="E202" s="4" t="s">
        <v>651</v>
      </c>
      <c r="F202" s="6">
        <v>44641</v>
      </c>
      <c r="G202" s="6">
        <v>44642</v>
      </c>
      <c r="H202" s="4">
        <v>1</v>
      </c>
      <c r="I202" s="4">
        <v>1</v>
      </c>
      <c r="J202" s="4">
        <v>1</v>
      </c>
      <c r="K202" s="4" t="s">
        <v>30</v>
      </c>
      <c r="L202" s="4">
        <v>162</v>
      </c>
      <c r="M202" s="4">
        <v>162</v>
      </c>
      <c r="N202" s="4" t="s">
        <v>652</v>
      </c>
      <c r="O202" s="4" t="s">
        <v>545</v>
      </c>
      <c r="P202" s="4" t="s">
        <v>33</v>
      </c>
      <c r="Q202" s="4">
        <v>0</v>
      </c>
      <c r="R202" s="7">
        <v>44641</v>
      </c>
      <c r="S202" s="6">
        <v>44657</v>
      </c>
      <c r="T202" s="4" t="s">
        <v>34</v>
      </c>
      <c r="U202" s="4">
        <v>162</v>
      </c>
      <c r="V202" s="4">
        <v>0</v>
      </c>
      <c r="W202" s="4">
        <v>0</v>
      </c>
      <c r="X202" s="4" t="s">
        <v>35</v>
      </c>
      <c r="Y202" s="4" t="s">
        <v>35</v>
      </c>
    </row>
    <row r="203" s="4" customFormat="1" spans="1:25">
      <c r="A203" s="4" t="s">
        <v>653</v>
      </c>
      <c r="B203" s="4" t="s">
        <v>26</v>
      </c>
      <c r="C203" s="4" t="s">
        <v>27</v>
      </c>
      <c r="D203" s="4" t="s">
        <v>28</v>
      </c>
      <c r="E203" s="4" t="s">
        <v>29</v>
      </c>
      <c r="F203" s="6">
        <v>44641</v>
      </c>
      <c r="G203" s="6">
        <v>44642</v>
      </c>
      <c r="H203" s="4">
        <v>1</v>
      </c>
      <c r="I203" s="4">
        <v>1</v>
      </c>
      <c r="J203" s="4">
        <v>1</v>
      </c>
      <c r="K203" s="4" t="s">
        <v>30</v>
      </c>
      <c r="L203" s="4">
        <v>422</v>
      </c>
      <c r="M203" s="4">
        <v>422</v>
      </c>
      <c r="N203" s="4" t="s">
        <v>654</v>
      </c>
      <c r="O203" s="4" t="s">
        <v>545</v>
      </c>
      <c r="P203" s="4" t="s">
        <v>33</v>
      </c>
      <c r="Q203" s="4">
        <v>0</v>
      </c>
      <c r="R203" s="7">
        <v>44641</v>
      </c>
      <c r="S203" s="6">
        <v>44657</v>
      </c>
      <c r="T203" s="4" t="s">
        <v>34</v>
      </c>
      <c r="U203" s="4">
        <v>422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655</v>
      </c>
      <c r="B204" s="4" t="s">
        <v>26</v>
      </c>
      <c r="C204" s="4" t="s">
        <v>27</v>
      </c>
      <c r="D204" s="4" t="s">
        <v>656</v>
      </c>
      <c r="E204" s="4" t="s">
        <v>657</v>
      </c>
      <c r="F204" s="6">
        <v>44641</v>
      </c>
      <c r="G204" s="6">
        <v>44642</v>
      </c>
      <c r="H204" s="4">
        <v>1</v>
      </c>
      <c r="I204" s="4">
        <v>1</v>
      </c>
      <c r="J204" s="4">
        <v>1</v>
      </c>
      <c r="K204" s="4" t="s">
        <v>30</v>
      </c>
      <c r="L204" s="4">
        <v>430</v>
      </c>
      <c r="M204" s="4">
        <v>430</v>
      </c>
      <c r="N204" s="4" t="s">
        <v>658</v>
      </c>
      <c r="O204" s="4" t="s">
        <v>545</v>
      </c>
      <c r="P204" s="4" t="s">
        <v>33</v>
      </c>
      <c r="Q204" s="4">
        <v>0</v>
      </c>
      <c r="R204" s="7">
        <v>44641</v>
      </c>
      <c r="S204" s="6">
        <v>44657</v>
      </c>
      <c r="T204" s="4" t="s">
        <v>34</v>
      </c>
      <c r="U204" s="4">
        <v>430</v>
      </c>
      <c r="V204" s="4">
        <v>0</v>
      </c>
      <c r="W204" s="4">
        <v>0</v>
      </c>
      <c r="X204" s="4" t="s">
        <v>35</v>
      </c>
      <c r="Y204" s="4" t="s">
        <v>659</v>
      </c>
    </row>
    <row r="205" s="4" customFormat="1" spans="1:25">
      <c r="A205" s="4" t="s">
        <v>660</v>
      </c>
      <c r="B205" s="4" t="s">
        <v>26</v>
      </c>
      <c r="C205" s="4" t="s">
        <v>27</v>
      </c>
      <c r="D205" s="4" t="s">
        <v>661</v>
      </c>
      <c r="E205" s="4" t="s">
        <v>662</v>
      </c>
      <c r="F205" s="6">
        <v>44641</v>
      </c>
      <c r="G205" s="6">
        <v>44642</v>
      </c>
      <c r="H205" s="4">
        <v>1</v>
      </c>
      <c r="I205" s="4">
        <v>1</v>
      </c>
      <c r="J205" s="4">
        <v>1</v>
      </c>
      <c r="K205" s="4" t="s">
        <v>30</v>
      </c>
      <c r="L205" s="4">
        <v>136</v>
      </c>
      <c r="M205" s="4">
        <v>136</v>
      </c>
      <c r="N205" s="4" t="s">
        <v>663</v>
      </c>
      <c r="O205" s="4" t="s">
        <v>545</v>
      </c>
      <c r="P205" s="4" t="s">
        <v>33</v>
      </c>
      <c r="Q205" s="4">
        <v>0</v>
      </c>
      <c r="R205" s="7">
        <v>44641</v>
      </c>
      <c r="S205" s="6">
        <v>44657</v>
      </c>
      <c r="T205" s="4" t="s">
        <v>34</v>
      </c>
      <c r="U205" s="4">
        <v>136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664</v>
      </c>
      <c r="B206" s="4" t="s">
        <v>26</v>
      </c>
      <c r="C206" s="4" t="s">
        <v>27</v>
      </c>
      <c r="D206" s="4" t="s">
        <v>28</v>
      </c>
      <c r="E206" s="4" t="s">
        <v>29</v>
      </c>
      <c r="F206" s="6">
        <v>44641</v>
      </c>
      <c r="G206" s="6">
        <v>44642</v>
      </c>
      <c r="H206" s="4">
        <v>1</v>
      </c>
      <c r="I206" s="4">
        <v>1</v>
      </c>
      <c r="J206" s="4">
        <v>1</v>
      </c>
      <c r="K206" s="4" t="s">
        <v>30</v>
      </c>
      <c r="L206" s="4">
        <v>422</v>
      </c>
      <c r="M206" s="4">
        <v>422</v>
      </c>
      <c r="N206" s="4" t="s">
        <v>665</v>
      </c>
      <c r="O206" s="4" t="s">
        <v>545</v>
      </c>
      <c r="P206" s="4" t="s">
        <v>33</v>
      </c>
      <c r="Q206" s="4">
        <v>0</v>
      </c>
      <c r="R206" s="7">
        <v>44641</v>
      </c>
      <c r="S206" s="6">
        <v>44657</v>
      </c>
      <c r="T206" s="4" t="s">
        <v>34</v>
      </c>
      <c r="U206" s="4">
        <v>422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666</v>
      </c>
      <c r="B207" s="4" t="s">
        <v>26</v>
      </c>
      <c r="C207" s="4" t="s">
        <v>27</v>
      </c>
      <c r="D207" s="4" t="s">
        <v>667</v>
      </c>
      <c r="E207" s="4" t="s">
        <v>668</v>
      </c>
      <c r="F207" s="6">
        <v>44641</v>
      </c>
      <c r="G207" s="6">
        <v>44642</v>
      </c>
      <c r="H207" s="4">
        <v>1</v>
      </c>
      <c r="I207" s="4">
        <v>1</v>
      </c>
      <c r="J207" s="4">
        <v>1</v>
      </c>
      <c r="K207" s="4" t="s">
        <v>30</v>
      </c>
      <c r="L207" s="4">
        <v>68</v>
      </c>
      <c r="M207" s="4">
        <v>68</v>
      </c>
      <c r="N207" s="4" t="s">
        <v>669</v>
      </c>
      <c r="O207" s="4" t="s">
        <v>545</v>
      </c>
      <c r="P207" s="4" t="s">
        <v>33</v>
      </c>
      <c r="Q207" s="4">
        <v>0</v>
      </c>
      <c r="R207" s="7">
        <v>44641</v>
      </c>
      <c r="S207" s="6">
        <v>44657</v>
      </c>
      <c r="T207" s="4" t="s">
        <v>34</v>
      </c>
      <c r="U207" s="4">
        <v>68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670</v>
      </c>
      <c r="B208" s="4" t="s">
        <v>26</v>
      </c>
      <c r="C208" s="4" t="s">
        <v>27</v>
      </c>
      <c r="D208" s="4" t="s">
        <v>667</v>
      </c>
      <c r="E208" s="4" t="s">
        <v>668</v>
      </c>
      <c r="F208" s="6">
        <v>44641</v>
      </c>
      <c r="G208" s="6">
        <v>44642</v>
      </c>
      <c r="H208" s="4">
        <v>3</v>
      </c>
      <c r="I208" s="4">
        <v>1</v>
      </c>
      <c r="J208" s="4">
        <v>3</v>
      </c>
      <c r="K208" s="4" t="s">
        <v>30</v>
      </c>
      <c r="L208" s="4">
        <v>204</v>
      </c>
      <c r="M208" s="4">
        <v>204</v>
      </c>
      <c r="N208" s="4" t="s">
        <v>671</v>
      </c>
      <c r="O208" s="4" t="s">
        <v>545</v>
      </c>
      <c r="P208" s="4" t="s">
        <v>33</v>
      </c>
      <c r="Q208" s="4">
        <v>0</v>
      </c>
      <c r="R208" s="7">
        <v>44641</v>
      </c>
      <c r="S208" s="6">
        <v>44657</v>
      </c>
      <c r="T208" s="4" t="s">
        <v>34</v>
      </c>
      <c r="U208" s="4">
        <v>204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672</v>
      </c>
      <c r="B209" s="4" t="s">
        <v>26</v>
      </c>
      <c r="C209" s="4" t="s">
        <v>27</v>
      </c>
      <c r="D209" s="4" t="s">
        <v>673</v>
      </c>
      <c r="E209" s="4"/>
      <c r="F209" s="6">
        <v>44641</v>
      </c>
      <c r="G209" s="6">
        <v>44642</v>
      </c>
      <c r="H209" s="4">
        <v>0</v>
      </c>
      <c r="I209" s="4">
        <v>1</v>
      </c>
      <c r="J209" s="4">
        <v>0</v>
      </c>
      <c r="K209" s="4" t="s">
        <v>30</v>
      </c>
      <c r="L209" s="4">
        <v>95</v>
      </c>
      <c r="M209" s="4">
        <v>95</v>
      </c>
      <c r="N209" s="4"/>
      <c r="O209" s="4" t="s">
        <v>545</v>
      </c>
      <c r="P209" s="4" t="s">
        <v>33</v>
      </c>
      <c r="Q209" s="4">
        <v>0</v>
      </c>
      <c r="R209" s="7">
        <v>44641</v>
      </c>
      <c r="S209" s="6">
        <v>44657</v>
      </c>
      <c r="T209" s="4" t="s">
        <v>34</v>
      </c>
      <c r="U209" s="4">
        <v>95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674</v>
      </c>
      <c r="B210" s="4" t="s">
        <v>26</v>
      </c>
      <c r="C210" s="4" t="s">
        <v>27</v>
      </c>
      <c r="D210" s="4" t="s">
        <v>675</v>
      </c>
      <c r="E210" s="4" t="s">
        <v>676</v>
      </c>
      <c r="F210" s="6">
        <v>44641</v>
      </c>
      <c r="G210" s="6">
        <v>44642</v>
      </c>
      <c r="H210" s="4">
        <v>1</v>
      </c>
      <c r="I210" s="4">
        <v>1</v>
      </c>
      <c r="J210" s="4">
        <v>1</v>
      </c>
      <c r="K210" s="4" t="s">
        <v>30</v>
      </c>
      <c r="L210" s="4">
        <v>171</v>
      </c>
      <c r="M210" s="4">
        <v>171</v>
      </c>
      <c r="N210" s="4" t="s">
        <v>677</v>
      </c>
      <c r="O210" s="4" t="s">
        <v>545</v>
      </c>
      <c r="P210" s="4" t="s">
        <v>33</v>
      </c>
      <c r="Q210" s="4">
        <v>0</v>
      </c>
      <c r="R210" s="7">
        <v>44641</v>
      </c>
      <c r="S210" s="6">
        <v>44657</v>
      </c>
      <c r="T210" s="4" t="s">
        <v>34</v>
      </c>
      <c r="U210" s="4">
        <v>171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644</v>
      </c>
      <c r="B211" s="4" t="s">
        <v>26</v>
      </c>
      <c r="C211" s="4" t="s">
        <v>64</v>
      </c>
      <c r="D211" s="4" t="s">
        <v>645</v>
      </c>
      <c r="E211" s="4" t="s">
        <v>646</v>
      </c>
      <c r="F211" s="6">
        <v>44641</v>
      </c>
      <c r="G211" s="6">
        <v>44642</v>
      </c>
      <c r="H211" s="4">
        <v>1</v>
      </c>
      <c r="I211" s="4">
        <v>1</v>
      </c>
      <c r="J211" s="4">
        <v>1</v>
      </c>
      <c r="K211" s="4" t="s">
        <v>30</v>
      </c>
      <c r="L211" s="4">
        <v>-158</v>
      </c>
      <c r="M211" s="4">
        <v>-158</v>
      </c>
      <c r="N211" s="4" t="s">
        <v>647</v>
      </c>
      <c r="O211" s="4" t="s">
        <v>545</v>
      </c>
      <c r="P211" s="4" t="s">
        <v>33</v>
      </c>
      <c r="Q211" s="4">
        <v>0</v>
      </c>
      <c r="R211" s="7">
        <v>44641</v>
      </c>
      <c r="S211" s="6">
        <v>44657</v>
      </c>
      <c r="T211" s="4" t="s">
        <v>34</v>
      </c>
      <c r="U211" s="4">
        <v>-158</v>
      </c>
      <c r="V211" s="4">
        <v>0</v>
      </c>
      <c r="W211" s="4">
        <v>0</v>
      </c>
      <c r="X211" s="4" t="s">
        <v>648</v>
      </c>
      <c r="Y211" s="4" t="s">
        <v>35</v>
      </c>
    </row>
    <row r="212" s="4" customFormat="1" spans="1:25">
      <c r="A212" s="4" t="s">
        <v>660</v>
      </c>
      <c r="B212" s="4" t="s">
        <v>26</v>
      </c>
      <c r="C212" s="4" t="s">
        <v>64</v>
      </c>
      <c r="D212" s="4" t="s">
        <v>661</v>
      </c>
      <c r="E212" s="4" t="s">
        <v>662</v>
      </c>
      <c r="F212" s="6">
        <v>44641</v>
      </c>
      <c r="G212" s="6">
        <v>44642</v>
      </c>
      <c r="H212" s="4">
        <v>1</v>
      </c>
      <c r="I212" s="4">
        <v>1</v>
      </c>
      <c r="J212" s="4">
        <v>1</v>
      </c>
      <c r="K212" s="4" t="s">
        <v>30</v>
      </c>
      <c r="L212" s="4">
        <v>-136</v>
      </c>
      <c r="M212" s="4">
        <v>-136</v>
      </c>
      <c r="N212" s="4" t="s">
        <v>663</v>
      </c>
      <c r="O212" s="4" t="s">
        <v>545</v>
      </c>
      <c r="P212" s="4" t="s">
        <v>33</v>
      </c>
      <c r="Q212" s="4">
        <v>0</v>
      </c>
      <c r="R212" s="7">
        <v>44641</v>
      </c>
      <c r="S212" s="6">
        <v>44657</v>
      </c>
      <c r="T212" s="4" t="s">
        <v>34</v>
      </c>
      <c r="U212" s="4">
        <v>-136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678</v>
      </c>
      <c r="B213" s="4" t="s">
        <v>26</v>
      </c>
      <c r="C213" s="4" t="s">
        <v>27</v>
      </c>
      <c r="D213" s="4" t="s">
        <v>679</v>
      </c>
      <c r="E213" s="4" t="s">
        <v>680</v>
      </c>
      <c r="F213" s="6">
        <v>44641</v>
      </c>
      <c r="G213" s="6">
        <v>44642</v>
      </c>
      <c r="H213" s="4">
        <v>1</v>
      </c>
      <c r="I213" s="4">
        <v>1</v>
      </c>
      <c r="J213" s="4">
        <v>1</v>
      </c>
      <c r="K213" s="4" t="s">
        <v>30</v>
      </c>
      <c r="L213" s="4">
        <v>213</v>
      </c>
      <c r="M213" s="4">
        <v>213</v>
      </c>
      <c r="N213" s="4" t="s">
        <v>681</v>
      </c>
      <c r="O213" s="4" t="s">
        <v>545</v>
      </c>
      <c r="P213" s="4" t="s">
        <v>33</v>
      </c>
      <c r="Q213" s="4">
        <v>0</v>
      </c>
      <c r="R213" s="7">
        <v>44641</v>
      </c>
      <c r="S213" s="6">
        <v>44657</v>
      </c>
      <c r="T213" s="4" t="s">
        <v>34</v>
      </c>
      <c r="U213" s="4">
        <v>213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682</v>
      </c>
      <c r="B214" s="4" t="s">
        <v>26</v>
      </c>
      <c r="C214" s="4" t="s">
        <v>27</v>
      </c>
      <c r="D214" s="4" t="s">
        <v>683</v>
      </c>
      <c r="E214" s="4" t="s">
        <v>684</v>
      </c>
      <c r="F214" s="6">
        <v>44641</v>
      </c>
      <c r="G214" s="6">
        <v>44642</v>
      </c>
      <c r="H214" s="4">
        <v>1</v>
      </c>
      <c r="I214" s="4">
        <v>1</v>
      </c>
      <c r="J214" s="4">
        <v>1</v>
      </c>
      <c r="K214" s="4" t="s">
        <v>30</v>
      </c>
      <c r="L214" s="4">
        <v>123</v>
      </c>
      <c r="M214" s="4">
        <v>123</v>
      </c>
      <c r="N214" s="4" t="s">
        <v>685</v>
      </c>
      <c r="O214" s="4" t="s">
        <v>545</v>
      </c>
      <c r="P214" s="4" t="s">
        <v>33</v>
      </c>
      <c r="Q214" s="4">
        <v>0</v>
      </c>
      <c r="R214" s="7">
        <v>44641</v>
      </c>
      <c r="S214" s="6">
        <v>44657</v>
      </c>
      <c r="T214" s="4" t="s">
        <v>34</v>
      </c>
      <c r="U214" s="4">
        <v>123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678</v>
      </c>
      <c r="B215" s="4" t="s">
        <v>26</v>
      </c>
      <c r="C215" s="4" t="s">
        <v>64</v>
      </c>
      <c r="D215" s="4" t="s">
        <v>679</v>
      </c>
      <c r="E215" s="4" t="s">
        <v>680</v>
      </c>
      <c r="F215" s="6">
        <v>44641</v>
      </c>
      <c r="G215" s="6">
        <v>44642</v>
      </c>
      <c r="H215" s="4">
        <v>1</v>
      </c>
      <c r="I215" s="4">
        <v>1</v>
      </c>
      <c r="J215" s="4">
        <v>1</v>
      </c>
      <c r="K215" s="4" t="s">
        <v>30</v>
      </c>
      <c r="L215" s="4">
        <v>-213</v>
      </c>
      <c r="M215" s="4">
        <v>-213</v>
      </c>
      <c r="N215" s="4" t="s">
        <v>681</v>
      </c>
      <c r="O215" s="4" t="s">
        <v>545</v>
      </c>
      <c r="P215" s="4" t="s">
        <v>33</v>
      </c>
      <c r="Q215" s="4">
        <v>0</v>
      </c>
      <c r="R215" s="7">
        <v>44641</v>
      </c>
      <c r="S215" s="6">
        <v>44657</v>
      </c>
      <c r="T215" s="4" t="s">
        <v>34</v>
      </c>
      <c r="U215" s="4">
        <v>-213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686</v>
      </c>
      <c r="B216" s="4" t="s">
        <v>26</v>
      </c>
      <c r="C216" s="4" t="s">
        <v>27</v>
      </c>
      <c r="D216" s="4" t="s">
        <v>142</v>
      </c>
      <c r="E216" s="4" t="s">
        <v>687</v>
      </c>
      <c r="F216" s="6">
        <v>44641</v>
      </c>
      <c r="G216" s="6">
        <v>44642</v>
      </c>
      <c r="H216" s="4">
        <v>1</v>
      </c>
      <c r="I216" s="4">
        <v>1</v>
      </c>
      <c r="J216" s="4">
        <v>1</v>
      </c>
      <c r="K216" s="4" t="s">
        <v>30</v>
      </c>
      <c r="L216" s="4">
        <v>198</v>
      </c>
      <c r="M216" s="4">
        <v>198</v>
      </c>
      <c r="N216" s="4" t="s">
        <v>688</v>
      </c>
      <c r="O216" s="4" t="s">
        <v>545</v>
      </c>
      <c r="P216" s="4" t="s">
        <v>33</v>
      </c>
      <c r="Q216" s="4">
        <v>0</v>
      </c>
      <c r="R216" s="7">
        <v>44641</v>
      </c>
      <c r="S216" s="6">
        <v>44657</v>
      </c>
      <c r="T216" s="4" t="s">
        <v>34</v>
      </c>
      <c r="U216" s="4">
        <v>198</v>
      </c>
      <c r="V216" s="4">
        <v>0</v>
      </c>
      <c r="W216" s="4">
        <v>0</v>
      </c>
      <c r="X216" s="4" t="s">
        <v>689</v>
      </c>
      <c r="Y216" s="4" t="s">
        <v>690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9"/>
  <sheetViews>
    <sheetView tabSelected="1" workbookViewId="0">
      <selection activeCell="H204" sqref="H20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691</v>
      </c>
    </row>
    <row r="2" s="4" customFormat="1" hidden="1" spans="1:9">
      <c r="A2" s="5">
        <v>17499418039</v>
      </c>
      <c r="B2" s="6">
        <v>44638</v>
      </c>
      <c r="C2" s="6">
        <v>44639</v>
      </c>
      <c r="D2" s="4">
        <v>428</v>
      </c>
      <c r="E2" s="4" t="str">
        <f>VLOOKUP(A2,HOP!A:L,12,0)</f>
        <v>428.00</v>
      </c>
      <c r="F2" s="4" t="str">
        <f>VLOOKUP(A2,HOP!A:C,3,0)</f>
        <v>2435877</v>
      </c>
      <c r="G2" s="4">
        <f>D2-E2</f>
        <v>0</v>
      </c>
      <c r="H2" s="4" t="str">
        <f>$H$1&amp;F2</f>
        <v>，2435877</v>
      </c>
      <c r="I2" s="4" t="str">
        <f>VLOOKUP(A2,HOP!A:U,21,0)</f>
        <v>直连</v>
      </c>
    </row>
    <row r="3" s="4" customFormat="1" hidden="1" spans="1:9">
      <c r="A3" s="5">
        <v>17565848983</v>
      </c>
      <c r="B3" s="6">
        <v>44638</v>
      </c>
      <c r="C3" s="6">
        <v>44639</v>
      </c>
      <c r="D3" s="4">
        <v>427</v>
      </c>
      <c r="E3" s="4" t="str">
        <f>VLOOKUP(A3,HOP!A:L,12,0)</f>
        <v>427.00</v>
      </c>
      <c r="F3" s="4" t="str">
        <f>VLOOKUP(A3,HOP!A:C,3,0)</f>
        <v>2450843</v>
      </c>
      <c r="G3" s="4">
        <f t="shared" ref="G3:G34" si="0">D3-E3</f>
        <v>0</v>
      </c>
      <c r="H3" s="4" t="str">
        <f t="shared" ref="H3:H34" si="1">$H$1&amp;F3</f>
        <v>，2450843</v>
      </c>
      <c r="I3" s="4" t="str">
        <f>VLOOKUP(A3,HOP!A:U,21,0)</f>
        <v>直连</v>
      </c>
    </row>
    <row r="4" s="4" customFormat="1" hidden="1" spans="1:9">
      <c r="A4" s="5">
        <v>17598008237</v>
      </c>
      <c r="B4" s="6">
        <v>44638</v>
      </c>
      <c r="C4" s="6">
        <v>44639</v>
      </c>
      <c r="D4" s="4">
        <v>523</v>
      </c>
      <c r="E4" s="4" t="str">
        <f>VLOOKUP(A4,HOP!A:L,12,0)</f>
        <v>523.00</v>
      </c>
      <c r="F4" s="4" t="str">
        <f>VLOOKUP(A4,HOP!A:C,3,0)</f>
        <v>2456635</v>
      </c>
      <c r="G4" s="4">
        <f t="shared" si="0"/>
        <v>0</v>
      </c>
      <c r="H4" s="4" t="str">
        <f t="shared" si="1"/>
        <v>，2456635</v>
      </c>
      <c r="I4" s="4" t="str">
        <f>VLOOKUP(A4,HOP!A:U,21,0)</f>
        <v>直连</v>
      </c>
    </row>
    <row r="5" s="4" customFormat="1" hidden="1" spans="1:9">
      <c r="A5" s="5">
        <v>17607217327</v>
      </c>
      <c r="B5" s="6">
        <v>44638</v>
      </c>
      <c r="C5" s="6">
        <v>44639</v>
      </c>
      <c r="D5" s="4">
        <v>442</v>
      </c>
      <c r="E5" s="4" t="str">
        <f>VLOOKUP(A5,HOP!A:L,12,0)</f>
        <v>442.00</v>
      </c>
      <c r="F5" s="4" t="str">
        <f>VLOOKUP(A5,HOP!A:C,3,0)</f>
        <v>2458850</v>
      </c>
      <c r="G5" s="4">
        <f t="shared" si="0"/>
        <v>0</v>
      </c>
      <c r="H5" s="4" t="str">
        <f t="shared" si="1"/>
        <v>，2458850</v>
      </c>
      <c r="I5" s="4" t="str">
        <f>VLOOKUP(A5,HOP!A:U,21,0)</f>
        <v>直连</v>
      </c>
    </row>
    <row r="6" s="4" customFormat="1" hidden="1" spans="1:9">
      <c r="A6" s="5">
        <v>17635754322</v>
      </c>
      <c r="B6" s="6">
        <v>44638</v>
      </c>
      <c r="C6" s="6">
        <v>44639</v>
      </c>
      <c r="D6" s="4">
        <v>1773</v>
      </c>
      <c r="E6" s="4" t="str">
        <f>VLOOKUP(A6,HOP!A:L,12,0)</f>
        <v>1773.00</v>
      </c>
      <c r="F6" s="4" t="str">
        <f>VLOOKUP(A6,HOP!A:C,3,0)</f>
        <v>2464239</v>
      </c>
      <c r="G6" s="4">
        <f t="shared" si="0"/>
        <v>0</v>
      </c>
      <c r="H6" s="4" t="str">
        <f t="shared" si="1"/>
        <v>，2464239</v>
      </c>
      <c r="I6" s="4" t="str">
        <f>VLOOKUP(A6,HOP!A:U,21,0)</f>
        <v>直连</v>
      </c>
    </row>
    <row r="7" s="4" customFormat="1" hidden="1" spans="1:9">
      <c r="A7" s="5">
        <v>17640757471</v>
      </c>
      <c r="B7" s="6">
        <v>44638</v>
      </c>
      <c r="C7" s="6">
        <v>44639</v>
      </c>
      <c r="D7" s="4">
        <v>0</v>
      </c>
      <c r="E7" s="4" t="str">
        <f>VLOOKUP(A7,HOP!A:L,12,0)</f>
        <v>0.00</v>
      </c>
      <c r="F7" s="4" t="str">
        <f>VLOOKUP(A7,HOP!A:C,3,0)</f>
        <v>2464847</v>
      </c>
      <c r="G7" s="4">
        <f t="shared" si="0"/>
        <v>0</v>
      </c>
      <c r="H7" s="4" t="str">
        <f t="shared" si="1"/>
        <v>，2464847</v>
      </c>
      <c r="I7" s="4" t="str">
        <f>VLOOKUP(A7,HOP!A:U,21,0)</f>
        <v>直连</v>
      </c>
    </row>
    <row r="8" s="4" customFormat="1" hidden="1" spans="1:9">
      <c r="A8" s="5">
        <v>17642975922</v>
      </c>
      <c r="B8" s="6">
        <v>44638</v>
      </c>
      <c r="C8" s="6">
        <v>44639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17648135370</v>
      </c>
      <c r="B9" s="6">
        <v>44634</v>
      </c>
      <c r="C9" s="6">
        <v>44639</v>
      </c>
      <c r="D9" s="4">
        <v>1193</v>
      </c>
      <c r="E9" s="4" t="str">
        <f>VLOOKUP(A9,HOP!A:L,12,0)</f>
        <v>1193.00</v>
      </c>
      <c r="F9" s="4" t="str">
        <f>VLOOKUP(A9,HOP!A:C,3,0)</f>
        <v>2466621</v>
      </c>
      <c r="G9" s="4">
        <f t="shared" si="0"/>
        <v>0</v>
      </c>
      <c r="H9" s="4" t="str">
        <f t="shared" si="1"/>
        <v>，2466621</v>
      </c>
      <c r="I9" s="4" t="str">
        <f>VLOOKUP(A9,HOP!A:U,21,0)</f>
        <v>直连</v>
      </c>
    </row>
    <row r="10" s="4" customFormat="1" hidden="1" spans="1:9">
      <c r="A10" s="5">
        <v>17648778592</v>
      </c>
      <c r="B10" s="6">
        <v>44638</v>
      </c>
      <c r="C10" s="6">
        <v>44639</v>
      </c>
      <c r="D10" s="4">
        <v>444</v>
      </c>
      <c r="E10" s="4" t="str">
        <f>VLOOKUP(A10,HOP!A:L,12,0)</f>
        <v>444.00</v>
      </c>
      <c r="F10" s="4" t="str">
        <f>VLOOKUP(A10,HOP!A:C,3,0)</f>
        <v>2466904</v>
      </c>
      <c r="G10" s="4">
        <f t="shared" si="0"/>
        <v>0</v>
      </c>
      <c r="H10" s="4" t="str">
        <f t="shared" si="1"/>
        <v>，2466904</v>
      </c>
      <c r="I10" s="4" t="str">
        <f>VLOOKUP(A10,HOP!A:U,21,0)</f>
        <v>直连</v>
      </c>
    </row>
    <row r="11" s="4" customFormat="1" hidden="1" spans="1:9">
      <c r="A11" s="5">
        <v>17649042095</v>
      </c>
      <c r="B11" s="6">
        <v>44638</v>
      </c>
      <c r="C11" s="6">
        <v>44639</v>
      </c>
      <c r="D11" s="4">
        <v>286</v>
      </c>
      <c r="E11" s="4" t="str">
        <f>VLOOKUP(A11,HOP!A:L,12,0)</f>
        <v>286.00</v>
      </c>
      <c r="F11" s="4" t="str">
        <f>VLOOKUP(A11,HOP!A:C,3,0)</f>
        <v>2467045</v>
      </c>
      <c r="G11" s="4">
        <f t="shared" si="0"/>
        <v>0</v>
      </c>
      <c r="H11" s="4" t="str">
        <f t="shared" si="1"/>
        <v>，2467045</v>
      </c>
      <c r="I11" s="4" t="str">
        <f>VLOOKUP(A11,HOP!A:U,21,0)</f>
        <v>直连</v>
      </c>
    </row>
    <row r="12" s="4" customFormat="1" hidden="1" spans="1:9">
      <c r="A12" s="5">
        <v>17649235886</v>
      </c>
      <c r="B12" s="6">
        <v>44638</v>
      </c>
      <c r="C12" s="6">
        <v>44639</v>
      </c>
      <c r="D12" s="4">
        <v>351</v>
      </c>
      <c r="E12" s="4" t="str">
        <f>VLOOKUP(A12,HOP!A:L,12,0)</f>
        <v>351.00</v>
      </c>
      <c r="F12" s="4" t="str">
        <f>VLOOKUP(A12,HOP!A:C,3,0)</f>
        <v>2467125</v>
      </c>
      <c r="G12" s="4">
        <f t="shared" si="0"/>
        <v>0</v>
      </c>
      <c r="H12" s="4" t="str">
        <f t="shared" si="1"/>
        <v>，2467125</v>
      </c>
      <c r="I12" s="4" t="str">
        <f>VLOOKUP(A12,HOP!A:U,21,0)</f>
        <v>直连</v>
      </c>
    </row>
    <row r="13" s="4" customFormat="1" hidden="1" spans="1:9">
      <c r="A13" s="5">
        <v>17649502694</v>
      </c>
      <c r="B13" s="6">
        <v>44638</v>
      </c>
      <c r="C13" s="6">
        <v>44639</v>
      </c>
      <c r="D13" s="4">
        <v>708</v>
      </c>
      <c r="E13" s="4" t="str">
        <f>VLOOKUP(A13,HOP!A:L,12,0)</f>
        <v>708.00</v>
      </c>
      <c r="F13" s="4" t="str">
        <f>VLOOKUP(A13,HOP!A:C,3,0)</f>
        <v>2467281</v>
      </c>
      <c r="G13" s="4">
        <f t="shared" si="0"/>
        <v>0</v>
      </c>
      <c r="H13" s="4" t="str">
        <f t="shared" si="1"/>
        <v>，2467281</v>
      </c>
      <c r="I13" s="4" t="str">
        <f>VLOOKUP(A13,HOP!A:U,21,0)</f>
        <v>直连</v>
      </c>
    </row>
    <row r="14" s="4" customFormat="1" hidden="1" spans="1:9">
      <c r="A14" s="5">
        <v>17656354794</v>
      </c>
      <c r="B14" s="6">
        <v>44638</v>
      </c>
      <c r="C14" s="6">
        <v>44639</v>
      </c>
      <c r="D14" s="4">
        <v>0</v>
      </c>
      <c r="E14" s="4" t="str">
        <f>VLOOKUP(A14,HOP!A:L,12,0)</f>
        <v>0.00</v>
      </c>
      <c r="F14" s="4" t="str">
        <f>VLOOKUP(A14,HOP!A:C,3,0)</f>
        <v>2468726</v>
      </c>
      <c r="G14" s="4">
        <f t="shared" si="0"/>
        <v>0</v>
      </c>
      <c r="H14" s="4" t="str">
        <f t="shared" si="1"/>
        <v>，2468726</v>
      </c>
      <c r="I14" s="4" t="str">
        <f>VLOOKUP(A14,HOP!A:U,21,0)</f>
        <v>直连</v>
      </c>
    </row>
    <row r="15" s="4" customFormat="1" spans="1:9">
      <c r="A15" s="5">
        <v>17657005043</v>
      </c>
      <c r="B15" s="6">
        <v>44636</v>
      </c>
      <c r="C15" s="6">
        <v>44639</v>
      </c>
      <c r="D15" s="4">
        <v>1591</v>
      </c>
      <c r="E15" s="4" t="str">
        <f>VLOOKUP(A15,HOP!A:L,12,0)</f>
        <v>1590.99</v>
      </c>
      <c r="F15" s="4" t="str">
        <f>VLOOKUP(A15,HOP!A:C,3,0)</f>
        <v>2468978</v>
      </c>
      <c r="G15" s="4">
        <f t="shared" si="0"/>
        <v>0.00999999999999091</v>
      </c>
      <c r="H15" s="4" t="str">
        <f t="shared" si="1"/>
        <v>，2468978</v>
      </c>
      <c r="I15" s="4" t="str">
        <f>VLOOKUP(A15,HOP!A:U,21,0)</f>
        <v>直连</v>
      </c>
    </row>
    <row r="16" s="4" customFormat="1" hidden="1" spans="1:9">
      <c r="A16" s="5">
        <v>17657318324</v>
      </c>
      <c r="B16" s="6">
        <v>44638</v>
      </c>
      <c r="C16" s="6">
        <v>44639</v>
      </c>
      <c r="D16" s="4">
        <v>417</v>
      </c>
      <c r="E16" s="4" t="str">
        <f>VLOOKUP(A16,HOP!A:L,12,0)</f>
        <v>417.00</v>
      </c>
      <c r="F16" s="4" t="str">
        <f>VLOOKUP(A16,HOP!A:C,3,0)</f>
        <v>2469171</v>
      </c>
      <c r="G16" s="4">
        <f t="shared" si="0"/>
        <v>0</v>
      </c>
      <c r="H16" s="4" t="str">
        <f t="shared" si="1"/>
        <v>，2469171</v>
      </c>
      <c r="I16" s="4" t="str">
        <f>VLOOKUP(A16,HOP!A:U,21,0)</f>
        <v>直连</v>
      </c>
    </row>
    <row r="17" s="4" customFormat="1" hidden="1" spans="1:9">
      <c r="A17" s="5">
        <v>17659505774</v>
      </c>
      <c r="B17" s="6">
        <v>44638</v>
      </c>
      <c r="C17" s="6">
        <v>44639</v>
      </c>
      <c r="D17" s="4">
        <v>294</v>
      </c>
      <c r="E17" s="4" t="str">
        <f>VLOOKUP(A17,HOP!A:L,12,0)</f>
        <v>294.00</v>
      </c>
      <c r="F17" s="4" t="str">
        <f>VLOOKUP(A17,HOP!A:C,3,0)</f>
        <v>2470472</v>
      </c>
      <c r="G17" s="4">
        <f t="shared" si="0"/>
        <v>0</v>
      </c>
      <c r="H17" s="4" t="str">
        <f t="shared" si="1"/>
        <v>，2470472</v>
      </c>
      <c r="I17" s="4" t="str">
        <f>VLOOKUP(A17,HOP!A:U,21,0)</f>
        <v>直连</v>
      </c>
    </row>
    <row r="18" s="4" customFormat="1" hidden="1" spans="1:9">
      <c r="A18" s="5">
        <v>17667055819</v>
      </c>
      <c r="B18" s="6">
        <v>44638</v>
      </c>
      <c r="C18" s="6">
        <v>44639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17667391996</v>
      </c>
      <c r="B19" s="6">
        <v>44638</v>
      </c>
      <c r="C19" s="6">
        <v>44639</v>
      </c>
      <c r="D19" s="4">
        <v>538</v>
      </c>
      <c r="E19" s="4" t="str">
        <f>VLOOKUP(A19,HOP!A:L,12,0)</f>
        <v>538.00</v>
      </c>
      <c r="F19" s="4" t="str">
        <f>VLOOKUP(A19,HOP!A:C,3,0)</f>
        <v>2471535</v>
      </c>
      <c r="G19" s="4">
        <f t="shared" si="0"/>
        <v>0</v>
      </c>
      <c r="H19" s="4" t="str">
        <f t="shared" si="1"/>
        <v>，2471535</v>
      </c>
      <c r="I19" s="4" t="str">
        <f>VLOOKUP(A19,HOP!A:U,21,0)</f>
        <v>直连</v>
      </c>
    </row>
    <row r="20" s="4" customFormat="1" hidden="1" spans="1:9">
      <c r="A20" s="5">
        <v>17668254475</v>
      </c>
      <c r="B20" s="6">
        <v>44638</v>
      </c>
      <c r="C20" s="6">
        <v>44639</v>
      </c>
      <c r="D20" s="4">
        <v>630</v>
      </c>
      <c r="E20" s="4" t="str">
        <f>VLOOKUP(A20,HOP!A:L,12,0)</f>
        <v>630.00</v>
      </c>
      <c r="F20" s="4" t="str">
        <f>VLOOKUP(A20,HOP!A:C,3,0)</f>
        <v>2472095</v>
      </c>
      <c r="G20" s="4">
        <f t="shared" si="0"/>
        <v>0</v>
      </c>
      <c r="H20" s="4" t="str">
        <f t="shared" si="1"/>
        <v>，2472095</v>
      </c>
      <c r="I20" s="4" t="str">
        <f>VLOOKUP(A20,HOP!A:U,21,0)</f>
        <v>直连</v>
      </c>
    </row>
    <row r="21" s="4" customFormat="1" hidden="1" spans="1:9">
      <c r="A21" s="5">
        <v>17668312288</v>
      </c>
      <c r="B21" s="6">
        <v>44638</v>
      </c>
      <c r="C21" s="6">
        <v>44639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17668335677</v>
      </c>
      <c r="B22" s="6">
        <v>44638</v>
      </c>
      <c r="C22" s="6">
        <v>44639</v>
      </c>
      <c r="D22" s="4">
        <v>143</v>
      </c>
      <c r="E22" s="4" t="str">
        <f>VLOOKUP(A22,HOP!A:L,12,0)</f>
        <v>143.00</v>
      </c>
      <c r="F22" s="4" t="str">
        <f>VLOOKUP(A22,HOP!A:C,3,0)</f>
        <v>2472129</v>
      </c>
      <c r="G22" s="4">
        <f t="shared" si="0"/>
        <v>0</v>
      </c>
      <c r="H22" s="4" t="str">
        <f t="shared" si="1"/>
        <v>，2472129</v>
      </c>
      <c r="I22" s="4" t="str">
        <f>VLOOKUP(A22,HOP!A:U,21,0)</f>
        <v>直连</v>
      </c>
    </row>
    <row r="23" s="4" customFormat="1" hidden="1" spans="1:9">
      <c r="A23" s="5">
        <v>17668570276</v>
      </c>
      <c r="B23" s="6">
        <v>44638</v>
      </c>
      <c r="C23" s="6">
        <v>44639</v>
      </c>
      <c r="D23" s="4">
        <v>286</v>
      </c>
      <c r="E23" s="4" t="str">
        <f>VLOOKUP(A23,HOP!A:L,12,0)</f>
        <v>286.00</v>
      </c>
      <c r="F23" s="4" t="str">
        <f>VLOOKUP(A23,HOP!A:C,3,0)</f>
        <v>2472332</v>
      </c>
      <c r="G23" s="4">
        <f t="shared" si="0"/>
        <v>0</v>
      </c>
      <c r="H23" s="4" t="str">
        <f t="shared" si="1"/>
        <v>，2472332</v>
      </c>
      <c r="I23" s="4" t="str">
        <f>VLOOKUP(A23,HOP!A:U,21,0)</f>
        <v>直连</v>
      </c>
    </row>
    <row r="24" s="4" customFormat="1" hidden="1" spans="1:9">
      <c r="A24" s="5">
        <v>17668702599</v>
      </c>
      <c r="B24" s="6">
        <v>44638</v>
      </c>
      <c r="C24" s="6">
        <v>44639</v>
      </c>
      <c r="D24" s="4">
        <v>238</v>
      </c>
      <c r="E24" s="4" t="str">
        <f>VLOOKUP(A24,HOP!A:L,12,0)</f>
        <v>238.00</v>
      </c>
      <c r="F24" s="4" t="str">
        <f>VLOOKUP(A24,HOP!A:C,3,0)</f>
        <v>2472403</v>
      </c>
      <c r="G24" s="4">
        <f t="shared" si="0"/>
        <v>0</v>
      </c>
      <c r="H24" s="4" t="str">
        <f t="shared" si="1"/>
        <v>，2472403</v>
      </c>
      <c r="I24" s="4" t="str">
        <f>VLOOKUP(A24,HOP!A:U,21,0)</f>
        <v>直连</v>
      </c>
    </row>
    <row r="25" s="4" customFormat="1" hidden="1" spans="1:9">
      <c r="A25" s="5">
        <v>17669018049</v>
      </c>
      <c r="B25" s="6">
        <v>44638</v>
      </c>
      <c r="C25" s="6">
        <v>44639</v>
      </c>
      <c r="D25" s="4">
        <v>151</v>
      </c>
      <c r="E25" s="4" t="str">
        <f>VLOOKUP(A25,HOP!A:L,12,0)</f>
        <v>151.00</v>
      </c>
      <c r="F25" s="4" t="str">
        <f>VLOOKUP(A25,HOP!A:C,3,0)</f>
        <v>2472584</v>
      </c>
      <c r="G25" s="4">
        <f t="shared" si="0"/>
        <v>0</v>
      </c>
      <c r="H25" s="4" t="str">
        <f t="shared" si="1"/>
        <v>，2472584</v>
      </c>
      <c r="I25" s="4" t="str">
        <f>VLOOKUP(A25,HOP!A:U,21,0)</f>
        <v>直连</v>
      </c>
    </row>
    <row r="26" s="4" customFormat="1" hidden="1" spans="1:9">
      <c r="A26" s="5">
        <v>17669159107</v>
      </c>
      <c r="B26" s="6">
        <v>44638</v>
      </c>
      <c r="C26" s="6">
        <v>44639</v>
      </c>
      <c r="D26" s="4">
        <v>130</v>
      </c>
      <c r="E26" s="4" t="str">
        <f>VLOOKUP(A26,HOP!A:L,12,0)</f>
        <v>130.00</v>
      </c>
      <c r="F26" s="4" t="str">
        <f>VLOOKUP(A26,HOP!A:C,3,0)</f>
        <v>2472654</v>
      </c>
      <c r="G26" s="4">
        <f t="shared" si="0"/>
        <v>0</v>
      </c>
      <c r="H26" s="4" t="str">
        <f t="shared" si="1"/>
        <v>，2472654</v>
      </c>
      <c r="I26" s="4" t="str">
        <f>VLOOKUP(A26,HOP!A:U,21,0)</f>
        <v>直连</v>
      </c>
    </row>
    <row r="27" s="4" customFormat="1" hidden="1" spans="1:9">
      <c r="A27" s="5">
        <v>17669383248</v>
      </c>
      <c r="B27" s="6">
        <v>44638</v>
      </c>
      <c r="C27" s="6">
        <v>44639</v>
      </c>
      <c r="D27" s="4">
        <v>690</v>
      </c>
      <c r="E27" s="4" t="str">
        <f>VLOOKUP(A27,HOP!A:L,12,0)</f>
        <v>690.00</v>
      </c>
      <c r="F27" s="4" t="str">
        <f>VLOOKUP(A27,HOP!A:C,3,0)</f>
        <v>2472772</v>
      </c>
      <c r="G27" s="4">
        <f t="shared" si="0"/>
        <v>0</v>
      </c>
      <c r="H27" s="4" t="str">
        <f t="shared" si="1"/>
        <v>，2472772</v>
      </c>
      <c r="I27" s="4" t="str">
        <f>VLOOKUP(A27,HOP!A:U,21,0)</f>
        <v>直连</v>
      </c>
    </row>
    <row r="28" s="4" customFormat="1" hidden="1" spans="1:9">
      <c r="A28" s="5">
        <v>17676061782</v>
      </c>
      <c r="B28" s="6">
        <v>44638</v>
      </c>
      <c r="C28" s="6">
        <v>44639</v>
      </c>
      <c r="D28" s="4">
        <v>84</v>
      </c>
      <c r="E28" s="4" t="str">
        <f>VLOOKUP(A28,HOP!A:L,12,0)</f>
        <v>84.00</v>
      </c>
      <c r="F28" s="4" t="str">
        <f>VLOOKUP(A28,HOP!A:C,3,0)</f>
        <v>2472999</v>
      </c>
      <c r="G28" s="4">
        <f t="shared" si="0"/>
        <v>0</v>
      </c>
      <c r="H28" s="4" t="str">
        <f t="shared" si="1"/>
        <v>，2472999</v>
      </c>
      <c r="I28" s="4" t="str">
        <f>VLOOKUP(A28,HOP!A:U,21,0)</f>
        <v>直连</v>
      </c>
    </row>
    <row r="29" s="4" customFormat="1" hidden="1" spans="1:9">
      <c r="A29" s="5">
        <v>17676125076</v>
      </c>
      <c r="B29" s="6">
        <v>44638</v>
      </c>
      <c r="C29" s="6">
        <v>44639</v>
      </c>
      <c r="D29" s="4">
        <v>161</v>
      </c>
      <c r="E29" s="4" t="str">
        <f>VLOOKUP(A29,HOP!A:L,12,0)</f>
        <v>161.00</v>
      </c>
      <c r="F29" s="4" t="str">
        <f>VLOOKUP(A29,HOP!A:C,3,0)</f>
        <v>2473019</v>
      </c>
      <c r="G29" s="4">
        <f t="shared" si="0"/>
        <v>0</v>
      </c>
      <c r="H29" s="4" t="str">
        <f t="shared" si="1"/>
        <v>，2473019</v>
      </c>
      <c r="I29" s="4" t="str">
        <f>VLOOKUP(A29,HOP!A:U,21,0)</f>
        <v>直连</v>
      </c>
    </row>
    <row r="30" s="4" customFormat="1" hidden="1" spans="1:9">
      <c r="A30" s="5">
        <v>17676167216</v>
      </c>
      <c r="B30" s="6">
        <v>44638</v>
      </c>
      <c r="C30" s="6">
        <v>44639</v>
      </c>
      <c r="D30" s="4">
        <v>117</v>
      </c>
      <c r="E30" s="4" t="str">
        <f>VLOOKUP(A30,HOP!A:L,12,0)</f>
        <v>117.00</v>
      </c>
      <c r="F30" s="4" t="str">
        <f>VLOOKUP(A30,HOP!A:C,3,0)</f>
        <v>2473031</v>
      </c>
      <c r="G30" s="4">
        <f t="shared" si="0"/>
        <v>0</v>
      </c>
      <c r="H30" s="4" t="str">
        <f t="shared" si="1"/>
        <v>，2473031</v>
      </c>
      <c r="I30" s="4" t="str">
        <f>VLOOKUP(A30,HOP!A:U,21,0)</f>
        <v>直连</v>
      </c>
    </row>
    <row r="31" s="4" customFormat="1" hidden="1" spans="1:9">
      <c r="A31" s="5">
        <v>17676256392</v>
      </c>
      <c r="B31" s="6">
        <v>44638</v>
      </c>
      <c r="C31" s="6">
        <v>44639</v>
      </c>
      <c r="D31" s="4">
        <v>72</v>
      </c>
      <c r="E31" s="4" t="str">
        <f>VLOOKUP(A31,HOP!A:L,12,0)</f>
        <v>72.00</v>
      </c>
      <c r="F31" s="4" t="str">
        <f>VLOOKUP(A31,HOP!A:C,3,0)</f>
        <v>2473057</v>
      </c>
      <c r="G31" s="4">
        <f t="shared" si="0"/>
        <v>0</v>
      </c>
      <c r="H31" s="4" t="str">
        <f t="shared" si="1"/>
        <v>，2473057</v>
      </c>
      <c r="I31" s="4" t="str">
        <f>VLOOKUP(A31,HOP!A:U,21,0)</f>
        <v>直连</v>
      </c>
    </row>
    <row r="32" s="4" customFormat="1" hidden="1" spans="1:9">
      <c r="A32" s="5">
        <v>17676321816</v>
      </c>
      <c r="B32" s="6">
        <v>44638</v>
      </c>
      <c r="C32" s="6">
        <v>44639</v>
      </c>
      <c r="D32" s="4">
        <v>139</v>
      </c>
      <c r="E32" s="4" t="str">
        <f>VLOOKUP(A32,HOP!A:L,12,0)</f>
        <v>139.00</v>
      </c>
      <c r="F32" s="4" t="str">
        <f>VLOOKUP(A32,HOP!A:C,3,0)</f>
        <v>2473095</v>
      </c>
      <c r="G32" s="4">
        <f t="shared" si="0"/>
        <v>0</v>
      </c>
      <c r="H32" s="4" t="str">
        <f t="shared" si="1"/>
        <v>，2473095</v>
      </c>
      <c r="I32" s="4" t="str">
        <f>VLOOKUP(A32,HOP!A:U,21,0)</f>
        <v>直连</v>
      </c>
    </row>
    <row r="33" s="4" customFormat="1" hidden="1" spans="1:9">
      <c r="A33" s="5">
        <v>17676416375</v>
      </c>
      <c r="B33" s="6">
        <v>44638</v>
      </c>
      <c r="C33" s="6">
        <v>44639</v>
      </c>
      <c r="D33" s="4">
        <v>377</v>
      </c>
      <c r="E33" s="4" t="str">
        <f>VLOOKUP(A33,HOP!A:L,12,0)</f>
        <v>377.00</v>
      </c>
      <c r="F33" s="4" t="str">
        <f>VLOOKUP(A33,HOP!A:C,3,0)</f>
        <v>2473112</v>
      </c>
      <c r="G33" s="4">
        <f t="shared" si="0"/>
        <v>0</v>
      </c>
      <c r="H33" s="4" t="str">
        <f t="shared" si="1"/>
        <v>，2473112</v>
      </c>
      <c r="I33" s="4" t="str">
        <f>VLOOKUP(A33,HOP!A:U,21,0)</f>
        <v>直连</v>
      </c>
    </row>
    <row r="34" s="4" customFormat="1" hidden="1" spans="1:9">
      <c r="A34" s="5">
        <v>17676440843</v>
      </c>
      <c r="B34" s="6">
        <v>44638</v>
      </c>
      <c r="C34" s="6">
        <v>44639</v>
      </c>
      <c r="D34" s="4">
        <v>130</v>
      </c>
      <c r="E34" s="4" t="str">
        <f>VLOOKUP(A34,HOP!A:L,12,0)</f>
        <v>130.00</v>
      </c>
      <c r="F34" s="4" t="str">
        <f>VLOOKUP(A34,HOP!A:C,3,0)</f>
        <v>2473114</v>
      </c>
      <c r="G34" s="4">
        <f t="shared" si="0"/>
        <v>0</v>
      </c>
      <c r="H34" s="4" t="str">
        <f t="shared" si="1"/>
        <v>，2473114</v>
      </c>
      <c r="I34" s="4" t="str">
        <f>VLOOKUP(A34,HOP!A:U,21,0)</f>
        <v>直连</v>
      </c>
    </row>
    <row r="35" s="4" customFormat="1" hidden="1" spans="1:9">
      <c r="A35" s="5">
        <v>17676467231</v>
      </c>
      <c r="B35" s="6">
        <v>44638</v>
      </c>
      <c r="C35" s="6">
        <v>44639</v>
      </c>
      <c r="D35" s="4">
        <v>108</v>
      </c>
      <c r="E35" s="4" t="str">
        <f>VLOOKUP(A35,HOP!A:L,12,0)</f>
        <v>108.00</v>
      </c>
      <c r="F35" s="4" t="str">
        <f>VLOOKUP(A35,HOP!A:C,3,0)</f>
        <v>2473126</v>
      </c>
      <c r="G35" s="4">
        <f t="shared" ref="G35:G66" si="2">D35-E35</f>
        <v>0</v>
      </c>
      <c r="H35" s="4" t="str">
        <f t="shared" ref="H35:H66" si="3">$H$1&amp;F35</f>
        <v>，2473126</v>
      </c>
      <c r="I35" s="4" t="str">
        <f>VLOOKUP(A35,HOP!A:U,21,0)</f>
        <v>直连</v>
      </c>
    </row>
    <row r="36" s="4" customFormat="1" hidden="1" spans="1:9">
      <c r="A36" s="5">
        <v>17676575390</v>
      </c>
      <c r="B36" s="6">
        <v>44638</v>
      </c>
      <c r="C36" s="6">
        <v>44639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17676671634</v>
      </c>
      <c r="B37" s="6">
        <v>44638</v>
      </c>
      <c r="C37" s="6">
        <v>44639</v>
      </c>
      <c r="D37" s="4">
        <v>117</v>
      </c>
      <c r="E37" s="4" t="str">
        <f>VLOOKUP(A37,HOP!A:L,12,0)</f>
        <v>117.00</v>
      </c>
      <c r="F37" s="4" t="str">
        <f>VLOOKUP(A37,HOP!A:C,3,0)</f>
        <v>2473208</v>
      </c>
      <c r="G37" s="4">
        <f t="shared" si="2"/>
        <v>0</v>
      </c>
      <c r="H37" s="4" t="str">
        <f t="shared" si="3"/>
        <v>，2473208</v>
      </c>
      <c r="I37" s="4" t="str">
        <f>VLOOKUP(A37,HOP!A:U,21,0)</f>
        <v>直连</v>
      </c>
    </row>
    <row r="38" s="4" customFormat="1" hidden="1" spans="1:9">
      <c r="A38" s="5">
        <v>17676743151</v>
      </c>
      <c r="B38" s="6">
        <v>44638</v>
      </c>
      <c r="C38" s="6">
        <v>44639</v>
      </c>
      <c r="D38" s="4">
        <v>356</v>
      </c>
      <c r="E38" s="4" t="str">
        <f>VLOOKUP(A38,HOP!A:L,12,0)</f>
        <v>356.00</v>
      </c>
      <c r="F38" s="4" t="str">
        <f>VLOOKUP(A38,HOP!A:C,3,0)</f>
        <v>2473236</v>
      </c>
      <c r="G38" s="4">
        <f t="shared" si="2"/>
        <v>0</v>
      </c>
      <c r="H38" s="4" t="str">
        <f t="shared" si="3"/>
        <v>，2473236</v>
      </c>
      <c r="I38" s="4" t="str">
        <f>VLOOKUP(A38,HOP!A:U,21,0)</f>
        <v>直连</v>
      </c>
    </row>
    <row r="39" s="4" customFormat="1" hidden="1" spans="1:9">
      <c r="A39" s="5">
        <v>17676842894</v>
      </c>
      <c r="B39" s="6">
        <v>44638</v>
      </c>
      <c r="C39" s="6">
        <v>44639</v>
      </c>
      <c r="D39" s="4">
        <v>114</v>
      </c>
      <c r="E39" s="4" t="str">
        <f>VLOOKUP(A39,HOP!A:L,12,0)</f>
        <v>114.00</v>
      </c>
      <c r="F39" s="4" t="str">
        <f>VLOOKUP(A39,HOP!A:C,3,0)</f>
        <v>2473279</v>
      </c>
      <c r="G39" s="4">
        <f t="shared" si="2"/>
        <v>0</v>
      </c>
      <c r="H39" s="4" t="str">
        <f t="shared" si="3"/>
        <v>，2473279</v>
      </c>
      <c r="I39" s="4" t="str">
        <f>VLOOKUP(A39,HOP!A:U,21,0)</f>
        <v>直连</v>
      </c>
    </row>
    <row r="40" s="4" customFormat="1" hidden="1" spans="1:9">
      <c r="A40" s="5">
        <v>17676963354</v>
      </c>
      <c r="B40" s="6">
        <v>44638</v>
      </c>
      <c r="C40" s="6">
        <v>44639</v>
      </c>
      <c r="D40" s="4">
        <v>127</v>
      </c>
      <c r="E40" s="4" t="str">
        <f>VLOOKUP(A40,HOP!A:L,12,0)</f>
        <v>127.00</v>
      </c>
      <c r="F40" s="4" t="str">
        <f>VLOOKUP(A40,HOP!A:C,3,0)</f>
        <v>2473343</v>
      </c>
      <c r="G40" s="4">
        <f t="shared" si="2"/>
        <v>0</v>
      </c>
      <c r="H40" s="4" t="str">
        <f t="shared" si="3"/>
        <v>，2473343</v>
      </c>
      <c r="I40" s="4" t="str">
        <f>VLOOKUP(A40,HOP!A:U,21,0)</f>
        <v>直连</v>
      </c>
    </row>
    <row r="41" s="4" customFormat="1" hidden="1" spans="1:9">
      <c r="A41" s="5">
        <v>17676928391</v>
      </c>
      <c r="B41" s="6">
        <v>44638</v>
      </c>
      <c r="C41" s="6">
        <v>44639</v>
      </c>
      <c r="D41" s="4">
        <v>608</v>
      </c>
      <c r="E41" s="4" t="str">
        <f>VLOOKUP(A41,HOP!A:L,12,0)</f>
        <v>608.00</v>
      </c>
      <c r="F41" s="4" t="str">
        <f>VLOOKUP(A41,HOP!A:C,3,0)</f>
        <v>2473320</v>
      </c>
      <c r="G41" s="4">
        <f t="shared" si="2"/>
        <v>0</v>
      </c>
      <c r="H41" s="4" t="str">
        <f t="shared" si="3"/>
        <v>，2473320</v>
      </c>
      <c r="I41" s="4" t="str">
        <f>VLOOKUP(A41,HOP!A:U,21,0)</f>
        <v>直连</v>
      </c>
    </row>
    <row r="42" s="4" customFormat="1" hidden="1" spans="1:9">
      <c r="A42" s="5">
        <v>17677133478</v>
      </c>
      <c r="B42" s="6">
        <v>44638</v>
      </c>
      <c r="C42" s="6">
        <v>44639</v>
      </c>
      <c r="D42" s="4">
        <v>117</v>
      </c>
      <c r="E42" s="4" t="str">
        <f>VLOOKUP(A42,HOP!A:L,12,0)</f>
        <v>117.00</v>
      </c>
      <c r="F42" s="4" t="str">
        <f>VLOOKUP(A42,HOP!A:C,3,0)</f>
        <v>2473419</v>
      </c>
      <c r="G42" s="4">
        <f t="shared" si="2"/>
        <v>0</v>
      </c>
      <c r="H42" s="4" t="str">
        <f t="shared" si="3"/>
        <v>，2473419</v>
      </c>
      <c r="I42" s="4" t="str">
        <f>VLOOKUP(A42,HOP!A:U,21,0)</f>
        <v>直连</v>
      </c>
    </row>
    <row r="43" s="4" customFormat="1" hidden="1" spans="1:9">
      <c r="A43" s="5">
        <v>17677192399</v>
      </c>
      <c r="B43" s="6">
        <v>44638</v>
      </c>
      <c r="C43" s="6">
        <v>44639</v>
      </c>
      <c r="D43" s="4">
        <v>634</v>
      </c>
      <c r="E43" s="4" t="str">
        <f>VLOOKUP(A43,HOP!A:L,12,0)</f>
        <v>634.00</v>
      </c>
      <c r="F43" s="4" t="str">
        <f>VLOOKUP(A43,HOP!A:C,3,0)</f>
        <v>2473459</v>
      </c>
      <c r="G43" s="4">
        <f t="shared" si="2"/>
        <v>0</v>
      </c>
      <c r="H43" s="4" t="str">
        <f t="shared" si="3"/>
        <v>，2473459</v>
      </c>
      <c r="I43" s="4" t="str">
        <f>VLOOKUP(A43,HOP!A:U,21,0)</f>
        <v>直连</v>
      </c>
    </row>
    <row r="44" s="4" customFormat="1" hidden="1" spans="1:9">
      <c r="A44" s="5">
        <v>17677203861</v>
      </c>
      <c r="B44" s="6">
        <v>44638</v>
      </c>
      <c r="C44" s="6">
        <v>44639</v>
      </c>
      <c r="D44" s="4">
        <v>133</v>
      </c>
      <c r="E44" s="4" t="str">
        <f>VLOOKUP(A44,HOP!A:L,12,0)</f>
        <v>133.00</v>
      </c>
      <c r="F44" s="4" t="str">
        <f>VLOOKUP(A44,HOP!A:C,3,0)</f>
        <v>2473464</v>
      </c>
      <c r="G44" s="4">
        <f t="shared" si="2"/>
        <v>0</v>
      </c>
      <c r="H44" s="4" t="str">
        <f t="shared" si="3"/>
        <v>，2473464</v>
      </c>
      <c r="I44" s="4" t="str">
        <f>VLOOKUP(A44,HOP!A:U,21,0)</f>
        <v>直连</v>
      </c>
    </row>
    <row r="45" s="4" customFormat="1" hidden="1" spans="1:9">
      <c r="A45" s="5">
        <v>17677357105</v>
      </c>
      <c r="B45" s="6">
        <v>44638</v>
      </c>
      <c r="C45" s="6">
        <v>44639</v>
      </c>
      <c r="D45" s="4">
        <v>160</v>
      </c>
      <c r="E45" s="4" t="str">
        <f>VLOOKUP(A45,HOP!A:L,12,0)</f>
        <v>160.00</v>
      </c>
      <c r="F45" s="4" t="str">
        <f>VLOOKUP(A45,HOP!A:C,3,0)</f>
        <v>2473555</v>
      </c>
      <c r="G45" s="4">
        <f t="shared" si="2"/>
        <v>0</v>
      </c>
      <c r="H45" s="4" t="str">
        <f t="shared" si="3"/>
        <v>，2473555</v>
      </c>
      <c r="I45" s="4" t="str">
        <f>VLOOKUP(A45,HOP!A:U,21,0)</f>
        <v>直连</v>
      </c>
    </row>
    <row r="46" s="4" customFormat="1" hidden="1" spans="1:9">
      <c r="A46" s="5">
        <v>17677468750</v>
      </c>
      <c r="B46" s="6">
        <v>44638</v>
      </c>
      <c r="C46" s="6">
        <v>44639</v>
      </c>
      <c r="D46" s="4">
        <v>163</v>
      </c>
      <c r="E46" s="4" t="str">
        <f>VLOOKUP(A46,HOP!A:L,12,0)</f>
        <v>163.00</v>
      </c>
      <c r="F46" s="4" t="str">
        <f>VLOOKUP(A46,HOP!A:C,3,0)</f>
        <v>2473599</v>
      </c>
      <c r="G46" s="4">
        <f t="shared" si="2"/>
        <v>0</v>
      </c>
      <c r="H46" s="4" t="str">
        <f t="shared" si="3"/>
        <v>，2473599</v>
      </c>
      <c r="I46" s="4" t="str">
        <f>VLOOKUP(A46,HOP!A:U,21,0)</f>
        <v>直连</v>
      </c>
    </row>
    <row r="47" s="4" customFormat="1" hidden="1" spans="1:9">
      <c r="A47" s="5">
        <v>17420344676</v>
      </c>
      <c r="B47" s="6">
        <v>44639</v>
      </c>
      <c r="C47" s="6">
        <v>44640</v>
      </c>
      <c r="D47" s="4">
        <v>544</v>
      </c>
      <c r="E47" s="4" t="str">
        <f>VLOOKUP(A47,HOP!A:L,12,0)</f>
        <v>544.00</v>
      </c>
      <c r="F47" s="4" t="str">
        <f>VLOOKUP(A47,HOP!A:C,3,0)</f>
        <v>2424076</v>
      </c>
      <c r="G47" s="4">
        <f t="shared" si="2"/>
        <v>0</v>
      </c>
      <c r="H47" s="4" t="str">
        <f t="shared" si="3"/>
        <v>，2424076</v>
      </c>
      <c r="I47" s="4" t="str">
        <f>VLOOKUP(A47,HOP!A:U,21,0)</f>
        <v>直连</v>
      </c>
    </row>
    <row r="48" s="4" customFormat="1" hidden="1" spans="1:9">
      <c r="A48" s="5">
        <v>17454629699</v>
      </c>
      <c r="B48" s="6">
        <v>44638</v>
      </c>
      <c r="C48" s="6">
        <v>44640</v>
      </c>
      <c r="D48" s="4">
        <v>841</v>
      </c>
      <c r="E48" s="4" t="str">
        <f>VLOOKUP(A48,HOP!A:L,12,0)</f>
        <v>841.00</v>
      </c>
      <c r="F48" s="4" t="str">
        <f>VLOOKUP(A48,HOP!A:C,3,0)</f>
        <v>2431618</v>
      </c>
      <c r="G48" s="4">
        <f t="shared" si="2"/>
        <v>0</v>
      </c>
      <c r="H48" s="4" t="str">
        <f t="shared" si="3"/>
        <v>，2431618</v>
      </c>
      <c r="I48" s="4" t="str">
        <f>VLOOKUP(A48,HOP!A:U,21,0)</f>
        <v>直连</v>
      </c>
    </row>
    <row r="49" s="4" customFormat="1" hidden="1" spans="1:9">
      <c r="A49" s="5">
        <v>17500447242</v>
      </c>
      <c r="B49" s="6">
        <v>44639</v>
      </c>
      <c r="C49" s="6">
        <v>44640</v>
      </c>
      <c r="D49" s="4">
        <v>614</v>
      </c>
      <c r="E49" s="4" t="str">
        <f>VLOOKUP(A49,HOP!A:L,12,0)</f>
        <v>614.00</v>
      </c>
      <c r="F49" s="4" t="str">
        <f>VLOOKUP(A49,HOP!A:C,3,0)</f>
        <v>2436710</v>
      </c>
      <c r="G49" s="4">
        <f t="shared" si="2"/>
        <v>0</v>
      </c>
      <c r="H49" s="4" t="str">
        <f t="shared" si="3"/>
        <v>，2436710</v>
      </c>
      <c r="I49" s="4" t="str">
        <f>VLOOKUP(A49,HOP!A:U,21,0)</f>
        <v>直连</v>
      </c>
    </row>
    <row r="50" s="4" customFormat="1" hidden="1" spans="1:9">
      <c r="A50" s="5">
        <v>17634308238</v>
      </c>
      <c r="B50" s="6">
        <v>44639</v>
      </c>
      <c r="C50" s="6">
        <v>44640</v>
      </c>
      <c r="D50" s="4">
        <v>625</v>
      </c>
      <c r="E50" s="4" t="str">
        <f>VLOOKUP(A50,HOP!A:L,12,0)</f>
        <v>625.00</v>
      </c>
      <c r="F50" s="4" t="str">
        <f>VLOOKUP(A50,HOP!A:C,3,0)</f>
        <v>2463590</v>
      </c>
      <c r="G50" s="4">
        <f t="shared" si="2"/>
        <v>0</v>
      </c>
      <c r="H50" s="4" t="str">
        <f t="shared" si="3"/>
        <v>，2463590</v>
      </c>
      <c r="I50" s="4" t="str">
        <f>VLOOKUP(A50,HOP!A:U,21,0)</f>
        <v>直连</v>
      </c>
    </row>
    <row r="51" s="4" customFormat="1" hidden="1" spans="1:9">
      <c r="A51" s="5">
        <v>17641413436</v>
      </c>
      <c r="B51" s="6">
        <v>44639</v>
      </c>
      <c r="C51" s="6">
        <v>44640</v>
      </c>
      <c r="D51" s="4">
        <v>0</v>
      </c>
      <c r="E51" s="4" t="str">
        <f>VLOOKUP(A51,HOP!A:L,12,0)</f>
        <v>0.00</v>
      </c>
      <c r="F51" s="4" t="str">
        <f>VLOOKUP(A51,HOP!A:C,3,0)</f>
        <v>2465179</v>
      </c>
      <c r="G51" s="4">
        <f t="shared" si="2"/>
        <v>0</v>
      </c>
      <c r="H51" s="4" t="str">
        <f t="shared" si="3"/>
        <v>，2465179</v>
      </c>
      <c r="I51" s="4" t="str">
        <f>VLOOKUP(A51,HOP!A:U,21,0)</f>
        <v>直连</v>
      </c>
    </row>
    <row r="52" s="4" customFormat="1" hidden="1" spans="1:9">
      <c r="A52" s="5">
        <v>17641689291</v>
      </c>
      <c r="B52" s="6">
        <v>44639</v>
      </c>
      <c r="C52" s="6">
        <v>44640</v>
      </c>
      <c r="D52" s="4">
        <v>299</v>
      </c>
      <c r="E52" s="4" t="str">
        <f>VLOOKUP(A52,HOP!A:L,12,0)</f>
        <v>299.00</v>
      </c>
      <c r="F52" s="4" t="str">
        <f>VLOOKUP(A52,HOP!A:C,3,0)</f>
        <v>2465308</v>
      </c>
      <c r="G52" s="4">
        <f t="shared" si="2"/>
        <v>0</v>
      </c>
      <c r="H52" s="4" t="str">
        <f t="shared" si="3"/>
        <v>，2465308</v>
      </c>
      <c r="I52" s="4" t="str">
        <f>VLOOKUP(A52,HOP!A:U,21,0)</f>
        <v>直连</v>
      </c>
    </row>
    <row r="53" s="4" customFormat="1" hidden="1" spans="1:9">
      <c r="A53" s="5">
        <v>17642041070</v>
      </c>
      <c r="B53" s="6">
        <v>44638</v>
      </c>
      <c r="C53" s="6">
        <v>44640</v>
      </c>
      <c r="D53" s="4">
        <v>1560</v>
      </c>
      <c r="E53" s="4" t="str">
        <f>VLOOKUP(A53,HOP!A:L,12,0)</f>
        <v>1560.00</v>
      </c>
      <c r="F53" s="4" t="str">
        <f>VLOOKUP(A53,HOP!A:C,3,0)</f>
        <v>2465508</v>
      </c>
      <c r="G53" s="4">
        <f t="shared" si="2"/>
        <v>0</v>
      </c>
      <c r="H53" s="4" t="str">
        <f t="shared" si="3"/>
        <v>，2465508</v>
      </c>
      <c r="I53" s="4" t="str">
        <f>VLOOKUP(A53,HOP!A:U,21,0)</f>
        <v>直连</v>
      </c>
    </row>
    <row r="54" s="4" customFormat="1" spans="1:10">
      <c r="A54" s="5">
        <v>17642569153</v>
      </c>
      <c r="B54" s="6">
        <v>44637</v>
      </c>
      <c r="C54" s="6">
        <v>44640</v>
      </c>
      <c r="D54" s="4">
        <v>121.6</v>
      </c>
      <c r="E54" s="4" t="str">
        <f>VLOOKUP(A54,HOP!A:L,12,0)</f>
        <v>103.60</v>
      </c>
      <c r="F54" s="4" t="str">
        <f>VLOOKUP(A54,HOP!A:C,3,0)</f>
        <v>2465764</v>
      </c>
      <c r="G54" s="4">
        <f t="shared" si="2"/>
        <v>18</v>
      </c>
      <c r="H54" s="4" t="str">
        <f t="shared" si="3"/>
        <v>，2465764</v>
      </c>
      <c r="I54" s="4" t="str">
        <f>VLOOKUP(A54,HOP!A:U,21,0)</f>
        <v>直连</v>
      </c>
      <c r="J54" s="4" t="s">
        <v>692</v>
      </c>
    </row>
    <row r="55" s="4" customFormat="1" hidden="1" spans="1:9">
      <c r="A55" s="5">
        <v>17642998168</v>
      </c>
      <c r="B55" s="6">
        <v>44638</v>
      </c>
      <c r="C55" s="6">
        <v>44640</v>
      </c>
      <c r="D55" s="4">
        <v>0</v>
      </c>
      <c r="E55" s="4" t="str">
        <f>VLOOKUP(A55,HOP!A:L,12,0)</f>
        <v>0.00</v>
      </c>
      <c r="F55" s="4" t="str">
        <f>VLOOKUP(A55,HOP!A:C,3,0)</f>
        <v>2465960</v>
      </c>
      <c r="G55" s="4">
        <f t="shared" si="2"/>
        <v>0</v>
      </c>
      <c r="H55" s="4" t="str">
        <f t="shared" si="3"/>
        <v>，2465960</v>
      </c>
      <c r="I55" s="4" t="str">
        <f>VLOOKUP(A55,HOP!A:U,21,0)</f>
        <v>直连</v>
      </c>
    </row>
    <row r="56" s="4" customFormat="1" hidden="1" spans="1:9">
      <c r="A56" s="5">
        <v>17643065088</v>
      </c>
      <c r="B56" s="6">
        <v>44638</v>
      </c>
      <c r="C56" s="6">
        <v>44640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17649017086</v>
      </c>
      <c r="B57" s="6">
        <v>44639</v>
      </c>
      <c r="C57" s="6">
        <v>44640</v>
      </c>
      <c r="D57" s="4">
        <v>718</v>
      </c>
      <c r="E57" s="4" t="str">
        <f>VLOOKUP(A57,HOP!A:L,12,0)</f>
        <v>718.00</v>
      </c>
      <c r="F57" s="4" t="str">
        <f>VLOOKUP(A57,HOP!A:C,3,0)</f>
        <v>2467040</v>
      </c>
      <c r="G57" s="4">
        <f t="shared" si="2"/>
        <v>0</v>
      </c>
      <c r="H57" s="4" t="str">
        <f t="shared" si="3"/>
        <v>，2467040</v>
      </c>
      <c r="I57" s="4" t="str">
        <f>VLOOKUP(A57,HOP!A:U,21,0)</f>
        <v>直连</v>
      </c>
    </row>
    <row r="58" s="4" customFormat="1" hidden="1" spans="1:9">
      <c r="A58" s="5">
        <v>17649239472</v>
      </c>
      <c r="B58" s="6">
        <v>44639</v>
      </c>
      <c r="C58" s="6">
        <v>44640</v>
      </c>
      <c r="D58" s="4">
        <v>731</v>
      </c>
      <c r="E58" s="4" t="str">
        <f>VLOOKUP(A58,HOP!A:L,12,0)</f>
        <v>731.00</v>
      </c>
      <c r="F58" s="4" t="str">
        <f>VLOOKUP(A58,HOP!A:C,3,0)</f>
        <v>2467129</v>
      </c>
      <c r="G58" s="4">
        <f t="shared" si="2"/>
        <v>0</v>
      </c>
      <c r="H58" s="4" t="str">
        <f t="shared" si="3"/>
        <v>，2467129</v>
      </c>
      <c r="I58" s="4" t="str">
        <f>VLOOKUP(A58,HOP!A:U,21,0)</f>
        <v>直连</v>
      </c>
    </row>
    <row r="59" s="4" customFormat="1" hidden="1" spans="1:9">
      <c r="A59" s="5">
        <v>17651054112</v>
      </c>
      <c r="B59" s="6">
        <v>44639</v>
      </c>
      <c r="C59" s="6">
        <v>44640</v>
      </c>
      <c r="D59" s="4">
        <v>0</v>
      </c>
      <c r="E59" s="4" t="str">
        <f>VLOOKUP(A59,HOP!A:L,12,0)</f>
        <v>0.00</v>
      </c>
      <c r="F59" s="4" t="str">
        <f>VLOOKUP(A59,HOP!A:C,3,0)</f>
        <v>2468266</v>
      </c>
      <c r="G59" s="4">
        <f t="shared" si="2"/>
        <v>0</v>
      </c>
      <c r="H59" s="4" t="str">
        <f t="shared" si="3"/>
        <v>，2468266</v>
      </c>
      <c r="I59" s="4" t="str">
        <f>VLOOKUP(A59,HOP!A:U,21,0)</f>
        <v>直连</v>
      </c>
    </row>
    <row r="60" s="4" customFormat="1" hidden="1" spans="1:9">
      <c r="A60" s="5">
        <v>17655681569</v>
      </c>
      <c r="B60" s="6">
        <v>44639</v>
      </c>
      <c r="C60" s="6">
        <v>44640</v>
      </c>
      <c r="D60" s="4">
        <v>0</v>
      </c>
      <c r="E60" s="4" t="str">
        <f>VLOOKUP(A60,HOP!A:L,12,0)</f>
        <v>0.00</v>
      </c>
      <c r="F60" s="4" t="str">
        <f>VLOOKUP(A60,HOP!A:C,3,0)</f>
        <v>2468437</v>
      </c>
      <c r="G60" s="4">
        <f t="shared" si="2"/>
        <v>0</v>
      </c>
      <c r="H60" s="4" t="str">
        <f t="shared" si="3"/>
        <v>，2468437</v>
      </c>
      <c r="I60" s="4" t="str">
        <f>VLOOKUP(A60,HOP!A:U,21,0)</f>
        <v>直连</v>
      </c>
    </row>
    <row r="61" s="4" customFormat="1" hidden="1" spans="1:9">
      <c r="A61" s="5">
        <v>17655920774</v>
      </c>
      <c r="B61" s="6">
        <v>44639</v>
      </c>
      <c r="C61" s="6">
        <v>44640</v>
      </c>
      <c r="D61" s="4">
        <v>217</v>
      </c>
      <c r="E61" s="4" t="str">
        <f>VLOOKUP(A61,HOP!A:L,12,0)</f>
        <v>217.00</v>
      </c>
      <c r="F61" s="4" t="str">
        <f>VLOOKUP(A61,HOP!A:C,3,0)</f>
        <v>2468531</v>
      </c>
      <c r="G61" s="4">
        <f t="shared" si="2"/>
        <v>0</v>
      </c>
      <c r="H61" s="4" t="str">
        <f t="shared" si="3"/>
        <v>，2468531</v>
      </c>
      <c r="I61" s="4" t="str">
        <f>VLOOKUP(A61,HOP!A:U,21,0)</f>
        <v>直连</v>
      </c>
    </row>
    <row r="62" s="4" customFormat="1" hidden="1" spans="1:9">
      <c r="A62" s="5">
        <v>17656429939</v>
      </c>
      <c r="B62" s="6">
        <v>44637</v>
      </c>
      <c r="C62" s="6">
        <v>44640</v>
      </c>
      <c r="D62" s="4">
        <v>0</v>
      </c>
      <c r="E62" s="4" t="str">
        <f>VLOOKUP(A62,HOP!A:L,12,0)</f>
        <v>0.00</v>
      </c>
      <c r="F62" s="4" t="str">
        <f>VLOOKUP(A62,HOP!A:C,3,0)</f>
        <v>2468763</v>
      </c>
      <c r="G62" s="4">
        <f t="shared" si="2"/>
        <v>0</v>
      </c>
      <c r="H62" s="4" t="str">
        <f t="shared" si="3"/>
        <v>，2468763</v>
      </c>
      <c r="I62" s="4" t="str">
        <f>VLOOKUP(A62,HOP!A:U,21,0)</f>
        <v>直连</v>
      </c>
    </row>
    <row r="63" s="4" customFormat="1" hidden="1" spans="1:9">
      <c r="A63" s="5">
        <v>17656592635</v>
      </c>
      <c r="B63" s="6">
        <v>44638</v>
      </c>
      <c r="C63" s="6">
        <v>44640</v>
      </c>
      <c r="D63" s="4">
        <v>330</v>
      </c>
      <c r="E63" s="4" t="str">
        <f>VLOOKUP(A63,HOP!A:L,12,0)</f>
        <v>330.00</v>
      </c>
      <c r="F63" s="4" t="str">
        <f>VLOOKUP(A63,HOP!A:C,3,0)</f>
        <v>2468840</v>
      </c>
      <c r="G63" s="4">
        <f t="shared" si="2"/>
        <v>0</v>
      </c>
      <c r="H63" s="4" t="str">
        <f t="shared" si="3"/>
        <v>，2468840</v>
      </c>
      <c r="I63" s="4" t="str">
        <f>VLOOKUP(A63,HOP!A:U,21,0)</f>
        <v>直连</v>
      </c>
    </row>
    <row r="64" s="4" customFormat="1" hidden="1" spans="1:9">
      <c r="A64" s="5">
        <v>17656764119</v>
      </c>
      <c r="B64" s="6">
        <v>44639</v>
      </c>
      <c r="C64" s="6">
        <v>44640</v>
      </c>
      <c r="D64" s="4">
        <v>738</v>
      </c>
      <c r="E64" s="4" t="str">
        <f>VLOOKUP(A64,HOP!A:L,12,0)</f>
        <v>738.00</v>
      </c>
      <c r="F64" s="4" t="str">
        <f>VLOOKUP(A64,HOP!A:C,3,0)</f>
        <v>2468890</v>
      </c>
      <c r="G64" s="4">
        <f t="shared" si="2"/>
        <v>0</v>
      </c>
      <c r="H64" s="4" t="str">
        <f t="shared" si="3"/>
        <v>，2468890</v>
      </c>
      <c r="I64" s="4" t="str">
        <f>VLOOKUP(A64,HOP!A:U,21,0)</f>
        <v>直连</v>
      </c>
    </row>
    <row r="65" s="4" customFormat="1" hidden="1" spans="1:9">
      <c r="A65" s="5">
        <v>17657194360</v>
      </c>
      <c r="B65" s="6">
        <v>44639</v>
      </c>
      <c r="C65" s="6">
        <v>44640</v>
      </c>
      <c r="D65" s="4">
        <v>147</v>
      </c>
      <c r="E65" s="4" t="str">
        <f>VLOOKUP(A65,HOP!A:L,12,0)</f>
        <v>147.00</v>
      </c>
      <c r="F65" s="4" t="str">
        <f>VLOOKUP(A65,HOP!A:C,3,0)</f>
        <v>2469092</v>
      </c>
      <c r="G65" s="4">
        <f t="shared" si="2"/>
        <v>0</v>
      </c>
      <c r="H65" s="4" t="str">
        <f t="shared" si="3"/>
        <v>，2469092</v>
      </c>
      <c r="I65" s="4" t="str">
        <f>VLOOKUP(A65,HOP!A:U,21,0)</f>
        <v>直连</v>
      </c>
    </row>
    <row r="66" s="4" customFormat="1" hidden="1" spans="1:9">
      <c r="A66" s="5">
        <v>17659468136</v>
      </c>
      <c r="B66" s="6">
        <v>44639</v>
      </c>
      <c r="C66" s="6">
        <v>44640</v>
      </c>
      <c r="D66" s="4">
        <v>298</v>
      </c>
      <c r="E66" s="4" t="str">
        <f>VLOOKUP(A66,HOP!A:L,12,0)</f>
        <v>298.00</v>
      </c>
      <c r="F66" s="4" t="str">
        <f>VLOOKUP(A66,HOP!A:C,3,0)</f>
        <v>2470449</v>
      </c>
      <c r="G66" s="4">
        <f t="shared" si="2"/>
        <v>0</v>
      </c>
      <c r="H66" s="4" t="str">
        <f t="shared" si="3"/>
        <v>，2470449</v>
      </c>
      <c r="I66" s="4" t="str">
        <f>VLOOKUP(A66,HOP!A:U,21,0)</f>
        <v>直连</v>
      </c>
    </row>
    <row r="67" s="4" customFormat="1" hidden="1" spans="1:9">
      <c r="A67" s="5">
        <v>17665966856</v>
      </c>
      <c r="B67" s="6">
        <v>44639</v>
      </c>
      <c r="C67" s="6">
        <v>44640</v>
      </c>
      <c r="D67" s="4">
        <v>222</v>
      </c>
      <c r="E67" s="4" t="str">
        <f>VLOOKUP(A67,HOP!A:L,12,0)</f>
        <v>222.00</v>
      </c>
      <c r="F67" s="4" t="str">
        <f>VLOOKUP(A67,HOP!A:C,3,0)</f>
        <v>2470824</v>
      </c>
      <c r="G67" s="4">
        <f t="shared" ref="G67:G98" si="4">D67-E67</f>
        <v>0</v>
      </c>
      <c r="H67" s="4" t="str">
        <f t="shared" ref="H67:H98" si="5">$H$1&amp;F67</f>
        <v>，2470824</v>
      </c>
      <c r="I67" s="4" t="str">
        <f>VLOOKUP(A67,HOP!A:U,21,0)</f>
        <v>直连</v>
      </c>
    </row>
    <row r="68" s="4" customFormat="1" hidden="1" spans="1:9">
      <c r="A68" s="5">
        <v>17667276801</v>
      </c>
      <c r="B68" s="6">
        <v>44638</v>
      </c>
      <c r="C68" s="6">
        <v>44640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17667908829</v>
      </c>
      <c r="B69" s="6">
        <v>44639</v>
      </c>
      <c r="C69" s="6">
        <v>44640</v>
      </c>
      <c r="D69" s="4">
        <v>2506</v>
      </c>
      <c r="E69" s="4" t="str">
        <f>VLOOKUP(A69,HOP!A:L,12,0)</f>
        <v>2506.00</v>
      </c>
      <c r="F69" s="4" t="str">
        <f>VLOOKUP(A69,HOP!A:C,3,0)</f>
        <v>2471873</v>
      </c>
      <c r="G69" s="4">
        <f t="shared" si="4"/>
        <v>0</v>
      </c>
      <c r="H69" s="4" t="str">
        <f t="shared" si="5"/>
        <v>，2471873</v>
      </c>
      <c r="I69" s="4" t="str">
        <f>VLOOKUP(A69,HOP!A:U,21,0)</f>
        <v>直连</v>
      </c>
    </row>
    <row r="70" s="4" customFormat="1" hidden="1" spans="1:9">
      <c r="A70" s="5">
        <v>17667986653</v>
      </c>
      <c r="B70" s="6">
        <v>44639</v>
      </c>
      <c r="C70" s="6">
        <v>44640</v>
      </c>
      <c r="D70" s="4">
        <v>185</v>
      </c>
      <c r="E70" s="4" t="str">
        <f>VLOOKUP(A70,HOP!A:L,12,0)</f>
        <v>185.00</v>
      </c>
      <c r="F70" s="4" t="str">
        <f>VLOOKUP(A70,HOP!A:C,3,0)</f>
        <v>2471927</v>
      </c>
      <c r="G70" s="4">
        <f t="shared" si="4"/>
        <v>0</v>
      </c>
      <c r="H70" s="4" t="str">
        <f t="shared" si="5"/>
        <v>，2471927</v>
      </c>
      <c r="I70" s="4" t="str">
        <f>VLOOKUP(A70,HOP!A:U,21,0)</f>
        <v>直连</v>
      </c>
    </row>
    <row r="71" s="4" customFormat="1" hidden="1" spans="1:9">
      <c r="A71" s="5">
        <v>17668417541</v>
      </c>
      <c r="B71" s="6">
        <v>44639</v>
      </c>
      <c r="C71" s="6">
        <v>44640</v>
      </c>
      <c r="D71" s="4">
        <v>527</v>
      </c>
      <c r="E71" s="4" t="str">
        <f>VLOOKUP(A71,HOP!A:L,12,0)</f>
        <v>527.00</v>
      </c>
      <c r="F71" s="4" t="str">
        <f>VLOOKUP(A71,HOP!A:C,3,0)</f>
        <v>2472192</v>
      </c>
      <c r="G71" s="4">
        <f t="shared" si="4"/>
        <v>0</v>
      </c>
      <c r="H71" s="4" t="str">
        <f t="shared" si="5"/>
        <v>，2472192</v>
      </c>
      <c r="I71" s="4" t="str">
        <f>VLOOKUP(A71,HOP!A:U,21,0)</f>
        <v>直连</v>
      </c>
    </row>
    <row r="72" s="4" customFormat="1" hidden="1" spans="1:9">
      <c r="A72" s="5">
        <v>17668533219</v>
      </c>
      <c r="B72" s="6">
        <v>44639</v>
      </c>
      <c r="C72" s="6">
        <v>44640</v>
      </c>
      <c r="D72" s="4">
        <v>239</v>
      </c>
      <c r="E72" s="4" t="str">
        <f>VLOOKUP(A72,HOP!A:L,12,0)</f>
        <v>239.00</v>
      </c>
      <c r="F72" s="4" t="str">
        <f>VLOOKUP(A72,HOP!A:C,3,0)</f>
        <v>2472300</v>
      </c>
      <c r="G72" s="4">
        <f t="shared" si="4"/>
        <v>0</v>
      </c>
      <c r="H72" s="4" t="str">
        <f t="shared" si="5"/>
        <v>，2472300</v>
      </c>
      <c r="I72" s="4" t="str">
        <f>VLOOKUP(A72,HOP!A:U,21,0)</f>
        <v>直连</v>
      </c>
    </row>
    <row r="73" s="4" customFormat="1" hidden="1" spans="1:9">
      <c r="A73" s="5">
        <v>17669282904</v>
      </c>
      <c r="B73" s="6">
        <v>44639</v>
      </c>
      <c r="C73" s="6">
        <v>44640</v>
      </c>
      <c r="D73" s="4">
        <v>478</v>
      </c>
      <c r="E73" s="4" t="str">
        <f>VLOOKUP(A73,HOP!A:L,12,0)</f>
        <v>478.00</v>
      </c>
      <c r="F73" s="4" t="str">
        <f>VLOOKUP(A73,HOP!A:C,3,0)</f>
        <v>2472713</v>
      </c>
      <c r="G73" s="4">
        <f t="shared" si="4"/>
        <v>0</v>
      </c>
      <c r="H73" s="4" t="str">
        <f t="shared" si="5"/>
        <v>，2472713</v>
      </c>
      <c r="I73" s="4" t="str">
        <f>VLOOKUP(A73,HOP!A:U,21,0)</f>
        <v>直连</v>
      </c>
    </row>
    <row r="74" s="4" customFormat="1" hidden="1" spans="1:9">
      <c r="A74" s="5">
        <v>17669522210</v>
      </c>
      <c r="B74" s="6">
        <v>44639</v>
      </c>
      <c r="C74" s="6">
        <v>44640</v>
      </c>
      <c r="D74" s="4">
        <v>132</v>
      </c>
      <c r="E74" s="4" t="str">
        <f>VLOOKUP(A74,HOP!A:L,12,0)</f>
        <v>132.00</v>
      </c>
      <c r="F74" s="4" t="str">
        <f>VLOOKUP(A74,HOP!A:C,3,0)</f>
        <v>2472849</v>
      </c>
      <c r="G74" s="4">
        <f t="shared" si="4"/>
        <v>0</v>
      </c>
      <c r="H74" s="4" t="str">
        <f t="shared" si="5"/>
        <v>，2472849</v>
      </c>
      <c r="I74" s="4" t="str">
        <f>VLOOKUP(A74,HOP!A:U,21,0)</f>
        <v>直连</v>
      </c>
    </row>
    <row r="75" s="4" customFormat="1" hidden="1" spans="1:9">
      <c r="A75" s="5">
        <v>17676152982</v>
      </c>
      <c r="B75" s="6">
        <v>44639</v>
      </c>
      <c r="C75" s="6">
        <v>44640</v>
      </c>
      <c r="D75" s="4">
        <v>106</v>
      </c>
      <c r="E75" s="4" t="str">
        <f>VLOOKUP(A75,HOP!A:L,12,0)</f>
        <v>106.00</v>
      </c>
      <c r="F75" s="4" t="str">
        <f>VLOOKUP(A75,HOP!A:C,3,0)</f>
        <v>2473027</v>
      </c>
      <c r="G75" s="4">
        <f t="shared" si="4"/>
        <v>0</v>
      </c>
      <c r="H75" s="4" t="str">
        <f t="shared" si="5"/>
        <v>，2473027</v>
      </c>
      <c r="I75" s="4" t="str">
        <f>VLOOKUP(A75,HOP!A:U,21,0)</f>
        <v>直连</v>
      </c>
    </row>
    <row r="76" s="4" customFormat="1" hidden="1" spans="1:9">
      <c r="A76" s="5">
        <v>17677306604</v>
      </c>
      <c r="B76" s="6">
        <v>44638</v>
      </c>
      <c r="C76" s="6">
        <v>44640</v>
      </c>
      <c r="D76" s="4">
        <v>0</v>
      </c>
      <c r="E76" s="4" t="str">
        <f>VLOOKUP(A76,HOP!A:L,12,0)</f>
        <v>0.00</v>
      </c>
      <c r="F76" s="4" t="str">
        <f>VLOOKUP(A76,HOP!A:C,3,0)</f>
        <v>2473516</v>
      </c>
      <c r="G76" s="4">
        <f t="shared" si="4"/>
        <v>0</v>
      </c>
      <c r="H76" s="4" t="str">
        <f t="shared" si="5"/>
        <v>，2473516</v>
      </c>
      <c r="I76" s="4" t="str">
        <f>VLOOKUP(A76,HOP!A:U,21,0)</f>
        <v>直连</v>
      </c>
    </row>
    <row r="77" s="4" customFormat="1" hidden="1" spans="1:9">
      <c r="A77" s="5">
        <v>17677812611</v>
      </c>
      <c r="B77" s="6">
        <v>44639</v>
      </c>
      <c r="C77" s="6">
        <v>44640</v>
      </c>
      <c r="D77" s="4">
        <v>248</v>
      </c>
      <c r="E77" s="4" t="str">
        <f>VLOOKUP(A77,HOP!A:L,12,0)</f>
        <v>248.00</v>
      </c>
      <c r="F77" s="4" t="str">
        <f>VLOOKUP(A77,HOP!A:C,3,0)</f>
        <v>2473710</v>
      </c>
      <c r="G77" s="4">
        <f t="shared" si="4"/>
        <v>0</v>
      </c>
      <c r="H77" s="4" t="str">
        <f t="shared" si="5"/>
        <v>，2473710</v>
      </c>
      <c r="I77" s="4" t="str">
        <f>VLOOKUP(A77,HOP!A:U,21,0)</f>
        <v>直连</v>
      </c>
    </row>
    <row r="78" s="4" customFormat="1" hidden="1" spans="1:9">
      <c r="A78" s="5">
        <v>17677865261</v>
      </c>
      <c r="B78" s="6">
        <v>44639</v>
      </c>
      <c r="C78" s="6">
        <v>44640</v>
      </c>
      <c r="D78" s="4">
        <v>307</v>
      </c>
      <c r="E78" s="4" t="str">
        <f>VLOOKUP(A78,HOP!A:L,12,0)</f>
        <v>307.00</v>
      </c>
      <c r="F78" s="4" t="str">
        <f>VLOOKUP(A78,HOP!A:C,3,0)</f>
        <v>2473750</v>
      </c>
      <c r="G78" s="4">
        <f t="shared" si="4"/>
        <v>0</v>
      </c>
      <c r="H78" s="4" t="str">
        <f t="shared" si="5"/>
        <v>，2473750</v>
      </c>
      <c r="I78" s="4" t="str">
        <f>VLOOKUP(A78,HOP!A:U,21,0)</f>
        <v>直连</v>
      </c>
    </row>
    <row r="79" s="4" customFormat="1" hidden="1" spans="1:9">
      <c r="A79" s="5">
        <v>17677970552</v>
      </c>
      <c r="B79" s="6">
        <v>44639</v>
      </c>
      <c r="C79" s="6">
        <v>44640</v>
      </c>
      <c r="D79" s="4">
        <v>218</v>
      </c>
      <c r="E79" s="4" t="str">
        <f>VLOOKUP(A79,HOP!A:L,12,0)</f>
        <v>218.00</v>
      </c>
      <c r="F79" s="4" t="str">
        <f>VLOOKUP(A79,HOP!A:C,3,0)</f>
        <v>2473813</v>
      </c>
      <c r="G79" s="4">
        <f t="shared" si="4"/>
        <v>0</v>
      </c>
      <c r="H79" s="4" t="str">
        <f t="shared" si="5"/>
        <v>，2473813</v>
      </c>
      <c r="I79" s="4" t="str">
        <f>VLOOKUP(A79,HOP!A:U,21,0)</f>
        <v>直连</v>
      </c>
    </row>
    <row r="80" s="4" customFormat="1" hidden="1" spans="1:9">
      <c r="A80" s="5">
        <v>17678032772</v>
      </c>
      <c r="B80" s="6">
        <v>44639</v>
      </c>
      <c r="C80" s="6">
        <v>44640</v>
      </c>
      <c r="D80" s="4">
        <v>134</v>
      </c>
      <c r="E80" s="4" t="str">
        <f>VLOOKUP(A80,HOP!A:L,12,0)</f>
        <v>134.00</v>
      </c>
      <c r="F80" s="4" t="str">
        <f>VLOOKUP(A80,HOP!A:C,3,0)</f>
        <v>2473858</v>
      </c>
      <c r="G80" s="4">
        <f t="shared" si="4"/>
        <v>0</v>
      </c>
      <c r="H80" s="4" t="str">
        <f t="shared" si="5"/>
        <v>，2473858</v>
      </c>
      <c r="I80" s="4" t="str">
        <f>VLOOKUP(A80,HOP!A:U,21,0)</f>
        <v>直连</v>
      </c>
    </row>
    <row r="81" s="4" customFormat="1" hidden="1" spans="1:9">
      <c r="A81" s="5">
        <v>17678121420</v>
      </c>
      <c r="B81" s="6">
        <v>44639</v>
      </c>
      <c r="C81" s="6">
        <v>44640</v>
      </c>
      <c r="D81" s="4">
        <v>805</v>
      </c>
      <c r="E81" s="4" t="str">
        <f>VLOOKUP(A81,HOP!A:L,12,0)</f>
        <v>805.00</v>
      </c>
      <c r="F81" s="4" t="str">
        <f>VLOOKUP(A81,HOP!A:C,3,0)</f>
        <v>2473902</v>
      </c>
      <c r="G81" s="4">
        <f t="shared" si="4"/>
        <v>0</v>
      </c>
      <c r="H81" s="4" t="str">
        <f t="shared" si="5"/>
        <v>，2473902</v>
      </c>
      <c r="I81" s="4" t="str">
        <f>VLOOKUP(A81,HOP!A:U,21,0)</f>
        <v>直连</v>
      </c>
    </row>
    <row r="82" s="4" customFormat="1" hidden="1" spans="1:9">
      <c r="A82" s="5">
        <v>17678146099</v>
      </c>
      <c r="B82" s="6">
        <v>44639</v>
      </c>
      <c r="C82" s="6">
        <v>44640</v>
      </c>
      <c r="D82" s="4">
        <v>108</v>
      </c>
      <c r="E82" s="4" t="str">
        <f>VLOOKUP(A82,HOP!A:L,12,0)</f>
        <v>108.00</v>
      </c>
      <c r="F82" s="4" t="str">
        <f>VLOOKUP(A82,HOP!A:C,3,0)</f>
        <v>2473916</v>
      </c>
      <c r="G82" s="4">
        <f t="shared" si="4"/>
        <v>0</v>
      </c>
      <c r="H82" s="4" t="str">
        <f t="shared" si="5"/>
        <v>，2473916</v>
      </c>
      <c r="I82" s="4" t="str">
        <f>VLOOKUP(A82,HOP!A:U,21,0)</f>
        <v>直连</v>
      </c>
    </row>
    <row r="83" s="4" customFormat="1" hidden="1" spans="1:9">
      <c r="A83" s="5">
        <v>17678175096</v>
      </c>
      <c r="B83" s="6">
        <v>44639</v>
      </c>
      <c r="C83" s="6">
        <v>44640</v>
      </c>
      <c r="D83" s="4">
        <v>248</v>
      </c>
      <c r="E83" s="4" t="str">
        <f>VLOOKUP(A83,HOP!A:L,12,0)</f>
        <v>248.00</v>
      </c>
      <c r="F83" s="4" t="str">
        <f>VLOOKUP(A83,HOP!A:C,3,0)</f>
        <v>2473933</v>
      </c>
      <c r="G83" s="4">
        <f t="shared" si="4"/>
        <v>0</v>
      </c>
      <c r="H83" s="4" t="str">
        <f t="shared" si="5"/>
        <v>，2473933</v>
      </c>
      <c r="I83" s="4" t="str">
        <f>VLOOKUP(A83,HOP!A:U,21,0)</f>
        <v>直连</v>
      </c>
    </row>
    <row r="84" s="4" customFormat="1" hidden="1" spans="1:9">
      <c r="A84" s="5">
        <v>17678256442</v>
      </c>
      <c r="B84" s="6">
        <v>44639</v>
      </c>
      <c r="C84" s="6">
        <v>44640</v>
      </c>
      <c r="D84" s="4">
        <v>124</v>
      </c>
      <c r="E84" s="4" t="str">
        <f>VLOOKUP(A84,HOP!A:L,12,0)</f>
        <v>124.00</v>
      </c>
      <c r="F84" s="4" t="str">
        <f>VLOOKUP(A84,HOP!A:C,3,0)</f>
        <v>2473982</v>
      </c>
      <c r="G84" s="4">
        <f t="shared" si="4"/>
        <v>0</v>
      </c>
      <c r="H84" s="4" t="str">
        <f t="shared" si="5"/>
        <v>，2473982</v>
      </c>
      <c r="I84" s="4" t="str">
        <f>VLOOKUP(A84,HOP!A:U,21,0)</f>
        <v>直连</v>
      </c>
    </row>
    <row r="85" s="4" customFormat="1" hidden="1" spans="1:9">
      <c r="A85" s="5">
        <v>17678287029</v>
      </c>
      <c r="B85" s="6">
        <v>44639</v>
      </c>
      <c r="C85" s="6">
        <v>44640</v>
      </c>
      <c r="D85" s="4">
        <v>123</v>
      </c>
      <c r="E85" s="4" t="str">
        <f>VLOOKUP(A85,HOP!A:L,12,0)</f>
        <v>123.00</v>
      </c>
      <c r="F85" s="4" t="str">
        <f>VLOOKUP(A85,HOP!A:C,3,0)</f>
        <v>2474008</v>
      </c>
      <c r="G85" s="4">
        <f t="shared" si="4"/>
        <v>0</v>
      </c>
      <c r="H85" s="4" t="str">
        <f t="shared" si="5"/>
        <v>，2474008</v>
      </c>
      <c r="I85" s="4" t="str">
        <f>VLOOKUP(A85,HOP!A:U,21,0)</f>
        <v>直连</v>
      </c>
    </row>
    <row r="86" s="4" customFormat="1" hidden="1" spans="1:9">
      <c r="A86" s="5">
        <v>17678421348</v>
      </c>
      <c r="B86" s="6">
        <v>44639</v>
      </c>
      <c r="C86" s="6">
        <v>44640</v>
      </c>
      <c r="D86" s="4">
        <v>160</v>
      </c>
      <c r="E86" s="4" t="str">
        <f>VLOOKUP(A86,HOP!A:L,12,0)</f>
        <v>160.00</v>
      </c>
      <c r="F86" s="4" t="str">
        <f>VLOOKUP(A86,HOP!A:C,3,0)</f>
        <v>2474075</v>
      </c>
      <c r="G86" s="4">
        <f t="shared" si="4"/>
        <v>0</v>
      </c>
      <c r="H86" s="4" t="str">
        <f t="shared" si="5"/>
        <v>，2474075</v>
      </c>
      <c r="I86" s="4" t="str">
        <f>VLOOKUP(A86,HOP!A:U,21,0)</f>
        <v>直连</v>
      </c>
    </row>
    <row r="87" s="4" customFormat="1" hidden="1" spans="1:9">
      <c r="A87" s="5">
        <v>17678547461</v>
      </c>
      <c r="B87" s="6">
        <v>44639</v>
      </c>
      <c r="C87" s="6">
        <v>44640</v>
      </c>
      <c r="D87" s="4">
        <v>101</v>
      </c>
      <c r="E87" s="4" t="str">
        <f>VLOOKUP(A87,HOP!A:L,12,0)</f>
        <v>101.00</v>
      </c>
      <c r="F87" s="4" t="str">
        <f>VLOOKUP(A87,HOP!A:C,3,0)</f>
        <v>2474143</v>
      </c>
      <c r="G87" s="4">
        <f t="shared" si="4"/>
        <v>0</v>
      </c>
      <c r="H87" s="4" t="str">
        <f t="shared" si="5"/>
        <v>，2474143</v>
      </c>
      <c r="I87" s="4" t="str">
        <f>VLOOKUP(A87,HOP!A:U,21,0)</f>
        <v>直连</v>
      </c>
    </row>
    <row r="88" s="4" customFormat="1" hidden="1" spans="1:9">
      <c r="A88" s="5">
        <v>17678835144</v>
      </c>
      <c r="B88" s="6">
        <v>44639</v>
      </c>
      <c r="C88" s="6">
        <v>44640</v>
      </c>
      <c r="D88" s="4">
        <v>183</v>
      </c>
      <c r="E88" s="4" t="str">
        <f>VLOOKUP(A88,HOP!A:L,12,0)</f>
        <v>183.00</v>
      </c>
      <c r="F88" s="4" t="str">
        <f>VLOOKUP(A88,HOP!A:C,3,0)</f>
        <v>2474332</v>
      </c>
      <c r="G88" s="4">
        <f t="shared" si="4"/>
        <v>0</v>
      </c>
      <c r="H88" s="4" t="str">
        <f t="shared" si="5"/>
        <v>，2474332</v>
      </c>
      <c r="I88" s="4" t="str">
        <f>VLOOKUP(A88,HOP!A:U,21,0)</f>
        <v>直连</v>
      </c>
    </row>
    <row r="89" s="4" customFormat="1" hidden="1" spans="1:9">
      <c r="A89" s="5">
        <v>17678919609</v>
      </c>
      <c r="B89" s="6">
        <v>44639</v>
      </c>
      <c r="C89" s="6">
        <v>44640</v>
      </c>
      <c r="D89" s="4">
        <v>410</v>
      </c>
      <c r="E89" s="4" t="str">
        <f>VLOOKUP(A89,HOP!A:L,12,0)</f>
        <v>410.00</v>
      </c>
      <c r="F89" s="4" t="str">
        <f>VLOOKUP(A89,HOP!A:C,3,0)</f>
        <v>2474384</v>
      </c>
      <c r="G89" s="4">
        <f t="shared" si="4"/>
        <v>0</v>
      </c>
      <c r="H89" s="4" t="str">
        <f t="shared" si="5"/>
        <v>，2474384</v>
      </c>
      <c r="I89" s="4" t="str">
        <f>VLOOKUP(A89,HOP!A:U,21,0)</f>
        <v>直连</v>
      </c>
    </row>
    <row r="90" s="4" customFormat="1" hidden="1" spans="1:9">
      <c r="A90" s="5">
        <v>17678994569</v>
      </c>
      <c r="B90" s="6">
        <v>44639</v>
      </c>
      <c r="C90" s="6">
        <v>44640</v>
      </c>
      <c r="D90" s="4">
        <v>0</v>
      </c>
      <c r="E90" s="4" t="str">
        <f>VLOOKUP(A90,HOP!A:L,12,0)</f>
        <v>0.00</v>
      </c>
      <c r="F90" s="4" t="str">
        <f>VLOOKUP(A90,HOP!A:C,3,0)</f>
        <v>2474415</v>
      </c>
      <c r="G90" s="4">
        <f t="shared" si="4"/>
        <v>0</v>
      </c>
      <c r="H90" s="4" t="str">
        <f t="shared" si="5"/>
        <v>，2474415</v>
      </c>
      <c r="I90" s="4" t="str">
        <f>VLOOKUP(A90,HOP!A:U,21,0)</f>
        <v>直连</v>
      </c>
    </row>
    <row r="91" s="4" customFormat="1" hidden="1" spans="1:9">
      <c r="A91" s="5">
        <v>17679040059</v>
      </c>
      <c r="B91" s="6">
        <v>44639</v>
      </c>
      <c r="C91" s="6">
        <v>44640</v>
      </c>
      <c r="D91" s="4">
        <v>127</v>
      </c>
      <c r="E91" s="4" t="str">
        <f>VLOOKUP(A91,HOP!A:L,12,0)</f>
        <v>127.00</v>
      </c>
      <c r="F91" s="4" t="str">
        <f>VLOOKUP(A91,HOP!A:C,3,0)</f>
        <v>2474441</v>
      </c>
      <c r="G91" s="4">
        <f t="shared" si="4"/>
        <v>0</v>
      </c>
      <c r="H91" s="4" t="str">
        <f t="shared" si="5"/>
        <v>，2474441</v>
      </c>
      <c r="I91" s="4" t="str">
        <f>VLOOKUP(A91,HOP!A:U,21,0)</f>
        <v>直连</v>
      </c>
    </row>
    <row r="92" s="4" customFormat="1" hidden="1" spans="1:9">
      <c r="A92" s="5">
        <v>17679170520</v>
      </c>
      <c r="B92" s="6">
        <v>44639</v>
      </c>
      <c r="C92" s="6">
        <v>44640</v>
      </c>
      <c r="D92" s="4">
        <v>116</v>
      </c>
      <c r="E92" s="4" t="str">
        <f>VLOOKUP(A92,HOP!A:L,12,0)</f>
        <v>116.00</v>
      </c>
      <c r="F92" s="4" t="str">
        <f>VLOOKUP(A92,HOP!A:C,3,0)</f>
        <v>2474527</v>
      </c>
      <c r="G92" s="4">
        <f t="shared" si="4"/>
        <v>0</v>
      </c>
      <c r="H92" s="4" t="str">
        <f t="shared" si="5"/>
        <v>，2474527</v>
      </c>
      <c r="I92" s="4" t="str">
        <f>VLOOKUP(A92,HOP!A:U,21,0)</f>
        <v>直连</v>
      </c>
    </row>
    <row r="93" s="4" customFormat="1" hidden="1" spans="1:9">
      <c r="A93" s="5">
        <v>17679261939</v>
      </c>
      <c r="B93" s="6">
        <v>44639</v>
      </c>
      <c r="C93" s="6">
        <v>44640</v>
      </c>
      <c r="D93" s="4">
        <v>168</v>
      </c>
      <c r="E93" s="4" t="str">
        <f>VLOOKUP(A93,HOP!A:L,12,0)</f>
        <v>168.00</v>
      </c>
      <c r="F93" s="4" t="str">
        <f>VLOOKUP(A93,HOP!A:C,3,0)</f>
        <v>2474607</v>
      </c>
      <c r="G93" s="4">
        <f t="shared" si="4"/>
        <v>0</v>
      </c>
      <c r="H93" s="4" t="str">
        <f t="shared" si="5"/>
        <v>，2474607</v>
      </c>
      <c r="I93" s="4" t="str">
        <f>VLOOKUP(A93,HOP!A:U,21,0)</f>
        <v>直连</v>
      </c>
    </row>
    <row r="94" s="4" customFormat="1" hidden="1" spans="1:9">
      <c r="A94" s="5">
        <v>17679302886</v>
      </c>
      <c r="B94" s="6">
        <v>44639</v>
      </c>
      <c r="C94" s="6">
        <v>44640</v>
      </c>
      <c r="D94" s="4">
        <v>474</v>
      </c>
      <c r="E94" s="4" t="str">
        <f>VLOOKUP(A94,HOP!A:L,12,0)</f>
        <v>474.00</v>
      </c>
      <c r="F94" s="4" t="str">
        <f>VLOOKUP(A94,HOP!A:C,3,0)</f>
        <v>2474629</v>
      </c>
      <c r="G94" s="4">
        <f t="shared" si="4"/>
        <v>0</v>
      </c>
      <c r="H94" s="4" t="str">
        <f t="shared" si="5"/>
        <v>，2474629</v>
      </c>
      <c r="I94" s="4" t="str">
        <f>VLOOKUP(A94,HOP!A:U,21,0)</f>
        <v>直连</v>
      </c>
    </row>
    <row r="95" s="4" customFormat="1" hidden="1" spans="1:9">
      <c r="A95" s="5">
        <v>17679366893</v>
      </c>
      <c r="B95" s="6">
        <v>44639</v>
      </c>
      <c r="C95" s="6">
        <v>44640</v>
      </c>
      <c r="D95" s="4">
        <v>670</v>
      </c>
      <c r="E95" s="4" t="str">
        <f>VLOOKUP(A95,HOP!A:L,12,0)</f>
        <v>670.00</v>
      </c>
      <c r="F95" s="4" t="str">
        <f>VLOOKUP(A95,HOP!A:C,3,0)</f>
        <v>2474664</v>
      </c>
      <c r="G95" s="4">
        <f t="shared" si="4"/>
        <v>0</v>
      </c>
      <c r="H95" s="4" t="str">
        <f t="shared" si="5"/>
        <v>，2474664</v>
      </c>
      <c r="I95" s="4" t="str">
        <f>VLOOKUP(A95,HOP!A:U,21,0)</f>
        <v>直连</v>
      </c>
    </row>
    <row r="96" s="4" customFormat="1" hidden="1" spans="1:9">
      <c r="A96" s="5">
        <v>17679457170</v>
      </c>
      <c r="B96" s="6">
        <v>44639</v>
      </c>
      <c r="C96" s="6">
        <v>44640</v>
      </c>
      <c r="D96" s="4">
        <v>172</v>
      </c>
      <c r="E96" s="4" t="str">
        <f>VLOOKUP(A96,HOP!A:L,12,0)</f>
        <v>172.00</v>
      </c>
      <c r="F96" s="4" t="str">
        <f>VLOOKUP(A96,HOP!A:C,3,0)</f>
        <v>2474709</v>
      </c>
      <c r="G96" s="4">
        <f t="shared" si="4"/>
        <v>0</v>
      </c>
      <c r="H96" s="4" t="str">
        <f t="shared" si="5"/>
        <v>，2474709</v>
      </c>
      <c r="I96" s="4" t="str">
        <f>VLOOKUP(A96,HOP!A:U,21,0)</f>
        <v>直连</v>
      </c>
    </row>
    <row r="97" s="4" customFormat="1" hidden="1" spans="1:9">
      <c r="A97" s="5">
        <v>17679509430</v>
      </c>
      <c r="B97" s="6">
        <v>44639</v>
      </c>
      <c r="C97" s="6">
        <v>44640</v>
      </c>
      <c r="D97" s="4">
        <v>127</v>
      </c>
      <c r="E97" s="4" t="str">
        <f>VLOOKUP(A97,HOP!A:L,12,0)</f>
        <v>127.00</v>
      </c>
      <c r="F97" s="4" t="str">
        <f>VLOOKUP(A97,HOP!A:C,3,0)</f>
        <v>2474739</v>
      </c>
      <c r="G97" s="4">
        <f t="shared" si="4"/>
        <v>0</v>
      </c>
      <c r="H97" s="4" t="str">
        <f t="shared" si="5"/>
        <v>，2474739</v>
      </c>
      <c r="I97" s="4" t="str">
        <f>VLOOKUP(A97,HOP!A:U,21,0)</f>
        <v>直连</v>
      </c>
    </row>
    <row r="98" s="4" customFormat="1" hidden="1" spans="1:9">
      <c r="A98" s="5">
        <v>17679577704</v>
      </c>
      <c r="B98" s="6">
        <v>44639</v>
      </c>
      <c r="C98" s="6">
        <v>44640</v>
      </c>
      <c r="D98" s="4">
        <v>106</v>
      </c>
      <c r="E98" s="4" t="str">
        <f>VLOOKUP(A98,HOP!A:L,12,0)</f>
        <v>106.00</v>
      </c>
      <c r="F98" s="4" t="str">
        <f>VLOOKUP(A98,HOP!A:C,3,0)</f>
        <v>2474783</v>
      </c>
      <c r="G98" s="4">
        <f t="shared" si="4"/>
        <v>0</v>
      </c>
      <c r="H98" s="4" t="str">
        <f t="shared" si="5"/>
        <v>，2474783</v>
      </c>
      <c r="I98" s="4" t="str">
        <f>VLOOKUP(A98,HOP!A:U,21,0)</f>
        <v>直连</v>
      </c>
    </row>
    <row r="99" s="4" customFormat="1" hidden="1" spans="1:9">
      <c r="A99" s="5">
        <v>17679715774</v>
      </c>
      <c r="B99" s="6">
        <v>44639</v>
      </c>
      <c r="C99" s="6">
        <v>44640</v>
      </c>
      <c r="D99" s="4">
        <v>139</v>
      </c>
      <c r="E99" s="4" t="str">
        <f>VLOOKUP(A99,HOP!A:L,12,0)</f>
        <v>139.00</v>
      </c>
      <c r="F99" s="4" t="str">
        <f>VLOOKUP(A99,HOP!A:C,3,0)</f>
        <v>2474839</v>
      </c>
      <c r="G99" s="4">
        <f t="shared" ref="G99:G130" si="6">D99-E99</f>
        <v>0</v>
      </c>
      <c r="H99" s="4" t="str">
        <f t="shared" ref="H99:H130" si="7">$H$1&amp;F99</f>
        <v>，2474839</v>
      </c>
      <c r="I99" s="4" t="str">
        <f>VLOOKUP(A99,HOP!A:U,21,0)</f>
        <v>直连</v>
      </c>
    </row>
    <row r="100" s="4" customFormat="1" hidden="1" spans="1:9">
      <c r="A100" s="5">
        <v>17557587006</v>
      </c>
      <c r="B100" s="6">
        <v>44640</v>
      </c>
      <c r="C100" s="6">
        <v>44641</v>
      </c>
      <c r="D100" s="4">
        <v>427</v>
      </c>
      <c r="E100" s="4" t="str">
        <f>VLOOKUP(A100,HOP!A:L,12,0)</f>
        <v>427.00</v>
      </c>
      <c r="F100" s="4" t="str">
        <f>VLOOKUP(A100,HOP!A:C,3,0)</f>
        <v>2449124</v>
      </c>
      <c r="G100" s="4">
        <f t="shared" si="6"/>
        <v>0</v>
      </c>
      <c r="H100" s="4" t="str">
        <f t="shared" si="7"/>
        <v>，2449124</v>
      </c>
      <c r="I100" s="4" t="str">
        <f>VLOOKUP(A100,HOP!A:U,21,0)</f>
        <v>直连</v>
      </c>
    </row>
    <row r="101" s="4" customFormat="1" hidden="1" spans="1:9">
      <c r="A101" s="5">
        <v>17606072136</v>
      </c>
      <c r="B101" s="6">
        <v>44638</v>
      </c>
      <c r="C101" s="6">
        <v>44641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17614051941</v>
      </c>
      <c r="B102" s="6">
        <v>44640</v>
      </c>
      <c r="C102" s="6">
        <v>44641</v>
      </c>
      <c r="D102" s="4">
        <v>562</v>
      </c>
      <c r="E102" s="4" t="str">
        <f>VLOOKUP(A102,HOP!A:L,12,0)</f>
        <v>562.00</v>
      </c>
      <c r="F102" s="4" t="str">
        <f>VLOOKUP(A102,HOP!A:C,3,0)</f>
        <v>2460201</v>
      </c>
      <c r="G102" s="4">
        <f t="shared" si="6"/>
        <v>0</v>
      </c>
      <c r="H102" s="4" t="str">
        <f t="shared" si="7"/>
        <v>，2460201</v>
      </c>
      <c r="I102" s="4" t="str">
        <f>VLOOKUP(A102,HOP!A:U,21,0)</f>
        <v>直连</v>
      </c>
    </row>
    <row r="103" s="4" customFormat="1" hidden="1" spans="1:9">
      <c r="A103" s="5">
        <v>17619056827</v>
      </c>
      <c r="B103" s="6">
        <v>44640</v>
      </c>
      <c r="C103" s="6">
        <v>44641</v>
      </c>
      <c r="D103" s="4">
        <v>198</v>
      </c>
      <c r="E103" s="4" t="str">
        <f>VLOOKUP(A103,HOP!A:L,12,0)</f>
        <v>198.00</v>
      </c>
      <c r="F103" s="4" t="str">
        <f>VLOOKUP(A103,HOP!A:C,3,0)</f>
        <v>2460782</v>
      </c>
      <c r="G103" s="4">
        <f t="shared" si="6"/>
        <v>0</v>
      </c>
      <c r="H103" s="4" t="str">
        <f t="shared" si="7"/>
        <v>，2460782</v>
      </c>
      <c r="I103" s="4" t="str">
        <f>VLOOKUP(A103,HOP!A:U,21,0)</f>
        <v>直连</v>
      </c>
    </row>
    <row r="104" s="4" customFormat="1" hidden="1" spans="1:9">
      <c r="A104" s="5">
        <v>17640393358</v>
      </c>
      <c r="B104" s="6">
        <v>44640</v>
      </c>
      <c r="C104" s="6">
        <v>44641</v>
      </c>
      <c r="D104" s="4">
        <v>281</v>
      </c>
      <c r="E104" s="4" t="str">
        <f>VLOOKUP(A104,HOP!A:L,12,0)</f>
        <v>281.00</v>
      </c>
      <c r="F104" s="4" t="str">
        <f>VLOOKUP(A104,HOP!A:C,3,0)</f>
        <v>2464703</v>
      </c>
      <c r="G104" s="4">
        <f t="shared" si="6"/>
        <v>0</v>
      </c>
      <c r="H104" s="4" t="str">
        <f t="shared" si="7"/>
        <v>，2464703</v>
      </c>
      <c r="I104" s="4" t="str">
        <f>VLOOKUP(A104,HOP!A:U,21,0)</f>
        <v>直连</v>
      </c>
    </row>
    <row r="105" s="4" customFormat="1" hidden="1" spans="1:9">
      <c r="A105" s="5">
        <v>17647926403</v>
      </c>
      <c r="B105" s="6">
        <v>44640</v>
      </c>
      <c r="C105" s="6">
        <v>44641</v>
      </c>
      <c r="D105" s="4">
        <v>286</v>
      </c>
      <c r="E105" s="4" t="str">
        <f>VLOOKUP(A105,HOP!A:L,12,0)</f>
        <v>286.00</v>
      </c>
      <c r="F105" s="4" t="str">
        <f>VLOOKUP(A105,HOP!A:C,3,0)</f>
        <v>2466509</v>
      </c>
      <c r="G105" s="4">
        <f t="shared" si="6"/>
        <v>0</v>
      </c>
      <c r="H105" s="4" t="str">
        <f t="shared" si="7"/>
        <v>，2466509</v>
      </c>
      <c r="I105" s="4" t="str">
        <f>VLOOKUP(A105,HOP!A:U,21,0)</f>
        <v>直连</v>
      </c>
    </row>
    <row r="106" s="4" customFormat="1" hidden="1" spans="1:9">
      <c r="A106" s="5">
        <v>17648631047</v>
      </c>
      <c r="B106" s="6">
        <v>44640</v>
      </c>
      <c r="C106" s="6">
        <v>44641</v>
      </c>
      <c r="D106" s="4">
        <v>286</v>
      </c>
      <c r="E106" s="4" t="str">
        <f>VLOOKUP(A106,HOP!A:L,12,0)</f>
        <v>286.00</v>
      </c>
      <c r="F106" s="4" t="str">
        <f>VLOOKUP(A106,HOP!A:C,3,0)</f>
        <v>2466850</v>
      </c>
      <c r="G106" s="4">
        <f t="shared" si="6"/>
        <v>0</v>
      </c>
      <c r="H106" s="4" t="str">
        <f t="shared" si="7"/>
        <v>，2466850</v>
      </c>
      <c r="I106" s="4" t="str">
        <f>VLOOKUP(A106,HOP!A:U,21,0)</f>
        <v>直连</v>
      </c>
    </row>
    <row r="107" s="4" customFormat="1" hidden="1" spans="1:9">
      <c r="A107" s="5">
        <v>17656845904</v>
      </c>
      <c r="B107" s="6">
        <v>44640</v>
      </c>
      <c r="C107" s="6">
        <v>44641</v>
      </c>
      <c r="D107" s="4">
        <v>136</v>
      </c>
      <c r="E107" s="4" t="str">
        <f>VLOOKUP(A107,HOP!A:L,12,0)</f>
        <v>136.00</v>
      </c>
      <c r="F107" s="4" t="str">
        <f>VLOOKUP(A107,HOP!A:C,3,0)</f>
        <v>2468919</v>
      </c>
      <c r="G107" s="4">
        <f t="shared" si="6"/>
        <v>0</v>
      </c>
      <c r="H107" s="4" t="str">
        <f t="shared" si="7"/>
        <v>，2468919</v>
      </c>
      <c r="I107" s="4" t="str">
        <f>VLOOKUP(A107,HOP!A:U,21,0)</f>
        <v>直连</v>
      </c>
    </row>
    <row r="108" s="4" customFormat="1" hidden="1" spans="1:9">
      <c r="A108" s="5">
        <v>17659478742</v>
      </c>
      <c r="B108" s="6">
        <v>44640</v>
      </c>
      <c r="C108" s="6">
        <v>44641</v>
      </c>
      <c r="D108" s="4">
        <v>380</v>
      </c>
      <c r="E108" s="4" t="str">
        <f>VLOOKUP(A108,HOP!A:L,12,0)</f>
        <v>380.00</v>
      </c>
      <c r="F108" s="4" t="str">
        <f>VLOOKUP(A108,HOP!A:C,3,0)</f>
        <v>2470455</v>
      </c>
      <c r="G108" s="4">
        <f t="shared" si="6"/>
        <v>0</v>
      </c>
      <c r="H108" s="4" t="str">
        <f t="shared" si="7"/>
        <v>，2470455</v>
      </c>
      <c r="I108" s="4" t="str">
        <f>VLOOKUP(A108,HOP!A:U,21,0)</f>
        <v>直连</v>
      </c>
    </row>
    <row r="109" s="4" customFormat="1" hidden="1" spans="1:9">
      <c r="A109" s="5">
        <v>17667641372</v>
      </c>
      <c r="B109" s="6">
        <v>44639</v>
      </c>
      <c r="C109" s="6">
        <v>44641</v>
      </c>
      <c r="D109" s="4">
        <v>388</v>
      </c>
      <c r="E109" s="4" t="str">
        <f>VLOOKUP(A109,HOP!A:L,12,0)</f>
        <v>388.00</v>
      </c>
      <c r="F109" s="4" t="str">
        <f>VLOOKUP(A109,HOP!A:C,3,0)</f>
        <v>2471685</v>
      </c>
      <c r="G109" s="4">
        <f t="shared" si="6"/>
        <v>0</v>
      </c>
      <c r="H109" s="4" t="str">
        <f t="shared" si="7"/>
        <v>，2471685</v>
      </c>
      <c r="I109" s="4" t="str">
        <f>VLOOKUP(A109,HOP!A:U,21,0)</f>
        <v>直连</v>
      </c>
    </row>
    <row r="110" s="4" customFormat="1" spans="1:9">
      <c r="A110" s="5">
        <v>17668825187</v>
      </c>
      <c r="B110" s="6">
        <v>44638</v>
      </c>
      <c r="C110" s="6">
        <v>44641</v>
      </c>
      <c r="D110" s="4">
        <v>802</v>
      </c>
      <c r="E110" s="4" t="str">
        <f>VLOOKUP(A110,HOP!A:L,12,0)</f>
        <v>801.99</v>
      </c>
      <c r="F110" s="4" t="str">
        <f>VLOOKUP(A110,HOP!A:C,3,0)</f>
        <v>2472469</v>
      </c>
      <c r="G110" s="4">
        <f t="shared" si="6"/>
        <v>0.00999999999999091</v>
      </c>
      <c r="H110" s="4" t="str">
        <f t="shared" si="7"/>
        <v>，2472469</v>
      </c>
      <c r="I110" s="4" t="str">
        <f>VLOOKUP(A110,HOP!A:U,21,0)</f>
        <v>直连</v>
      </c>
    </row>
    <row r="111" s="4" customFormat="1" hidden="1" spans="1:9">
      <c r="A111" s="5">
        <v>17669515444</v>
      </c>
      <c r="B111" s="6">
        <v>44640</v>
      </c>
      <c r="C111" s="6">
        <v>44641</v>
      </c>
      <c r="D111" s="4">
        <v>733</v>
      </c>
      <c r="E111" s="4" t="str">
        <f>VLOOKUP(A111,HOP!A:L,12,0)</f>
        <v>733.00</v>
      </c>
      <c r="F111" s="4" t="str">
        <f>VLOOKUP(A111,HOP!A:C,3,0)</f>
        <v>2472843</v>
      </c>
      <c r="G111" s="4">
        <f t="shared" si="6"/>
        <v>0</v>
      </c>
      <c r="H111" s="4" t="str">
        <f t="shared" si="7"/>
        <v>，2472843</v>
      </c>
      <c r="I111" s="4" t="str">
        <f>VLOOKUP(A111,HOP!A:U,21,0)</f>
        <v>直连</v>
      </c>
    </row>
    <row r="112" s="4" customFormat="1" hidden="1" spans="1:9">
      <c r="A112" s="5">
        <v>17669631649</v>
      </c>
      <c r="B112" s="6">
        <v>44638</v>
      </c>
      <c r="C112" s="6">
        <v>44641</v>
      </c>
      <c r="D112" s="4">
        <v>318</v>
      </c>
      <c r="E112" s="4" t="str">
        <f>VLOOKUP(A112,HOP!A:L,12,0)</f>
        <v>318.00</v>
      </c>
      <c r="F112" s="4" t="str">
        <f>VLOOKUP(A112,HOP!A:C,3,0)</f>
        <v>2472930</v>
      </c>
      <c r="G112" s="4">
        <f t="shared" si="6"/>
        <v>0</v>
      </c>
      <c r="H112" s="4" t="str">
        <f t="shared" si="7"/>
        <v>，2472930</v>
      </c>
      <c r="I112" s="4" t="str">
        <f>VLOOKUP(A112,HOP!A:U,21,0)</f>
        <v>直连</v>
      </c>
    </row>
    <row r="113" s="4" customFormat="1" hidden="1" spans="1:9">
      <c r="A113" s="5">
        <v>17678326851</v>
      </c>
      <c r="B113" s="6">
        <v>44640</v>
      </c>
      <c r="C113" s="6">
        <v>44641</v>
      </c>
      <c r="D113" s="4">
        <v>880</v>
      </c>
      <c r="E113" s="4" t="str">
        <f>VLOOKUP(A113,HOP!A:L,12,0)</f>
        <v>880.00</v>
      </c>
      <c r="F113" s="4" t="str">
        <f>VLOOKUP(A113,HOP!A:C,3,0)</f>
        <v>2474030</v>
      </c>
      <c r="G113" s="4">
        <f t="shared" si="6"/>
        <v>0</v>
      </c>
      <c r="H113" s="4" t="str">
        <f t="shared" si="7"/>
        <v>，2474030</v>
      </c>
      <c r="I113" s="4" t="str">
        <f>VLOOKUP(A113,HOP!A:U,21,0)</f>
        <v>直连</v>
      </c>
    </row>
    <row r="114" s="4" customFormat="1" hidden="1" spans="1:9">
      <c r="A114" s="5">
        <v>17678768961</v>
      </c>
      <c r="B114" s="6">
        <v>44639</v>
      </c>
      <c r="C114" s="6">
        <v>44641</v>
      </c>
      <c r="D114" s="4">
        <v>476</v>
      </c>
      <c r="E114" s="4" t="str">
        <f>VLOOKUP(A114,HOP!A:L,12,0)</f>
        <v>476.00</v>
      </c>
      <c r="F114" s="4" t="str">
        <f>VLOOKUP(A114,HOP!A:C,3,0)</f>
        <v>2474293</v>
      </c>
      <c r="G114" s="4">
        <f t="shared" si="6"/>
        <v>0</v>
      </c>
      <c r="H114" s="4" t="str">
        <f t="shared" si="7"/>
        <v>，2474293</v>
      </c>
      <c r="I114" s="4" t="str">
        <f>VLOOKUP(A114,HOP!A:U,21,0)</f>
        <v>直连</v>
      </c>
    </row>
    <row r="115" s="4" customFormat="1" hidden="1" spans="1:9">
      <c r="A115" s="5">
        <v>17678785432</v>
      </c>
      <c r="B115" s="6">
        <v>44639</v>
      </c>
      <c r="C115" s="6">
        <v>44641</v>
      </c>
      <c r="D115" s="4">
        <v>476</v>
      </c>
      <c r="E115" s="4" t="str">
        <f>VLOOKUP(A115,HOP!A:L,12,0)</f>
        <v>476.00</v>
      </c>
      <c r="F115" s="4" t="str">
        <f>VLOOKUP(A115,HOP!A:C,3,0)</f>
        <v>2474299</v>
      </c>
      <c r="G115" s="4">
        <f t="shared" si="6"/>
        <v>0</v>
      </c>
      <c r="H115" s="4" t="str">
        <f t="shared" si="7"/>
        <v>，2474299</v>
      </c>
      <c r="I115" s="4" t="str">
        <f>VLOOKUP(A115,HOP!A:U,21,0)</f>
        <v>直连</v>
      </c>
    </row>
    <row r="116" s="4" customFormat="1" hidden="1" spans="1:9">
      <c r="A116" s="5">
        <v>17678898783</v>
      </c>
      <c r="B116" s="6">
        <v>44639</v>
      </c>
      <c r="C116" s="6">
        <v>44641</v>
      </c>
      <c r="D116" s="4">
        <v>128</v>
      </c>
      <c r="E116" s="4" t="str">
        <f>VLOOKUP(A116,HOP!A:L,12,0)</f>
        <v>128.00</v>
      </c>
      <c r="F116" s="4" t="str">
        <f>VLOOKUP(A116,HOP!A:C,3,0)</f>
        <v>2474365</v>
      </c>
      <c r="G116" s="4">
        <f t="shared" si="6"/>
        <v>0</v>
      </c>
      <c r="H116" s="4" t="str">
        <f t="shared" si="7"/>
        <v>，2474365</v>
      </c>
      <c r="I116" s="4" t="str">
        <f>VLOOKUP(A116,HOP!A:U,21,0)</f>
        <v>直连</v>
      </c>
    </row>
    <row r="117" s="4" customFormat="1" hidden="1" spans="1:9">
      <c r="A117" s="5">
        <v>17678911082</v>
      </c>
      <c r="B117" s="6">
        <v>44639</v>
      </c>
      <c r="C117" s="6">
        <v>44641</v>
      </c>
      <c r="D117" s="4">
        <v>476</v>
      </c>
      <c r="E117" s="4" t="str">
        <f>VLOOKUP(A117,HOP!A:L,12,0)</f>
        <v>476.00</v>
      </c>
      <c r="F117" s="4" t="str">
        <f>VLOOKUP(A117,HOP!A:C,3,0)</f>
        <v>2474376</v>
      </c>
      <c r="G117" s="4">
        <f t="shared" si="6"/>
        <v>0</v>
      </c>
      <c r="H117" s="4" t="str">
        <f t="shared" si="7"/>
        <v>，2474376</v>
      </c>
      <c r="I117" s="4" t="str">
        <f>VLOOKUP(A117,HOP!A:U,21,0)</f>
        <v>直连</v>
      </c>
    </row>
    <row r="118" s="4" customFormat="1" hidden="1" spans="1:9">
      <c r="A118" s="5">
        <v>17678953274</v>
      </c>
      <c r="B118" s="6">
        <v>44639</v>
      </c>
      <c r="C118" s="6">
        <v>44641</v>
      </c>
      <c r="D118" s="4">
        <v>447</v>
      </c>
      <c r="E118" s="4" t="str">
        <f>VLOOKUP(A118,HOP!A:L,12,0)</f>
        <v>447.00</v>
      </c>
      <c r="F118" s="4" t="str">
        <f>VLOOKUP(A118,HOP!A:C,3,0)</f>
        <v>2474392</v>
      </c>
      <c r="G118" s="4">
        <f t="shared" si="6"/>
        <v>0</v>
      </c>
      <c r="H118" s="4" t="str">
        <f t="shared" si="7"/>
        <v>，2474392</v>
      </c>
      <c r="I118" s="4" t="str">
        <f>VLOOKUP(A118,HOP!A:U,21,0)</f>
        <v>直连</v>
      </c>
    </row>
    <row r="119" s="4" customFormat="1" hidden="1" spans="1:9">
      <c r="A119" s="5">
        <v>17679032189</v>
      </c>
      <c r="B119" s="6">
        <v>44639</v>
      </c>
      <c r="C119" s="6">
        <v>44641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17679434636</v>
      </c>
      <c r="B120" s="6">
        <v>44640</v>
      </c>
      <c r="C120" s="6">
        <v>44641</v>
      </c>
      <c r="D120" s="4">
        <v>479</v>
      </c>
      <c r="E120" s="4" t="str">
        <f>VLOOKUP(A120,HOP!A:L,12,0)</f>
        <v>479.00</v>
      </c>
      <c r="F120" s="4" t="str">
        <f>VLOOKUP(A120,HOP!A:C,3,0)</f>
        <v>2474700</v>
      </c>
      <c r="G120" s="4">
        <f t="shared" si="6"/>
        <v>0</v>
      </c>
      <c r="H120" s="4" t="str">
        <f t="shared" si="7"/>
        <v>，2474700</v>
      </c>
      <c r="I120" s="4" t="str">
        <f>VLOOKUP(A120,HOP!A:U,21,0)</f>
        <v>直连</v>
      </c>
    </row>
    <row r="121" s="4" customFormat="1" hidden="1" spans="1:9">
      <c r="A121" s="5">
        <v>17679559447</v>
      </c>
      <c r="B121" s="6">
        <v>44640</v>
      </c>
      <c r="C121" s="6">
        <v>44641</v>
      </c>
      <c r="D121" s="4">
        <v>479</v>
      </c>
      <c r="E121" s="4" t="str">
        <f>VLOOKUP(A121,HOP!A:L,12,0)</f>
        <v>479.00</v>
      </c>
      <c r="F121" s="4" t="str">
        <f>VLOOKUP(A121,HOP!A:C,3,0)</f>
        <v>2474777</v>
      </c>
      <c r="G121" s="4">
        <f t="shared" si="6"/>
        <v>0</v>
      </c>
      <c r="H121" s="4" t="str">
        <f t="shared" si="7"/>
        <v>，2474777</v>
      </c>
      <c r="I121" s="4" t="str">
        <f>VLOOKUP(A121,HOP!A:U,21,0)</f>
        <v>直连</v>
      </c>
    </row>
    <row r="122" s="4" customFormat="1" hidden="1" spans="1:9">
      <c r="A122" s="5">
        <v>17680172130</v>
      </c>
      <c r="B122" s="6">
        <v>44640</v>
      </c>
      <c r="C122" s="6">
        <v>44641</v>
      </c>
      <c r="D122" s="4">
        <v>106</v>
      </c>
      <c r="E122" s="4" t="str">
        <f>VLOOKUP(A122,HOP!A:L,12,0)</f>
        <v>106.00</v>
      </c>
      <c r="F122" s="4" t="str">
        <f>VLOOKUP(A122,HOP!A:C,3,0)</f>
        <v>2475012</v>
      </c>
      <c r="G122" s="4">
        <f t="shared" si="6"/>
        <v>0</v>
      </c>
      <c r="H122" s="4" t="str">
        <f t="shared" si="7"/>
        <v>，2475012</v>
      </c>
      <c r="I122" s="4" t="str">
        <f>VLOOKUP(A122,HOP!A:U,21,0)</f>
        <v>直连</v>
      </c>
    </row>
    <row r="123" s="4" customFormat="1" hidden="1" spans="1:9">
      <c r="A123" s="5">
        <v>17680253272</v>
      </c>
      <c r="B123" s="6">
        <v>44640</v>
      </c>
      <c r="C123" s="6">
        <v>44641</v>
      </c>
      <c r="D123" s="4">
        <v>179</v>
      </c>
      <c r="E123" s="4" t="str">
        <f>VLOOKUP(A123,HOP!A:L,12,0)</f>
        <v>179.00</v>
      </c>
      <c r="F123" s="4" t="str">
        <f>VLOOKUP(A123,HOP!A:C,3,0)</f>
        <v>2475064</v>
      </c>
      <c r="G123" s="4">
        <f t="shared" si="6"/>
        <v>0</v>
      </c>
      <c r="H123" s="4" t="str">
        <f t="shared" si="7"/>
        <v>，2475064</v>
      </c>
      <c r="I123" s="4" t="str">
        <f>VLOOKUP(A123,HOP!A:U,21,0)</f>
        <v>直连</v>
      </c>
    </row>
    <row r="124" s="4" customFormat="1" hidden="1" spans="1:9">
      <c r="A124" s="5">
        <v>17680264785</v>
      </c>
      <c r="B124" s="6">
        <v>44640</v>
      </c>
      <c r="C124" s="6">
        <v>44641</v>
      </c>
      <c r="D124" s="4">
        <v>98</v>
      </c>
      <c r="E124" s="4" t="str">
        <f>VLOOKUP(A124,HOP!A:L,12,0)</f>
        <v>98.00</v>
      </c>
      <c r="F124" s="4" t="str">
        <f>VLOOKUP(A124,HOP!A:C,3,0)</f>
        <v>2475069</v>
      </c>
      <c r="G124" s="4">
        <f t="shared" si="6"/>
        <v>0</v>
      </c>
      <c r="H124" s="4" t="str">
        <f t="shared" si="7"/>
        <v>，2475069</v>
      </c>
      <c r="I124" s="4" t="str">
        <f>VLOOKUP(A124,HOP!A:U,21,0)</f>
        <v>直连</v>
      </c>
    </row>
    <row r="125" s="4" customFormat="1" hidden="1" spans="1:9">
      <c r="A125" s="5">
        <v>17686507833</v>
      </c>
      <c r="B125" s="6">
        <v>44640</v>
      </c>
      <c r="C125" s="6">
        <v>44641</v>
      </c>
      <c r="D125" s="4">
        <v>275</v>
      </c>
      <c r="E125" s="4" t="str">
        <f>VLOOKUP(A125,HOP!A:L,12,0)</f>
        <v>275.00</v>
      </c>
      <c r="F125" s="4" t="str">
        <f>VLOOKUP(A125,HOP!A:C,3,0)</f>
        <v>2475206</v>
      </c>
      <c r="G125" s="4">
        <f t="shared" si="6"/>
        <v>0</v>
      </c>
      <c r="H125" s="4" t="str">
        <f t="shared" si="7"/>
        <v>，2475206</v>
      </c>
      <c r="I125" s="4" t="str">
        <f>VLOOKUP(A125,HOP!A:U,21,0)</f>
        <v>直连</v>
      </c>
    </row>
    <row r="126" s="4" customFormat="1" hidden="1" spans="1:9">
      <c r="A126" s="5">
        <v>17686578015</v>
      </c>
      <c r="B126" s="6">
        <v>44640</v>
      </c>
      <c r="C126" s="6">
        <v>44641</v>
      </c>
      <c r="D126" s="4">
        <v>134</v>
      </c>
      <c r="E126" s="4" t="str">
        <f>VLOOKUP(A126,HOP!A:L,12,0)</f>
        <v>134.00</v>
      </c>
      <c r="F126" s="4" t="str">
        <f>VLOOKUP(A126,HOP!A:C,3,0)</f>
        <v>2475217</v>
      </c>
      <c r="G126" s="4">
        <f t="shared" si="6"/>
        <v>0</v>
      </c>
      <c r="H126" s="4" t="str">
        <f t="shared" si="7"/>
        <v>，2475217</v>
      </c>
      <c r="I126" s="4" t="str">
        <f>VLOOKUP(A126,HOP!A:U,21,0)</f>
        <v>直连</v>
      </c>
    </row>
    <row r="127" s="4" customFormat="1" hidden="1" spans="1:9">
      <c r="A127" s="5">
        <v>17686927404</v>
      </c>
      <c r="B127" s="6">
        <v>44640</v>
      </c>
      <c r="C127" s="6">
        <v>44641</v>
      </c>
      <c r="D127" s="4">
        <v>131</v>
      </c>
      <c r="E127" s="4" t="str">
        <f>VLOOKUP(A127,HOP!A:L,12,0)</f>
        <v>131.00</v>
      </c>
      <c r="F127" s="4" t="str">
        <f>VLOOKUP(A127,HOP!A:C,3,0)</f>
        <v>2475310</v>
      </c>
      <c r="G127" s="4">
        <f t="shared" si="6"/>
        <v>0</v>
      </c>
      <c r="H127" s="4" t="str">
        <f t="shared" si="7"/>
        <v>，2475310</v>
      </c>
      <c r="I127" s="4" t="str">
        <f>VLOOKUP(A127,HOP!A:U,21,0)</f>
        <v>直连</v>
      </c>
    </row>
    <row r="128" s="4" customFormat="1" hidden="1" spans="1:9">
      <c r="A128" s="5">
        <v>17687014989</v>
      </c>
      <c r="B128" s="6">
        <v>44640</v>
      </c>
      <c r="C128" s="6">
        <v>44641</v>
      </c>
      <c r="D128" s="4">
        <v>106</v>
      </c>
      <c r="E128" s="4" t="str">
        <f>VLOOKUP(A128,HOP!A:L,12,0)</f>
        <v>106.00</v>
      </c>
      <c r="F128" s="4" t="str">
        <f>VLOOKUP(A128,HOP!A:C,3,0)</f>
        <v>2475337</v>
      </c>
      <c r="G128" s="4">
        <f t="shared" si="6"/>
        <v>0</v>
      </c>
      <c r="H128" s="4" t="str">
        <f t="shared" si="7"/>
        <v>，2475337</v>
      </c>
      <c r="I128" s="4" t="str">
        <f>VLOOKUP(A128,HOP!A:U,21,0)</f>
        <v>直连</v>
      </c>
    </row>
    <row r="129" s="4" customFormat="1" hidden="1" spans="1:9">
      <c r="A129" s="5">
        <v>17687309709</v>
      </c>
      <c r="B129" s="6">
        <v>44640</v>
      </c>
      <c r="C129" s="6">
        <v>44641</v>
      </c>
      <c r="D129" s="4">
        <v>422</v>
      </c>
      <c r="E129" s="4" t="str">
        <f>VLOOKUP(A129,HOP!A:L,12,0)</f>
        <v>422.00</v>
      </c>
      <c r="F129" s="4" t="str">
        <f>VLOOKUP(A129,HOP!A:C,3,0)</f>
        <v>2475427</v>
      </c>
      <c r="G129" s="4">
        <f t="shared" si="6"/>
        <v>0</v>
      </c>
      <c r="H129" s="4" t="str">
        <f t="shared" si="7"/>
        <v>，2475427</v>
      </c>
      <c r="I129" s="4" t="str">
        <f>VLOOKUP(A129,HOP!A:U,21,0)</f>
        <v>直连</v>
      </c>
    </row>
    <row r="130" s="4" customFormat="1" hidden="1" spans="1:9">
      <c r="A130" s="5">
        <v>17687331904</v>
      </c>
      <c r="B130" s="6">
        <v>44640</v>
      </c>
      <c r="C130" s="6">
        <v>44641</v>
      </c>
      <c r="D130" s="4">
        <v>172</v>
      </c>
      <c r="E130" s="4" t="str">
        <f>VLOOKUP(A130,HOP!A:L,12,0)</f>
        <v>172.00</v>
      </c>
      <c r="F130" s="4" t="str">
        <f>VLOOKUP(A130,HOP!A:C,3,0)</f>
        <v>2475431</v>
      </c>
      <c r="G130" s="4">
        <f t="shared" si="6"/>
        <v>0</v>
      </c>
      <c r="H130" s="4" t="str">
        <f t="shared" si="7"/>
        <v>，2475431</v>
      </c>
      <c r="I130" s="4" t="str">
        <f>VLOOKUP(A130,HOP!A:U,21,0)</f>
        <v>直连</v>
      </c>
    </row>
    <row r="131" s="4" customFormat="1" hidden="1" spans="1:9">
      <c r="A131" s="5">
        <v>17687500841</v>
      </c>
      <c r="B131" s="6">
        <v>44640</v>
      </c>
      <c r="C131" s="6">
        <v>44641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62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hidden="1" spans="1:9">
      <c r="A132" s="5">
        <v>17687522748</v>
      </c>
      <c r="B132" s="6">
        <v>44640</v>
      </c>
      <c r="C132" s="6">
        <v>44641</v>
      </c>
      <c r="D132" s="4">
        <v>724</v>
      </c>
      <c r="E132" s="4" t="str">
        <f>VLOOKUP(A132,HOP!A:L,12,0)</f>
        <v>724.00</v>
      </c>
      <c r="F132" s="4" t="str">
        <f>VLOOKUP(A132,HOP!A:C,3,0)</f>
        <v>2475482</v>
      </c>
      <c r="G132" s="4">
        <f t="shared" si="8"/>
        <v>0</v>
      </c>
      <c r="H132" s="4" t="str">
        <f t="shared" si="9"/>
        <v>，2475482</v>
      </c>
      <c r="I132" s="4" t="str">
        <f>VLOOKUP(A132,HOP!A:U,21,0)</f>
        <v>直连</v>
      </c>
    </row>
    <row r="133" s="4" customFormat="1" hidden="1" spans="1:9">
      <c r="A133" s="5">
        <v>17687638704</v>
      </c>
      <c r="B133" s="6">
        <v>44640</v>
      </c>
      <c r="C133" s="6">
        <v>44641</v>
      </c>
      <c r="D133" s="4">
        <v>838</v>
      </c>
      <c r="E133" s="4" t="str">
        <f>VLOOKUP(A133,HOP!A:L,12,0)</f>
        <v>838.00</v>
      </c>
      <c r="F133" s="4" t="str">
        <f>VLOOKUP(A133,HOP!A:C,3,0)</f>
        <v>2475533</v>
      </c>
      <c r="G133" s="4">
        <f t="shared" si="8"/>
        <v>0</v>
      </c>
      <c r="H133" s="4" t="str">
        <f t="shared" si="9"/>
        <v>，2475533</v>
      </c>
      <c r="I133" s="4" t="str">
        <f>VLOOKUP(A133,HOP!A:U,21,0)</f>
        <v>直连</v>
      </c>
    </row>
    <row r="134" s="4" customFormat="1" hidden="1" spans="1:9">
      <c r="A134" s="5">
        <v>17687669731</v>
      </c>
      <c r="B134" s="6">
        <v>44640</v>
      </c>
      <c r="C134" s="6">
        <v>44641</v>
      </c>
      <c r="D134" s="4">
        <v>152</v>
      </c>
      <c r="E134" s="4" t="str">
        <f>VLOOKUP(A134,HOP!A:L,12,0)</f>
        <v>152.00</v>
      </c>
      <c r="F134" s="4" t="str">
        <f>VLOOKUP(A134,HOP!A:C,3,0)</f>
        <v>2475545</v>
      </c>
      <c r="G134" s="4">
        <f t="shared" si="8"/>
        <v>0</v>
      </c>
      <c r="H134" s="4" t="str">
        <f t="shared" si="9"/>
        <v>，2475545</v>
      </c>
      <c r="I134" s="4" t="str">
        <f>VLOOKUP(A134,HOP!A:U,21,0)</f>
        <v>直连</v>
      </c>
    </row>
    <row r="135" s="4" customFormat="1" hidden="1" spans="1:9">
      <c r="A135" s="5">
        <v>17687809204</v>
      </c>
      <c r="B135" s="6">
        <v>44640</v>
      </c>
      <c r="C135" s="6">
        <v>44641</v>
      </c>
      <c r="D135" s="4">
        <v>148</v>
      </c>
      <c r="E135" s="4" t="str">
        <f>VLOOKUP(A135,HOP!A:L,12,0)</f>
        <v>148.00</v>
      </c>
      <c r="F135" s="4" t="str">
        <f>VLOOKUP(A135,HOP!A:C,3,0)</f>
        <v>2475622</v>
      </c>
      <c r="G135" s="4">
        <f t="shared" si="8"/>
        <v>0</v>
      </c>
      <c r="H135" s="4" t="str">
        <f t="shared" si="9"/>
        <v>，2475622</v>
      </c>
      <c r="I135" s="4" t="str">
        <f>VLOOKUP(A135,HOP!A:U,21,0)</f>
        <v>直连</v>
      </c>
    </row>
    <row r="136" s="4" customFormat="1" hidden="1" spans="1:9">
      <c r="A136" s="5">
        <v>17687991753</v>
      </c>
      <c r="B136" s="6">
        <v>44640</v>
      </c>
      <c r="C136" s="6">
        <v>44641</v>
      </c>
      <c r="D136" s="4">
        <v>97</v>
      </c>
      <c r="E136" s="4" t="str">
        <f>VLOOKUP(A136,HOP!A:L,12,0)</f>
        <v>97.00</v>
      </c>
      <c r="F136" s="4" t="str">
        <f>VLOOKUP(A136,HOP!A:C,3,0)</f>
        <v>2475720</v>
      </c>
      <c r="G136" s="4">
        <f t="shared" si="8"/>
        <v>0</v>
      </c>
      <c r="H136" s="4" t="str">
        <f t="shared" si="9"/>
        <v>，2475720</v>
      </c>
      <c r="I136" s="4" t="str">
        <f>VLOOKUP(A136,HOP!A:U,21,0)</f>
        <v>直连</v>
      </c>
    </row>
    <row r="137" s="4" customFormat="1" hidden="1" spans="1:9">
      <c r="A137" s="5">
        <v>17687994394</v>
      </c>
      <c r="B137" s="6">
        <v>44640</v>
      </c>
      <c r="C137" s="6">
        <v>44641</v>
      </c>
      <c r="D137" s="4">
        <v>260</v>
      </c>
      <c r="E137" s="4" t="str">
        <f>VLOOKUP(A137,HOP!A:L,12,0)</f>
        <v>260.00</v>
      </c>
      <c r="F137" s="4" t="str">
        <f>VLOOKUP(A137,HOP!A:C,3,0)</f>
        <v>2475724</v>
      </c>
      <c r="G137" s="4">
        <f t="shared" si="8"/>
        <v>0</v>
      </c>
      <c r="H137" s="4" t="str">
        <f t="shared" si="9"/>
        <v>，2475724</v>
      </c>
      <c r="I137" s="4" t="str">
        <f>VLOOKUP(A137,HOP!A:U,21,0)</f>
        <v>直采</v>
      </c>
    </row>
    <row r="138" s="4" customFormat="1" hidden="1" spans="1:9">
      <c r="A138" s="5">
        <v>17688053039</v>
      </c>
      <c r="B138" s="6">
        <v>44640</v>
      </c>
      <c r="C138" s="6">
        <v>44641</v>
      </c>
      <c r="D138" s="4">
        <v>420</v>
      </c>
      <c r="E138" s="4" t="str">
        <f>VLOOKUP(A138,HOP!A:L,12,0)</f>
        <v>420.00</v>
      </c>
      <c r="F138" s="4" t="str">
        <f>VLOOKUP(A138,HOP!A:C,3,0)</f>
        <v>2475757</v>
      </c>
      <c r="G138" s="4">
        <f t="shared" si="8"/>
        <v>0</v>
      </c>
      <c r="H138" s="4" t="str">
        <f t="shared" si="9"/>
        <v>，2475757</v>
      </c>
      <c r="I138" s="4" t="str">
        <f>VLOOKUP(A138,HOP!A:U,21,0)</f>
        <v>直连</v>
      </c>
    </row>
    <row r="139" s="4" customFormat="1" hidden="1" spans="1:9">
      <c r="A139" s="5">
        <v>17688245889</v>
      </c>
      <c r="B139" s="6">
        <v>44640</v>
      </c>
      <c r="C139" s="6">
        <v>44641</v>
      </c>
      <c r="D139" s="4">
        <v>670</v>
      </c>
      <c r="E139" s="4" t="str">
        <f>VLOOKUP(A139,HOP!A:L,12,0)</f>
        <v>670.00</v>
      </c>
      <c r="F139" s="4" t="str">
        <f>VLOOKUP(A139,HOP!A:C,3,0)</f>
        <v>2475854</v>
      </c>
      <c r="G139" s="4">
        <f t="shared" si="8"/>
        <v>0</v>
      </c>
      <c r="H139" s="4" t="str">
        <f t="shared" si="9"/>
        <v>，2475854</v>
      </c>
      <c r="I139" s="4" t="str">
        <f>VLOOKUP(A139,HOP!A:U,21,0)</f>
        <v>直连</v>
      </c>
    </row>
    <row r="140" s="4" customFormat="1" hidden="1" spans="1:9">
      <c r="A140" s="5">
        <v>17688333875</v>
      </c>
      <c r="B140" s="6">
        <v>44640</v>
      </c>
      <c r="C140" s="6">
        <v>44641</v>
      </c>
      <c r="D140" s="4">
        <v>422</v>
      </c>
      <c r="E140" s="4" t="str">
        <f>VLOOKUP(A140,HOP!A:L,12,0)</f>
        <v>422.00</v>
      </c>
      <c r="F140" s="4" t="str">
        <f>VLOOKUP(A140,HOP!A:C,3,0)</f>
        <v>2475908</v>
      </c>
      <c r="G140" s="4">
        <f t="shared" si="8"/>
        <v>0</v>
      </c>
      <c r="H140" s="4" t="str">
        <f t="shared" si="9"/>
        <v>，2475908</v>
      </c>
      <c r="I140" s="4" t="str">
        <f>VLOOKUP(A140,HOP!A:U,21,0)</f>
        <v>直连</v>
      </c>
    </row>
    <row r="141" s="4" customFormat="1" hidden="1" spans="1:9">
      <c r="A141" s="5">
        <v>17688413681</v>
      </c>
      <c r="B141" s="6">
        <v>44640</v>
      </c>
      <c r="C141" s="6">
        <v>44641</v>
      </c>
      <c r="D141" s="4">
        <v>540</v>
      </c>
      <c r="E141" s="4" t="str">
        <f>VLOOKUP(A141,HOP!A:L,12,0)</f>
        <v>540.00</v>
      </c>
      <c r="F141" s="4" t="str">
        <f>VLOOKUP(A141,HOP!A:C,3,0)</f>
        <v>2475966</v>
      </c>
      <c r="G141" s="4">
        <f t="shared" si="8"/>
        <v>0</v>
      </c>
      <c r="H141" s="4" t="str">
        <f t="shared" si="9"/>
        <v>，2475966</v>
      </c>
      <c r="I141" s="4" t="str">
        <f>VLOOKUP(A141,HOP!A:U,21,0)</f>
        <v>直连</v>
      </c>
    </row>
    <row r="142" s="4" customFormat="1" hidden="1" spans="1:9">
      <c r="A142" s="5">
        <v>17688486966</v>
      </c>
      <c r="B142" s="6">
        <v>44640</v>
      </c>
      <c r="C142" s="6">
        <v>44641</v>
      </c>
      <c r="D142" s="4">
        <v>143</v>
      </c>
      <c r="E142" s="4" t="str">
        <f>VLOOKUP(A142,HOP!A:L,12,0)</f>
        <v>143.00</v>
      </c>
      <c r="F142" s="4" t="str">
        <f>VLOOKUP(A142,HOP!A:C,3,0)</f>
        <v>2476017</v>
      </c>
      <c r="G142" s="4">
        <f t="shared" si="8"/>
        <v>0</v>
      </c>
      <c r="H142" s="4" t="str">
        <f t="shared" si="9"/>
        <v>，2476017</v>
      </c>
      <c r="I142" s="4" t="str">
        <f>VLOOKUP(A142,HOP!A:U,21,0)</f>
        <v>直连</v>
      </c>
    </row>
    <row r="143" s="4" customFormat="1" hidden="1" spans="1:9">
      <c r="A143" s="5">
        <v>17688496596</v>
      </c>
      <c r="B143" s="6">
        <v>44640</v>
      </c>
      <c r="C143" s="6">
        <v>44641</v>
      </c>
      <c r="D143" s="4">
        <v>147</v>
      </c>
      <c r="E143" s="4" t="str">
        <f>VLOOKUP(A143,HOP!A:L,12,0)</f>
        <v>147.00</v>
      </c>
      <c r="F143" s="4" t="str">
        <f>VLOOKUP(A143,HOP!A:C,3,0)</f>
        <v>2476024</v>
      </c>
      <c r="G143" s="4">
        <f t="shared" si="8"/>
        <v>0</v>
      </c>
      <c r="H143" s="4" t="str">
        <f t="shared" si="9"/>
        <v>，2476024</v>
      </c>
      <c r="I143" s="4" t="str">
        <f>VLOOKUP(A143,HOP!A:U,21,0)</f>
        <v>直连</v>
      </c>
    </row>
    <row r="144" s="4" customFormat="1" hidden="1" spans="1:9">
      <c r="A144" s="5">
        <v>17688535466</v>
      </c>
      <c r="B144" s="6">
        <v>44640</v>
      </c>
      <c r="C144" s="6">
        <v>44641</v>
      </c>
      <c r="D144" s="4">
        <v>422</v>
      </c>
      <c r="E144" s="4" t="str">
        <f>VLOOKUP(A144,HOP!A:L,12,0)</f>
        <v>422.00</v>
      </c>
      <c r="F144" s="4" t="str">
        <f>VLOOKUP(A144,HOP!A:C,3,0)</f>
        <v>2476051</v>
      </c>
      <c r="G144" s="4">
        <f t="shared" si="8"/>
        <v>0</v>
      </c>
      <c r="H144" s="4" t="str">
        <f t="shared" si="9"/>
        <v>，2476051</v>
      </c>
      <c r="I144" s="4" t="str">
        <f>VLOOKUP(A144,HOP!A:U,21,0)</f>
        <v>直连</v>
      </c>
    </row>
    <row r="145" s="4" customFormat="1" hidden="1" spans="1:9">
      <c r="A145" s="5">
        <v>17688554159</v>
      </c>
      <c r="B145" s="6">
        <v>44640</v>
      </c>
      <c r="C145" s="6">
        <v>44641</v>
      </c>
      <c r="D145" s="4">
        <v>112</v>
      </c>
      <c r="E145" s="4" t="str">
        <f>VLOOKUP(A145,HOP!A:L,12,0)</f>
        <v>112.00</v>
      </c>
      <c r="F145" s="4" t="str">
        <f>VLOOKUP(A145,HOP!A:C,3,0)</f>
        <v>2476068</v>
      </c>
      <c r="G145" s="4">
        <f t="shared" si="8"/>
        <v>0</v>
      </c>
      <c r="H145" s="4" t="str">
        <f t="shared" si="9"/>
        <v>，2476068</v>
      </c>
      <c r="I145" s="4" t="str">
        <f>VLOOKUP(A145,HOP!A:U,21,0)</f>
        <v>直连</v>
      </c>
    </row>
    <row r="146" s="4" customFormat="1" hidden="1" spans="1:9">
      <c r="A146" s="5">
        <v>17688587259</v>
      </c>
      <c r="B146" s="6">
        <v>44640</v>
      </c>
      <c r="C146" s="6">
        <v>44641</v>
      </c>
      <c r="D146" s="4">
        <v>501</v>
      </c>
      <c r="E146" s="4" t="str">
        <f>VLOOKUP(A146,HOP!A:L,12,0)</f>
        <v>501.00</v>
      </c>
      <c r="F146" s="4" t="str">
        <f>VLOOKUP(A146,HOP!A:C,3,0)</f>
        <v>2476102</v>
      </c>
      <c r="G146" s="4">
        <f t="shared" si="8"/>
        <v>0</v>
      </c>
      <c r="H146" s="4" t="str">
        <f t="shared" si="9"/>
        <v>，2476102</v>
      </c>
      <c r="I146" s="4" t="str">
        <f>VLOOKUP(A146,HOP!A:U,21,0)</f>
        <v>直连</v>
      </c>
    </row>
    <row r="147" s="4" customFormat="1" hidden="1" spans="1:9">
      <c r="A147" s="5">
        <v>17641385866</v>
      </c>
      <c r="B147" s="6">
        <v>44640</v>
      </c>
      <c r="C147" s="6">
        <v>44642</v>
      </c>
      <c r="D147" s="4">
        <v>848</v>
      </c>
      <c r="E147" s="4" t="str">
        <f>VLOOKUP(A147,HOP!A:L,12,0)</f>
        <v>848.00</v>
      </c>
      <c r="F147" s="4" t="str">
        <f>VLOOKUP(A147,HOP!A:C,3,0)</f>
        <v>2465177</v>
      </c>
      <c r="G147" s="4">
        <f t="shared" si="8"/>
        <v>0</v>
      </c>
      <c r="H147" s="4" t="str">
        <f t="shared" si="9"/>
        <v>，2465177</v>
      </c>
      <c r="I147" s="4" t="str">
        <f>VLOOKUP(A147,HOP!A:U,21,0)</f>
        <v>直连</v>
      </c>
    </row>
    <row r="148" s="4" customFormat="1" hidden="1" spans="1:9">
      <c r="A148" s="5">
        <v>17648658884</v>
      </c>
      <c r="B148" s="6">
        <v>44641</v>
      </c>
      <c r="C148" s="6">
        <v>44642</v>
      </c>
      <c r="D148" s="4">
        <v>461</v>
      </c>
      <c r="E148" s="4" t="str">
        <f>VLOOKUP(A148,HOP!A:L,12,0)</f>
        <v>461.00</v>
      </c>
      <c r="F148" s="4" t="str">
        <f>VLOOKUP(A148,HOP!A:C,3,0)</f>
        <v>2466866</v>
      </c>
      <c r="G148" s="4">
        <f t="shared" si="8"/>
        <v>0</v>
      </c>
      <c r="H148" s="4" t="str">
        <f t="shared" si="9"/>
        <v>，2466866</v>
      </c>
      <c r="I148" s="4" t="str">
        <f>VLOOKUP(A148,HOP!A:U,21,0)</f>
        <v>直连</v>
      </c>
    </row>
    <row r="149" s="4" customFormat="1" hidden="1" spans="1:9">
      <c r="A149" s="5">
        <v>17649623639</v>
      </c>
      <c r="B149" s="6">
        <v>44641</v>
      </c>
      <c r="C149" s="6">
        <v>44642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17657205951</v>
      </c>
      <c r="B150" s="6">
        <v>44641</v>
      </c>
      <c r="C150" s="6">
        <v>44642</v>
      </c>
      <c r="D150" s="4">
        <v>0</v>
      </c>
      <c r="E150" s="4" t="str">
        <f>VLOOKUP(A150,HOP!A:L,12,0)</f>
        <v>0.00</v>
      </c>
      <c r="F150" s="4" t="str">
        <f>VLOOKUP(A150,HOP!A:C,3,0)</f>
        <v>2469097</v>
      </c>
      <c r="G150" s="4">
        <f t="shared" si="8"/>
        <v>0</v>
      </c>
      <c r="H150" s="4" t="str">
        <f t="shared" si="9"/>
        <v>，2469097</v>
      </c>
      <c r="I150" s="4" t="str">
        <f>VLOOKUP(A150,HOP!A:U,21,0)</f>
        <v>直连</v>
      </c>
    </row>
    <row r="151" s="4" customFormat="1" hidden="1" spans="1:9">
      <c r="A151" s="5">
        <v>17669466443</v>
      </c>
      <c r="B151" s="6">
        <v>44641</v>
      </c>
      <c r="C151" s="6">
        <v>44642</v>
      </c>
      <c r="D151" s="4">
        <v>351</v>
      </c>
      <c r="E151" s="4" t="str">
        <f>VLOOKUP(A151,HOP!A:L,12,0)</f>
        <v>351.00</v>
      </c>
      <c r="F151" s="4" t="str">
        <f>VLOOKUP(A151,HOP!A:C,3,0)</f>
        <v>2472816</v>
      </c>
      <c r="G151" s="4">
        <f t="shared" si="8"/>
        <v>0</v>
      </c>
      <c r="H151" s="4" t="str">
        <f t="shared" si="9"/>
        <v>，2472816</v>
      </c>
      <c r="I151" s="4" t="str">
        <f>VLOOKUP(A151,HOP!A:U,21,0)</f>
        <v>直连</v>
      </c>
    </row>
    <row r="152" s="4" customFormat="1" spans="1:9">
      <c r="A152" s="5">
        <v>17677505061</v>
      </c>
      <c r="B152" s="6">
        <v>44639</v>
      </c>
      <c r="C152" s="6">
        <v>44642</v>
      </c>
      <c r="D152" s="4">
        <v>1562</v>
      </c>
      <c r="E152" s="4" t="str">
        <f>VLOOKUP(A152,HOP!A:L,12,0)</f>
        <v>1562.01</v>
      </c>
      <c r="F152" s="4" t="str">
        <f>VLOOKUP(A152,HOP!A:C,3,0)</f>
        <v>2473608</v>
      </c>
      <c r="G152" s="4">
        <f t="shared" si="8"/>
        <v>-0.00999999999999091</v>
      </c>
      <c r="H152" s="4" t="str">
        <f t="shared" si="9"/>
        <v>，2473608</v>
      </c>
      <c r="I152" s="4" t="str">
        <f>VLOOKUP(A152,HOP!A:U,21,0)</f>
        <v>直连</v>
      </c>
    </row>
    <row r="153" s="4" customFormat="1" spans="1:9">
      <c r="A153" s="5">
        <v>17677997078</v>
      </c>
      <c r="B153" s="6">
        <v>44639</v>
      </c>
      <c r="C153" s="6">
        <v>44642</v>
      </c>
      <c r="D153" s="4">
        <v>185</v>
      </c>
      <c r="E153" s="4" t="str">
        <f>VLOOKUP(A153,HOP!A:L,12,0)</f>
        <v>185.01</v>
      </c>
      <c r="F153" s="4" t="str">
        <f>VLOOKUP(A153,HOP!A:C,3,0)</f>
        <v>2473830</v>
      </c>
      <c r="G153" s="4">
        <f t="shared" si="8"/>
        <v>-0.00999999999999091</v>
      </c>
      <c r="H153" s="4" t="str">
        <f t="shared" si="9"/>
        <v>，2473830</v>
      </c>
      <c r="I153" s="4" t="str">
        <f>VLOOKUP(A153,HOP!A:U,21,0)</f>
        <v>直连</v>
      </c>
    </row>
    <row r="154" s="4" customFormat="1" hidden="1" spans="1:9">
      <c r="A154" s="5">
        <v>17678567154</v>
      </c>
      <c r="B154" s="6">
        <v>44639</v>
      </c>
      <c r="C154" s="6">
        <v>44642</v>
      </c>
      <c r="D154" s="4">
        <v>369</v>
      </c>
      <c r="E154" s="4" t="str">
        <f>VLOOKUP(A154,HOP!A:L,12,0)</f>
        <v>369.00</v>
      </c>
      <c r="F154" s="4" t="str">
        <f>VLOOKUP(A154,HOP!A:C,3,0)</f>
        <v>2474152</v>
      </c>
      <c r="G154" s="4">
        <f t="shared" si="8"/>
        <v>0</v>
      </c>
      <c r="H154" s="4" t="str">
        <f t="shared" si="9"/>
        <v>，2474152</v>
      </c>
      <c r="I154" s="4" t="str">
        <f>VLOOKUP(A154,HOP!A:U,21,0)</f>
        <v>直连</v>
      </c>
    </row>
    <row r="155" s="4" customFormat="1" hidden="1" spans="1:9">
      <c r="A155" s="5">
        <v>17678574846</v>
      </c>
      <c r="B155" s="6">
        <v>44639</v>
      </c>
      <c r="C155" s="6">
        <v>44642</v>
      </c>
      <c r="D155" s="4">
        <v>543</v>
      </c>
      <c r="E155" s="4" t="str">
        <f>VLOOKUP(A155,HOP!A:L,12,0)</f>
        <v>543.00</v>
      </c>
      <c r="F155" s="4" t="str">
        <f>VLOOKUP(A155,HOP!A:C,3,0)</f>
        <v>2474155</v>
      </c>
      <c r="G155" s="4">
        <f t="shared" si="8"/>
        <v>0</v>
      </c>
      <c r="H155" s="4" t="str">
        <f t="shared" si="9"/>
        <v>，2474155</v>
      </c>
      <c r="I155" s="4" t="str">
        <f>VLOOKUP(A155,HOP!A:U,21,0)</f>
        <v>直连</v>
      </c>
    </row>
    <row r="156" s="4" customFormat="1" hidden="1" spans="1:9">
      <c r="A156" s="5">
        <v>17679151364</v>
      </c>
      <c r="B156" s="6">
        <v>44641</v>
      </c>
      <c r="C156" s="6">
        <v>44642</v>
      </c>
      <c r="D156" s="4">
        <v>277</v>
      </c>
      <c r="E156" s="4" t="str">
        <f>VLOOKUP(A156,HOP!A:L,12,0)</f>
        <v>277.00</v>
      </c>
      <c r="F156" s="4" t="str">
        <f>VLOOKUP(A156,HOP!A:C,3,0)</f>
        <v>2474509</v>
      </c>
      <c r="G156" s="4">
        <f t="shared" si="8"/>
        <v>0</v>
      </c>
      <c r="H156" s="4" t="str">
        <f t="shared" si="9"/>
        <v>，2474509</v>
      </c>
      <c r="I156" s="4" t="str">
        <f>VLOOKUP(A156,HOP!A:U,21,0)</f>
        <v>直连</v>
      </c>
    </row>
    <row r="157" s="4" customFormat="1" hidden="1" spans="1:9">
      <c r="A157" s="5">
        <v>17679906762</v>
      </c>
      <c r="B157" s="6">
        <v>44640</v>
      </c>
      <c r="C157" s="6">
        <v>44642</v>
      </c>
      <c r="D157" s="4">
        <v>403</v>
      </c>
      <c r="E157" s="4" t="str">
        <f>VLOOKUP(A157,HOP!A:L,12,0)</f>
        <v>403.00</v>
      </c>
      <c r="F157" s="4" t="str">
        <f>VLOOKUP(A157,HOP!A:C,3,0)</f>
        <v>2474939</v>
      </c>
      <c r="G157" s="4">
        <f t="shared" si="8"/>
        <v>0</v>
      </c>
      <c r="H157" s="4" t="str">
        <f t="shared" si="9"/>
        <v>，2474939</v>
      </c>
      <c r="I157" s="4" t="str">
        <f>VLOOKUP(A157,HOP!A:U,21,0)</f>
        <v>直连</v>
      </c>
    </row>
    <row r="158" s="4" customFormat="1" hidden="1" spans="1:9">
      <c r="A158" s="5">
        <v>17680437406</v>
      </c>
      <c r="B158" s="6">
        <v>44640</v>
      </c>
      <c r="C158" s="6">
        <v>44642</v>
      </c>
      <c r="D158" s="4">
        <v>287</v>
      </c>
      <c r="E158" s="4" t="str">
        <f>VLOOKUP(A158,HOP!A:L,12,0)</f>
        <v>287.00</v>
      </c>
      <c r="F158" s="4" t="str">
        <f>VLOOKUP(A158,HOP!A:C,3,0)</f>
        <v>2475163</v>
      </c>
      <c r="G158" s="4">
        <f t="shared" si="8"/>
        <v>0</v>
      </c>
      <c r="H158" s="4" t="str">
        <f t="shared" si="9"/>
        <v>，2475163</v>
      </c>
      <c r="I158" s="4" t="str">
        <f>VLOOKUP(A158,HOP!A:U,21,0)</f>
        <v>直连</v>
      </c>
    </row>
    <row r="159" s="4" customFormat="1" hidden="1" spans="1:9">
      <c r="A159" s="5">
        <v>17686481941</v>
      </c>
      <c r="B159" s="6">
        <v>44640</v>
      </c>
      <c r="C159" s="6">
        <v>44642</v>
      </c>
      <c r="D159" s="4">
        <v>1333</v>
      </c>
      <c r="E159" s="4" t="str">
        <f>VLOOKUP(A159,HOP!A:L,12,0)</f>
        <v>1333.00</v>
      </c>
      <c r="F159" s="4" t="str">
        <f>VLOOKUP(A159,HOP!A:C,3,0)</f>
        <v>2475203</v>
      </c>
      <c r="G159" s="4">
        <f t="shared" si="8"/>
        <v>0</v>
      </c>
      <c r="H159" s="4" t="str">
        <f t="shared" si="9"/>
        <v>，2475203</v>
      </c>
      <c r="I159" s="4" t="str">
        <f>VLOOKUP(A159,HOP!A:U,21,0)</f>
        <v>直连</v>
      </c>
    </row>
    <row r="160" s="4" customFormat="1" hidden="1" spans="1:9">
      <c r="A160" s="5">
        <v>17687157150</v>
      </c>
      <c r="B160" s="6">
        <v>44640</v>
      </c>
      <c r="C160" s="6">
        <v>44642</v>
      </c>
      <c r="D160" s="4">
        <v>305</v>
      </c>
      <c r="E160" s="4" t="str">
        <f>VLOOKUP(A160,HOP!A:L,12,0)</f>
        <v>305.00</v>
      </c>
      <c r="F160" s="4" t="str">
        <f>VLOOKUP(A160,HOP!A:C,3,0)</f>
        <v>2475377</v>
      </c>
      <c r="G160" s="4">
        <f t="shared" si="8"/>
        <v>0</v>
      </c>
      <c r="H160" s="4" t="str">
        <f t="shared" si="9"/>
        <v>，2475377</v>
      </c>
      <c r="I160" s="4" t="str">
        <f>VLOOKUP(A160,HOP!A:U,21,0)</f>
        <v>直连</v>
      </c>
    </row>
    <row r="161" s="4" customFormat="1" hidden="1" spans="1:9">
      <c r="A161" s="5">
        <v>17688117543</v>
      </c>
      <c r="B161" s="6">
        <v>44641</v>
      </c>
      <c r="C161" s="6">
        <v>44642</v>
      </c>
      <c r="D161" s="4">
        <v>404</v>
      </c>
      <c r="E161" s="4" t="str">
        <f>VLOOKUP(A161,HOP!A:L,12,0)</f>
        <v>404.00</v>
      </c>
      <c r="F161" s="4" t="str">
        <f>VLOOKUP(A161,HOP!A:C,3,0)</f>
        <v>2475794</v>
      </c>
      <c r="G161" s="4">
        <f t="shared" si="8"/>
        <v>0</v>
      </c>
      <c r="H161" s="4" t="str">
        <f t="shared" si="9"/>
        <v>，2475794</v>
      </c>
      <c r="I161" s="4" t="str">
        <f>VLOOKUP(A161,HOP!A:U,21,0)</f>
        <v>直连</v>
      </c>
    </row>
    <row r="162" s="4" customFormat="1" hidden="1" spans="1:9">
      <c r="A162" s="5">
        <v>17688558731</v>
      </c>
      <c r="B162" s="6">
        <v>44640</v>
      </c>
      <c r="C162" s="6">
        <v>44642</v>
      </c>
      <c r="D162" s="4">
        <v>1053</v>
      </c>
      <c r="E162" s="4" t="str">
        <f>VLOOKUP(A162,HOP!A:L,12,0)</f>
        <v>1053.00</v>
      </c>
      <c r="F162" s="4" t="str">
        <f>VLOOKUP(A162,HOP!A:C,3,0)</f>
        <v>2476073</v>
      </c>
      <c r="G162" s="4">
        <f t="shared" si="8"/>
        <v>0</v>
      </c>
      <c r="H162" s="4" t="str">
        <f t="shared" si="9"/>
        <v>，2476073</v>
      </c>
      <c r="I162" s="4" t="str">
        <f>VLOOKUP(A162,HOP!A:U,21,0)</f>
        <v>直连</v>
      </c>
    </row>
    <row r="163" s="4" customFormat="1" hidden="1" spans="1:9">
      <c r="A163" s="5">
        <v>17688572543</v>
      </c>
      <c r="B163" s="6">
        <v>44641</v>
      </c>
      <c r="C163" s="6">
        <v>44642</v>
      </c>
      <c r="D163" s="4">
        <v>422</v>
      </c>
      <c r="E163" s="4" t="str">
        <f>VLOOKUP(A163,HOP!A:L,12,0)</f>
        <v>422.00</v>
      </c>
      <c r="F163" s="4" t="str">
        <f>VLOOKUP(A163,HOP!A:C,3,0)</f>
        <v>2476084</v>
      </c>
      <c r="G163" s="4">
        <f t="shared" ref="G163:G190" si="10">D163-E163</f>
        <v>0</v>
      </c>
      <c r="H163" s="4" t="str">
        <f t="shared" ref="H163:H190" si="11">$H$1&amp;F163</f>
        <v>，2476084</v>
      </c>
      <c r="I163" s="4" t="str">
        <f>VLOOKUP(A163,HOP!A:U,21,0)</f>
        <v>直连</v>
      </c>
    </row>
    <row r="164" s="4" customFormat="1" hidden="1" spans="1:9">
      <c r="A164" s="5">
        <v>17688592733</v>
      </c>
      <c r="B164" s="6">
        <v>44640</v>
      </c>
      <c r="C164" s="6">
        <v>44642</v>
      </c>
      <c r="D164" s="4">
        <v>396</v>
      </c>
      <c r="E164" s="4" t="str">
        <f>VLOOKUP(A164,HOP!A:L,12,0)</f>
        <v>396.00</v>
      </c>
      <c r="F164" s="4" t="str">
        <f>VLOOKUP(A164,HOP!A:C,3,0)</f>
        <v>2476106</v>
      </c>
      <c r="G164" s="4">
        <f t="shared" si="10"/>
        <v>0</v>
      </c>
      <c r="H164" s="4" t="str">
        <f t="shared" si="11"/>
        <v>，2476106</v>
      </c>
      <c r="I164" s="4" t="str">
        <f>VLOOKUP(A164,HOP!A:U,21,0)</f>
        <v>直连</v>
      </c>
    </row>
    <row r="165" s="4" customFormat="1" hidden="1" spans="1:9">
      <c r="A165" s="5">
        <v>17688722262</v>
      </c>
      <c r="B165" s="6">
        <v>44641</v>
      </c>
      <c r="C165" s="6">
        <v>44642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10"/>
        <v>#N/A</v>
      </c>
      <c r="H165" s="4" t="e">
        <f t="shared" si="11"/>
        <v>#N/A</v>
      </c>
      <c r="I165" s="4" t="e">
        <f>VLOOKUP(A165,HOP!A:U,21,0)</f>
        <v>#N/A</v>
      </c>
    </row>
    <row r="166" s="4" customFormat="1" hidden="1" spans="1:9">
      <c r="A166" s="5">
        <v>17689014743</v>
      </c>
      <c r="B166" s="6">
        <v>44641</v>
      </c>
      <c r="C166" s="6">
        <v>44642</v>
      </c>
      <c r="D166" s="4">
        <v>563</v>
      </c>
      <c r="E166" s="4" t="str">
        <f>VLOOKUP(A166,HOP!A:L,12,0)</f>
        <v>563.00</v>
      </c>
      <c r="F166" s="4" t="str">
        <f>VLOOKUP(A166,HOP!A:C,3,0)</f>
        <v>2476360</v>
      </c>
      <c r="G166" s="4">
        <f t="shared" si="10"/>
        <v>0</v>
      </c>
      <c r="H166" s="4" t="str">
        <f t="shared" si="11"/>
        <v>，2476360</v>
      </c>
      <c r="I166" s="4" t="str">
        <f>VLOOKUP(A166,HOP!A:U,21,0)</f>
        <v>直连</v>
      </c>
    </row>
    <row r="167" s="4" customFormat="1" hidden="1" spans="1:9">
      <c r="A167" s="5">
        <v>17689197878</v>
      </c>
      <c r="B167" s="6">
        <v>44641</v>
      </c>
      <c r="C167" s="6">
        <v>44642</v>
      </c>
      <c r="D167" s="4">
        <v>422</v>
      </c>
      <c r="E167" s="4" t="str">
        <f>VLOOKUP(A167,HOP!A:L,12,0)</f>
        <v>422.00</v>
      </c>
      <c r="F167" s="4" t="str">
        <f>VLOOKUP(A167,HOP!A:C,3,0)</f>
        <v>2476472</v>
      </c>
      <c r="G167" s="4">
        <f t="shared" si="10"/>
        <v>0</v>
      </c>
      <c r="H167" s="4" t="str">
        <f t="shared" si="11"/>
        <v>，2476472</v>
      </c>
      <c r="I167" s="4" t="str">
        <f>VLOOKUP(A167,HOP!A:U,21,0)</f>
        <v>直连</v>
      </c>
    </row>
    <row r="168" s="4" customFormat="1" hidden="1" spans="1:9">
      <c r="A168" s="5">
        <v>17689279178</v>
      </c>
      <c r="B168" s="6">
        <v>44641</v>
      </c>
      <c r="C168" s="6">
        <v>44642</v>
      </c>
      <c r="D168" s="4">
        <v>422</v>
      </c>
      <c r="E168" s="4" t="str">
        <f>VLOOKUP(A168,HOP!A:L,12,0)</f>
        <v>422.00</v>
      </c>
      <c r="F168" s="4" t="str">
        <f>VLOOKUP(A168,HOP!A:C,3,0)</f>
        <v>2476519</v>
      </c>
      <c r="G168" s="4">
        <f t="shared" si="10"/>
        <v>0</v>
      </c>
      <c r="H168" s="4" t="str">
        <f t="shared" si="11"/>
        <v>，2476519</v>
      </c>
      <c r="I168" s="4" t="str">
        <f>VLOOKUP(A168,HOP!A:U,21,0)</f>
        <v>直连</v>
      </c>
    </row>
    <row r="169" s="4" customFormat="1" hidden="1" spans="1:9">
      <c r="A169" s="5">
        <v>17689350324</v>
      </c>
      <c r="B169" s="6">
        <v>44641</v>
      </c>
      <c r="C169" s="6">
        <v>44642</v>
      </c>
      <c r="D169" s="4">
        <v>504</v>
      </c>
      <c r="E169" s="4" t="str">
        <f>VLOOKUP(A169,HOP!A:L,12,0)</f>
        <v>504.00</v>
      </c>
      <c r="F169" s="4" t="str">
        <f>VLOOKUP(A169,HOP!A:C,3,0)</f>
        <v>2476561</v>
      </c>
      <c r="G169" s="4">
        <f t="shared" si="10"/>
        <v>0</v>
      </c>
      <c r="H169" s="4" t="str">
        <f t="shared" si="11"/>
        <v>，2476561</v>
      </c>
      <c r="I169" s="4" t="str">
        <f>VLOOKUP(A169,HOP!A:U,21,0)</f>
        <v>直连</v>
      </c>
    </row>
    <row r="170" s="4" customFormat="1" hidden="1" spans="1:9">
      <c r="A170" s="5">
        <v>17689472178</v>
      </c>
      <c r="B170" s="6">
        <v>44641</v>
      </c>
      <c r="C170" s="6">
        <v>44642</v>
      </c>
      <c r="D170" s="4">
        <v>238</v>
      </c>
      <c r="E170" s="4" t="str">
        <f>VLOOKUP(A170,HOP!A:L,12,0)</f>
        <v>238.00</v>
      </c>
      <c r="F170" s="4" t="str">
        <f>VLOOKUP(A170,HOP!A:C,3,0)</f>
        <v>2476633</v>
      </c>
      <c r="G170" s="4">
        <f t="shared" si="10"/>
        <v>0</v>
      </c>
      <c r="H170" s="4" t="str">
        <f t="shared" si="11"/>
        <v>，2476633</v>
      </c>
      <c r="I170" s="4" t="str">
        <f>VLOOKUP(A170,HOP!A:U,21,0)</f>
        <v>直连</v>
      </c>
    </row>
    <row r="171" s="4" customFormat="1" hidden="1" spans="1:9">
      <c r="A171" s="5">
        <v>17689562460</v>
      </c>
      <c r="B171" s="6">
        <v>44641</v>
      </c>
      <c r="C171" s="6">
        <v>44642</v>
      </c>
      <c r="D171" s="4">
        <v>238</v>
      </c>
      <c r="E171" s="4" t="str">
        <f>VLOOKUP(A171,HOP!A:L,12,0)</f>
        <v>238.00</v>
      </c>
      <c r="F171" s="4" t="str">
        <f>VLOOKUP(A171,HOP!A:C,3,0)</f>
        <v>2476686</v>
      </c>
      <c r="G171" s="4">
        <f t="shared" si="10"/>
        <v>0</v>
      </c>
      <c r="H171" s="4" t="str">
        <f t="shared" si="11"/>
        <v>，2476686</v>
      </c>
      <c r="I171" s="4" t="str">
        <f>VLOOKUP(A171,HOP!A:U,21,0)</f>
        <v>直连</v>
      </c>
    </row>
    <row r="172" s="4" customFormat="1" hidden="1" spans="1:9">
      <c r="A172" s="5">
        <v>17689699414</v>
      </c>
      <c r="B172" s="6">
        <v>44641</v>
      </c>
      <c r="C172" s="6">
        <v>44642</v>
      </c>
      <c r="D172" s="4">
        <v>238</v>
      </c>
      <c r="E172" s="4" t="str">
        <f>VLOOKUP(A172,HOP!A:L,12,0)</f>
        <v>238.00</v>
      </c>
      <c r="F172" s="4" t="str">
        <f>VLOOKUP(A172,HOP!A:C,3,0)</f>
        <v>2476767</v>
      </c>
      <c r="G172" s="4">
        <f t="shared" si="10"/>
        <v>0</v>
      </c>
      <c r="H172" s="4" t="str">
        <f t="shared" si="11"/>
        <v>，2476767</v>
      </c>
      <c r="I172" s="4" t="str">
        <f>VLOOKUP(A172,HOP!A:U,21,0)</f>
        <v>直连</v>
      </c>
    </row>
    <row r="173" s="4" customFormat="1" hidden="1" spans="1:9">
      <c r="A173" s="5">
        <v>17689732500</v>
      </c>
      <c r="B173" s="6">
        <v>44641</v>
      </c>
      <c r="C173" s="6">
        <v>44642</v>
      </c>
      <c r="D173" s="4">
        <v>476</v>
      </c>
      <c r="E173" s="4" t="str">
        <f>VLOOKUP(A173,HOP!A:L,12,0)</f>
        <v>476.00</v>
      </c>
      <c r="F173" s="4" t="str">
        <f>VLOOKUP(A173,HOP!A:C,3,0)</f>
        <v>2476786</v>
      </c>
      <c r="G173" s="4">
        <f t="shared" si="10"/>
        <v>0</v>
      </c>
      <c r="H173" s="4" t="str">
        <f t="shared" si="11"/>
        <v>，2476786</v>
      </c>
      <c r="I173" s="4" t="str">
        <f>VLOOKUP(A173,HOP!A:U,21,0)</f>
        <v>直连</v>
      </c>
    </row>
    <row r="174" s="4" customFormat="1" hidden="1" spans="1:9">
      <c r="A174" s="5">
        <v>17690025608</v>
      </c>
      <c r="B174" s="6">
        <v>44641</v>
      </c>
      <c r="C174" s="6">
        <v>44642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10"/>
        <v>#N/A</v>
      </c>
      <c r="H174" s="4" t="e">
        <f t="shared" si="11"/>
        <v>#N/A</v>
      </c>
      <c r="I174" s="4" t="e">
        <f>VLOOKUP(A174,HOP!A:U,21,0)</f>
        <v>#N/A</v>
      </c>
    </row>
    <row r="175" s="4" customFormat="1" hidden="1" spans="1:9">
      <c r="A175" s="5">
        <v>17690320211</v>
      </c>
      <c r="B175" s="6">
        <v>44641</v>
      </c>
      <c r="C175" s="6">
        <v>44642</v>
      </c>
      <c r="D175" s="4">
        <v>140</v>
      </c>
      <c r="E175" s="4" t="str">
        <f>VLOOKUP(A175,HOP!A:L,12,0)</f>
        <v>140.00</v>
      </c>
      <c r="F175" s="4" t="str">
        <f>VLOOKUP(A175,HOP!A:C,3,0)</f>
        <v>2477136</v>
      </c>
      <c r="G175" s="4">
        <f t="shared" si="10"/>
        <v>0</v>
      </c>
      <c r="H175" s="4" t="str">
        <f t="shared" si="11"/>
        <v>，2477136</v>
      </c>
      <c r="I175" s="4" t="str">
        <f>VLOOKUP(A175,HOP!A:U,21,0)</f>
        <v>直连</v>
      </c>
    </row>
    <row r="176" s="4" customFormat="1" hidden="1" spans="1:9">
      <c r="A176" s="5">
        <v>17690358135</v>
      </c>
      <c r="B176" s="6">
        <v>44641</v>
      </c>
      <c r="C176" s="6">
        <v>44642</v>
      </c>
      <c r="D176" s="4">
        <v>80</v>
      </c>
      <c r="E176" s="4" t="str">
        <f>VLOOKUP(A176,HOP!A:L,12,0)</f>
        <v>80.00</v>
      </c>
      <c r="F176" s="4" t="str">
        <f>VLOOKUP(A176,HOP!A:C,3,0)</f>
        <v>2477162</v>
      </c>
      <c r="G176" s="4">
        <f t="shared" si="10"/>
        <v>0</v>
      </c>
      <c r="H176" s="4" t="str">
        <f t="shared" si="11"/>
        <v>，2477162</v>
      </c>
      <c r="I176" s="4" t="str">
        <f>VLOOKUP(A176,HOP!A:U,21,0)</f>
        <v>直连</v>
      </c>
    </row>
    <row r="177" s="4" customFormat="1" hidden="1" spans="1:9">
      <c r="A177" s="5">
        <v>17690374019</v>
      </c>
      <c r="B177" s="6">
        <v>44641</v>
      </c>
      <c r="C177" s="6">
        <v>44642</v>
      </c>
      <c r="D177" s="4">
        <v>110</v>
      </c>
      <c r="E177" s="4" t="str">
        <f>VLOOKUP(A177,HOP!A:L,12,0)</f>
        <v>110.00</v>
      </c>
      <c r="F177" s="4" t="str">
        <f>VLOOKUP(A177,HOP!A:C,3,0)</f>
        <v>2477172</v>
      </c>
      <c r="G177" s="4">
        <f t="shared" si="10"/>
        <v>0</v>
      </c>
      <c r="H177" s="4" t="str">
        <f t="shared" si="11"/>
        <v>，2477172</v>
      </c>
      <c r="I177" s="4" t="str">
        <f>VLOOKUP(A177,HOP!A:U,21,0)</f>
        <v>直连</v>
      </c>
    </row>
    <row r="178" s="4" customFormat="1" hidden="1" spans="1:9">
      <c r="A178" s="5">
        <v>17690374549</v>
      </c>
      <c r="B178" s="6">
        <v>44641</v>
      </c>
      <c r="C178" s="6">
        <v>44642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10"/>
        <v>#N/A</v>
      </c>
      <c r="H178" s="4" t="e">
        <f t="shared" si="11"/>
        <v>#N/A</v>
      </c>
      <c r="I178" s="4" t="e">
        <f>VLOOKUP(A178,HOP!A:U,21,0)</f>
        <v>#N/A</v>
      </c>
    </row>
    <row r="179" s="4" customFormat="1" hidden="1" spans="1:9">
      <c r="A179" s="5">
        <v>17690379525</v>
      </c>
      <c r="B179" s="6">
        <v>44641</v>
      </c>
      <c r="C179" s="6">
        <v>44642</v>
      </c>
      <c r="D179" s="4">
        <v>162</v>
      </c>
      <c r="E179" s="4" t="str">
        <f>VLOOKUP(A179,HOP!A:L,12,0)</f>
        <v>162.00</v>
      </c>
      <c r="F179" s="4" t="str">
        <f>VLOOKUP(A179,HOP!A:C,3,0)</f>
        <v>2477177</v>
      </c>
      <c r="G179" s="4">
        <f t="shared" si="10"/>
        <v>0</v>
      </c>
      <c r="H179" s="4" t="str">
        <f t="shared" si="11"/>
        <v>，2477177</v>
      </c>
      <c r="I179" s="4" t="str">
        <f>VLOOKUP(A179,HOP!A:U,21,0)</f>
        <v>直连</v>
      </c>
    </row>
    <row r="180" s="4" customFormat="1" hidden="1" spans="1:9">
      <c r="A180" s="5">
        <v>17690481435</v>
      </c>
      <c r="B180" s="6">
        <v>44641</v>
      </c>
      <c r="C180" s="6">
        <v>44642</v>
      </c>
      <c r="D180" s="4">
        <v>422</v>
      </c>
      <c r="E180" s="4" t="str">
        <f>VLOOKUP(A180,HOP!A:L,12,0)</f>
        <v>422.00</v>
      </c>
      <c r="F180" s="4" t="str">
        <f>VLOOKUP(A180,HOP!A:C,3,0)</f>
        <v>2477222</v>
      </c>
      <c r="G180" s="4">
        <f t="shared" si="10"/>
        <v>0</v>
      </c>
      <c r="H180" s="4" t="str">
        <f t="shared" si="11"/>
        <v>，2477222</v>
      </c>
      <c r="I180" s="4" t="str">
        <f>VLOOKUP(A180,HOP!A:U,21,0)</f>
        <v>直连</v>
      </c>
    </row>
    <row r="181" s="4" customFormat="1" spans="1:10">
      <c r="A181" s="5">
        <v>17690504055</v>
      </c>
      <c r="B181" s="6">
        <v>44641</v>
      </c>
      <c r="C181" s="6">
        <v>44642</v>
      </c>
      <c r="D181" s="4">
        <v>430</v>
      </c>
      <c r="E181" s="4" t="str">
        <f>VLOOKUP(A181,HOP!A:L,12,0)</f>
        <v>0.00</v>
      </c>
      <c r="F181" s="4" t="str">
        <f>VLOOKUP(A181,HOP!A:C,3,0)</f>
        <v>2477230</v>
      </c>
      <c r="G181" s="4">
        <f t="shared" si="10"/>
        <v>430</v>
      </c>
      <c r="H181" s="4" t="str">
        <f t="shared" si="11"/>
        <v>，2477230</v>
      </c>
      <c r="I181" s="4" t="str">
        <f>VLOOKUP(A181,HOP!A:U,21,0)</f>
        <v>直连</v>
      </c>
      <c r="J181" s="4" t="s">
        <v>693</v>
      </c>
    </row>
    <row r="182" s="4" customFormat="1" hidden="1" spans="1:9">
      <c r="A182" s="5">
        <v>17690513300</v>
      </c>
      <c r="B182" s="6">
        <v>44641</v>
      </c>
      <c r="C182" s="6">
        <v>44642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10"/>
        <v>#N/A</v>
      </c>
      <c r="H182" s="4" t="e">
        <f t="shared" si="11"/>
        <v>#N/A</v>
      </c>
      <c r="I182" s="4" t="e">
        <f>VLOOKUP(A182,HOP!A:U,21,0)</f>
        <v>#N/A</v>
      </c>
    </row>
    <row r="183" s="4" customFormat="1" hidden="1" spans="1:9">
      <c r="A183" s="5">
        <v>17690583505</v>
      </c>
      <c r="B183" s="6">
        <v>44641</v>
      </c>
      <c r="C183" s="6">
        <v>44642</v>
      </c>
      <c r="D183" s="4">
        <v>422</v>
      </c>
      <c r="E183" s="4" t="str">
        <f>VLOOKUP(A183,HOP!A:L,12,0)</f>
        <v>422.00</v>
      </c>
      <c r="F183" s="4" t="str">
        <f>VLOOKUP(A183,HOP!A:C,3,0)</f>
        <v>2477278</v>
      </c>
      <c r="G183" s="4">
        <f t="shared" si="10"/>
        <v>0</v>
      </c>
      <c r="H183" s="4" t="str">
        <f t="shared" si="11"/>
        <v>，2477278</v>
      </c>
      <c r="I183" s="4" t="str">
        <f>VLOOKUP(A183,HOP!A:U,21,0)</f>
        <v>直连</v>
      </c>
    </row>
    <row r="184" s="4" customFormat="1" hidden="1" spans="1:9">
      <c r="A184" s="5">
        <v>17690617100</v>
      </c>
      <c r="B184" s="6">
        <v>44641</v>
      </c>
      <c r="C184" s="6">
        <v>44642</v>
      </c>
      <c r="D184" s="4">
        <v>68</v>
      </c>
      <c r="E184" s="4" t="str">
        <f>VLOOKUP(A184,HOP!A:L,12,0)</f>
        <v>68.00</v>
      </c>
      <c r="F184" s="4" t="str">
        <f>VLOOKUP(A184,HOP!A:C,3,0)</f>
        <v>2477302</v>
      </c>
      <c r="G184" s="4">
        <f t="shared" si="10"/>
        <v>0</v>
      </c>
      <c r="H184" s="4" t="str">
        <f t="shared" si="11"/>
        <v>，2477302</v>
      </c>
      <c r="I184" s="4" t="str">
        <f>VLOOKUP(A184,HOP!A:U,21,0)</f>
        <v>直连</v>
      </c>
    </row>
    <row r="185" s="4" customFormat="1" hidden="1" spans="1:9">
      <c r="A185" s="5">
        <v>17690634435</v>
      </c>
      <c r="B185" s="6">
        <v>44641</v>
      </c>
      <c r="C185" s="6">
        <v>44642</v>
      </c>
      <c r="D185" s="4">
        <v>204</v>
      </c>
      <c r="E185" s="4" t="str">
        <f>VLOOKUP(A185,HOP!A:L,12,0)</f>
        <v>204.00</v>
      </c>
      <c r="F185" s="4" t="str">
        <f>VLOOKUP(A185,HOP!A:C,3,0)</f>
        <v>2477314</v>
      </c>
      <c r="G185" s="4">
        <f t="shared" si="10"/>
        <v>0</v>
      </c>
      <c r="H185" s="4" t="str">
        <f t="shared" si="11"/>
        <v>，2477314</v>
      </c>
      <c r="I185" s="4" t="str">
        <f>VLOOKUP(A185,HOP!A:U,21,0)</f>
        <v>直连</v>
      </c>
    </row>
    <row r="186" s="4" customFormat="1" hidden="1" spans="1:9">
      <c r="A186" s="5">
        <v>17690657294</v>
      </c>
      <c r="B186" s="6">
        <v>44641</v>
      </c>
      <c r="C186" s="6">
        <v>44642</v>
      </c>
      <c r="D186" s="4">
        <v>95</v>
      </c>
      <c r="E186" s="4" t="str">
        <f>VLOOKUP(A186,HOP!A:L,12,0)</f>
        <v>95.00</v>
      </c>
      <c r="F186" s="4" t="str">
        <f>VLOOKUP(A186,HOP!A:C,3,0)</f>
        <v>2477326</v>
      </c>
      <c r="G186" s="4">
        <f t="shared" si="10"/>
        <v>0</v>
      </c>
      <c r="H186" s="4" t="str">
        <f t="shared" si="11"/>
        <v>，2477326</v>
      </c>
      <c r="I186" s="4" t="str">
        <f>VLOOKUP(A186,HOP!A:U,21,0)</f>
        <v>直连</v>
      </c>
    </row>
    <row r="187" s="4" customFormat="1" hidden="1" spans="1:9">
      <c r="A187" s="5">
        <v>17690658263</v>
      </c>
      <c r="B187" s="6">
        <v>44641</v>
      </c>
      <c r="C187" s="6">
        <v>44642</v>
      </c>
      <c r="D187" s="4">
        <v>171</v>
      </c>
      <c r="E187" s="4" t="str">
        <f>VLOOKUP(A187,HOP!A:L,12,0)</f>
        <v>171.00</v>
      </c>
      <c r="F187" s="4" t="str">
        <f>VLOOKUP(A187,HOP!A:C,3,0)</f>
        <v>2477327</v>
      </c>
      <c r="G187" s="4">
        <f t="shared" si="10"/>
        <v>0</v>
      </c>
      <c r="H187" s="4" t="str">
        <f t="shared" si="11"/>
        <v>，2477327</v>
      </c>
      <c r="I187" s="4" t="str">
        <f>VLOOKUP(A187,HOP!A:U,21,0)</f>
        <v>直连</v>
      </c>
    </row>
    <row r="188" s="4" customFormat="1" hidden="1" spans="1:9">
      <c r="A188" s="5">
        <v>17690843963</v>
      </c>
      <c r="B188" s="6">
        <v>44641</v>
      </c>
      <c r="C188" s="6">
        <v>44642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10"/>
        <v>#N/A</v>
      </c>
      <c r="H188" s="4" t="e">
        <f t="shared" si="11"/>
        <v>#N/A</v>
      </c>
      <c r="I188" s="4" t="e">
        <f>VLOOKUP(A188,HOP!A:U,21,0)</f>
        <v>#N/A</v>
      </c>
    </row>
    <row r="189" s="4" customFormat="1" hidden="1" spans="1:9">
      <c r="A189" s="5">
        <v>17690845337</v>
      </c>
      <c r="B189" s="6">
        <v>44641</v>
      </c>
      <c r="C189" s="6">
        <v>44642</v>
      </c>
      <c r="D189" s="4">
        <v>123</v>
      </c>
      <c r="E189" s="4" t="str">
        <f>VLOOKUP(A189,HOP!A:L,12,0)</f>
        <v>123.00</v>
      </c>
      <c r="F189" s="4" t="str">
        <f>VLOOKUP(A189,HOP!A:C,3,0)</f>
        <v>2477431</v>
      </c>
      <c r="G189" s="4">
        <f t="shared" si="10"/>
        <v>0</v>
      </c>
      <c r="H189" s="4" t="str">
        <f t="shared" si="11"/>
        <v>，2477431</v>
      </c>
      <c r="I189" s="4" t="str">
        <f>VLOOKUP(A189,HOP!A:U,21,0)</f>
        <v>直连</v>
      </c>
    </row>
    <row r="190" s="4" customFormat="1" hidden="1" spans="1:9">
      <c r="A190" s="5">
        <v>17690942965</v>
      </c>
      <c r="B190" s="6">
        <v>44641</v>
      </c>
      <c r="C190" s="6">
        <v>44642</v>
      </c>
      <c r="D190" s="4">
        <v>198</v>
      </c>
      <c r="E190" s="4" t="str">
        <f>VLOOKUP(A190,HOP!A:L,12,0)</f>
        <v>198.00</v>
      </c>
      <c r="F190" s="4" t="str">
        <f>VLOOKUP(A190,HOP!A:C,3,0)</f>
        <v>2477483</v>
      </c>
      <c r="G190" s="4">
        <f t="shared" si="10"/>
        <v>0</v>
      </c>
      <c r="H190" s="4" t="str">
        <f t="shared" si="11"/>
        <v>，2477483</v>
      </c>
      <c r="I190" s="4" t="str">
        <f>VLOOKUP(A190,HOP!A:U,21,0)</f>
        <v>直连</v>
      </c>
    </row>
    <row r="192" spans="4:4">
      <c r="D192" s="4">
        <f>SUM(D2:D191)</f>
        <v>63628.6</v>
      </c>
    </row>
    <row r="193" spans="4:4">
      <c r="D193" s="4" t="s">
        <v>694</v>
      </c>
    </row>
    <row r="196" spans="1:3">
      <c r="A196" s="4" t="s">
        <v>695</v>
      </c>
      <c r="C196" s="4">
        <v>260</v>
      </c>
    </row>
    <row r="197" spans="1:3">
      <c r="A197" s="4" t="s">
        <v>696</v>
      </c>
      <c r="C197" s="4">
        <v>62920.6</v>
      </c>
    </row>
    <row r="198" spans="1:3">
      <c r="A198" s="4" t="s">
        <v>697</v>
      </c>
      <c r="C198" s="4">
        <v>448</v>
      </c>
    </row>
    <row r="199" spans="1:3">
      <c r="A199" s="4" t="s">
        <v>698</v>
      </c>
      <c r="C199" s="4">
        <f>SUBTOTAL(9,C196:C198)</f>
        <v>63628.6</v>
      </c>
    </row>
  </sheetData>
  <autoFilter ref="A1:X190">
    <filterColumn colId="3">
      <filters>
        <filter val="121.6"/>
        <filter val="101"/>
        <filter val="501"/>
        <filter val="802"/>
        <filter val="403"/>
        <filter val="204"/>
        <filter val="404"/>
        <filter val="504"/>
        <filter val="305"/>
        <filter val="805"/>
        <filter val="106"/>
        <filter val="2506"/>
        <filter val="307"/>
        <filter val="108"/>
        <filter val="608"/>
        <filter val="708"/>
        <filter val="110"/>
        <filter val="410"/>
        <filter val="112"/>
        <filter val="114"/>
        <filter val="614"/>
        <filter val="116"/>
        <filter val="117"/>
        <filter val="217"/>
        <filter val="417"/>
        <filter val="218"/>
        <filter val="318"/>
        <filter val="718"/>
        <filter val="420"/>
        <filter val="222"/>
        <filter val="422"/>
        <filter val="123"/>
        <filter val="523"/>
        <filter val="124"/>
        <filter val="724"/>
        <filter val="625"/>
        <filter val="127"/>
        <filter val="427"/>
        <filter val="527"/>
        <filter val="128"/>
        <filter val="428"/>
        <filter val="130"/>
        <filter val="330"/>
        <filter val="430"/>
        <filter val="630"/>
        <filter val="131"/>
        <filter val="731"/>
        <filter val="132"/>
        <filter val="133"/>
        <filter val="733"/>
        <filter val="1333"/>
        <filter val="134"/>
        <filter val="634"/>
        <filter val="136"/>
        <filter val="238"/>
        <filter val="538"/>
        <filter val="738"/>
        <filter val="838"/>
        <filter val="139"/>
        <filter val="239"/>
        <filter val="140"/>
        <filter val="540"/>
        <filter val="841"/>
        <filter val="442"/>
        <filter val="143"/>
        <filter val="543"/>
        <filter val="444"/>
        <filter val="544"/>
        <filter val="147"/>
        <filter val="447"/>
        <filter val="148"/>
        <filter val="248"/>
        <filter val="848"/>
        <filter val="151"/>
        <filter val="351"/>
        <filter val="152"/>
        <filter val="1053"/>
        <filter val="356"/>
        <filter val="160"/>
        <filter val="260"/>
        <filter val="1560"/>
        <filter val="161"/>
        <filter val="461"/>
        <filter val="162"/>
        <filter val="562"/>
        <filter val="1562"/>
        <filter val="163"/>
        <filter val="563"/>
        <filter val="68"/>
        <filter val="168"/>
        <filter val="369"/>
        <filter val="670"/>
        <filter val="171"/>
        <filter val="72"/>
        <filter val="172"/>
        <filter val="1773"/>
        <filter val="474"/>
        <filter val="275"/>
        <filter val="476"/>
        <filter val="277"/>
        <filter val="377"/>
        <filter val="478"/>
        <filter val="179"/>
        <filter val="479"/>
        <filter val="80"/>
        <filter val="380"/>
        <filter val="880"/>
        <filter val="281"/>
        <filter val="183"/>
        <filter val="84"/>
        <filter val="185"/>
        <filter val="286"/>
        <filter val="287"/>
        <filter val="388"/>
        <filter val="690"/>
        <filter val="1591"/>
        <filter val="1193"/>
        <filter val="294"/>
        <filter val="95"/>
        <filter val="396"/>
        <filter val="97"/>
        <filter val="98"/>
        <filter val="198"/>
        <filter val="298"/>
        <filter val="299"/>
      </filters>
    </filterColumn>
    <filterColumn colId="6">
      <filters>
        <filter val="430"/>
        <filter val="0.01"/>
        <filter val="-0.01"/>
        <filter val="1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699</v>
      </c>
      <c r="B1" s="2" t="s">
        <v>700</v>
      </c>
      <c r="C1" s="2" t="s">
        <v>701</v>
      </c>
      <c r="D1" s="2" t="s">
        <v>702</v>
      </c>
      <c r="E1" s="2" t="s">
        <v>13</v>
      </c>
      <c r="F1" s="2" t="s">
        <v>5</v>
      </c>
      <c r="G1" s="2" t="s">
        <v>6</v>
      </c>
      <c r="H1" s="2" t="s">
        <v>703</v>
      </c>
      <c r="I1" s="2" t="s">
        <v>704</v>
      </c>
      <c r="J1" s="2" t="s">
        <v>705</v>
      </c>
      <c r="K1" s="2" t="s">
        <v>706</v>
      </c>
      <c r="L1" s="2" t="s">
        <v>707</v>
      </c>
      <c r="M1" s="2" t="s">
        <v>708</v>
      </c>
      <c r="N1" s="2" t="s">
        <v>709</v>
      </c>
      <c r="O1" s="2" t="s">
        <v>710</v>
      </c>
      <c r="P1" s="2" t="s">
        <v>711</v>
      </c>
      <c r="Q1" s="2" t="s">
        <v>712</v>
      </c>
      <c r="R1" s="2" t="s">
        <v>713</v>
      </c>
      <c r="S1" s="2" t="s">
        <v>714</v>
      </c>
      <c r="T1" s="2" t="s">
        <v>715</v>
      </c>
      <c r="U1" s="2" t="s">
        <v>716</v>
      </c>
    </row>
    <row r="2" s="1" customFormat="1" spans="1:21">
      <c r="A2" s="3">
        <v>17690942965</v>
      </c>
      <c r="B2" s="1" t="s">
        <v>717</v>
      </c>
      <c r="C2" s="1" t="s">
        <v>718</v>
      </c>
      <c r="D2" s="1" t="s">
        <v>719</v>
      </c>
      <c r="E2" s="1" t="s">
        <v>688</v>
      </c>
      <c r="F2" s="1" t="s">
        <v>717</v>
      </c>
      <c r="G2" s="1" t="s">
        <v>720</v>
      </c>
      <c r="H2" s="1" t="s">
        <v>721</v>
      </c>
      <c r="I2" s="1" t="s">
        <v>722</v>
      </c>
      <c r="J2" s="1" t="s">
        <v>723</v>
      </c>
      <c r="K2" s="1" t="s">
        <v>722</v>
      </c>
      <c r="L2" s="1" t="s">
        <v>722</v>
      </c>
      <c r="M2" s="1" t="s">
        <v>724</v>
      </c>
      <c r="N2" s="1" t="s">
        <v>724</v>
      </c>
      <c r="O2" s="1" t="s">
        <v>725</v>
      </c>
      <c r="P2" s="1" t="s">
        <v>726</v>
      </c>
      <c r="Q2" s="1" t="s">
        <v>727</v>
      </c>
      <c r="R2" s="1" t="s">
        <v>728</v>
      </c>
      <c r="S2" s="1" t="s">
        <v>729</v>
      </c>
      <c r="T2" s="1" t="s">
        <v>730</v>
      </c>
      <c r="U2" s="1" t="s">
        <v>731</v>
      </c>
    </row>
    <row r="3" s="1" customFormat="1" spans="1:21">
      <c r="A3" s="3">
        <v>17690845337</v>
      </c>
      <c r="B3" s="1" t="s">
        <v>717</v>
      </c>
      <c r="C3" s="1" t="s">
        <v>732</v>
      </c>
      <c r="D3" s="1" t="s">
        <v>733</v>
      </c>
      <c r="E3" s="1" t="s">
        <v>685</v>
      </c>
      <c r="F3" s="1" t="s">
        <v>717</v>
      </c>
      <c r="G3" s="1" t="s">
        <v>720</v>
      </c>
      <c r="H3" s="1" t="s">
        <v>721</v>
      </c>
      <c r="I3" s="1" t="s">
        <v>734</v>
      </c>
      <c r="J3" s="1" t="s">
        <v>723</v>
      </c>
      <c r="K3" s="1" t="s">
        <v>734</v>
      </c>
      <c r="L3" s="1" t="s">
        <v>734</v>
      </c>
      <c r="M3" s="1" t="s">
        <v>724</v>
      </c>
      <c r="N3" s="1" t="s">
        <v>724</v>
      </c>
      <c r="O3" s="1" t="s">
        <v>725</v>
      </c>
      <c r="P3" s="1" t="s">
        <v>726</v>
      </c>
      <c r="Q3" s="1" t="s">
        <v>727</v>
      </c>
      <c r="R3" s="1" t="s">
        <v>735</v>
      </c>
      <c r="S3" s="1" t="s">
        <v>729</v>
      </c>
      <c r="T3" s="1" t="s">
        <v>730</v>
      </c>
      <c r="U3" s="1" t="s">
        <v>731</v>
      </c>
    </row>
    <row r="4" s="1" customFormat="1" spans="1:21">
      <c r="A4" s="3">
        <v>17690658263</v>
      </c>
      <c r="B4" s="1" t="s">
        <v>717</v>
      </c>
      <c r="C4" s="1" t="s">
        <v>736</v>
      </c>
      <c r="D4" s="1" t="s">
        <v>737</v>
      </c>
      <c r="E4" s="1" t="s">
        <v>677</v>
      </c>
      <c r="F4" s="1" t="s">
        <v>717</v>
      </c>
      <c r="G4" s="1" t="s">
        <v>720</v>
      </c>
      <c r="H4" s="1" t="s">
        <v>721</v>
      </c>
      <c r="I4" s="1" t="s">
        <v>738</v>
      </c>
      <c r="J4" s="1" t="s">
        <v>723</v>
      </c>
      <c r="K4" s="1" t="s">
        <v>738</v>
      </c>
      <c r="L4" s="1" t="s">
        <v>738</v>
      </c>
      <c r="M4" s="1" t="s">
        <v>724</v>
      </c>
      <c r="N4" s="1" t="s">
        <v>724</v>
      </c>
      <c r="O4" s="1" t="s">
        <v>725</v>
      </c>
      <c r="P4" s="1" t="s">
        <v>726</v>
      </c>
      <c r="Q4" s="1" t="s">
        <v>727</v>
      </c>
      <c r="R4" s="1" t="s">
        <v>739</v>
      </c>
      <c r="S4" s="1" t="s">
        <v>729</v>
      </c>
      <c r="T4" s="1" t="s">
        <v>730</v>
      </c>
      <c r="U4" s="1" t="s">
        <v>731</v>
      </c>
    </row>
    <row r="5" s="1" customFormat="1" spans="1:21">
      <c r="A5" s="3">
        <v>17690657294</v>
      </c>
      <c r="B5" s="1" t="s">
        <v>717</v>
      </c>
      <c r="C5" s="1" t="s">
        <v>740</v>
      </c>
      <c r="D5" s="1" t="s">
        <v>741</v>
      </c>
      <c r="E5" s="1" t="s">
        <v>742</v>
      </c>
      <c r="F5" s="1" t="s">
        <v>717</v>
      </c>
      <c r="G5" s="1" t="s">
        <v>720</v>
      </c>
      <c r="H5" s="1" t="s">
        <v>721</v>
      </c>
      <c r="I5" s="1" t="s">
        <v>743</v>
      </c>
      <c r="J5" s="1" t="s">
        <v>723</v>
      </c>
      <c r="K5" s="1" t="s">
        <v>743</v>
      </c>
      <c r="L5" s="1" t="s">
        <v>743</v>
      </c>
      <c r="M5" s="1" t="s">
        <v>724</v>
      </c>
      <c r="N5" s="1" t="s">
        <v>724</v>
      </c>
      <c r="O5" s="1" t="s">
        <v>725</v>
      </c>
      <c r="P5" s="1" t="s">
        <v>726</v>
      </c>
      <c r="Q5" s="1" t="s">
        <v>727</v>
      </c>
      <c r="R5" s="1" t="s">
        <v>744</v>
      </c>
      <c r="S5" s="1" t="s">
        <v>729</v>
      </c>
      <c r="T5" s="1" t="s">
        <v>730</v>
      </c>
      <c r="U5" s="1" t="s">
        <v>731</v>
      </c>
    </row>
    <row r="6" s="1" customFormat="1" spans="1:21">
      <c r="A6" s="3">
        <v>17690634435</v>
      </c>
      <c r="B6" s="1" t="s">
        <v>717</v>
      </c>
      <c r="C6" s="1" t="s">
        <v>745</v>
      </c>
      <c r="D6" s="1" t="s">
        <v>746</v>
      </c>
      <c r="E6" s="1" t="s">
        <v>671</v>
      </c>
      <c r="F6" s="1" t="s">
        <v>717</v>
      </c>
      <c r="G6" s="1" t="s">
        <v>720</v>
      </c>
      <c r="H6" s="1" t="s">
        <v>721</v>
      </c>
      <c r="I6" s="1" t="s">
        <v>747</v>
      </c>
      <c r="J6" s="1" t="s">
        <v>723</v>
      </c>
      <c r="K6" s="1" t="s">
        <v>747</v>
      </c>
      <c r="L6" s="1" t="s">
        <v>747</v>
      </c>
      <c r="M6" s="1" t="s">
        <v>724</v>
      </c>
      <c r="N6" s="1" t="s">
        <v>724</v>
      </c>
      <c r="O6" s="1" t="s">
        <v>725</v>
      </c>
      <c r="P6" s="1" t="s">
        <v>726</v>
      </c>
      <c r="Q6" s="1" t="s">
        <v>727</v>
      </c>
      <c r="R6" s="1" t="s">
        <v>748</v>
      </c>
      <c r="S6" s="1" t="s">
        <v>729</v>
      </c>
      <c r="T6" s="1" t="s">
        <v>730</v>
      </c>
      <c r="U6" s="1" t="s">
        <v>731</v>
      </c>
    </row>
    <row r="7" s="1" customFormat="1" spans="1:21">
      <c r="A7" s="3">
        <v>17690617100</v>
      </c>
      <c r="B7" s="1" t="s">
        <v>717</v>
      </c>
      <c r="C7" s="1" t="s">
        <v>749</v>
      </c>
      <c r="D7" s="1" t="s">
        <v>746</v>
      </c>
      <c r="E7" s="1" t="s">
        <v>669</v>
      </c>
      <c r="F7" s="1" t="s">
        <v>717</v>
      </c>
      <c r="G7" s="1" t="s">
        <v>720</v>
      </c>
      <c r="H7" s="1" t="s">
        <v>721</v>
      </c>
      <c r="I7" s="1" t="s">
        <v>750</v>
      </c>
      <c r="J7" s="1" t="s">
        <v>723</v>
      </c>
      <c r="K7" s="1" t="s">
        <v>750</v>
      </c>
      <c r="L7" s="1" t="s">
        <v>750</v>
      </c>
      <c r="M7" s="1" t="s">
        <v>724</v>
      </c>
      <c r="N7" s="1" t="s">
        <v>724</v>
      </c>
      <c r="O7" s="1" t="s">
        <v>725</v>
      </c>
      <c r="P7" s="1" t="s">
        <v>726</v>
      </c>
      <c r="Q7" s="1" t="s">
        <v>727</v>
      </c>
      <c r="R7" s="1" t="s">
        <v>751</v>
      </c>
      <c r="S7" s="1" t="s">
        <v>729</v>
      </c>
      <c r="T7" s="1" t="s">
        <v>730</v>
      </c>
      <c r="U7" s="1" t="s">
        <v>731</v>
      </c>
    </row>
    <row r="8" s="1" customFormat="1" spans="1:21">
      <c r="A8" s="3">
        <v>17690583505</v>
      </c>
      <c r="B8" s="1" t="s">
        <v>717</v>
      </c>
      <c r="C8" s="1" t="s">
        <v>752</v>
      </c>
      <c r="D8" s="1" t="s">
        <v>753</v>
      </c>
      <c r="E8" s="1" t="s">
        <v>754</v>
      </c>
      <c r="F8" s="1" t="s">
        <v>717</v>
      </c>
      <c r="G8" s="1" t="s">
        <v>720</v>
      </c>
      <c r="H8" s="1" t="s">
        <v>721</v>
      </c>
      <c r="I8" s="1" t="s">
        <v>755</v>
      </c>
      <c r="J8" s="1" t="s">
        <v>723</v>
      </c>
      <c r="K8" s="1" t="s">
        <v>755</v>
      </c>
      <c r="L8" s="1" t="s">
        <v>755</v>
      </c>
      <c r="M8" s="1" t="s">
        <v>724</v>
      </c>
      <c r="N8" s="1" t="s">
        <v>724</v>
      </c>
      <c r="O8" s="1" t="s">
        <v>725</v>
      </c>
      <c r="P8" s="1" t="s">
        <v>726</v>
      </c>
      <c r="Q8" s="1" t="s">
        <v>727</v>
      </c>
      <c r="R8" s="1" t="s">
        <v>756</v>
      </c>
      <c r="S8" s="1" t="s">
        <v>729</v>
      </c>
      <c r="T8" s="1" t="s">
        <v>730</v>
      </c>
      <c r="U8" s="1" t="s">
        <v>731</v>
      </c>
    </row>
    <row r="9" s="1" customFormat="1" spans="1:21">
      <c r="A9" s="3">
        <v>17690504055</v>
      </c>
      <c r="B9" s="1" t="s">
        <v>717</v>
      </c>
      <c r="C9" s="1" t="s">
        <v>757</v>
      </c>
      <c r="D9" s="1" t="s">
        <v>758</v>
      </c>
      <c r="E9" s="1" t="s">
        <v>759</v>
      </c>
      <c r="F9" s="1" t="s">
        <v>717</v>
      </c>
      <c r="G9" s="1" t="s">
        <v>720</v>
      </c>
      <c r="H9" s="1" t="s">
        <v>721</v>
      </c>
      <c r="I9" s="1" t="s">
        <v>760</v>
      </c>
      <c r="J9" s="1" t="s">
        <v>723</v>
      </c>
      <c r="K9" s="1" t="s">
        <v>760</v>
      </c>
      <c r="L9" s="1" t="s">
        <v>725</v>
      </c>
      <c r="M9" s="1" t="s">
        <v>761</v>
      </c>
      <c r="N9" s="1" t="s">
        <v>761</v>
      </c>
      <c r="O9" s="1" t="s">
        <v>725</v>
      </c>
      <c r="P9" s="1" t="s">
        <v>726</v>
      </c>
      <c r="Q9" s="1" t="s">
        <v>727</v>
      </c>
      <c r="R9" s="1" t="s">
        <v>762</v>
      </c>
      <c r="S9" s="1" t="s">
        <v>729</v>
      </c>
      <c r="T9" s="1" t="s">
        <v>730</v>
      </c>
      <c r="U9" s="1" t="s">
        <v>731</v>
      </c>
    </row>
    <row r="10" s="1" customFormat="1" spans="1:21">
      <c r="A10" s="3">
        <v>17690481435</v>
      </c>
      <c r="B10" s="1" t="s">
        <v>717</v>
      </c>
      <c r="C10" s="1" t="s">
        <v>763</v>
      </c>
      <c r="D10" s="1" t="s">
        <v>753</v>
      </c>
      <c r="E10" s="1" t="s">
        <v>764</v>
      </c>
      <c r="F10" s="1" t="s">
        <v>717</v>
      </c>
      <c r="G10" s="1" t="s">
        <v>720</v>
      </c>
      <c r="H10" s="1" t="s">
        <v>721</v>
      </c>
      <c r="I10" s="1" t="s">
        <v>755</v>
      </c>
      <c r="J10" s="1" t="s">
        <v>723</v>
      </c>
      <c r="K10" s="1" t="s">
        <v>755</v>
      </c>
      <c r="L10" s="1" t="s">
        <v>755</v>
      </c>
      <c r="M10" s="1" t="s">
        <v>724</v>
      </c>
      <c r="N10" s="1" t="s">
        <v>724</v>
      </c>
      <c r="O10" s="1" t="s">
        <v>725</v>
      </c>
      <c r="P10" s="1" t="s">
        <v>726</v>
      </c>
      <c r="Q10" s="1" t="s">
        <v>727</v>
      </c>
      <c r="R10" s="1" t="s">
        <v>765</v>
      </c>
      <c r="S10" s="1" t="s">
        <v>729</v>
      </c>
      <c r="T10" s="1" t="s">
        <v>730</v>
      </c>
      <c r="U10" s="1" t="s">
        <v>731</v>
      </c>
    </row>
    <row r="11" s="1" customFormat="1" spans="1:21">
      <c r="A11" s="3">
        <v>17690379525</v>
      </c>
      <c r="B11" s="1" t="s">
        <v>717</v>
      </c>
      <c r="C11" s="1" t="s">
        <v>766</v>
      </c>
      <c r="D11" s="1" t="s">
        <v>767</v>
      </c>
      <c r="E11" s="1" t="s">
        <v>652</v>
      </c>
      <c r="F11" s="1" t="s">
        <v>717</v>
      </c>
      <c r="G11" s="1" t="s">
        <v>720</v>
      </c>
      <c r="H11" s="1" t="s">
        <v>721</v>
      </c>
      <c r="I11" s="1" t="s">
        <v>768</v>
      </c>
      <c r="J11" s="1" t="s">
        <v>723</v>
      </c>
      <c r="K11" s="1" t="s">
        <v>768</v>
      </c>
      <c r="L11" s="1" t="s">
        <v>768</v>
      </c>
      <c r="M11" s="1" t="s">
        <v>724</v>
      </c>
      <c r="N11" s="1" t="s">
        <v>724</v>
      </c>
      <c r="O11" s="1" t="s">
        <v>725</v>
      </c>
      <c r="P11" s="1" t="s">
        <v>726</v>
      </c>
      <c r="Q11" s="1" t="s">
        <v>727</v>
      </c>
      <c r="R11" s="1" t="s">
        <v>769</v>
      </c>
      <c r="S11" s="1" t="s">
        <v>729</v>
      </c>
      <c r="T11" s="1" t="s">
        <v>730</v>
      </c>
      <c r="U11" s="1" t="s">
        <v>731</v>
      </c>
    </row>
    <row r="12" s="1" customFormat="1" spans="1:21">
      <c r="A12" s="3">
        <v>17690374019</v>
      </c>
      <c r="B12" s="1" t="s">
        <v>717</v>
      </c>
      <c r="C12" s="1" t="s">
        <v>770</v>
      </c>
      <c r="D12" s="1" t="s">
        <v>771</v>
      </c>
      <c r="E12" s="1" t="s">
        <v>641</v>
      </c>
      <c r="F12" s="1" t="s">
        <v>717</v>
      </c>
      <c r="G12" s="1" t="s">
        <v>720</v>
      </c>
      <c r="H12" s="1" t="s">
        <v>721</v>
      </c>
      <c r="I12" s="1" t="s">
        <v>772</v>
      </c>
      <c r="J12" s="1" t="s">
        <v>723</v>
      </c>
      <c r="K12" s="1" t="s">
        <v>772</v>
      </c>
      <c r="L12" s="1" t="s">
        <v>772</v>
      </c>
      <c r="M12" s="1" t="s">
        <v>724</v>
      </c>
      <c r="N12" s="1" t="s">
        <v>724</v>
      </c>
      <c r="O12" s="1" t="s">
        <v>725</v>
      </c>
      <c r="P12" s="1" t="s">
        <v>726</v>
      </c>
      <c r="Q12" s="1" t="s">
        <v>727</v>
      </c>
      <c r="R12" s="1" t="s">
        <v>773</v>
      </c>
      <c r="S12" s="1" t="s">
        <v>729</v>
      </c>
      <c r="T12" s="1" t="s">
        <v>730</v>
      </c>
      <c r="U12" s="1" t="s">
        <v>731</v>
      </c>
    </row>
    <row r="13" s="1" customFormat="1" spans="1:21">
      <c r="A13" s="3">
        <v>17690358135</v>
      </c>
      <c r="B13" s="1" t="s">
        <v>717</v>
      </c>
      <c r="C13" s="1" t="s">
        <v>774</v>
      </c>
      <c r="D13" s="1" t="s">
        <v>775</v>
      </c>
      <c r="E13" s="1" t="s">
        <v>637</v>
      </c>
      <c r="F13" s="1" t="s">
        <v>717</v>
      </c>
      <c r="G13" s="1" t="s">
        <v>720</v>
      </c>
      <c r="H13" s="1" t="s">
        <v>721</v>
      </c>
      <c r="I13" s="1" t="s">
        <v>776</v>
      </c>
      <c r="J13" s="1" t="s">
        <v>723</v>
      </c>
      <c r="K13" s="1" t="s">
        <v>776</v>
      </c>
      <c r="L13" s="1" t="s">
        <v>776</v>
      </c>
      <c r="M13" s="1" t="s">
        <v>724</v>
      </c>
      <c r="N13" s="1" t="s">
        <v>724</v>
      </c>
      <c r="O13" s="1" t="s">
        <v>725</v>
      </c>
      <c r="P13" s="1" t="s">
        <v>726</v>
      </c>
      <c r="Q13" s="1" t="s">
        <v>727</v>
      </c>
      <c r="R13" s="1" t="s">
        <v>777</v>
      </c>
      <c r="S13" s="1" t="s">
        <v>729</v>
      </c>
      <c r="T13" s="1" t="s">
        <v>730</v>
      </c>
      <c r="U13" s="1" t="s">
        <v>731</v>
      </c>
    </row>
    <row r="14" s="1" customFormat="1" spans="1:21">
      <c r="A14" s="3">
        <v>17690320211</v>
      </c>
      <c r="B14" s="1" t="s">
        <v>717</v>
      </c>
      <c r="C14" s="1" t="s">
        <v>778</v>
      </c>
      <c r="D14" s="1" t="s">
        <v>779</v>
      </c>
      <c r="E14" s="1" t="s">
        <v>633</v>
      </c>
      <c r="F14" s="1" t="s">
        <v>717</v>
      </c>
      <c r="G14" s="1" t="s">
        <v>720</v>
      </c>
      <c r="H14" s="1" t="s">
        <v>721</v>
      </c>
      <c r="I14" s="1" t="s">
        <v>780</v>
      </c>
      <c r="J14" s="1" t="s">
        <v>723</v>
      </c>
      <c r="K14" s="1" t="s">
        <v>780</v>
      </c>
      <c r="L14" s="1" t="s">
        <v>780</v>
      </c>
      <c r="M14" s="1" t="s">
        <v>724</v>
      </c>
      <c r="N14" s="1" t="s">
        <v>724</v>
      </c>
      <c r="O14" s="1" t="s">
        <v>725</v>
      </c>
      <c r="P14" s="1" t="s">
        <v>726</v>
      </c>
      <c r="Q14" s="1" t="s">
        <v>727</v>
      </c>
      <c r="R14" s="1" t="s">
        <v>781</v>
      </c>
      <c r="S14" s="1" t="s">
        <v>729</v>
      </c>
      <c r="T14" s="1" t="s">
        <v>730</v>
      </c>
      <c r="U14" s="1" t="s">
        <v>731</v>
      </c>
    </row>
    <row r="15" s="1" customFormat="1" spans="1:21">
      <c r="A15" s="3">
        <v>17689732500</v>
      </c>
      <c r="B15" s="1" t="s">
        <v>717</v>
      </c>
      <c r="C15" s="1" t="s">
        <v>782</v>
      </c>
      <c r="D15" s="1" t="s">
        <v>783</v>
      </c>
      <c r="E15" s="1" t="s">
        <v>784</v>
      </c>
      <c r="F15" s="1" t="s">
        <v>717</v>
      </c>
      <c r="G15" s="1" t="s">
        <v>720</v>
      </c>
      <c r="H15" s="1" t="s">
        <v>721</v>
      </c>
      <c r="I15" s="1" t="s">
        <v>785</v>
      </c>
      <c r="J15" s="1" t="s">
        <v>723</v>
      </c>
      <c r="K15" s="1" t="s">
        <v>785</v>
      </c>
      <c r="L15" s="1" t="s">
        <v>785</v>
      </c>
      <c r="M15" s="1" t="s">
        <v>724</v>
      </c>
      <c r="N15" s="1" t="s">
        <v>724</v>
      </c>
      <c r="O15" s="1" t="s">
        <v>725</v>
      </c>
      <c r="P15" s="1" t="s">
        <v>726</v>
      </c>
      <c r="Q15" s="1" t="s">
        <v>727</v>
      </c>
      <c r="R15" s="1" t="s">
        <v>786</v>
      </c>
      <c r="S15" s="1" t="s">
        <v>729</v>
      </c>
      <c r="T15" s="1" t="s">
        <v>730</v>
      </c>
      <c r="U15" s="1" t="s">
        <v>731</v>
      </c>
    </row>
    <row r="16" s="1" customFormat="1" spans="1:21">
      <c r="A16" s="3">
        <v>17689699414</v>
      </c>
      <c r="B16" s="1" t="s">
        <v>717</v>
      </c>
      <c r="C16" s="1" t="s">
        <v>787</v>
      </c>
      <c r="D16" s="1" t="s">
        <v>788</v>
      </c>
      <c r="E16" s="1" t="s">
        <v>123</v>
      </c>
      <c r="F16" s="1" t="s">
        <v>717</v>
      </c>
      <c r="G16" s="1" t="s">
        <v>720</v>
      </c>
      <c r="H16" s="1" t="s">
        <v>721</v>
      </c>
      <c r="I16" s="1" t="s">
        <v>789</v>
      </c>
      <c r="J16" s="1" t="s">
        <v>723</v>
      </c>
      <c r="K16" s="1" t="s">
        <v>789</v>
      </c>
      <c r="L16" s="1" t="s">
        <v>789</v>
      </c>
      <c r="M16" s="1" t="s">
        <v>724</v>
      </c>
      <c r="N16" s="1" t="s">
        <v>724</v>
      </c>
      <c r="O16" s="1" t="s">
        <v>725</v>
      </c>
      <c r="P16" s="1" t="s">
        <v>726</v>
      </c>
      <c r="Q16" s="1" t="s">
        <v>727</v>
      </c>
      <c r="R16" s="1" t="s">
        <v>790</v>
      </c>
      <c r="S16" s="1" t="s">
        <v>729</v>
      </c>
      <c r="T16" s="1" t="s">
        <v>730</v>
      </c>
      <c r="U16" s="1" t="s">
        <v>731</v>
      </c>
    </row>
    <row r="17" s="1" customFormat="1" spans="1:21">
      <c r="A17" s="3">
        <v>17689562460</v>
      </c>
      <c r="B17" s="1" t="s">
        <v>717</v>
      </c>
      <c r="C17" s="1" t="s">
        <v>791</v>
      </c>
      <c r="D17" s="1" t="s">
        <v>788</v>
      </c>
      <c r="E17" s="1" t="s">
        <v>623</v>
      </c>
      <c r="F17" s="1" t="s">
        <v>717</v>
      </c>
      <c r="G17" s="1" t="s">
        <v>720</v>
      </c>
      <c r="H17" s="1" t="s">
        <v>721</v>
      </c>
      <c r="I17" s="1" t="s">
        <v>789</v>
      </c>
      <c r="J17" s="1" t="s">
        <v>723</v>
      </c>
      <c r="K17" s="1" t="s">
        <v>789</v>
      </c>
      <c r="L17" s="1" t="s">
        <v>789</v>
      </c>
      <c r="M17" s="1" t="s">
        <v>724</v>
      </c>
      <c r="N17" s="1" t="s">
        <v>724</v>
      </c>
      <c r="O17" s="1" t="s">
        <v>725</v>
      </c>
      <c r="P17" s="1" t="s">
        <v>726</v>
      </c>
      <c r="Q17" s="1" t="s">
        <v>727</v>
      </c>
      <c r="R17" s="1" t="s">
        <v>792</v>
      </c>
      <c r="S17" s="1" t="s">
        <v>729</v>
      </c>
      <c r="T17" s="1" t="s">
        <v>730</v>
      </c>
      <c r="U17" s="1" t="s">
        <v>731</v>
      </c>
    </row>
    <row r="18" s="1" customFormat="1" spans="1:21">
      <c r="A18" s="3">
        <v>17689472178</v>
      </c>
      <c r="B18" s="1" t="s">
        <v>717</v>
      </c>
      <c r="C18" s="1" t="s">
        <v>793</v>
      </c>
      <c r="D18" s="1" t="s">
        <v>788</v>
      </c>
      <c r="E18" s="1" t="s">
        <v>621</v>
      </c>
      <c r="F18" s="1" t="s">
        <v>717</v>
      </c>
      <c r="G18" s="1" t="s">
        <v>720</v>
      </c>
      <c r="H18" s="1" t="s">
        <v>721</v>
      </c>
      <c r="I18" s="1" t="s">
        <v>789</v>
      </c>
      <c r="J18" s="1" t="s">
        <v>723</v>
      </c>
      <c r="K18" s="1" t="s">
        <v>789</v>
      </c>
      <c r="L18" s="1" t="s">
        <v>789</v>
      </c>
      <c r="M18" s="1" t="s">
        <v>724</v>
      </c>
      <c r="N18" s="1" t="s">
        <v>724</v>
      </c>
      <c r="O18" s="1" t="s">
        <v>725</v>
      </c>
      <c r="P18" s="1" t="s">
        <v>726</v>
      </c>
      <c r="Q18" s="1" t="s">
        <v>727</v>
      </c>
      <c r="R18" s="1" t="s">
        <v>794</v>
      </c>
      <c r="S18" s="1" t="s">
        <v>729</v>
      </c>
      <c r="T18" s="1" t="s">
        <v>730</v>
      </c>
      <c r="U18" s="1" t="s">
        <v>731</v>
      </c>
    </row>
    <row r="19" s="1" customFormat="1" spans="1:21">
      <c r="A19" s="3">
        <v>17689350324</v>
      </c>
      <c r="B19" s="1" t="s">
        <v>717</v>
      </c>
      <c r="C19" s="1" t="s">
        <v>795</v>
      </c>
      <c r="D19" s="1" t="s">
        <v>796</v>
      </c>
      <c r="E19" s="1" t="s">
        <v>797</v>
      </c>
      <c r="F19" s="1" t="s">
        <v>717</v>
      </c>
      <c r="G19" s="1" t="s">
        <v>720</v>
      </c>
      <c r="H19" s="1" t="s">
        <v>721</v>
      </c>
      <c r="I19" s="1" t="s">
        <v>798</v>
      </c>
      <c r="J19" s="1" t="s">
        <v>723</v>
      </c>
      <c r="K19" s="1" t="s">
        <v>798</v>
      </c>
      <c r="L19" s="1" t="s">
        <v>798</v>
      </c>
      <c r="M19" s="1" t="s">
        <v>724</v>
      </c>
      <c r="N19" s="1" t="s">
        <v>724</v>
      </c>
      <c r="O19" s="1" t="s">
        <v>725</v>
      </c>
      <c r="P19" s="1" t="s">
        <v>726</v>
      </c>
      <c r="Q19" s="1" t="s">
        <v>727</v>
      </c>
      <c r="R19" s="1" t="s">
        <v>799</v>
      </c>
      <c r="S19" s="1" t="s">
        <v>729</v>
      </c>
      <c r="T19" s="1" t="s">
        <v>730</v>
      </c>
      <c r="U19" s="1" t="s">
        <v>731</v>
      </c>
    </row>
    <row r="20" s="1" customFormat="1" spans="1:21">
      <c r="A20" s="3">
        <v>17689279178</v>
      </c>
      <c r="B20" s="1" t="s">
        <v>717</v>
      </c>
      <c r="C20" s="1" t="s">
        <v>800</v>
      </c>
      <c r="D20" s="1" t="s">
        <v>753</v>
      </c>
      <c r="E20" s="1" t="s">
        <v>801</v>
      </c>
      <c r="F20" s="1" t="s">
        <v>717</v>
      </c>
      <c r="G20" s="1" t="s">
        <v>720</v>
      </c>
      <c r="H20" s="1" t="s">
        <v>721</v>
      </c>
      <c r="I20" s="1" t="s">
        <v>755</v>
      </c>
      <c r="J20" s="1" t="s">
        <v>723</v>
      </c>
      <c r="K20" s="1" t="s">
        <v>755</v>
      </c>
      <c r="L20" s="1" t="s">
        <v>755</v>
      </c>
      <c r="M20" s="1" t="s">
        <v>724</v>
      </c>
      <c r="N20" s="1" t="s">
        <v>724</v>
      </c>
      <c r="O20" s="1" t="s">
        <v>725</v>
      </c>
      <c r="P20" s="1" t="s">
        <v>726</v>
      </c>
      <c r="Q20" s="1" t="s">
        <v>727</v>
      </c>
      <c r="R20" s="1" t="s">
        <v>802</v>
      </c>
      <c r="S20" s="1" t="s">
        <v>729</v>
      </c>
      <c r="T20" s="1" t="s">
        <v>730</v>
      </c>
      <c r="U20" s="1" t="s">
        <v>731</v>
      </c>
    </row>
    <row r="21" s="1" customFormat="1" spans="1:21">
      <c r="A21" s="3">
        <v>17689197878</v>
      </c>
      <c r="B21" s="1" t="s">
        <v>717</v>
      </c>
      <c r="C21" s="1" t="s">
        <v>803</v>
      </c>
      <c r="D21" s="1" t="s">
        <v>753</v>
      </c>
      <c r="E21" s="1" t="s">
        <v>804</v>
      </c>
      <c r="F21" s="1" t="s">
        <v>717</v>
      </c>
      <c r="G21" s="1" t="s">
        <v>720</v>
      </c>
      <c r="H21" s="1" t="s">
        <v>721</v>
      </c>
      <c r="I21" s="1" t="s">
        <v>755</v>
      </c>
      <c r="J21" s="1" t="s">
        <v>723</v>
      </c>
      <c r="K21" s="1" t="s">
        <v>755</v>
      </c>
      <c r="L21" s="1" t="s">
        <v>755</v>
      </c>
      <c r="M21" s="1" t="s">
        <v>724</v>
      </c>
      <c r="N21" s="1" t="s">
        <v>724</v>
      </c>
      <c r="O21" s="1" t="s">
        <v>725</v>
      </c>
      <c r="P21" s="1" t="s">
        <v>726</v>
      </c>
      <c r="Q21" s="1" t="s">
        <v>727</v>
      </c>
      <c r="R21" s="1" t="s">
        <v>805</v>
      </c>
      <c r="S21" s="1" t="s">
        <v>729</v>
      </c>
      <c r="T21" s="1" t="s">
        <v>730</v>
      </c>
      <c r="U21" s="1" t="s">
        <v>731</v>
      </c>
    </row>
    <row r="22" s="1" customFormat="1" spans="1:21">
      <c r="A22" s="3">
        <v>17689014743</v>
      </c>
      <c r="B22" s="1" t="s">
        <v>717</v>
      </c>
      <c r="C22" s="1" t="s">
        <v>806</v>
      </c>
      <c r="D22" s="1" t="s">
        <v>807</v>
      </c>
      <c r="E22" s="1" t="s">
        <v>808</v>
      </c>
      <c r="F22" s="1" t="s">
        <v>717</v>
      </c>
      <c r="G22" s="1" t="s">
        <v>720</v>
      </c>
      <c r="H22" s="1" t="s">
        <v>721</v>
      </c>
      <c r="I22" s="1" t="s">
        <v>809</v>
      </c>
      <c r="J22" s="1" t="s">
        <v>723</v>
      </c>
      <c r="K22" s="1" t="s">
        <v>809</v>
      </c>
      <c r="L22" s="1" t="s">
        <v>809</v>
      </c>
      <c r="M22" s="1" t="s">
        <v>724</v>
      </c>
      <c r="N22" s="1" t="s">
        <v>724</v>
      </c>
      <c r="O22" s="1" t="s">
        <v>725</v>
      </c>
      <c r="P22" s="1" t="s">
        <v>726</v>
      </c>
      <c r="Q22" s="1" t="s">
        <v>727</v>
      </c>
      <c r="R22" s="1" t="s">
        <v>810</v>
      </c>
      <c r="S22" s="1" t="s">
        <v>729</v>
      </c>
      <c r="T22" s="1" t="s">
        <v>730</v>
      </c>
      <c r="U22" s="1" t="s">
        <v>731</v>
      </c>
    </row>
    <row r="23" s="1" customFormat="1" spans="1:21">
      <c r="A23" s="3">
        <v>17688592733</v>
      </c>
      <c r="B23" s="1" t="s">
        <v>811</v>
      </c>
      <c r="C23" s="1" t="s">
        <v>812</v>
      </c>
      <c r="D23" s="1" t="s">
        <v>813</v>
      </c>
      <c r="E23" s="1" t="s">
        <v>604</v>
      </c>
      <c r="F23" s="1" t="s">
        <v>811</v>
      </c>
      <c r="G23" s="1" t="s">
        <v>720</v>
      </c>
      <c r="H23" s="1" t="s">
        <v>721</v>
      </c>
      <c r="I23" s="1" t="s">
        <v>814</v>
      </c>
      <c r="J23" s="1" t="s">
        <v>723</v>
      </c>
      <c r="K23" s="1" t="s">
        <v>814</v>
      </c>
      <c r="L23" s="1" t="s">
        <v>814</v>
      </c>
      <c r="M23" s="1" t="s">
        <v>724</v>
      </c>
      <c r="N23" s="1" t="s">
        <v>724</v>
      </c>
      <c r="O23" s="1" t="s">
        <v>725</v>
      </c>
      <c r="P23" s="1" t="s">
        <v>726</v>
      </c>
      <c r="Q23" s="1" t="s">
        <v>727</v>
      </c>
      <c r="R23" s="1" t="s">
        <v>815</v>
      </c>
      <c r="S23" s="1" t="s">
        <v>729</v>
      </c>
      <c r="T23" s="1" t="s">
        <v>730</v>
      </c>
      <c r="U23" s="1" t="s">
        <v>731</v>
      </c>
    </row>
    <row r="24" s="1" customFormat="1" spans="1:21">
      <c r="A24" s="3">
        <v>17688587259</v>
      </c>
      <c r="B24" s="1" t="s">
        <v>811</v>
      </c>
      <c r="C24" s="1" t="s">
        <v>816</v>
      </c>
      <c r="D24" s="1" t="s">
        <v>817</v>
      </c>
      <c r="E24" s="1" t="s">
        <v>818</v>
      </c>
      <c r="F24" s="1" t="s">
        <v>811</v>
      </c>
      <c r="G24" s="1" t="s">
        <v>717</v>
      </c>
      <c r="H24" s="1" t="s">
        <v>721</v>
      </c>
      <c r="I24" s="1" t="s">
        <v>819</v>
      </c>
      <c r="J24" s="1" t="s">
        <v>723</v>
      </c>
      <c r="K24" s="1" t="s">
        <v>819</v>
      </c>
      <c r="L24" s="1" t="s">
        <v>819</v>
      </c>
      <c r="M24" s="1" t="s">
        <v>724</v>
      </c>
      <c r="N24" s="1" t="s">
        <v>724</v>
      </c>
      <c r="O24" s="1" t="s">
        <v>725</v>
      </c>
      <c r="P24" s="1" t="s">
        <v>726</v>
      </c>
      <c r="Q24" s="1" t="s">
        <v>727</v>
      </c>
      <c r="R24" s="1" t="s">
        <v>820</v>
      </c>
      <c r="S24" s="1" t="s">
        <v>729</v>
      </c>
      <c r="T24" s="1" t="s">
        <v>730</v>
      </c>
      <c r="U24" s="1" t="s">
        <v>731</v>
      </c>
    </row>
    <row r="25" s="1" customFormat="1" spans="1:21">
      <c r="A25" s="3">
        <v>17688572543</v>
      </c>
      <c r="B25" s="1" t="s">
        <v>811</v>
      </c>
      <c r="C25" s="1" t="s">
        <v>821</v>
      </c>
      <c r="D25" s="1" t="s">
        <v>753</v>
      </c>
      <c r="E25" s="1" t="s">
        <v>822</v>
      </c>
      <c r="F25" s="1" t="s">
        <v>717</v>
      </c>
      <c r="G25" s="1" t="s">
        <v>720</v>
      </c>
      <c r="H25" s="1" t="s">
        <v>721</v>
      </c>
      <c r="I25" s="1" t="s">
        <v>755</v>
      </c>
      <c r="J25" s="1" t="s">
        <v>723</v>
      </c>
      <c r="K25" s="1" t="s">
        <v>755</v>
      </c>
      <c r="L25" s="1" t="s">
        <v>755</v>
      </c>
      <c r="M25" s="1" t="s">
        <v>724</v>
      </c>
      <c r="N25" s="1" t="s">
        <v>724</v>
      </c>
      <c r="O25" s="1" t="s">
        <v>725</v>
      </c>
      <c r="P25" s="1" t="s">
        <v>726</v>
      </c>
      <c r="Q25" s="1" t="s">
        <v>727</v>
      </c>
      <c r="R25" s="1" t="s">
        <v>823</v>
      </c>
      <c r="S25" s="1" t="s">
        <v>729</v>
      </c>
      <c r="T25" s="1" t="s">
        <v>730</v>
      </c>
      <c r="U25" s="1" t="s">
        <v>731</v>
      </c>
    </row>
    <row r="26" s="1" customFormat="1" spans="1:21">
      <c r="A26" s="3">
        <v>17688558731</v>
      </c>
      <c r="B26" s="1" t="s">
        <v>811</v>
      </c>
      <c r="C26" s="1" t="s">
        <v>824</v>
      </c>
      <c r="D26" s="1" t="s">
        <v>817</v>
      </c>
      <c r="E26" s="1" t="s">
        <v>825</v>
      </c>
      <c r="F26" s="1" t="s">
        <v>811</v>
      </c>
      <c r="G26" s="1" t="s">
        <v>720</v>
      </c>
      <c r="H26" s="1" t="s">
        <v>721</v>
      </c>
      <c r="I26" s="1" t="s">
        <v>826</v>
      </c>
      <c r="J26" s="1" t="s">
        <v>723</v>
      </c>
      <c r="K26" s="1" t="s">
        <v>826</v>
      </c>
      <c r="L26" s="1" t="s">
        <v>826</v>
      </c>
      <c r="M26" s="1" t="s">
        <v>724</v>
      </c>
      <c r="N26" s="1" t="s">
        <v>724</v>
      </c>
      <c r="O26" s="1" t="s">
        <v>725</v>
      </c>
      <c r="P26" s="1" t="s">
        <v>726</v>
      </c>
      <c r="Q26" s="1" t="s">
        <v>727</v>
      </c>
      <c r="R26" s="1" t="s">
        <v>827</v>
      </c>
      <c r="S26" s="1" t="s">
        <v>729</v>
      </c>
      <c r="T26" s="1" t="s">
        <v>730</v>
      </c>
      <c r="U26" s="1" t="s">
        <v>731</v>
      </c>
    </row>
    <row r="27" s="1" customFormat="1" spans="1:21">
      <c r="A27" s="3">
        <v>17688554159</v>
      </c>
      <c r="B27" s="1" t="s">
        <v>811</v>
      </c>
      <c r="C27" s="1" t="s">
        <v>828</v>
      </c>
      <c r="D27" s="1" t="s">
        <v>829</v>
      </c>
      <c r="E27" s="1" t="s">
        <v>539</v>
      </c>
      <c r="F27" s="1" t="s">
        <v>811</v>
      </c>
      <c r="G27" s="1" t="s">
        <v>717</v>
      </c>
      <c r="H27" s="1" t="s">
        <v>721</v>
      </c>
      <c r="I27" s="1" t="s">
        <v>830</v>
      </c>
      <c r="J27" s="1" t="s">
        <v>723</v>
      </c>
      <c r="K27" s="1" t="s">
        <v>830</v>
      </c>
      <c r="L27" s="1" t="s">
        <v>830</v>
      </c>
      <c r="M27" s="1" t="s">
        <v>724</v>
      </c>
      <c r="N27" s="1" t="s">
        <v>724</v>
      </c>
      <c r="O27" s="1" t="s">
        <v>725</v>
      </c>
      <c r="P27" s="1" t="s">
        <v>726</v>
      </c>
      <c r="Q27" s="1" t="s">
        <v>727</v>
      </c>
      <c r="R27" s="1" t="s">
        <v>831</v>
      </c>
      <c r="S27" s="1" t="s">
        <v>729</v>
      </c>
      <c r="T27" s="1" t="s">
        <v>730</v>
      </c>
      <c r="U27" s="1" t="s">
        <v>731</v>
      </c>
    </row>
    <row r="28" s="1" customFormat="1" spans="1:21">
      <c r="A28" s="3">
        <v>17688535466</v>
      </c>
      <c r="B28" s="1" t="s">
        <v>811</v>
      </c>
      <c r="C28" s="1" t="s">
        <v>832</v>
      </c>
      <c r="D28" s="1" t="s">
        <v>753</v>
      </c>
      <c r="E28" s="1" t="s">
        <v>833</v>
      </c>
      <c r="F28" s="1" t="s">
        <v>811</v>
      </c>
      <c r="G28" s="1" t="s">
        <v>717</v>
      </c>
      <c r="H28" s="1" t="s">
        <v>721</v>
      </c>
      <c r="I28" s="1" t="s">
        <v>755</v>
      </c>
      <c r="J28" s="1" t="s">
        <v>723</v>
      </c>
      <c r="K28" s="1" t="s">
        <v>755</v>
      </c>
      <c r="L28" s="1" t="s">
        <v>755</v>
      </c>
      <c r="M28" s="1" t="s">
        <v>724</v>
      </c>
      <c r="N28" s="1" t="s">
        <v>724</v>
      </c>
      <c r="O28" s="1" t="s">
        <v>725</v>
      </c>
      <c r="P28" s="1" t="s">
        <v>726</v>
      </c>
      <c r="Q28" s="1" t="s">
        <v>727</v>
      </c>
      <c r="R28" s="1" t="s">
        <v>834</v>
      </c>
      <c r="S28" s="1" t="s">
        <v>729</v>
      </c>
      <c r="T28" s="1" t="s">
        <v>730</v>
      </c>
      <c r="U28" s="1" t="s">
        <v>731</v>
      </c>
    </row>
    <row r="29" s="1" customFormat="1" spans="1:21">
      <c r="A29" s="3">
        <v>17688496596</v>
      </c>
      <c r="B29" s="1" t="s">
        <v>811</v>
      </c>
      <c r="C29" s="1" t="s">
        <v>835</v>
      </c>
      <c r="D29" s="1" t="s">
        <v>836</v>
      </c>
      <c r="E29" s="1" t="s">
        <v>837</v>
      </c>
      <c r="F29" s="1" t="s">
        <v>811</v>
      </c>
      <c r="G29" s="1" t="s">
        <v>717</v>
      </c>
      <c r="H29" s="1" t="s">
        <v>721</v>
      </c>
      <c r="I29" s="1" t="s">
        <v>838</v>
      </c>
      <c r="J29" s="1" t="s">
        <v>723</v>
      </c>
      <c r="K29" s="1" t="s">
        <v>838</v>
      </c>
      <c r="L29" s="1" t="s">
        <v>838</v>
      </c>
      <c r="M29" s="1" t="s">
        <v>724</v>
      </c>
      <c r="N29" s="1" t="s">
        <v>724</v>
      </c>
      <c r="O29" s="1" t="s">
        <v>725</v>
      </c>
      <c r="P29" s="1" t="s">
        <v>726</v>
      </c>
      <c r="Q29" s="1" t="s">
        <v>727</v>
      </c>
      <c r="R29" s="1" t="s">
        <v>839</v>
      </c>
      <c r="S29" s="1" t="s">
        <v>729</v>
      </c>
      <c r="T29" s="1" t="s">
        <v>730</v>
      </c>
      <c r="U29" s="1" t="s">
        <v>731</v>
      </c>
    </row>
    <row r="30" s="1" customFormat="1" spans="1:21">
      <c r="A30" s="3">
        <v>17688486966</v>
      </c>
      <c r="B30" s="1" t="s">
        <v>811</v>
      </c>
      <c r="C30" s="1" t="s">
        <v>840</v>
      </c>
      <c r="D30" s="1" t="s">
        <v>841</v>
      </c>
      <c r="E30" s="1" t="s">
        <v>530</v>
      </c>
      <c r="F30" s="1" t="s">
        <v>811</v>
      </c>
      <c r="G30" s="1" t="s">
        <v>717</v>
      </c>
      <c r="H30" s="1" t="s">
        <v>721</v>
      </c>
      <c r="I30" s="1" t="s">
        <v>842</v>
      </c>
      <c r="J30" s="1" t="s">
        <v>723</v>
      </c>
      <c r="K30" s="1" t="s">
        <v>842</v>
      </c>
      <c r="L30" s="1" t="s">
        <v>842</v>
      </c>
      <c r="M30" s="1" t="s">
        <v>724</v>
      </c>
      <c r="N30" s="1" t="s">
        <v>724</v>
      </c>
      <c r="O30" s="1" t="s">
        <v>725</v>
      </c>
      <c r="P30" s="1" t="s">
        <v>726</v>
      </c>
      <c r="Q30" s="1" t="s">
        <v>727</v>
      </c>
      <c r="R30" s="1" t="s">
        <v>843</v>
      </c>
      <c r="S30" s="1" t="s">
        <v>729</v>
      </c>
      <c r="T30" s="1" t="s">
        <v>730</v>
      </c>
      <c r="U30" s="1" t="s">
        <v>731</v>
      </c>
    </row>
    <row r="31" s="1" customFormat="1" spans="1:21">
      <c r="A31" s="3">
        <v>17688413681</v>
      </c>
      <c r="B31" s="1" t="s">
        <v>811</v>
      </c>
      <c r="C31" s="1" t="s">
        <v>844</v>
      </c>
      <c r="D31" s="1" t="s">
        <v>817</v>
      </c>
      <c r="E31" s="1" t="s">
        <v>845</v>
      </c>
      <c r="F31" s="1" t="s">
        <v>811</v>
      </c>
      <c r="G31" s="1" t="s">
        <v>717</v>
      </c>
      <c r="H31" s="1" t="s">
        <v>721</v>
      </c>
      <c r="I31" s="1" t="s">
        <v>846</v>
      </c>
      <c r="J31" s="1" t="s">
        <v>723</v>
      </c>
      <c r="K31" s="1" t="s">
        <v>846</v>
      </c>
      <c r="L31" s="1" t="s">
        <v>846</v>
      </c>
      <c r="M31" s="1" t="s">
        <v>724</v>
      </c>
      <c r="N31" s="1" t="s">
        <v>724</v>
      </c>
      <c r="O31" s="1" t="s">
        <v>725</v>
      </c>
      <c r="P31" s="1" t="s">
        <v>726</v>
      </c>
      <c r="Q31" s="1" t="s">
        <v>727</v>
      </c>
      <c r="R31" s="1" t="s">
        <v>847</v>
      </c>
      <c r="S31" s="1" t="s">
        <v>729</v>
      </c>
      <c r="T31" s="1" t="s">
        <v>730</v>
      </c>
      <c r="U31" s="1" t="s">
        <v>731</v>
      </c>
    </row>
    <row r="32" s="1" customFormat="1" spans="1:21">
      <c r="A32" s="3">
        <v>17688333875</v>
      </c>
      <c r="B32" s="1" t="s">
        <v>811</v>
      </c>
      <c r="C32" s="1" t="s">
        <v>848</v>
      </c>
      <c r="D32" s="1" t="s">
        <v>753</v>
      </c>
      <c r="E32" s="1" t="s">
        <v>849</v>
      </c>
      <c r="F32" s="1" t="s">
        <v>811</v>
      </c>
      <c r="G32" s="1" t="s">
        <v>717</v>
      </c>
      <c r="H32" s="1" t="s">
        <v>721</v>
      </c>
      <c r="I32" s="1" t="s">
        <v>755</v>
      </c>
      <c r="J32" s="1" t="s">
        <v>723</v>
      </c>
      <c r="K32" s="1" t="s">
        <v>755</v>
      </c>
      <c r="L32" s="1" t="s">
        <v>755</v>
      </c>
      <c r="M32" s="1" t="s">
        <v>724</v>
      </c>
      <c r="N32" s="1" t="s">
        <v>724</v>
      </c>
      <c r="O32" s="1" t="s">
        <v>725</v>
      </c>
      <c r="P32" s="1" t="s">
        <v>726</v>
      </c>
      <c r="Q32" s="1" t="s">
        <v>727</v>
      </c>
      <c r="R32" s="1" t="s">
        <v>850</v>
      </c>
      <c r="S32" s="1" t="s">
        <v>729</v>
      </c>
      <c r="T32" s="1" t="s">
        <v>730</v>
      </c>
      <c r="U32" s="1" t="s">
        <v>731</v>
      </c>
    </row>
    <row r="33" s="1" customFormat="1" spans="1:21">
      <c r="A33" s="3">
        <v>17688245889</v>
      </c>
      <c r="B33" s="1" t="s">
        <v>811</v>
      </c>
      <c r="C33" s="1" t="s">
        <v>851</v>
      </c>
      <c r="D33" s="1" t="s">
        <v>783</v>
      </c>
      <c r="E33" s="1" t="s">
        <v>852</v>
      </c>
      <c r="F33" s="1" t="s">
        <v>811</v>
      </c>
      <c r="G33" s="1" t="s">
        <v>717</v>
      </c>
      <c r="H33" s="1" t="s">
        <v>721</v>
      </c>
      <c r="I33" s="1" t="s">
        <v>853</v>
      </c>
      <c r="J33" s="1" t="s">
        <v>723</v>
      </c>
      <c r="K33" s="1" t="s">
        <v>853</v>
      </c>
      <c r="L33" s="1" t="s">
        <v>853</v>
      </c>
      <c r="M33" s="1" t="s">
        <v>724</v>
      </c>
      <c r="N33" s="1" t="s">
        <v>724</v>
      </c>
      <c r="O33" s="1" t="s">
        <v>725</v>
      </c>
      <c r="P33" s="1" t="s">
        <v>726</v>
      </c>
      <c r="Q33" s="1" t="s">
        <v>727</v>
      </c>
      <c r="R33" s="1" t="s">
        <v>854</v>
      </c>
      <c r="S33" s="1" t="s">
        <v>729</v>
      </c>
      <c r="T33" s="1" t="s">
        <v>730</v>
      </c>
      <c r="U33" s="1" t="s">
        <v>731</v>
      </c>
    </row>
    <row r="34" s="1" customFormat="1" spans="1:21">
      <c r="A34" s="3">
        <v>17688117543</v>
      </c>
      <c r="B34" s="1" t="s">
        <v>811</v>
      </c>
      <c r="C34" s="1" t="s">
        <v>855</v>
      </c>
      <c r="D34" s="1" t="s">
        <v>856</v>
      </c>
      <c r="E34" s="1" t="s">
        <v>857</v>
      </c>
      <c r="F34" s="1" t="s">
        <v>717</v>
      </c>
      <c r="G34" s="1" t="s">
        <v>720</v>
      </c>
      <c r="H34" s="1" t="s">
        <v>721</v>
      </c>
      <c r="I34" s="1" t="s">
        <v>858</v>
      </c>
      <c r="J34" s="1" t="s">
        <v>723</v>
      </c>
      <c r="K34" s="1" t="s">
        <v>858</v>
      </c>
      <c r="L34" s="1" t="s">
        <v>858</v>
      </c>
      <c r="M34" s="1" t="s">
        <v>724</v>
      </c>
      <c r="N34" s="1" t="s">
        <v>724</v>
      </c>
      <c r="O34" s="1" t="s">
        <v>725</v>
      </c>
      <c r="P34" s="1" t="s">
        <v>726</v>
      </c>
      <c r="Q34" s="1" t="s">
        <v>727</v>
      </c>
      <c r="R34" s="1" t="s">
        <v>859</v>
      </c>
      <c r="S34" s="1" t="s">
        <v>729</v>
      </c>
      <c r="T34" s="1" t="s">
        <v>730</v>
      </c>
      <c r="U34" s="1" t="s">
        <v>731</v>
      </c>
    </row>
    <row r="35" s="1" customFormat="1" spans="1:21">
      <c r="A35" s="3">
        <v>17688053039</v>
      </c>
      <c r="B35" s="1" t="s">
        <v>811</v>
      </c>
      <c r="C35" s="1" t="s">
        <v>860</v>
      </c>
      <c r="D35" s="1" t="s">
        <v>861</v>
      </c>
      <c r="E35" s="1" t="s">
        <v>862</v>
      </c>
      <c r="F35" s="1" t="s">
        <v>811</v>
      </c>
      <c r="G35" s="1" t="s">
        <v>717</v>
      </c>
      <c r="H35" s="1" t="s">
        <v>721</v>
      </c>
      <c r="I35" s="1" t="s">
        <v>863</v>
      </c>
      <c r="J35" s="1" t="s">
        <v>723</v>
      </c>
      <c r="K35" s="1" t="s">
        <v>863</v>
      </c>
      <c r="L35" s="1" t="s">
        <v>863</v>
      </c>
      <c r="M35" s="1" t="s">
        <v>724</v>
      </c>
      <c r="N35" s="1" t="s">
        <v>724</v>
      </c>
      <c r="O35" s="1" t="s">
        <v>725</v>
      </c>
      <c r="P35" s="1" t="s">
        <v>726</v>
      </c>
      <c r="Q35" s="1" t="s">
        <v>727</v>
      </c>
      <c r="R35" s="1" t="s">
        <v>864</v>
      </c>
      <c r="S35" s="1" t="s">
        <v>729</v>
      </c>
      <c r="T35" s="1" t="s">
        <v>730</v>
      </c>
      <c r="U35" s="1" t="s">
        <v>731</v>
      </c>
    </row>
    <row r="36" s="1" customFormat="1" spans="1:21">
      <c r="A36" s="3">
        <v>17687994394</v>
      </c>
      <c r="B36" s="1" t="s">
        <v>811</v>
      </c>
      <c r="C36" s="1" t="s">
        <v>865</v>
      </c>
      <c r="D36" s="1" t="s">
        <v>866</v>
      </c>
      <c r="E36" s="1" t="s">
        <v>515</v>
      </c>
      <c r="F36" s="1" t="s">
        <v>811</v>
      </c>
      <c r="G36" s="1" t="s">
        <v>717</v>
      </c>
      <c r="H36" s="1" t="s">
        <v>721</v>
      </c>
      <c r="I36" s="1" t="s">
        <v>867</v>
      </c>
      <c r="J36" s="1" t="s">
        <v>723</v>
      </c>
      <c r="K36" s="1" t="s">
        <v>867</v>
      </c>
      <c r="L36" s="1" t="s">
        <v>867</v>
      </c>
      <c r="M36" s="1" t="s">
        <v>724</v>
      </c>
      <c r="N36" s="1" t="s">
        <v>724</v>
      </c>
      <c r="O36" s="1" t="s">
        <v>725</v>
      </c>
      <c r="P36" s="1" t="s">
        <v>726</v>
      </c>
      <c r="Q36" s="1" t="s">
        <v>727</v>
      </c>
      <c r="R36" s="1" t="s">
        <v>868</v>
      </c>
      <c r="S36" s="1" t="s">
        <v>729</v>
      </c>
      <c r="T36" s="1" t="s">
        <v>730</v>
      </c>
      <c r="U36" s="1" t="s">
        <v>869</v>
      </c>
    </row>
    <row r="37" s="1" customFormat="1" spans="1:21">
      <c r="A37" s="3">
        <v>17687991753</v>
      </c>
      <c r="B37" s="1" t="s">
        <v>811</v>
      </c>
      <c r="C37" s="1" t="s">
        <v>870</v>
      </c>
      <c r="D37" s="1" t="s">
        <v>871</v>
      </c>
      <c r="E37" s="1" t="s">
        <v>510</v>
      </c>
      <c r="F37" s="1" t="s">
        <v>811</v>
      </c>
      <c r="G37" s="1" t="s">
        <v>717</v>
      </c>
      <c r="H37" s="1" t="s">
        <v>721</v>
      </c>
      <c r="I37" s="1" t="s">
        <v>872</v>
      </c>
      <c r="J37" s="1" t="s">
        <v>723</v>
      </c>
      <c r="K37" s="1" t="s">
        <v>872</v>
      </c>
      <c r="L37" s="1" t="s">
        <v>872</v>
      </c>
      <c r="M37" s="1" t="s">
        <v>724</v>
      </c>
      <c r="N37" s="1" t="s">
        <v>724</v>
      </c>
      <c r="O37" s="1" t="s">
        <v>725</v>
      </c>
      <c r="P37" s="1" t="s">
        <v>726</v>
      </c>
      <c r="Q37" s="1" t="s">
        <v>727</v>
      </c>
      <c r="R37" s="1" t="s">
        <v>873</v>
      </c>
      <c r="S37" s="1" t="s">
        <v>729</v>
      </c>
      <c r="T37" s="1" t="s">
        <v>730</v>
      </c>
      <c r="U37" s="1" t="s">
        <v>731</v>
      </c>
    </row>
    <row r="38" s="1" customFormat="1" spans="1:21">
      <c r="A38" s="3">
        <v>17687809204</v>
      </c>
      <c r="B38" s="1" t="s">
        <v>811</v>
      </c>
      <c r="C38" s="1" t="s">
        <v>874</v>
      </c>
      <c r="D38" s="1" t="s">
        <v>875</v>
      </c>
      <c r="E38" s="1" t="s">
        <v>506</v>
      </c>
      <c r="F38" s="1" t="s">
        <v>811</v>
      </c>
      <c r="G38" s="1" t="s">
        <v>717</v>
      </c>
      <c r="H38" s="1" t="s">
        <v>721</v>
      </c>
      <c r="I38" s="1" t="s">
        <v>876</v>
      </c>
      <c r="J38" s="1" t="s">
        <v>723</v>
      </c>
      <c r="K38" s="1" t="s">
        <v>876</v>
      </c>
      <c r="L38" s="1" t="s">
        <v>876</v>
      </c>
      <c r="M38" s="1" t="s">
        <v>724</v>
      </c>
      <c r="N38" s="1" t="s">
        <v>724</v>
      </c>
      <c r="O38" s="1" t="s">
        <v>725</v>
      </c>
      <c r="P38" s="1" t="s">
        <v>726</v>
      </c>
      <c r="Q38" s="1" t="s">
        <v>727</v>
      </c>
      <c r="R38" s="1" t="s">
        <v>877</v>
      </c>
      <c r="S38" s="1" t="s">
        <v>729</v>
      </c>
      <c r="T38" s="1" t="s">
        <v>730</v>
      </c>
      <c r="U38" s="1" t="s">
        <v>731</v>
      </c>
    </row>
    <row r="39" s="1" customFormat="1" spans="1:21">
      <c r="A39" s="3">
        <v>17687669731</v>
      </c>
      <c r="B39" s="1" t="s">
        <v>811</v>
      </c>
      <c r="C39" s="1" t="s">
        <v>878</v>
      </c>
      <c r="D39" s="1" t="s">
        <v>879</v>
      </c>
      <c r="E39" s="1" t="s">
        <v>880</v>
      </c>
      <c r="F39" s="1" t="s">
        <v>811</v>
      </c>
      <c r="G39" s="1" t="s">
        <v>717</v>
      </c>
      <c r="H39" s="1" t="s">
        <v>721</v>
      </c>
      <c r="I39" s="1" t="s">
        <v>881</v>
      </c>
      <c r="J39" s="1" t="s">
        <v>723</v>
      </c>
      <c r="K39" s="1" t="s">
        <v>881</v>
      </c>
      <c r="L39" s="1" t="s">
        <v>881</v>
      </c>
      <c r="M39" s="1" t="s">
        <v>724</v>
      </c>
      <c r="N39" s="1" t="s">
        <v>724</v>
      </c>
      <c r="O39" s="1" t="s">
        <v>725</v>
      </c>
      <c r="P39" s="1" t="s">
        <v>726</v>
      </c>
      <c r="Q39" s="1" t="s">
        <v>727</v>
      </c>
      <c r="R39" s="1" t="s">
        <v>882</v>
      </c>
      <c r="S39" s="1" t="s">
        <v>729</v>
      </c>
      <c r="T39" s="1" t="s">
        <v>730</v>
      </c>
      <c r="U39" s="1" t="s">
        <v>731</v>
      </c>
    </row>
    <row r="40" s="1" customFormat="1" spans="1:21">
      <c r="A40" s="3">
        <v>17687638704</v>
      </c>
      <c r="B40" s="1" t="s">
        <v>811</v>
      </c>
      <c r="C40" s="1" t="s">
        <v>883</v>
      </c>
      <c r="D40" s="1" t="s">
        <v>884</v>
      </c>
      <c r="E40" s="1" t="s">
        <v>885</v>
      </c>
      <c r="F40" s="1" t="s">
        <v>811</v>
      </c>
      <c r="G40" s="1" t="s">
        <v>717</v>
      </c>
      <c r="H40" s="1" t="s">
        <v>721</v>
      </c>
      <c r="I40" s="1" t="s">
        <v>886</v>
      </c>
      <c r="J40" s="1" t="s">
        <v>723</v>
      </c>
      <c r="K40" s="1" t="s">
        <v>886</v>
      </c>
      <c r="L40" s="1" t="s">
        <v>886</v>
      </c>
      <c r="M40" s="1" t="s">
        <v>724</v>
      </c>
      <c r="N40" s="1" t="s">
        <v>724</v>
      </c>
      <c r="O40" s="1" t="s">
        <v>725</v>
      </c>
      <c r="P40" s="1" t="s">
        <v>726</v>
      </c>
      <c r="Q40" s="1" t="s">
        <v>727</v>
      </c>
      <c r="R40" s="1" t="s">
        <v>887</v>
      </c>
      <c r="S40" s="1" t="s">
        <v>729</v>
      </c>
      <c r="T40" s="1" t="s">
        <v>730</v>
      </c>
      <c r="U40" s="1" t="s">
        <v>731</v>
      </c>
    </row>
    <row r="41" s="1" customFormat="1" spans="1:21">
      <c r="A41" s="3">
        <v>17687522748</v>
      </c>
      <c r="B41" s="1" t="s">
        <v>811</v>
      </c>
      <c r="C41" s="1" t="s">
        <v>888</v>
      </c>
      <c r="D41" s="1" t="s">
        <v>889</v>
      </c>
      <c r="E41" s="1" t="s">
        <v>890</v>
      </c>
      <c r="F41" s="1" t="s">
        <v>811</v>
      </c>
      <c r="G41" s="1" t="s">
        <v>717</v>
      </c>
      <c r="H41" s="1" t="s">
        <v>721</v>
      </c>
      <c r="I41" s="1" t="s">
        <v>891</v>
      </c>
      <c r="J41" s="1" t="s">
        <v>723</v>
      </c>
      <c r="K41" s="1" t="s">
        <v>891</v>
      </c>
      <c r="L41" s="1" t="s">
        <v>891</v>
      </c>
      <c r="M41" s="1" t="s">
        <v>724</v>
      </c>
      <c r="N41" s="1" t="s">
        <v>724</v>
      </c>
      <c r="O41" s="1" t="s">
        <v>725</v>
      </c>
      <c r="P41" s="1" t="s">
        <v>726</v>
      </c>
      <c r="Q41" s="1" t="s">
        <v>727</v>
      </c>
      <c r="R41" s="1" t="s">
        <v>892</v>
      </c>
      <c r="S41" s="1" t="s">
        <v>729</v>
      </c>
      <c r="T41" s="1" t="s">
        <v>730</v>
      </c>
      <c r="U41" s="1" t="s">
        <v>731</v>
      </c>
    </row>
    <row r="42" s="1" customFormat="1" spans="1:21">
      <c r="A42" s="3">
        <v>17687331904</v>
      </c>
      <c r="B42" s="1" t="s">
        <v>811</v>
      </c>
      <c r="C42" s="1" t="s">
        <v>893</v>
      </c>
      <c r="D42" s="1" t="s">
        <v>894</v>
      </c>
      <c r="E42" s="1" t="s">
        <v>895</v>
      </c>
      <c r="F42" s="1" t="s">
        <v>811</v>
      </c>
      <c r="G42" s="1" t="s">
        <v>717</v>
      </c>
      <c r="H42" s="1" t="s">
        <v>721</v>
      </c>
      <c r="I42" s="1" t="s">
        <v>896</v>
      </c>
      <c r="J42" s="1" t="s">
        <v>723</v>
      </c>
      <c r="K42" s="1" t="s">
        <v>896</v>
      </c>
      <c r="L42" s="1" t="s">
        <v>896</v>
      </c>
      <c r="M42" s="1" t="s">
        <v>724</v>
      </c>
      <c r="N42" s="1" t="s">
        <v>724</v>
      </c>
      <c r="O42" s="1" t="s">
        <v>725</v>
      </c>
      <c r="P42" s="1" t="s">
        <v>726</v>
      </c>
      <c r="Q42" s="1" t="s">
        <v>727</v>
      </c>
      <c r="R42" s="1" t="s">
        <v>897</v>
      </c>
      <c r="S42" s="1" t="s">
        <v>729</v>
      </c>
      <c r="T42" s="1" t="s">
        <v>730</v>
      </c>
      <c r="U42" s="1" t="s">
        <v>731</v>
      </c>
    </row>
    <row r="43" s="1" customFormat="1" spans="1:21">
      <c r="A43" s="3">
        <v>17687309709</v>
      </c>
      <c r="B43" s="1" t="s">
        <v>811</v>
      </c>
      <c r="C43" s="1" t="s">
        <v>898</v>
      </c>
      <c r="D43" s="1" t="s">
        <v>753</v>
      </c>
      <c r="E43" s="1" t="s">
        <v>899</v>
      </c>
      <c r="F43" s="1" t="s">
        <v>811</v>
      </c>
      <c r="G43" s="1" t="s">
        <v>717</v>
      </c>
      <c r="H43" s="1" t="s">
        <v>721</v>
      </c>
      <c r="I43" s="1" t="s">
        <v>755</v>
      </c>
      <c r="J43" s="1" t="s">
        <v>723</v>
      </c>
      <c r="K43" s="1" t="s">
        <v>755</v>
      </c>
      <c r="L43" s="1" t="s">
        <v>755</v>
      </c>
      <c r="M43" s="1" t="s">
        <v>724</v>
      </c>
      <c r="N43" s="1" t="s">
        <v>724</v>
      </c>
      <c r="O43" s="1" t="s">
        <v>725</v>
      </c>
      <c r="P43" s="1" t="s">
        <v>726</v>
      </c>
      <c r="Q43" s="1" t="s">
        <v>727</v>
      </c>
      <c r="R43" s="1" t="s">
        <v>900</v>
      </c>
      <c r="S43" s="1" t="s">
        <v>729</v>
      </c>
      <c r="T43" s="1" t="s">
        <v>730</v>
      </c>
      <c r="U43" s="1" t="s">
        <v>731</v>
      </c>
    </row>
    <row r="44" s="1" customFormat="1" spans="1:21">
      <c r="A44" s="3">
        <v>17687157150</v>
      </c>
      <c r="B44" s="1" t="s">
        <v>811</v>
      </c>
      <c r="C44" s="1" t="s">
        <v>901</v>
      </c>
      <c r="D44" s="1" t="s">
        <v>894</v>
      </c>
      <c r="E44" s="1" t="s">
        <v>902</v>
      </c>
      <c r="F44" s="1" t="s">
        <v>811</v>
      </c>
      <c r="G44" s="1" t="s">
        <v>720</v>
      </c>
      <c r="H44" s="1" t="s">
        <v>721</v>
      </c>
      <c r="I44" s="1" t="s">
        <v>903</v>
      </c>
      <c r="J44" s="1" t="s">
        <v>723</v>
      </c>
      <c r="K44" s="1" t="s">
        <v>903</v>
      </c>
      <c r="L44" s="1" t="s">
        <v>903</v>
      </c>
      <c r="M44" s="1" t="s">
        <v>724</v>
      </c>
      <c r="N44" s="1" t="s">
        <v>724</v>
      </c>
      <c r="O44" s="1" t="s">
        <v>725</v>
      </c>
      <c r="P44" s="1" t="s">
        <v>726</v>
      </c>
      <c r="Q44" s="1" t="s">
        <v>727</v>
      </c>
      <c r="R44" s="1" t="s">
        <v>904</v>
      </c>
      <c r="S44" s="1" t="s">
        <v>729</v>
      </c>
      <c r="T44" s="1" t="s">
        <v>730</v>
      </c>
      <c r="U44" s="1" t="s">
        <v>731</v>
      </c>
    </row>
    <row r="45" s="1" customFormat="1" spans="1:21">
      <c r="A45" s="3">
        <v>17687014989</v>
      </c>
      <c r="B45" s="1" t="s">
        <v>811</v>
      </c>
      <c r="C45" s="1" t="s">
        <v>905</v>
      </c>
      <c r="D45" s="1" t="s">
        <v>906</v>
      </c>
      <c r="E45" s="1" t="s">
        <v>485</v>
      </c>
      <c r="F45" s="1" t="s">
        <v>811</v>
      </c>
      <c r="G45" s="1" t="s">
        <v>717</v>
      </c>
      <c r="H45" s="1" t="s">
        <v>721</v>
      </c>
      <c r="I45" s="1" t="s">
        <v>907</v>
      </c>
      <c r="J45" s="1" t="s">
        <v>723</v>
      </c>
      <c r="K45" s="1" t="s">
        <v>907</v>
      </c>
      <c r="L45" s="1" t="s">
        <v>907</v>
      </c>
      <c r="M45" s="1" t="s">
        <v>724</v>
      </c>
      <c r="N45" s="1" t="s">
        <v>724</v>
      </c>
      <c r="O45" s="1" t="s">
        <v>725</v>
      </c>
      <c r="P45" s="1" t="s">
        <v>726</v>
      </c>
      <c r="Q45" s="1" t="s">
        <v>727</v>
      </c>
      <c r="R45" s="1" t="s">
        <v>908</v>
      </c>
      <c r="S45" s="1" t="s">
        <v>729</v>
      </c>
      <c r="T45" s="1" t="s">
        <v>730</v>
      </c>
      <c r="U45" s="1" t="s">
        <v>731</v>
      </c>
    </row>
    <row r="46" s="1" customFormat="1" spans="1:21">
      <c r="A46" s="3">
        <v>17686927404</v>
      </c>
      <c r="B46" s="1" t="s">
        <v>811</v>
      </c>
      <c r="C46" s="1" t="s">
        <v>909</v>
      </c>
      <c r="D46" s="1" t="s">
        <v>910</v>
      </c>
      <c r="E46" s="1" t="s">
        <v>482</v>
      </c>
      <c r="F46" s="1" t="s">
        <v>811</v>
      </c>
      <c r="G46" s="1" t="s">
        <v>717</v>
      </c>
      <c r="H46" s="1" t="s">
        <v>721</v>
      </c>
      <c r="I46" s="1" t="s">
        <v>911</v>
      </c>
      <c r="J46" s="1" t="s">
        <v>723</v>
      </c>
      <c r="K46" s="1" t="s">
        <v>911</v>
      </c>
      <c r="L46" s="1" t="s">
        <v>911</v>
      </c>
      <c r="M46" s="1" t="s">
        <v>724</v>
      </c>
      <c r="N46" s="1" t="s">
        <v>724</v>
      </c>
      <c r="O46" s="1" t="s">
        <v>725</v>
      </c>
      <c r="P46" s="1" t="s">
        <v>726</v>
      </c>
      <c r="Q46" s="1" t="s">
        <v>727</v>
      </c>
      <c r="R46" s="1" t="s">
        <v>912</v>
      </c>
      <c r="S46" s="1" t="s">
        <v>729</v>
      </c>
      <c r="T46" s="1" t="s">
        <v>730</v>
      </c>
      <c r="U46" s="1" t="s">
        <v>731</v>
      </c>
    </row>
    <row r="47" s="1" customFormat="1" spans="1:21">
      <c r="A47" s="3">
        <v>17686578015</v>
      </c>
      <c r="B47" s="1" t="s">
        <v>811</v>
      </c>
      <c r="C47" s="1" t="s">
        <v>913</v>
      </c>
      <c r="D47" s="1" t="s">
        <v>914</v>
      </c>
      <c r="E47" s="1" t="s">
        <v>915</v>
      </c>
      <c r="F47" s="1" t="s">
        <v>811</v>
      </c>
      <c r="G47" s="1" t="s">
        <v>717</v>
      </c>
      <c r="H47" s="1" t="s">
        <v>721</v>
      </c>
      <c r="I47" s="1" t="s">
        <v>916</v>
      </c>
      <c r="J47" s="1" t="s">
        <v>723</v>
      </c>
      <c r="K47" s="1" t="s">
        <v>916</v>
      </c>
      <c r="L47" s="1" t="s">
        <v>916</v>
      </c>
      <c r="M47" s="1" t="s">
        <v>724</v>
      </c>
      <c r="N47" s="1" t="s">
        <v>724</v>
      </c>
      <c r="O47" s="1" t="s">
        <v>725</v>
      </c>
      <c r="P47" s="1" t="s">
        <v>726</v>
      </c>
      <c r="Q47" s="1" t="s">
        <v>727</v>
      </c>
      <c r="R47" s="1" t="s">
        <v>917</v>
      </c>
      <c r="S47" s="1" t="s">
        <v>729</v>
      </c>
      <c r="T47" s="1" t="s">
        <v>730</v>
      </c>
      <c r="U47" s="1" t="s">
        <v>731</v>
      </c>
    </row>
    <row r="48" s="1" customFormat="1" spans="1:21">
      <c r="A48" s="3">
        <v>17686507833</v>
      </c>
      <c r="B48" s="1" t="s">
        <v>811</v>
      </c>
      <c r="C48" s="1" t="s">
        <v>918</v>
      </c>
      <c r="D48" s="1" t="s">
        <v>919</v>
      </c>
      <c r="E48" s="1" t="s">
        <v>920</v>
      </c>
      <c r="F48" s="1" t="s">
        <v>811</v>
      </c>
      <c r="G48" s="1" t="s">
        <v>717</v>
      </c>
      <c r="H48" s="1" t="s">
        <v>721</v>
      </c>
      <c r="I48" s="1" t="s">
        <v>921</v>
      </c>
      <c r="J48" s="1" t="s">
        <v>723</v>
      </c>
      <c r="K48" s="1" t="s">
        <v>921</v>
      </c>
      <c r="L48" s="1" t="s">
        <v>921</v>
      </c>
      <c r="M48" s="1" t="s">
        <v>724</v>
      </c>
      <c r="N48" s="1" t="s">
        <v>724</v>
      </c>
      <c r="O48" s="1" t="s">
        <v>725</v>
      </c>
      <c r="P48" s="1" t="s">
        <v>726</v>
      </c>
      <c r="Q48" s="1" t="s">
        <v>727</v>
      </c>
      <c r="R48" s="1" t="s">
        <v>922</v>
      </c>
      <c r="S48" s="1" t="s">
        <v>729</v>
      </c>
      <c r="T48" s="1" t="s">
        <v>730</v>
      </c>
      <c r="U48" s="1" t="s">
        <v>731</v>
      </c>
    </row>
    <row r="49" s="1" customFormat="1" spans="1:21">
      <c r="A49" s="3">
        <v>17686481941</v>
      </c>
      <c r="B49" s="1" t="s">
        <v>811</v>
      </c>
      <c r="C49" s="1" t="s">
        <v>923</v>
      </c>
      <c r="D49" s="1" t="s">
        <v>924</v>
      </c>
      <c r="E49" s="1" t="s">
        <v>925</v>
      </c>
      <c r="F49" s="1" t="s">
        <v>811</v>
      </c>
      <c r="G49" s="1" t="s">
        <v>720</v>
      </c>
      <c r="H49" s="1" t="s">
        <v>721</v>
      </c>
      <c r="I49" s="1" t="s">
        <v>926</v>
      </c>
      <c r="J49" s="1" t="s">
        <v>723</v>
      </c>
      <c r="K49" s="1" t="s">
        <v>926</v>
      </c>
      <c r="L49" s="1" t="s">
        <v>926</v>
      </c>
      <c r="M49" s="1" t="s">
        <v>724</v>
      </c>
      <c r="N49" s="1" t="s">
        <v>724</v>
      </c>
      <c r="O49" s="1" t="s">
        <v>725</v>
      </c>
      <c r="P49" s="1" t="s">
        <v>726</v>
      </c>
      <c r="Q49" s="1" t="s">
        <v>727</v>
      </c>
      <c r="R49" s="1" t="s">
        <v>927</v>
      </c>
      <c r="S49" s="1" t="s">
        <v>729</v>
      </c>
      <c r="T49" s="1" t="s">
        <v>730</v>
      </c>
      <c r="U49" s="1" t="s">
        <v>731</v>
      </c>
    </row>
    <row r="50" s="1" customFormat="1" spans="1:21">
      <c r="A50" s="3">
        <v>17680437406</v>
      </c>
      <c r="B50" s="1" t="s">
        <v>811</v>
      </c>
      <c r="C50" s="1" t="s">
        <v>928</v>
      </c>
      <c r="D50" s="1" t="s">
        <v>894</v>
      </c>
      <c r="E50" s="1" t="s">
        <v>929</v>
      </c>
      <c r="F50" s="1" t="s">
        <v>811</v>
      </c>
      <c r="G50" s="1" t="s">
        <v>720</v>
      </c>
      <c r="H50" s="1" t="s">
        <v>721</v>
      </c>
      <c r="I50" s="1" t="s">
        <v>930</v>
      </c>
      <c r="J50" s="1" t="s">
        <v>723</v>
      </c>
      <c r="K50" s="1" t="s">
        <v>930</v>
      </c>
      <c r="L50" s="1" t="s">
        <v>930</v>
      </c>
      <c r="M50" s="1" t="s">
        <v>724</v>
      </c>
      <c r="N50" s="1" t="s">
        <v>724</v>
      </c>
      <c r="O50" s="1" t="s">
        <v>725</v>
      </c>
      <c r="P50" s="1" t="s">
        <v>726</v>
      </c>
      <c r="Q50" s="1" t="s">
        <v>727</v>
      </c>
      <c r="R50" s="1" t="s">
        <v>931</v>
      </c>
      <c r="S50" s="1" t="s">
        <v>729</v>
      </c>
      <c r="T50" s="1" t="s">
        <v>730</v>
      </c>
      <c r="U50" s="1" t="s">
        <v>731</v>
      </c>
    </row>
    <row r="51" s="1" customFormat="1" spans="1:21">
      <c r="A51" s="3">
        <v>17680264785</v>
      </c>
      <c r="B51" s="1" t="s">
        <v>811</v>
      </c>
      <c r="C51" s="1" t="s">
        <v>932</v>
      </c>
      <c r="D51" s="1" t="s">
        <v>933</v>
      </c>
      <c r="E51" s="1" t="s">
        <v>474</v>
      </c>
      <c r="F51" s="1" t="s">
        <v>811</v>
      </c>
      <c r="G51" s="1" t="s">
        <v>717</v>
      </c>
      <c r="H51" s="1" t="s">
        <v>721</v>
      </c>
      <c r="I51" s="1" t="s">
        <v>934</v>
      </c>
      <c r="J51" s="1" t="s">
        <v>723</v>
      </c>
      <c r="K51" s="1" t="s">
        <v>934</v>
      </c>
      <c r="L51" s="1" t="s">
        <v>934</v>
      </c>
      <c r="M51" s="1" t="s">
        <v>724</v>
      </c>
      <c r="N51" s="1" t="s">
        <v>724</v>
      </c>
      <c r="O51" s="1" t="s">
        <v>725</v>
      </c>
      <c r="P51" s="1" t="s">
        <v>726</v>
      </c>
      <c r="Q51" s="1" t="s">
        <v>727</v>
      </c>
      <c r="R51" s="1" t="s">
        <v>935</v>
      </c>
      <c r="S51" s="1" t="s">
        <v>729</v>
      </c>
      <c r="T51" s="1" t="s">
        <v>730</v>
      </c>
      <c r="U51" s="1" t="s">
        <v>731</v>
      </c>
    </row>
    <row r="52" s="1" customFormat="1" spans="1:21">
      <c r="A52" s="3">
        <v>17680253272</v>
      </c>
      <c r="B52" s="1" t="s">
        <v>811</v>
      </c>
      <c r="C52" s="1" t="s">
        <v>936</v>
      </c>
      <c r="D52" s="1" t="s">
        <v>937</v>
      </c>
      <c r="E52" s="1" t="s">
        <v>470</v>
      </c>
      <c r="F52" s="1" t="s">
        <v>811</v>
      </c>
      <c r="G52" s="1" t="s">
        <v>717</v>
      </c>
      <c r="H52" s="1" t="s">
        <v>721</v>
      </c>
      <c r="I52" s="1" t="s">
        <v>938</v>
      </c>
      <c r="J52" s="1" t="s">
        <v>723</v>
      </c>
      <c r="K52" s="1" t="s">
        <v>938</v>
      </c>
      <c r="L52" s="1" t="s">
        <v>938</v>
      </c>
      <c r="M52" s="1" t="s">
        <v>724</v>
      </c>
      <c r="N52" s="1" t="s">
        <v>724</v>
      </c>
      <c r="O52" s="1" t="s">
        <v>725</v>
      </c>
      <c r="P52" s="1" t="s">
        <v>726</v>
      </c>
      <c r="Q52" s="1" t="s">
        <v>727</v>
      </c>
      <c r="R52" s="1" t="s">
        <v>939</v>
      </c>
      <c r="S52" s="1" t="s">
        <v>729</v>
      </c>
      <c r="T52" s="1" t="s">
        <v>730</v>
      </c>
      <c r="U52" s="1" t="s">
        <v>731</v>
      </c>
    </row>
    <row r="53" s="1" customFormat="1" spans="1:21">
      <c r="A53" s="3">
        <v>17680172130</v>
      </c>
      <c r="B53" s="1" t="s">
        <v>811</v>
      </c>
      <c r="C53" s="1" t="s">
        <v>940</v>
      </c>
      <c r="D53" s="1" t="s">
        <v>906</v>
      </c>
      <c r="E53" s="1" t="s">
        <v>311</v>
      </c>
      <c r="F53" s="1" t="s">
        <v>811</v>
      </c>
      <c r="G53" s="1" t="s">
        <v>717</v>
      </c>
      <c r="H53" s="1" t="s">
        <v>721</v>
      </c>
      <c r="I53" s="1" t="s">
        <v>907</v>
      </c>
      <c r="J53" s="1" t="s">
        <v>723</v>
      </c>
      <c r="K53" s="1" t="s">
        <v>907</v>
      </c>
      <c r="L53" s="1" t="s">
        <v>907</v>
      </c>
      <c r="M53" s="1" t="s">
        <v>724</v>
      </c>
      <c r="N53" s="1" t="s">
        <v>724</v>
      </c>
      <c r="O53" s="1" t="s">
        <v>725</v>
      </c>
      <c r="P53" s="1" t="s">
        <v>726</v>
      </c>
      <c r="Q53" s="1" t="s">
        <v>727</v>
      </c>
      <c r="R53" s="1" t="s">
        <v>941</v>
      </c>
      <c r="S53" s="1" t="s">
        <v>729</v>
      </c>
      <c r="T53" s="1" t="s">
        <v>730</v>
      </c>
      <c r="U53" s="1" t="s">
        <v>731</v>
      </c>
    </row>
    <row r="54" s="1" customFormat="1" spans="1:21">
      <c r="A54" s="3">
        <v>17679906762</v>
      </c>
      <c r="B54" s="1" t="s">
        <v>942</v>
      </c>
      <c r="C54" s="1" t="s">
        <v>943</v>
      </c>
      <c r="D54" s="1" t="s">
        <v>944</v>
      </c>
      <c r="E54" s="1" t="s">
        <v>945</v>
      </c>
      <c r="F54" s="1" t="s">
        <v>811</v>
      </c>
      <c r="G54" s="1" t="s">
        <v>720</v>
      </c>
      <c r="H54" s="1" t="s">
        <v>721</v>
      </c>
      <c r="I54" s="1" t="s">
        <v>946</v>
      </c>
      <c r="J54" s="1" t="s">
        <v>723</v>
      </c>
      <c r="K54" s="1" t="s">
        <v>946</v>
      </c>
      <c r="L54" s="1" t="s">
        <v>946</v>
      </c>
      <c r="M54" s="1" t="s">
        <v>724</v>
      </c>
      <c r="N54" s="1" t="s">
        <v>724</v>
      </c>
      <c r="O54" s="1" t="s">
        <v>725</v>
      </c>
      <c r="P54" s="1" t="s">
        <v>726</v>
      </c>
      <c r="Q54" s="1" t="s">
        <v>727</v>
      </c>
      <c r="R54" s="1" t="s">
        <v>947</v>
      </c>
      <c r="S54" s="1" t="s">
        <v>729</v>
      </c>
      <c r="T54" s="1" t="s">
        <v>730</v>
      </c>
      <c r="U54" s="1" t="s">
        <v>731</v>
      </c>
    </row>
    <row r="55" s="1" customFormat="1" spans="1:21">
      <c r="A55" s="3">
        <v>17679715774</v>
      </c>
      <c r="B55" s="1" t="s">
        <v>942</v>
      </c>
      <c r="C55" s="1" t="s">
        <v>948</v>
      </c>
      <c r="D55" s="1" t="s">
        <v>949</v>
      </c>
      <c r="E55" s="1" t="s">
        <v>393</v>
      </c>
      <c r="F55" s="1" t="s">
        <v>942</v>
      </c>
      <c r="G55" s="1" t="s">
        <v>811</v>
      </c>
      <c r="H55" s="1" t="s">
        <v>721</v>
      </c>
      <c r="I55" s="1" t="s">
        <v>950</v>
      </c>
      <c r="J55" s="1" t="s">
        <v>723</v>
      </c>
      <c r="K55" s="1" t="s">
        <v>950</v>
      </c>
      <c r="L55" s="1" t="s">
        <v>950</v>
      </c>
      <c r="M55" s="1" t="s">
        <v>724</v>
      </c>
      <c r="N55" s="1" t="s">
        <v>724</v>
      </c>
      <c r="O55" s="1" t="s">
        <v>725</v>
      </c>
      <c r="P55" s="1" t="s">
        <v>726</v>
      </c>
      <c r="Q55" s="1" t="s">
        <v>727</v>
      </c>
      <c r="R55" s="1" t="s">
        <v>951</v>
      </c>
      <c r="S55" s="1" t="s">
        <v>729</v>
      </c>
      <c r="T55" s="1" t="s">
        <v>730</v>
      </c>
      <c r="U55" s="1" t="s">
        <v>731</v>
      </c>
    </row>
    <row r="56" s="1" customFormat="1" spans="1:21">
      <c r="A56" s="3">
        <v>17679577704</v>
      </c>
      <c r="B56" s="1" t="s">
        <v>942</v>
      </c>
      <c r="C56" s="1" t="s">
        <v>952</v>
      </c>
      <c r="D56" s="1" t="s">
        <v>906</v>
      </c>
      <c r="E56" s="1" t="s">
        <v>391</v>
      </c>
      <c r="F56" s="1" t="s">
        <v>942</v>
      </c>
      <c r="G56" s="1" t="s">
        <v>811</v>
      </c>
      <c r="H56" s="1" t="s">
        <v>721</v>
      </c>
      <c r="I56" s="1" t="s">
        <v>907</v>
      </c>
      <c r="J56" s="1" t="s">
        <v>723</v>
      </c>
      <c r="K56" s="1" t="s">
        <v>907</v>
      </c>
      <c r="L56" s="1" t="s">
        <v>907</v>
      </c>
      <c r="M56" s="1" t="s">
        <v>724</v>
      </c>
      <c r="N56" s="1" t="s">
        <v>724</v>
      </c>
      <c r="O56" s="1" t="s">
        <v>725</v>
      </c>
      <c r="P56" s="1" t="s">
        <v>726</v>
      </c>
      <c r="Q56" s="1" t="s">
        <v>727</v>
      </c>
      <c r="R56" s="1" t="s">
        <v>953</v>
      </c>
      <c r="S56" s="1" t="s">
        <v>729</v>
      </c>
      <c r="T56" s="1" t="s">
        <v>730</v>
      </c>
      <c r="U56" s="1" t="s">
        <v>731</v>
      </c>
    </row>
    <row r="57" s="1" customFormat="1" spans="1:21">
      <c r="A57" s="3">
        <v>17679559447</v>
      </c>
      <c r="B57" s="1" t="s">
        <v>942</v>
      </c>
      <c r="C57" s="1" t="s">
        <v>954</v>
      </c>
      <c r="D57" s="1" t="s">
        <v>783</v>
      </c>
      <c r="E57" s="1" t="s">
        <v>955</v>
      </c>
      <c r="F57" s="1" t="s">
        <v>811</v>
      </c>
      <c r="G57" s="1" t="s">
        <v>717</v>
      </c>
      <c r="H57" s="1" t="s">
        <v>721</v>
      </c>
      <c r="I57" s="1" t="s">
        <v>956</v>
      </c>
      <c r="J57" s="1" t="s">
        <v>723</v>
      </c>
      <c r="K57" s="1" t="s">
        <v>956</v>
      </c>
      <c r="L57" s="1" t="s">
        <v>956</v>
      </c>
      <c r="M57" s="1" t="s">
        <v>724</v>
      </c>
      <c r="N57" s="1" t="s">
        <v>724</v>
      </c>
      <c r="O57" s="1" t="s">
        <v>725</v>
      </c>
      <c r="P57" s="1" t="s">
        <v>726</v>
      </c>
      <c r="Q57" s="1" t="s">
        <v>727</v>
      </c>
      <c r="R57" s="1" t="s">
        <v>957</v>
      </c>
      <c r="S57" s="1" t="s">
        <v>729</v>
      </c>
      <c r="T57" s="1" t="s">
        <v>730</v>
      </c>
      <c r="U57" s="1" t="s">
        <v>731</v>
      </c>
    </row>
    <row r="58" s="1" customFormat="1" spans="1:21">
      <c r="A58" s="3">
        <v>17679509430</v>
      </c>
      <c r="B58" s="1" t="s">
        <v>942</v>
      </c>
      <c r="C58" s="1" t="s">
        <v>958</v>
      </c>
      <c r="D58" s="1" t="s">
        <v>959</v>
      </c>
      <c r="E58" s="1" t="s">
        <v>388</v>
      </c>
      <c r="F58" s="1" t="s">
        <v>942</v>
      </c>
      <c r="G58" s="1" t="s">
        <v>811</v>
      </c>
      <c r="H58" s="1" t="s">
        <v>721</v>
      </c>
      <c r="I58" s="1" t="s">
        <v>960</v>
      </c>
      <c r="J58" s="1" t="s">
        <v>723</v>
      </c>
      <c r="K58" s="1" t="s">
        <v>960</v>
      </c>
      <c r="L58" s="1" t="s">
        <v>960</v>
      </c>
      <c r="M58" s="1" t="s">
        <v>724</v>
      </c>
      <c r="N58" s="1" t="s">
        <v>724</v>
      </c>
      <c r="O58" s="1" t="s">
        <v>725</v>
      </c>
      <c r="P58" s="1" t="s">
        <v>726</v>
      </c>
      <c r="Q58" s="1" t="s">
        <v>727</v>
      </c>
      <c r="R58" s="1" t="s">
        <v>961</v>
      </c>
      <c r="S58" s="1" t="s">
        <v>729</v>
      </c>
      <c r="T58" s="1" t="s">
        <v>730</v>
      </c>
      <c r="U58" s="1" t="s">
        <v>731</v>
      </c>
    </row>
    <row r="59" s="1" customFormat="1" spans="1:21">
      <c r="A59" s="3">
        <v>17679457170</v>
      </c>
      <c r="B59" s="1" t="s">
        <v>942</v>
      </c>
      <c r="C59" s="1" t="s">
        <v>962</v>
      </c>
      <c r="D59" s="1" t="s">
        <v>963</v>
      </c>
      <c r="E59" s="1" t="s">
        <v>384</v>
      </c>
      <c r="F59" s="1" t="s">
        <v>942</v>
      </c>
      <c r="G59" s="1" t="s">
        <v>811</v>
      </c>
      <c r="H59" s="1" t="s">
        <v>721</v>
      </c>
      <c r="I59" s="1" t="s">
        <v>896</v>
      </c>
      <c r="J59" s="1" t="s">
        <v>723</v>
      </c>
      <c r="K59" s="1" t="s">
        <v>896</v>
      </c>
      <c r="L59" s="1" t="s">
        <v>896</v>
      </c>
      <c r="M59" s="1" t="s">
        <v>724</v>
      </c>
      <c r="N59" s="1" t="s">
        <v>724</v>
      </c>
      <c r="O59" s="1" t="s">
        <v>725</v>
      </c>
      <c r="P59" s="1" t="s">
        <v>726</v>
      </c>
      <c r="Q59" s="1" t="s">
        <v>727</v>
      </c>
      <c r="R59" s="1" t="s">
        <v>964</v>
      </c>
      <c r="S59" s="1" t="s">
        <v>729</v>
      </c>
      <c r="T59" s="1" t="s">
        <v>730</v>
      </c>
      <c r="U59" s="1" t="s">
        <v>731</v>
      </c>
    </row>
    <row r="60" s="1" customFormat="1" spans="1:21">
      <c r="A60" s="3">
        <v>17679434636</v>
      </c>
      <c r="B60" s="1" t="s">
        <v>942</v>
      </c>
      <c r="C60" s="1" t="s">
        <v>965</v>
      </c>
      <c r="D60" s="1" t="s">
        <v>783</v>
      </c>
      <c r="E60" s="1" t="s">
        <v>966</v>
      </c>
      <c r="F60" s="1" t="s">
        <v>811</v>
      </c>
      <c r="G60" s="1" t="s">
        <v>717</v>
      </c>
      <c r="H60" s="1" t="s">
        <v>721</v>
      </c>
      <c r="I60" s="1" t="s">
        <v>956</v>
      </c>
      <c r="J60" s="1" t="s">
        <v>723</v>
      </c>
      <c r="K60" s="1" t="s">
        <v>956</v>
      </c>
      <c r="L60" s="1" t="s">
        <v>956</v>
      </c>
      <c r="M60" s="1" t="s">
        <v>724</v>
      </c>
      <c r="N60" s="1" t="s">
        <v>724</v>
      </c>
      <c r="O60" s="1" t="s">
        <v>725</v>
      </c>
      <c r="P60" s="1" t="s">
        <v>726</v>
      </c>
      <c r="Q60" s="1" t="s">
        <v>727</v>
      </c>
      <c r="R60" s="1" t="s">
        <v>967</v>
      </c>
      <c r="S60" s="1" t="s">
        <v>729</v>
      </c>
      <c r="T60" s="1" t="s">
        <v>730</v>
      </c>
      <c r="U60" s="1" t="s">
        <v>731</v>
      </c>
    </row>
    <row r="61" s="1" customFormat="1" spans="1:21">
      <c r="A61" s="3">
        <v>17679366893</v>
      </c>
      <c r="B61" s="1" t="s">
        <v>942</v>
      </c>
      <c r="C61" s="1" t="s">
        <v>968</v>
      </c>
      <c r="D61" s="1" t="s">
        <v>969</v>
      </c>
      <c r="E61" s="1" t="s">
        <v>380</v>
      </c>
      <c r="F61" s="1" t="s">
        <v>942</v>
      </c>
      <c r="G61" s="1" t="s">
        <v>811</v>
      </c>
      <c r="H61" s="1" t="s">
        <v>721</v>
      </c>
      <c r="I61" s="1" t="s">
        <v>853</v>
      </c>
      <c r="J61" s="1" t="s">
        <v>723</v>
      </c>
      <c r="K61" s="1" t="s">
        <v>853</v>
      </c>
      <c r="L61" s="1" t="s">
        <v>853</v>
      </c>
      <c r="M61" s="1" t="s">
        <v>724</v>
      </c>
      <c r="N61" s="1" t="s">
        <v>724</v>
      </c>
      <c r="O61" s="1" t="s">
        <v>725</v>
      </c>
      <c r="P61" s="1" t="s">
        <v>726</v>
      </c>
      <c r="Q61" s="1" t="s">
        <v>727</v>
      </c>
      <c r="R61" s="1" t="s">
        <v>970</v>
      </c>
      <c r="S61" s="1" t="s">
        <v>729</v>
      </c>
      <c r="T61" s="1" t="s">
        <v>730</v>
      </c>
      <c r="U61" s="1" t="s">
        <v>731</v>
      </c>
    </row>
    <row r="62" s="1" customFormat="1" spans="1:21">
      <c r="A62" s="3">
        <v>17679302886</v>
      </c>
      <c r="B62" s="1" t="s">
        <v>942</v>
      </c>
      <c r="C62" s="1" t="s">
        <v>971</v>
      </c>
      <c r="D62" s="1" t="s">
        <v>972</v>
      </c>
      <c r="E62" s="1" t="s">
        <v>973</v>
      </c>
      <c r="F62" s="1" t="s">
        <v>942</v>
      </c>
      <c r="G62" s="1" t="s">
        <v>811</v>
      </c>
      <c r="H62" s="1" t="s">
        <v>721</v>
      </c>
      <c r="I62" s="1" t="s">
        <v>974</v>
      </c>
      <c r="J62" s="1" t="s">
        <v>723</v>
      </c>
      <c r="K62" s="1" t="s">
        <v>974</v>
      </c>
      <c r="L62" s="1" t="s">
        <v>974</v>
      </c>
      <c r="M62" s="1" t="s">
        <v>724</v>
      </c>
      <c r="N62" s="1" t="s">
        <v>724</v>
      </c>
      <c r="O62" s="1" t="s">
        <v>725</v>
      </c>
      <c r="P62" s="1" t="s">
        <v>726</v>
      </c>
      <c r="Q62" s="1" t="s">
        <v>727</v>
      </c>
      <c r="R62" s="1" t="s">
        <v>975</v>
      </c>
      <c r="S62" s="1" t="s">
        <v>729</v>
      </c>
      <c r="T62" s="1" t="s">
        <v>730</v>
      </c>
      <c r="U62" s="1" t="s">
        <v>731</v>
      </c>
    </row>
    <row r="63" s="1" customFormat="1" spans="1:21">
      <c r="A63" s="3">
        <v>17679261939</v>
      </c>
      <c r="B63" s="1" t="s">
        <v>942</v>
      </c>
      <c r="C63" s="1" t="s">
        <v>976</v>
      </c>
      <c r="D63" s="1" t="s">
        <v>977</v>
      </c>
      <c r="E63" s="1" t="s">
        <v>372</v>
      </c>
      <c r="F63" s="1" t="s">
        <v>942</v>
      </c>
      <c r="G63" s="1" t="s">
        <v>811</v>
      </c>
      <c r="H63" s="1" t="s">
        <v>721</v>
      </c>
      <c r="I63" s="1" t="s">
        <v>978</v>
      </c>
      <c r="J63" s="1" t="s">
        <v>723</v>
      </c>
      <c r="K63" s="1" t="s">
        <v>978</v>
      </c>
      <c r="L63" s="1" t="s">
        <v>978</v>
      </c>
      <c r="M63" s="1" t="s">
        <v>724</v>
      </c>
      <c r="N63" s="1" t="s">
        <v>724</v>
      </c>
      <c r="O63" s="1" t="s">
        <v>725</v>
      </c>
      <c r="P63" s="1" t="s">
        <v>726</v>
      </c>
      <c r="Q63" s="1" t="s">
        <v>727</v>
      </c>
      <c r="R63" s="1" t="s">
        <v>979</v>
      </c>
      <c r="S63" s="1" t="s">
        <v>729</v>
      </c>
      <c r="T63" s="1" t="s">
        <v>730</v>
      </c>
      <c r="U63" s="1" t="s">
        <v>731</v>
      </c>
    </row>
    <row r="64" s="1" customFormat="1" spans="1:21">
      <c r="A64" s="3">
        <v>17679170520</v>
      </c>
      <c r="B64" s="1" t="s">
        <v>942</v>
      </c>
      <c r="C64" s="1" t="s">
        <v>980</v>
      </c>
      <c r="D64" s="1" t="s">
        <v>981</v>
      </c>
      <c r="E64" s="1" t="s">
        <v>369</v>
      </c>
      <c r="F64" s="1" t="s">
        <v>942</v>
      </c>
      <c r="G64" s="1" t="s">
        <v>811</v>
      </c>
      <c r="H64" s="1" t="s">
        <v>721</v>
      </c>
      <c r="I64" s="1" t="s">
        <v>982</v>
      </c>
      <c r="J64" s="1" t="s">
        <v>723</v>
      </c>
      <c r="K64" s="1" t="s">
        <v>982</v>
      </c>
      <c r="L64" s="1" t="s">
        <v>982</v>
      </c>
      <c r="M64" s="1" t="s">
        <v>724</v>
      </c>
      <c r="N64" s="1" t="s">
        <v>724</v>
      </c>
      <c r="O64" s="1" t="s">
        <v>725</v>
      </c>
      <c r="P64" s="1" t="s">
        <v>726</v>
      </c>
      <c r="Q64" s="1" t="s">
        <v>727</v>
      </c>
      <c r="R64" s="1" t="s">
        <v>983</v>
      </c>
      <c r="S64" s="1" t="s">
        <v>729</v>
      </c>
      <c r="T64" s="1" t="s">
        <v>730</v>
      </c>
      <c r="U64" s="1" t="s">
        <v>731</v>
      </c>
    </row>
    <row r="65" s="1" customFormat="1" spans="1:21">
      <c r="A65" s="3">
        <v>17679151364</v>
      </c>
      <c r="B65" s="1" t="s">
        <v>942</v>
      </c>
      <c r="C65" s="1" t="s">
        <v>984</v>
      </c>
      <c r="D65" s="1" t="s">
        <v>985</v>
      </c>
      <c r="E65" s="1" t="s">
        <v>986</v>
      </c>
      <c r="F65" s="1" t="s">
        <v>717</v>
      </c>
      <c r="G65" s="1" t="s">
        <v>720</v>
      </c>
      <c r="H65" s="1" t="s">
        <v>721</v>
      </c>
      <c r="I65" s="1" t="s">
        <v>987</v>
      </c>
      <c r="J65" s="1" t="s">
        <v>723</v>
      </c>
      <c r="K65" s="1" t="s">
        <v>987</v>
      </c>
      <c r="L65" s="1" t="s">
        <v>987</v>
      </c>
      <c r="M65" s="1" t="s">
        <v>724</v>
      </c>
      <c r="N65" s="1" t="s">
        <v>724</v>
      </c>
      <c r="O65" s="1" t="s">
        <v>725</v>
      </c>
      <c r="P65" s="1" t="s">
        <v>726</v>
      </c>
      <c r="Q65" s="1" t="s">
        <v>727</v>
      </c>
      <c r="R65" s="1" t="s">
        <v>988</v>
      </c>
      <c r="S65" s="1" t="s">
        <v>729</v>
      </c>
      <c r="T65" s="1" t="s">
        <v>730</v>
      </c>
      <c r="U65" s="1" t="s">
        <v>731</v>
      </c>
    </row>
    <row r="66" s="1" customFormat="1" spans="1:21">
      <c r="A66" s="3">
        <v>17679040059</v>
      </c>
      <c r="B66" s="1" t="s">
        <v>942</v>
      </c>
      <c r="C66" s="1" t="s">
        <v>989</v>
      </c>
      <c r="D66" s="1" t="s">
        <v>990</v>
      </c>
      <c r="E66" s="1" t="s">
        <v>364</v>
      </c>
      <c r="F66" s="1" t="s">
        <v>942</v>
      </c>
      <c r="G66" s="1" t="s">
        <v>811</v>
      </c>
      <c r="H66" s="1" t="s">
        <v>721</v>
      </c>
      <c r="I66" s="1" t="s">
        <v>960</v>
      </c>
      <c r="J66" s="1" t="s">
        <v>723</v>
      </c>
      <c r="K66" s="1" t="s">
        <v>960</v>
      </c>
      <c r="L66" s="1" t="s">
        <v>960</v>
      </c>
      <c r="M66" s="1" t="s">
        <v>724</v>
      </c>
      <c r="N66" s="1" t="s">
        <v>724</v>
      </c>
      <c r="O66" s="1" t="s">
        <v>725</v>
      </c>
      <c r="P66" s="1" t="s">
        <v>726</v>
      </c>
      <c r="Q66" s="1" t="s">
        <v>727</v>
      </c>
      <c r="R66" s="1" t="s">
        <v>991</v>
      </c>
      <c r="S66" s="1" t="s">
        <v>729</v>
      </c>
      <c r="T66" s="1" t="s">
        <v>730</v>
      </c>
      <c r="U66" s="1" t="s">
        <v>731</v>
      </c>
    </row>
    <row r="67" s="1" customFormat="1" spans="1:21">
      <c r="A67" s="3">
        <v>17678994569</v>
      </c>
      <c r="B67" s="1" t="s">
        <v>942</v>
      </c>
      <c r="C67" s="1" t="s">
        <v>992</v>
      </c>
      <c r="D67" s="1" t="s">
        <v>993</v>
      </c>
      <c r="E67" s="1" t="s">
        <v>360</v>
      </c>
      <c r="F67" s="1" t="s">
        <v>942</v>
      </c>
      <c r="G67" s="1" t="s">
        <v>811</v>
      </c>
      <c r="H67" s="1" t="s">
        <v>721</v>
      </c>
      <c r="I67" s="1" t="s">
        <v>934</v>
      </c>
      <c r="J67" s="1" t="s">
        <v>723</v>
      </c>
      <c r="K67" s="1" t="s">
        <v>934</v>
      </c>
      <c r="L67" s="1" t="s">
        <v>725</v>
      </c>
      <c r="M67" s="1" t="s">
        <v>994</v>
      </c>
      <c r="N67" s="1" t="s">
        <v>994</v>
      </c>
      <c r="O67" s="1" t="s">
        <v>725</v>
      </c>
      <c r="P67" s="1" t="s">
        <v>726</v>
      </c>
      <c r="Q67" s="1" t="s">
        <v>727</v>
      </c>
      <c r="R67" s="1" t="s">
        <v>995</v>
      </c>
      <c r="S67" s="1" t="s">
        <v>729</v>
      </c>
      <c r="T67" s="1" t="s">
        <v>730</v>
      </c>
      <c r="U67" s="1" t="s">
        <v>731</v>
      </c>
    </row>
    <row r="68" s="1" customFormat="1" spans="1:21">
      <c r="A68" s="3">
        <v>17678953274</v>
      </c>
      <c r="B68" s="1" t="s">
        <v>942</v>
      </c>
      <c r="C68" s="1" t="s">
        <v>996</v>
      </c>
      <c r="D68" s="1" t="s">
        <v>997</v>
      </c>
      <c r="E68" s="1" t="s">
        <v>455</v>
      </c>
      <c r="F68" s="1" t="s">
        <v>942</v>
      </c>
      <c r="G68" s="1" t="s">
        <v>717</v>
      </c>
      <c r="H68" s="1" t="s">
        <v>721</v>
      </c>
      <c r="I68" s="1" t="s">
        <v>998</v>
      </c>
      <c r="J68" s="1" t="s">
        <v>723</v>
      </c>
      <c r="K68" s="1" t="s">
        <v>998</v>
      </c>
      <c r="L68" s="1" t="s">
        <v>998</v>
      </c>
      <c r="M68" s="1" t="s">
        <v>724</v>
      </c>
      <c r="N68" s="1" t="s">
        <v>724</v>
      </c>
      <c r="O68" s="1" t="s">
        <v>725</v>
      </c>
      <c r="P68" s="1" t="s">
        <v>726</v>
      </c>
      <c r="Q68" s="1" t="s">
        <v>727</v>
      </c>
      <c r="R68" s="1" t="s">
        <v>999</v>
      </c>
      <c r="S68" s="1" t="s">
        <v>729</v>
      </c>
      <c r="T68" s="1" t="s">
        <v>730</v>
      </c>
      <c r="U68" s="1" t="s">
        <v>731</v>
      </c>
    </row>
    <row r="69" s="1" customFormat="1" spans="1:21">
      <c r="A69" s="3">
        <v>17678919609</v>
      </c>
      <c r="B69" s="1" t="s">
        <v>942</v>
      </c>
      <c r="C69" s="1" t="s">
        <v>1000</v>
      </c>
      <c r="D69" s="1" t="s">
        <v>985</v>
      </c>
      <c r="E69" s="1" t="s">
        <v>1001</v>
      </c>
      <c r="F69" s="1" t="s">
        <v>942</v>
      </c>
      <c r="G69" s="1" t="s">
        <v>811</v>
      </c>
      <c r="H69" s="1" t="s">
        <v>721</v>
      </c>
      <c r="I69" s="1" t="s">
        <v>1002</v>
      </c>
      <c r="J69" s="1" t="s">
        <v>723</v>
      </c>
      <c r="K69" s="1" t="s">
        <v>1002</v>
      </c>
      <c r="L69" s="1" t="s">
        <v>1002</v>
      </c>
      <c r="M69" s="1" t="s">
        <v>724</v>
      </c>
      <c r="N69" s="1" t="s">
        <v>724</v>
      </c>
      <c r="O69" s="1" t="s">
        <v>725</v>
      </c>
      <c r="P69" s="1" t="s">
        <v>726</v>
      </c>
      <c r="Q69" s="1" t="s">
        <v>727</v>
      </c>
      <c r="R69" s="1" t="s">
        <v>1003</v>
      </c>
      <c r="S69" s="1" t="s">
        <v>729</v>
      </c>
      <c r="T69" s="1" t="s">
        <v>730</v>
      </c>
      <c r="U69" s="1" t="s">
        <v>731</v>
      </c>
    </row>
    <row r="70" s="1" customFormat="1" spans="1:21">
      <c r="A70" s="3">
        <v>17678911082</v>
      </c>
      <c r="B70" s="1" t="s">
        <v>942</v>
      </c>
      <c r="C70" s="1" t="s">
        <v>1004</v>
      </c>
      <c r="D70" s="1" t="s">
        <v>788</v>
      </c>
      <c r="E70" s="1" t="s">
        <v>450</v>
      </c>
      <c r="F70" s="1" t="s">
        <v>942</v>
      </c>
      <c r="G70" s="1" t="s">
        <v>717</v>
      </c>
      <c r="H70" s="1" t="s">
        <v>721</v>
      </c>
      <c r="I70" s="1" t="s">
        <v>785</v>
      </c>
      <c r="J70" s="1" t="s">
        <v>723</v>
      </c>
      <c r="K70" s="1" t="s">
        <v>785</v>
      </c>
      <c r="L70" s="1" t="s">
        <v>785</v>
      </c>
      <c r="M70" s="1" t="s">
        <v>724</v>
      </c>
      <c r="N70" s="1" t="s">
        <v>724</v>
      </c>
      <c r="O70" s="1" t="s">
        <v>725</v>
      </c>
      <c r="P70" s="1" t="s">
        <v>726</v>
      </c>
      <c r="Q70" s="1" t="s">
        <v>727</v>
      </c>
      <c r="R70" s="1" t="s">
        <v>1005</v>
      </c>
      <c r="S70" s="1" t="s">
        <v>729</v>
      </c>
      <c r="T70" s="1" t="s">
        <v>730</v>
      </c>
      <c r="U70" s="1" t="s">
        <v>731</v>
      </c>
    </row>
    <row r="71" s="1" customFormat="1" spans="1:21">
      <c r="A71" s="3">
        <v>17678898783</v>
      </c>
      <c r="B71" s="1" t="s">
        <v>942</v>
      </c>
      <c r="C71" s="1" t="s">
        <v>1006</v>
      </c>
      <c r="D71" s="1" t="s">
        <v>1007</v>
      </c>
      <c r="E71" s="1" t="s">
        <v>447</v>
      </c>
      <c r="F71" s="1" t="s">
        <v>942</v>
      </c>
      <c r="G71" s="1" t="s">
        <v>717</v>
      </c>
      <c r="H71" s="1" t="s">
        <v>721</v>
      </c>
      <c r="I71" s="1" t="s">
        <v>1008</v>
      </c>
      <c r="J71" s="1" t="s">
        <v>723</v>
      </c>
      <c r="K71" s="1" t="s">
        <v>1008</v>
      </c>
      <c r="L71" s="1" t="s">
        <v>1008</v>
      </c>
      <c r="M71" s="1" t="s">
        <v>724</v>
      </c>
      <c r="N71" s="1" t="s">
        <v>724</v>
      </c>
      <c r="O71" s="1" t="s">
        <v>725</v>
      </c>
      <c r="P71" s="1" t="s">
        <v>726</v>
      </c>
      <c r="Q71" s="1" t="s">
        <v>727</v>
      </c>
      <c r="R71" s="1" t="s">
        <v>1009</v>
      </c>
      <c r="S71" s="1" t="s">
        <v>729</v>
      </c>
      <c r="T71" s="1" t="s">
        <v>730</v>
      </c>
      <c r="U71" s="1" t="s">
        <v>731</v>
      </c>
    </row>
    <row r="72" s="1" customFormat="1" spans="1:21">
      <c r="A72" s="3">
        <v>17678835144</v>
      </c>
      <c r="B72" s="1" t="s">
        <v>942</v>
      </c>
      <c r="C72" s="1" t="s">
        <v>1010</v>
      </c>
      <c r="D72" s="1" t="s">
        <v>1011</v>
      </c>
      <c r="E72" s="1" t="s">
        <v>354</v>
      </c>
      <c r="F72" s="1" t="s">
        <v>942</v>
      </c>
      <c r="G72" s="1" t="s">
        <v>811</v>
      </c>
      <c r="H72" s="1" t="s">
        <v>721</v>
      </c>
      <c r="I72" s="1" t="s">
        <v>1012</v>
      </c>
      <c r="J72" s="1" t="s">
        <v>723</v>
      </c>
      <c r="K72" s="1" t="s">
        <v>1012</v>
      </c>
      <c r="L72" s="1" t="s">
        <v>1012</v>
      </c>
      <c r="M72" s="1" t="s">
        <v>724</v>
      </c>
      <c r="N72" s="1" t="s">
        <v>724</v>
      </c>
      <c r="O72" s="1" t="s">
        <v>725</v>
      </c>
      <c r="P72" s="1" t="s">
        <v>726</v>
      </c>
      <c r="Q72" s="1" t="s">
        <v>727</v>
      </c>
      <c r="R72" s="1" t="s">
        <v>1013</v>
      </c>
      <c r="S72" s="1" t="s">
        <v>729</v>
      </c>
      <c r="T72" s="1" t="s">
        <v>730</v>
      </c>
      <c r="U72" s="1" t="s">
        <v>731</v>
      </c>
    </row>
    <row r="73" s="1" customFormat="1" spans="1:21">
      <c r="A73" s="3">
        <v>17678785432</v>
      </c>
      <c r="B73" s="1" t="s">
        <v>942</v>
      </c>
      <c r="C73" s="1" t="s">
        <v>1014</v>
      </c>
      <c r="D73" s="1" t="s">
        <v>788</v>
      </c>
      <c r="E73" s="1" t="s">
        <v>443</v>
      </c>
      <c r="F73" s="1" t="s">
        <v>942</v>
      </c>
      <c r="G73" s="1" t="s">
        <v>717</v>
      </c>
      <c r="H73" s="1" t="s">
        <v>721</v>
      </c>
      <c r="I73" s="1" t="s">
        <v>785</v>
      </c>
      <c r="J73" s="1" t="s">
        <v>723</v>
      </c>
      <c r="K73" s="1" t="s">
        <v>785</v>
      </c>
      <c r="L73" s="1" t="s">
        <v>785</v>
      </c>
      <c r="M73" s="1" t="s">
        <v>724</v>
      </c>
      <c r="N73" s="1" t="s">
        <v>724</v>
      </c>
      <c r="O73" s="1" t="s">
        <v>725</v>
      </c>
      <c r="P73" s="1" t="s">
        <v>726</v>
      </c>
      <c r="Q73" s="1" t="s">
        <v>727</v>
      </c>
      <c r="R73" s="1" t="s">
        <v>1015</v>
      </c>
      <c r="S73" s="1" t="s">
        <v>729</v>
      </c>
      <c r="T73" s="1" t="s">
        <v>730</v>
      </c>
      <c r="U73" s="1" t="s">
        <v>731</v>
      </c>
    </row>
    <row r="74" s="1" customFormat="1" spans="1:21">
      <c r="A74" s="3">
        <v>17678768961</v>
      </c>
      <c r="B74" s="1" t="s">
        <v>942</v>
      </c>
      <c r="C74" s="1" t="s">
        <v>1016</v>
      </c>
      <c r="D74" s="1" t="s">
        <v>788</v>
      </c>
      <c r="E74" s="1" t="s">
        <v>441</v>
      </c>
      <c r="F74" s="1" t="s">
        <v>942</v>
      </c>
      <c r="G74" s="1" t="s">
        <v>717</v>
      </c>
      <c r="H74" s="1" t="s">
        <v>721</v>
      </c>
      <c r="I74" s="1" t="s">
        <v>785</v>
      </c>
      <c r="J74" s="1" t="s">
        <v>723</v>
      </c>
      <c r="K74" s="1" t="s">
        <v>785</v>
      </c>
      <c r="L74" s="1" t="s">
        <v>785</v>
      </c>
      <c r="M74" s="1" t="s">
        <v>724</v>
      </c>
      <c r="N74" s="1" t="s">
        <v>724</v>
      </c>
      <c r="O74" s="1" t="s">
        <v>725</v>
      </c>
      <c r="P74" s="1" t="s">
        <v>726</v>
      </c>
      <c r="Q74" s="1" t="s">
        <v>727</v>
      </c>
      <c r="R74" s="1" t="s">
        <v>1017</v>
      </c>
      <c r="S74" s="1" t="s">
        <v>729</v>
      </c>
      <c r="T74" s="1" t="s">
        <v>730</v>
      </c>
      <c r="U74" s="1" t="s">
        <v>731</v>
      </c>
    </row>
    <row r="75" s="1" customFormat="1" spans="1:21">
      <c r="A75" s="3">
        <v>17678574846</v>
      </c>
      <c r="B75" s="1" t="s">
        <v>942</v>
      </c>
      <c r="C75" s="1" t="s">
        <v>1018</v>
      </c>
      <c r="D75" s="1" t="s">
        <v>1019</v>
      </c>
      <c r="E75" s="1" t="s">
        <v>575</v>
      </c>
      <c r="F75" s="1" t="s">
        <v>942</v>
      </c>
      <c r="G75" s="1" t="s">
        <v>720</v>
      </c>
      <c r="H75" s="1" t="s">
        <v>721</v>
      </c>
      <c r="I75" s="1" t="s">
        <v>1020</v>
      </c>
      <c r="J75" s="1" t="s">
        <v>723</v>
      </c>
      <c r="K75" s="1" t="s">
        <v>1020</v>
      </c>
      <c r="L75" s="1" t="s">
        <v>1020</v>
      </c>
      <c r="M75" s="1" t="s">
        <v>724</v>
      </c>
      <c r="N75" s="1" t="s">
        <v>724</v>
      </c>
      <c r="O75" s="1" t="s">
        <v>725</v>
      </c>
      <c r="P75" s="1" t="s">
        <v>726</v>
      </c>
      <c r="Q75" s="1" t="s">
        <v>727</v>
      </c>
      <c r="R75" s="1" t="s">
        <v>1021</v>
      </c>
      <c r="S75" s="1" t="s">
        <v>729</v>
      </c>
      <c r="T75" s="1" t="s">
        <v>730</v>
      </c>
      <c r="U75" s="1" t="s">
        <v>731</v>
      </c>
    </row>
    <row r="76" s="1" customFormat="1" spans="1:21">
      <c r="A76" s="3">
        <v>17678567154</v>
      </c>
      <c r="B76" s="1" t="s">
        <v>942</v>
      </c>
      <c r="C76" s="1" t="s">
        <v>1022</v>
      </c>
      <c r="D76" s="1" t="s">
        <v>1023</v>
      </c>
      <c r="E76" s="1" t="s">
        <v>570</v>
      </c>
      <c r="F76" s="1" t="s">
        <v>942</v>
      </c>
      <c r="G76" s="1" t="s">
        <v>720</v>
      </c>
      <c r="H76" s="1" t="s">
        <v>721</v>
      </c>
      <c r="I76" s="1" t="s">
        <v>1024</v>
      </c>
      <c r="J76" s="1" t="s">
        <v>723</v>
      </c>
      <c r="K76" s="1" t="s">
        <v>1024</v>
      </c>
      <c r="L76" s="1" t="s">
        <v>1024</v>
      </c>
      <c r="M76" s="1" t="s">
        <v>724</v>
      </c>
      <c r="N76" s="1" t="s">
        <v>724</v>
      </c>
      <c r="O76" s="1" t="s">
        <v>725</v>
      </c>
      <c r="P76" s="1" t="s">
        <v>726</v>
      </c>
      <c r="Q76" s="1" t="s">
        <v>727</v>
      </c>
      <c r="R76" s="1" t="s">
        <v>1025</v>
      </c>
      <c r="S76" s="1" t="s">
        <v>729</v>
      </c>
      <c r="T76" s="1" t="s">
        <v>730</v>
      </c>
      <c r="U76" s="1" t="s">
        <v>731</v>
      </c>
    </row>
    <row r="77" s="1" customFormat="1" spans="1:21">
      <c r="A77" s="3">
        <v>17678547461</v>
      </c>
      <c r="B77" s="1" t="s">
        <v>942</v>
      </c>
      <c r="C77" s="1" t="s">
        <v>1026</v>
      </c>
      <c r="D77" s="1" t="s">
        <v>1027</v>
      </c>
      <c r="E77" s="1" t="s">
        <v>349</v>
      </c>
      <c r="F77" s="1" t="s">
        <v>942</v>
      </c>
      <c r="G77" s="1" t="s">
        <v>811</v>
      </c>
      <c r="H77" s="1" t="s">
        <v>721</v>
      </c>
      <c r="I77" s="1" t="s">
        <v>1028</v>
      </c>
      <c r="J77" s="1" t="s">
        <v>723</v>
      </c>
      <c r="K77" s="1" t="s">
        <v>1028</v>
      </c>
      <c r="L77" s="1" t="s">
        <v>1028</v>
      </c>
      <c r="M77" s="1" t="s">
        <v>724</v>
      </c>
      <c r="N77" s="1" t="s">
        <v>724</v>
      </c>
      <c r="O77" s="1" t="s">
        <v>725</v>
      </c>
      <c r="P77" s="1" t="s">
        <v>726</v>
      </c>
      <c r="Q77" s="1" t="s">
        <v>727</v>
      </c>
      <c r="R77" s="1" t="s">
        <v>1029</v>
      </c>
      <c r="S77" s="1" t="s">
        <v>729</v>
      </c>
      <c r="T77" s="1" t="s">
        <v>730</v>
      </c>
      <c r="U77" s="1" t="s">
        <v>731</v>
      </c>
    </row>
    <row r="78" s="1" customFormat="1" spans="1:21">
      <c r="A78" s="3">
        <v>17678421348</v>
      </c>
      <c r="B78" s="1" t="s">
        <v>942</v>
      </c>
      <c r="C78" s="1" t="s">
        <v>1030</v>
      </c>
      <c r="D78" s="1" t="s">
        <v>788</v>
      </c>
      <c r="E78" s="1" t="s">
        <v>343</v>
      </c>
      <c r="F78" s="1" t="s">
        <v>942</v>
      </c>
      <c r="G78" s="1" t="s">
        <v>811</v>
      </c>
      <c r="H78" s="1" t="s">
        <v>721</v>
      </c>
      <c r="I78" s="1" t="s">
        <v>1031</v>
      </c>
      <c r="J78" s="1" t="s">
        <v>723</v>
      </c>
      <c r="K78" s="1" t="s">
        <v>1031</v>
      </c>
      <c r="L78" s="1" t="s">
        <v>1031</v>
      </c>
      <c r="M78" s="1" t="s">
        <v>724</v>
      </c>
      <c r="N78" s="1" t="s">
        <v>724</v>
      </c>
      <c r="O78" s="1" t="s">
        <v>725</v>
      </c>
      <c r="P78" s="1" t="s">
        <v>726</v>
      </c>
      <c r="Q78" s="1" t="s">
        <v>727</v>
      </c>
      <c r="R78" s="1" t="s">
        <v>1032</v>
      </c>
      <c r="S78" s="1" t="s">
        <v>729</v>
      </c>
      <c r="T78" s="1" t="s">
        <v>730</v>
      </c>
      <c r="U78" s="1" t="s">
        <v>731</v>
      </c>
    </row>
    <row r="79" s="1" customFormat="1" spans="1:21">
      <c r="A79" s="3">
        <v>17678326851</v>
      </c>
      <c r="B79" s="1" t="s">
        <v>942</v>
      </c>
      <c r="C79" s="1" t="s">
        <v>1033</v>
      </c>
      <c r="D79" s="1" t="s">
        <v>1034</v>
      </c>
      <c r="E79" s="1" t="s">
        <v>1035</v>
      </c>
      <c r="F79" s="1" t="s">
        <v>811</v>
      </c>
      <c r="G79" s="1" t="s">
        <v>717</v>
      </c>
      <c r="H79" s="1" t="s">
        <v>721</v>
      </c>
      <c r="I79" s="1" t="s">
        <v>1036</v>
      </c>
      <c r="J79" s="1" t="s">
        <v>723</v>
      </c>
      <c r="K79" s="1" t="s">
        <v>1036</v>
      </c>
      <c r="L79" s="1" t="s">
        <v>1036</v>
      </c>
      <c r="M79" s="1" t="s">
        <v>724</v>
      </c>
      <c r="N79" s="1" t="s">
        <v>724</v>
      </c>
      <c r="O79" s="1" t="s">
        <v>725</v>
      </c>
      <c r="P79" s="1" t="s">
        <v>726</v>
      </c>
      <c r="Q79" s="1" t="s">
        <v>727</v>
      </c>
      <c r="R79" s="1" t="s">
        <v>1037</v>
      </c>
      <c r="S79" s="1" t="s">
        <v>729</v>
      </c>
      <c r="T79" s="1" t="s">
        <v>730</v>
      </c>
      <c r="U79" s="1" t="s">
        <v>731</v>
      </c>
    </row>
    <row r="80" s="1" customFormat="1" spans="1:21">
      <c r="A80" s="3">
        <v>17678287029</v>
      </c>
      <c r="B80" s="1" t="s">
        <v>942</v>
      </c>
      <c r="C80" s="1" t="s">
        <v>1038</v>
      </c>
      <c r="D80" s="1" t="s">
        <v>1023</v>
      </c>
      <c r="E80" s="1" t="s">
        <v>340</v>
      </c>
      <c r="F80" s="1" t="s">
        <v>942</v>
      </c>
      <c r="G80" s="1" t="s">
        <v>811</v>
      </c>
      <c r="H80" s="1" t="s">
        <v>721</v>
      </c>
      <c r="I80" s="1" t="s">
        <v>734</v>
      </c>
      <c r="J80" s="1" t="s">
        <v>723</v>
      </c>
      <c r="K80" s="1" t="s">
        <v>734</v>
      </c>
      <c r="L80" s="1" t="s">
        <v>734</v>
      </c>
      <c r="M80" s="1" t="s">
        <v>724</v>
      </c>
      <c r="N80" s="1" t="s">
        <v>724</v>
      </c>
      <c r="O80" s="1" t="s">
        <v>725</v>
      </c>
      <c r="P80" s="1" t="s">
        <v>726</v>
      </c>
      <c r="Q80" s="1" t="s">
        <v>727</v>
      </c>
      <c r="R80" s="1" t="s">
        <v>1039</v>
      </c>
      <c r="S80" s="1" t="s">
        <v>729</v>
      </c>
      <c r="T80" s="1" t="s">
        <v>730</v>
      </c>
      <c r="U80" s="1" t="s">
        <v>731</v>
      </c>
    </row>
    <row r="81" s="1" customFormat="1" spans="1:21">
      <c r="A81" s="3">
        <v>17678256442</v>
      </c>
      <c r="B81" s="1" t="s">
        <v>942</v>
      </c>
      <c r="C81" s="1" t="s">
        <v>1040</v>
      </c>
      <c r="D81" s="1" t="s">
        <v>1041</v>
      </c>
      <c r="E81" s="1" t="s">
        <v>337</v>
      </c>
      <c r="F81" s="1" t="s">
        <v>942</v>
      </c>
      <c r="G81" s="1" t="s">
        <v>811</v>
      </c>
      <c r="H81" s="1" t="s">
        <v>721</v>
      </c>
      <c r="I81" s="1" t="s">
        <v>1042</v>
      </c>
      <c r="J81" s="1" t="s">
        <v>723</v>
      </c>
      <c r="K81" s="1" t="s">
        <v>1042</v>
      </c>
      <c r="L81" s="1" t="s">
        <v>1042</v>
      </c>
      <c r="M81" s="1" t="s">
        <v>724</v>
      </c>
      <c r="N81" s="1" t="s">
        <v>724</v>
      </c>
      <c r="O81" s="1" t="s">
        <v>725</v>
      </c>
      <c r="P81" s="1" t="s">
        <v>726</v>
      </c>
      <c r="Q81" s="1" t="s">
        <v>727</v>
      </c>
      <c r="R81" s="1" t="s">
        <v>1043</v>
      </c>
      <c r="S81" s="1" t="s">
        <v>729</v>
      </c>
      <c r="T81" s="1" t="s">
        <v>730</v>
      </c>
      <c r="U81" s="1" t="s">
        <v>731</v>
      </c>
    </row>
    <row r="82" s="1" customFormat="1" spans="1:21">
      <c r="A82" s="3">
        <v>17678175096</v>
      </c>
      <c r="B82" s="1" t="s">
        <v>942</v>
      </c>
      <c r="C82" s="1" t="s">
        <v>1044</v>
      </c>
      <c r="D82" s="1" t="s">
        <v>879</v>
      </c>
      <c r="E82" s="1" t="s">
        <v>1045</v>
      </c>
      <c r="F82" s="1" t="s">
        <v>942</v>
      </c>
      <c r="G82" s="1" t="s">
        <v>811</v>
      </c>
      <c r="H82" s="1" t="s">
        <v>721</v>
      </c>
      <c r="I82" s="1" t="s">
        <v>1046</v>
      </c>
      <c r="J82" s="1" t="s">
        <v>723</v>
      </c>
      <c r="K82" s="1" t="s">
        <v>1046</v>
      </c>
      <c r="L82" s="1" t="s">
        <v>1046</v>
      </c>
      <c r="M82" s="1" t="s">
        <v>724</v>
      </c>
      <c r="N82" s="1" t="s">
        <v>724</v>
      </c>
      <c r="O82" s="1" t="s">
        <v>725</v>
      </c>
      <c r="P82" s="1" t="s">
        <v>726</v>
      </c>
      <c r="Q82" s="1" t="s">
        <v>727</v>
      </c>
      <c r="R82" s="1" t="s">
        <v>1047</v>
      </c>
      <c r="S82" s="1" t="s">
        <v>729</v>
      </c>
      <c r="T82" s="1" t="s">
        <v>730</v>
      </c>
      <c r="U82" s="1" t="s">
        <v>731</v>
      </c>
    </row>
    <row r="83" s="1" customFormat="1" spans="1:21">
      <c r="A83" s="3">
        <v>17678146099</v>
      </c>
      <c r="B83" s="1" t="s">
        <v>942</v>
      </c>
      <c r="C83" s="1" t="s">
        <v>1048</v>
      </c>
      <c r="D83" s="1" t="s">
        <v>1049</v>
      </c>
      <c r="E83" s="1" t="s">
        <v>167</v>
      </c>
      <c r="F83" s="1" t="s">
        <v>942</v>
      </c>
      <c r="G83" s="1" t="s">
        <v>811</v>
      </c>
      <c r="H83" s="1" t="s">
        <v>721</v>
      </c>
      <c r="I83" s="1" t="s">
        <v>1050</v>
      </c>
      <c r="J83" s="1" t="s">
        <v>723</v>
      </c>
      <c r="K83" s="1" t="s">
        <v>1050</v>
      </c>
      <c r="L83" s="1" t="s">
        <v>1050</v>
      </c>
      <c r="M83" s="1" t="s">
        <v>724</v>
      </c>
      <c r="N83" s="1" t="s">
        <v>724</v>
      </c>
      <c r="O83" s="1" t="s">
        <v>725</v>
      </c>
      <c r="P83" s="1" t="s">
        <v>726</v>
      </c>
      <c r="Q83" s="1" t="s">
        <v>727</v>
      </c>
      <c r="R83" s="1" t="s">
        <v>1051</v>
      </c>
      <c r="S83" s="1" t="s">
        <v>729</v>
      </c>
      <c r="T83" s="1" t="s">
        <v>730</v>
      </c>
      <c r="U83" s="1" t="s">
        <v>731</v>
      </c>
    </row>
    <row r="84" s="1" customFormat="1" spans="1:21">
      <c r="A84" s="3">
        <v>17678121420</v>
      </c>
      <c r="B84" s="1" t="s">
        <v>942</v>
      </c>
      <c r="C84" s="1" t="s">
        <v>1052</v>
      </c>
      <c r="D84" s="1" t="s">
        <v>889</v>
      </c>
      <c r="E84" s="1" t="s">
        <v>1053</v>
      </c>
      <c r="F84" s="1" t="s">
        <v>942</v>
      </c>
      <c r="G84" s="1" t="s">
        <v>811</v>
      </c>
      <c r="H84" s="1" t="s">
        <v>721</v>
      </c>
      <c r="I84" s="1" t="s">
        <v>1054</v>
      </c>
      <c r="J84" s="1" t="s">
        <v>723</v>
      </c>
      <c r="K84" s="1" t="s">
        <v>1054</v>
      </c>
      <c r="L84" s="1" t="s">
        <v>1054</v>
      </c>
      <c r="M84" s="1" t="s">
        <v>724</v>
      </c>
      <c r="N84" s="1" t="s">
        <v>724</v>
      </c>
      <c r="O84" s="1" t="s">
        <v>725</v>
      </c>
      <c r="P84" s="1" t="s">
        <v>726</v>
      </c>
      <c r="Q84" s="1" t="s">
        <v>727</v>
      </c>
      <c r="R84" s="1" t="s">
        <v>1055</v>
      </c>
      <c r="S84" s="1" t="s">
        <v>729</v>
      </c>
      <c r="T84" s="1" t="s">
        <v>730</v>
      </c>
      <c r="U84" s="1" t="s">
        <v>731</v>
      </c>
    </row>
    <row r="85" s="1" customFormat="1" spans="1:21">
      <c r="A85" s="3">
        <v>17678032772</v>
      </c>
      <c r="B85" s="1" t="s">
        <v>942</v>
      </c>
      <c r="C85" s="1" t="s">
        <v>1056</v>
      </c>
      <c r="D85" s="1" t="s">
        <v>914</v>
      </c>
      <c r="E85" s="1" t="s">
        <v>915</v>
      </c>
      <c r="F85" s="1" t="s">
        <v>942</v>
      </c>
      <c r="G85" s="1" t="s">
        <v>811</v>
      </c>
      <c r="H85" s="1" t="s">
        <v>721</v>
      </c>
      <c r="I85" s="1" t="s">
        <v>916</v>
      </c>
      <c r="J85" s="1" t="s">
        <v>723</v>
      </c>
      <c r="K85" s="1" t="s">
        <v>916</v>
      </c>
      <c r="L85" s="1" t="s">
        <v>916</v>
      </c>
      <c r="M85" s="1" t="s">
        <v>724</v>
      </c>
      <c r="N85" s="1" t="s">
        <v>724</v>
      </c>
      <c r="O85" s="1" t="s">
        <v>725</v>
      </c>
      <c r="P85" s="1" t="s">
        <v>726</v>
      </c>
      <c r="Q85" s="1" t="s">
        <v>727</v>
      </c>
      <c r="R85" s="1" t="s">
        <v>1057</v>
      </c>
      <c r="S85" s="1" t="s">
        <v>729</v>
      </c>
      <c r="T85" s="1" t="s">
        <v>730</v>
      </c>
      <c r="U85" s="1" t="s">
        <v>731</v>
      </c>
    </row>
    <row r="86" s="1" customFormat="1" spans="1:21">
      <c r="A86" s="3">
        <v>17677997078</v>
      </c>
      <c r="B86" s="1" t="s">
        <v>942</v>
      </c>
      <c r="C86" s="1" t="s">
        <v>1058</v>
      </c>
      <c r="D86" s="1" t="s">
        <v>1059</v>
      </c>
      <c r="E86" s="1" t="s">
        <v>568</v>
      </c>
      <c r="F86" s="1" t="s">
        <v>942</v>
      </c>
      <c r="G86" s="1" t="s">
        <v>720</v>
      </c>
      <c r="H86" s="1" t="s">
        <v>721</v>
      </c>
      <c r="I86" s="1" t="s">
        <v>1060</v>
      </c>
      <c r="J86" s="1" t="s">
        <v>723</v>
      </c>
      <c r="K86" s="1" t="s">
        <v>1060</v>
      </c>
      <c r="L86" s="1" t="s">
        <v>1060</v>
      </c>
      <c r="M86" s="1" t="s">
        <v>724</v>
      </c>
      <c r="N86" s="1" t="s">
        <v>724</v>
      </c>
      <c r="O86" s="1" t="s">
        <v>725</v>
      </c>
      <c r="P86" s="1" t="s">
        <v>726</v>
      </c>
      <c r="Q86" s="1" t="s">
        <v>727</v>
      </c>
      <c r="R86" s="1" t="s">
        <v>1061</v>
      </c>
      <c r="S86" s="1" t="s">
        <v>729</v>
      </c>
      <c r="T86" s="1" t="s">
        <v>730</v>
      </c>
      <c r="U86" s="1" t="s">
        <v>731</v>
      </c>
    </row>
    <row r="87" s="1" customFormat="1" spans="1:21">
      <c r="A87" s="3">
        <v>17677970552</v>
      </c>
      <c r="B87" s="1" t="s">
        <v>942</v>
      </c>
      <c r="C87" s="1" t="s">
        <v>1062</v>
      </c>
      <c r="D87" s="1" t="s">
        <v>1063</v>
      </c>
      <c r="E87" s="1" t="s">
        <v>1064</v>
      </c>
      <c r="F87" s="1" t="s">
        <v>942</v>
      </c>
      <c r="G87" s="1" t="s">
        <v>811</v>
      </c>
      <c r="H87" s="1" t="s">
        <v>721</v>
      </c>
      <c r="I87" s="1" t="s">
        <v>1065</v>
      </c>
      <c r="J87" s="1" t="s">
        <v>723</v>
      </c>
      <c r="K87" s="1" t="s">
        <v>1065</v>
      </c>
      <c r="L87" s="1" t="s">
        <v>1065</v>
      </c>
      <c r="M87" s="1" t="s">
        <v>724</v>
      </c>
      <c r="N87" s="1" t="s">
        <v>724</v>
      </c>
      <c r="O87" s="1" t="s">
        <v>725</v>
      </c>
      <c r="P87" s="1" t="s">
        <v>726</v>
      </c>
      <c r="Q87" s="1" t="s">
        <v>727</v>
      </c>
      <c r="R87" s="1" t="s">
        <v>1066</v>
      </c>
      <c r="S87" s="1" t="s">
        <v>729</v>
      </c>
      <c r="T87" s="1" t="s">
        <v>730</v>
      </c>
      <c r="U87" s="1" t="s">
        <v>731</v>
      </c>
    </row>
    <row r="88" s="1" customFormat="1" spans="1:21">
      <c r="A88" s="3">
        <v>17677865261</v>
      </c>
      <c r="B88" s="1" t="s">
        <v>942</v>
      </c>
      <c r="C88" s="1" t="s">
        <v>1067</v>
      </c>
      <c r="D88" s="1" t="s">
        <v>1068</v>
      </c>
      <c r="E88" s="1" t="s">
        <v>320</v>
      </c>
      <c r="F88" s="1" t="s">
        <v>942</v>
      </c>
      <c r="G88" s="1" t="s">
        <v>811</v>
      </c>
      <c r="H88" s="1" t="s">
        <v>721</v>
      </c>
      <c r="I88" s="1" t="s">
        <v>1069</v>
      </c>
      <c r="J88" s="1" t="s">
        <v>723</v>
      </c>
      <c r="K88" s="1" t="s">
        <v>1069</v>
      </c>
      <c r="L88" s="1" t="s">
        <v>1069</v>
      </c>
      <c r="M88" s="1" t="s">
        <v>724</v>
      </c>
      <c r="N88" s="1" t="s">
        <v>724</v>
      </c>
      <c r="O88" s="1" t="s">
        <v>725</v>
      </c>
      <c r="P88" s="1" t="s">
        <v>726</v>
      </c>
      <c r="Q88" s="1" t="s">
        <v>727</v>
      </c>
      <c r="R88" s="1" t="s">
        <v>1070</v>
      </c>
      <c r="S88" s="1" t="s">
        <v>729</v>
      </c>
      <c r="T88" s="1" t="s">
        <v>730</v>
      </c>
      <c r="U88" s="1" t="s">
        <v>731</v>
      </c>
    </row>
    <row r="89" s="1" customFormat="1" spans="1:21">
      <c r="A89" s="3">
        <v>17677812611</v>
      </c>
      <c r="B89" s="1" t="s">
        <v>942</v>
      </c>
      <c r="C89" s="1" t="s">
        <v>1071</v>
      </c>
      <c r="D89" s="1" t="s">
        <v>879</v>
      </c>
      <c r="E89" s="1" t="s">
        <v>1072</v>
      </c>
      <c r="F89" s="1" t="s">
        <v>942</v>
      </c>
      <c r="G89" s="1" t="s">
        <v>811</v>
      </c>
      <c r="H89" s="1" t="s">
        <v>721</v>
      </c>
      <c r="I89" s="1" t="s">
        <v>1046</v>
      </c>
      <c r="J89" s="1" t="s">
        <v>723</v>
      </c>
      <c r="K89" s="1" t="s">
        <v>1046</v>
      </c>
      <c r="L89" s="1" t="s">
        <v>1046</v>
      </c>
      <c r="M89" s="1" t="s">
        <v>724</v>
      </c>
      <c r="N89" s="1" t="s">
        <v>724</v>
      </c>
      <c r="O89" s="1" t="s">
        <v>725</v>
      </c>
      <c r="P89" s="1" t="s">
        <v>726</v>
      </c>
      <c r="Q89" s="1" t="s">
        <v>727</v>
      </c>
      <c r="R89" s="1" t="s">
        <v>1073</v>
      </c>
      <c r="S89" s="1" t="s">
        <v>729</v>
      </c>
      <c r="T89" s="1" t="s">
        <v>730</v>
      </c>
      <c r="U89" s="1" t="s">
        <v>731</v>
      </c>
    </row>
    <row r="90" s="1" customFormat="1" spans="1:21">
      <c r="A90" s="3">
        <v>17677505061</v>
      </c>
      <c r="B90" s="1" t="s">
        <v>1074</v>
      </c>
      <c r="C90" s="1" t="s">
        <v>1075</v>
      </c>
      <c r="D90" s="1" t="s">
        <v>1076</v>
      </c>
      <c r="E90" s="1" t="s">
        <v>1077</v>
      </c>
      <c r="F90" s="1" t="s">
        <v>942</v>
      </c>
      <c r="G90" s="1" t="s">
        <v>720</v>
      </c>
      <c r="H90" s="1" t="s">
        <v>721</v>
      </c>
      <c r="I90" s="1" t="s">
        <v>1078</v>
      </c>
      <c r="J90" s="1" t="s">
        <v>723</v>
      </c>
      <c r="K90" s="1" t="s">
        <v>1078</v>
      </c>
      <c r="L90" s="1" t="s">
        <v>1078</v>
      </c>
      <c r="M90" s="1" t="s">
        <v>724</v>
      </c>
      <c r="N90" s="1" t="s">
        <v>724</v>
      </c>
      <c r="O90" s="1" t="s">
        <v>725</v>
      </c>
      <c r="P90" s="1" t="s">
        <v>726</v>
      </c>
      <c r="Q90" s="1" t="s">
        <v>727</v>
      </c>
      <c r="R90" s="1" t="s">
        <v>1079</v>
      </c>
      <c r="S90" s="1" t="s">
        <v>729</v>
      </c>
      <c r="T90" s="1" t="s">
        <v>730</v>
      </c>
      <c r="U90" s="1" t="s">
        <v>731</v>
      </c>
    </row>
    <row r="91" s="1" customFormat="1" spans="1:21">
      <c r="A91" s="3">
        <v>17677468750</v>
      </c>
      <c r="B91" s="1" t="s">
        <v>1074</v>
      </c>
      <c r="C91" s="1" t="s">
        <v>1080</v>
      </c>
      <c r="D91" s="1" t="s">
        <v>949</v>
      </c>
      <c r="E91" s="1" t="s">
        <v>200</v>
      </c>
      <c r="F91" s="1" t="s">
        <v>1074</v>
      </c>
      <c r="G91" s="1" t="s">
        <v>942</v>
      </c>
      <c r="H91" s="1" t="s">
        <v>721</v>
      </c>
      <c r="I91" s="1" t="s">
        <v>1081</v>
      </c>
      <c r="J91" s="1" t="s">
        <v>723</v>
      </c>
      <c r="K91" s="1" t="s">
        <v>1081</v>
      </c>
      <c r="L91" s="1" t="s">
        <v>1081</v>
      </c>
      <c r="M91" s="1" t="s">
        <v>724</v>
      </c>
      <c r="N91" s="1" t="s">
        <v>724</v>
      </c>
      <c r="O91" s="1" t="s">
        <v>725</v>
      </c>
      <c r="P91" s="1" t="s">
        <v>726</v>
      </c>
      <c r="Q91" s="1" t="s">
        <v>727</v>
      </c>
      <c r="R91" s="1" t="s">
        <v>1082</v>
      </c>
      <c r="S91" s="1" t="s">
        <v>729</v>
      </c>
      <c r="T91" s="1" t="s">
        <v>730</v>
      </c>
      <c r="U91" s="1" t="s">
        <v>731</v>
      </c>
    </row>
    <row r="92" s="1" customFormat="1" spans="1:21">
      <c r="A92" s="3">
        <v>17677357105</v>
      </c>
      <c r="B92" s="1" t="s">
        <v>1074</v>
      </c>
      <c r="C92" s="1" t="s">
        <v>1083</v>
      </c>
      <c r="D92" s="1" t="s">
        <v>1084</v>
      </c>
      <c r="E92" s="1" t="s">
        <v>197</v>
      </c>
      <c r="F92" s="1" t="s">
        <v>1074</v>
      </c>
      <c r="G92" s="1" t="s">
        <v>942</v>
      </c>
      <c r="H92" s="1" t="s">
        <v>721</v>
      </c>
      <c r="I92" s="1" t="s">
        <v>1031</v>
      </c>
      <c r="J92" s="1" t="s">
        <v>723</v>
      </c>
      <c r="K92" s="1" t="s">
        <v>1031</v>
      </c>
      <c r="L92" s="1" t="s">
        <v>1031</v>
      </c>
      <c r="M92" s="1" t="s">
        <v>724</v>
      </c>
      <c r="N92" s="1" t="s">
        <v>724</v>
      </c>
      <c r="O92" s="1" t="s">
        <v>725</v>
      </c>
      <c r="P92" s="1" t="s">
        <v>726</v>
      </c>
      <c r="Q92" s="1" t="s">
        <v>727</v>
      </c>
      <c r="R92" s="1" t="s">
        <v>1085</v>
      </c>
      <c r="S92" s="1" t="s">
        <v>729</v>
      </c>
      <c r="T92" s="1" t="s">
        <v>730</v>
      </c>
      <c r="U92" s="1" t="s">
        <v>731</v>
      </c>
    </row>
    <row r="93" s="1" customFormat="1" spans="1:21">
      <c r="A93" s="3">
        <v>17677306604</v>
      </c>
      <c r="B93" s="1" t="s">
        <v>1074</v>
      </c>
      <c r="C93" s="1" t="s">
        <v>1086</v>
      </c>
      <c r="D93" s="1" t="s">
        <v>1087</v>
      </c>
      <c r="E93" s="1" t="s">
        <v>315</v>
      </c>
      <c r="F93" s="1" t="s">
        <v>1074</v>
      </c>
      <c r="G93" s="1" t="s">
        <v>811</v>
      </c>
      <c r="H93" s="1" t="s">
        <v>721</v>
      </c>
      <c r="I93" s="1" t="s">
        <v>725</v>
      </c>
      <c r="J93" s="1" t="s">
        <v>723</v>
      </c>
      <c r="K93" s="1" t="s">
        <v>725</v>
      </c>
      <c r="L93" s="1" t="s">
        <v>725</v>
      </c>
      <c r="M93" s="1" t="s">
        <v>724</v>
      </c>
      <c r="N93" s="1" t="s">
        <v>724</v>
      </c>
      <c r="O93" s="1" t="s">
        <v>725</v>
      </c>
      <c r="P93" s="1" t="s">
        <v>726</v>
      </c>
      <c r="Q93" s="1" t="s">
        <v>727</v>
      </c>
      <c r="R93" s="1" t="s">
        <v>1088</v>
      </c>
      <c r="S93" s="1" t="s">
        <v>729</v>
      </c>
      <c r="T93" s="1" t="s">
        <v>730</v>
      </c>
      <c r="U93" s="1" t="s">
        <v>731</v>
      </c>
    </row>
    <row r="94" s="1" customFormat="1" spans="1:21">
      <c r="A94" s="3">
        <v>17677203861</v>
      </c>
      <c r="B94" s="1" t="s">
        <v>1074</v>
      </c>
      <c r="C94" s="1" t="s">
        <v>1089</v>
      </c>
      <c r="D94" s="1" t="s">
        <v>1090</v>
      </c>
      <c r="E94" s="1" t="s">
        <v>1091</v>
      </c>
      <c r="F94" s="1" t="s">
        <v>1074</v>
      </c>
      <c r="G94" s="1" t="s">
        <v>942</v>
      </c>
      <c r="H94" s="1" t="s">
        <v>721</v>
      </c>
      <c r="I94" s="1" t="s">
        <v>1092</v>
      </c>
      <c r="J94" s="1" t="s">
        <v>723</v>
      </c>
      <c r="K94" s="1" t="s">
        <v>1092</v>
      </c>
      <c r="L94" s="1" t="s">
        <v>1092</v>
      </c>
      <c r="M94" s="1" t="s">
        <v>724</v>
      </c>
      <c r="N94" s="1" t="s">
        <v>724</v>
      </c>
      <c r="O94" s="1" t="s">
        <v>725</v>
      </c>
      <c r="P94" s="1" t="s">
        <v>726</v>
      </c>
      <c r="Q94" s="1" t="s">
        <v>727</v>
      </c>
      <c r="R94" s="1" t="s">
        <v>1093</v>
      </c>
      <c r="S94" s="1" t="s">
        <v>729</v>
      </c>
      <c r="T94" s="1" t="s">
        <v>730</v>
      </c>
      <c r="U94" s="1" t="s">
        <v>731</v>
      </c>
    </row>
    <row r="95" s="1" customFormat="1" spans="1:21">
      <c r="A95" s="3">
        <v>17677192399</v>
      </c>
      <c r="B95" s="1" t="s">
        <v>1074</v>
      </c>
      <c r="C95" s="1" t="s">
        <v>1094</v>
      </c>
      <c r="D95" s="1" t="s">
        <v>1095</v>
      </c>
      <c r="E95" s="1" t="s">
        <v>1096</v>
      </c>
      <c r="F95" s="1" t="s">
        <v>1074</v>
      </c>
      <c r="G95" s="1" t="s">
        <v>942</v>
      </c>
      <c r="H95" s="1" t="s">
        <v>721</v>
      </c>
      <c r="I95" s="1" t="s">
        <v>1097</v>
      </c>
      <c r="J95" s="1" t="s">
        <v>723</v>
      </c>
      <c r="K95" s="1" t="s">
        <v>1097</v>
      </c>
      <c r="L95" s="1" t="s">
        <v>1097</v>
      </c>
      <c r="M95" s="1" t="s">
        <v>724</v>
      </c>
      <c r="N95" s="1" t="s">
        <v>724</v>
      </c>
      <c r="O95" s="1" t="s">
        <v>725</v>
      </c>
      <c r="P95" s="1" t="s">
        <v>726</v>
      </c>
      <c r="Q95" s="1" t="s">
        <v>727</v>
      </c>
      <c r="R95" s="1" t="s">
        <v>1098</v>
      </c>
      <c r="S95" s="1" t="s">
        <v>729</v>
      </c>
      <c r="T95" s="1" t="s">
        <v>730</v>
      </c>
      <c r="U95" s="1" t="s">
        <v>731</v>
      </c>
    </row>
    <row r="96" s="1" customFormat="1" spans="1:21">
      <c r="A96" s="3">
        <v>17677133478</v>
      </c>
      <c r="B96" s="1" t="s">
        <v>1074</v>
      </c>
      <c r="C96" s="1" t="s">
        <v>1099</v>
      </c>
      <c r="D96" s="1" t="s">
        <v>1023</v>
      </c>
      <c r="E96" s="1" t="s">
        <v>189</v>
      </c>
      <c r="F96" s="1" t="s">
        <v>1074</v>
      </c>
      <c r="G96" s="1" t="s">
        <v>942</v>
      </c>
      <c r="H96" s="1" t="s">
        <v>721</v>
      </c>
      <c r="I96" s="1" t="s">
        <v>1100</v>
      </c>
      <c r="J96" s="1" t="s">
        <v>723</v>
      </c>
      <c r="K96" s="1" t="s">
        <v>1100</v>
      </c>
      <c r="L96" s="1" t="s">
        <v>1100</v>
      </c>
      <c r="M96" s="1" t="s">
        <v>724</v>
      </c>
      <c r="N96" s="1" t="s">
        <v>724</v>
      </c>
      <c r="O96" s="1" t="s">
        <v>725</v>
      </c>
      <c r="P96" s="1" t="s">
        <v>726</v>
      </c>
      <c r="Q96" s="1" t="s">
        <v>727</v>
      </c>
      <c r="R96" s="1" t="s">
        <v>1101</v>
      </c>
      <c r="S96" s="1" t="s">
        <v>729</v>
      </c>
      <c r="T96" s="1" t="s">
        <v>730</v>
      </c>
      <c r="U96" s="1" t="s">
        <v>731</v>
      </c>
    </row>
    <row r="97" s="1" customFormat="1" spans="1:21">
      <c r="A97" s="3">
        <v>17676963354</v>
      </c>
      <c r="B97" s="1" t="s">
        <v>1074</v>
      </c>
      <c r="C97" s="1" t="s">
        <v>1102</v>
      </c>
      <c r="D97" s="1" t="s">
        <v>959</v>
      </c>
      <c r="E97" s="1" t="s">
        <v>182</v>
      </c>
      <c r="F97" s="1" t="s">
        <v>1074</v>
      </c>
      <c r="G97" s="1" t="s">
        <v>942</v>
      </c>
      <c r="H97" s="1" t="s">
        <v>721</v>
      </c>
      <c r="I97" s="1" t="s">
        <v>960</v>
      </c>
      <c r="J97" s="1" t="s">
        <v>723</v>
      </c>
      <c r="K97" s="1" t="s">
        <v>960</v>
      </c>
      <c r="L97" s="1" t="s">
        <v>960</v>
      </c>
      <c r="M97" s="1" t="s">
        <v>724</v>
      </c>
      <c r="N97" s="1" t="s">
        <v>724</v>
      </c>
      <c r="O97" s="1" t="s">
        <v>725</v>
      </c>
      <c r="P97" s="1" t="s">
        <v>726</v>
      </c>
      <c r="Q97" s="1" t="s">
        <v>727</v>
      </c>
      <c r="R97" s="1" t="s">
        <v>1103</v>
      </c>
      <c r="S97" s="1" t="s">
        <v>729</v>
      </c>
      <c r="T97" s="1" t="s">
        <v>730</v>
      </c>
      <c r="U97" s="1" t="s">
        <v>731</v>
      </c>
    </row>
    <row r="98" s="1" customFormat="1" spans="1:21">
      <c r="A98" s="3">
        <v>17676928391</v>
      </c>
      <c r="B98" s="1" t="s">
        <v>1074</v>
      </c>
      <c r="C98" s="1" t="s">
        <v>1104</v>
      </c>
      <c r="D98" s="1" t="s">
        <v>1105</v>
      </c>
      <c r="E98" s="1" t="s">
        <v>1106</v>
      </c>
      <c r="F98" s="1" t="s">
        <v>1074</v>
      </c>
      <c r="G98" s="1" t="s">
        <v>942</v>
      </c>
      <c r="H98" s="1" t="s">
        <v>721</v>
      </c>
      <c r="I98" s="1" t="s">
        <v>1107</v>
      </c>
      <c r="J98" s="1" t="s">
        <v>723</v>
      </c>
      <c r="K98" s="1" t="s">
        <v>1107</v>
      </c>
      <c r="L98" s="1" t="s">
        <v>1107</v>
      </c>
      <c r="M98" s="1" t="s">
        <v>724</v>
      </c>
      <c r="N98" s="1" t="s">
        <v>724</v>
      </c>
      <c r="O98" s="1" t="s">
        <v>725</v>
      </c>
      <c r="P98" s="1" t="s">
        <v>726</v>
      </c>
      <c r="Q98" s="1" t="s">
        <v>727</v>
      </c>
      <c r="R98" s="1" t="s">
        <v>1108</v>
      </c>
      <c r="S98" s="1" t="s">
        <v>729</v>
      </c>
      <c r="T98" s="1" t="s">
        <v>730</v>
      </c>
      <c r="U98" s="1" t="s">
        <v>731</v>
      </c>
    </row>
    <row r="99" s="1" customFormat="1" spans="1:21">
      <c r="A99" s="3">
        <v>17676842894</v>
      </c>
      <c r="B99" s="1" t="s">
        <v>1074</v>
      </c>
      <c r="C99" s="1" t="s">
        <v>1109</v>
      </c>
      <c r="D99" s="1" t="s">
        <v>1110</v>
      </c>
      <c r="E99" s="1" t="s">
        <v>178</v>
      </c>
      <c r="F99" s="1" t="s">
        <v>1074</v>
      </c>
      <c r="G99" s="1" t="s">
        <v>942</v>
      </c>
      <c r="H99" s="1" t="s">
        <v>721</v>
      </c>
      <c r="I99" s="1" t="s">
        <v>1111</v>
      </c>
      <c r="J99" s="1" t="s">
        <v>723</v>
      </c>
      <c r="K99" s="1" t="s">
        <v>1111</v>
      </c>
      <c r="L99" s="1" t="s">
        <v>1111</v>
      </c>
      <c r="M99" s="1" t="s">
        <v>724</v>
      </c>
      <c r="N99" s="1" t="s">
        <v>724</v>
      </c>
      <c r="O99" s="1" t="s">
        <v>725</v>
      </c>
      <c r="P99" s="1" t="s">
        <v>726</v>
      </c>
      <c r="Q99" s="1" t="s">
        <v>727</v>
      </c>
      <c r="R99" s="1" t="s">
        <v>1112</v>
      </c>
      <c r="S99" s="1" t="s">
        <v>729</v>
      </c>
      <c r="T99" s="1" t="s">
        <v>730</v>
      </c>
      <c r="U99" s="1" t="s">
        <v>731</v>
      </c>
    </row>
    <row r="100" s="1" customFormat="1" spans="1:21">
      <c r="A100" s="3">
        <v>17676743151</v>
      </c>
      <c r="B100" s="1" t="s">
        <v>1074</v>
      </c>
      <c r="C100" s="1" t="s">
        <v>1113</v>
      </c>
      <c r="D100" s="1" t="s">
        <v>1114</v>
      </c>
      <c r="E100" s="1" t="s">
        <v>1115</v>
      </c>
      <c r="F100" s="1" t="s">
        <v>1074</v>
      </c>
      <c r="G100" s="1" t="s">
        <v>942</v>
      </c>
      <c r="H100" s="1" t="s">
        <v>721</v>
      </c>
      <c r="I100" s="1" t="s">
        <v>1116</v>
      </c>
      <c r="J100" s="1" t="s">
        <v>723</v>
      </c>
      <c r="K100" s="1" t="s">
        <v>1116</v>
      </c>
      <c r="L100" s="1" t="s">
        <v>1116</v>
      </c>
      <c r="M100" s="1" t="s">
        <v>724</v>
      </c>
      <c r="N100" s="1" t="s">
        <v>724</v>
      </c>
      <c r="O100" s="1" t="s">
        <v>725</v>
      </c>
      <c r="P100" s="1" t="s">
        <v>726</v>
      </c>
      <c r="Q100" s="1" t="s">
        <v>727</v>
      </c>
      <c r="R100" s="1" t="s">
        <v>1117</v>
      </c>
      <c r="S100" s="1" t="s">
        <v>729</v>
      </c>
      <c r="T100" s="1" t="s">
        <v>730</v>
      </c>
      <c r="U100" s="1" t="s">
        <v>731</v>
      </c>
    </row>
    <row r="101" s="1" customFormat="1" spans="1:21">
      <c r="A101" s="3">
        <v>17676671634</v>
      </c>
      <c r="B101" s="1" t="s">
        <v>1074</v>
      </c>
      <c r="C101" s="1" t="s">
        <v>1118</v>
      </c>
      <c r="D101" s="1" t="s">
        <v>1023</v>
      </c>
      <c r="E101" s="1" t="s">
        <v>172</v>
      </c>
      <c r="F101" s="1" t="s">
        <v>1074</v>
      </c>
      <c r="G101" s="1" t="s">
        <v>942</v>
      </c>
      <c r="H101" s="1" t="s">
        <v>721</v>
      </c>
      <c r="I101" s="1" t="s">
        <v>1100</v>
      </c>
      <c r="J101" s="1" t="s">
        <v>723</v>
      </c>
      <c r="K101" s="1" t="s">
        <v>1100</v>
      </c>
      <c r="L101" s="1" t="s">
        <v>1100</v>
      </c>
      <c r="M101" s="1" t="s">
        <v>724</v>
      </c>
      <c r="N101" s="1" t="s">
        <v>724</v>
      </c>
      <c r="O101" s="1" t="s">
        <v>725</v>
      </c>
      <c r="P101" s="1" t="s">
        <v>726</v>
      </c>
      <c r="Q101" s="1" t="s">
        <v>727</v>
      </c>
      <c r="R101" s="1" t="s">
        <v>1119</v>
      </c>
      <c r="S101" s="1" t="s">
        <v>729</v>
      </c>
      <c r="T101" s="1" t="s">
        <v>730</v>
      </c>
      <c r="U101" s="1" t="s">
        <v>731</v>
      </c>
    </row>
    <row r="102" s="1" customFormat="1" spans="1:21">
      <c r="A102" s="3">
        <v>17676467231</v>
      </c>
      <c r="B102" s="1" t="s">
        <v>1074</v>
      </c>
      <c r="C102" s="1" t="s">
        <v>1120</v>
      </c>
      <c r="D102" s="1" t="s">
        <v>1049</v>
      </c>
      <c r="E102" s="1" t="s">
        <v>167</v>
      </c>
      <c r="F102" s="1" t="s">
        <v>1074</v>
      </c>
      <c r="G102" s="1" t="s">
        <v>942</v>
      </c>
      <c r="H102" s="1" t="s">
        <v>721</v>
      </c>
      <c r="I102" s="1" t="s">
        <v>1050</v>
      </c>
      <c r="J102" s="1" t="s">
        <v>723</v>
      </c>
      <c r="K102" s="1" t="s">
        <v>1050</v>
      </c>
      <c r="L102" s="1" t="s">
        <v>1050</v>
      </c>
      <c r="M102" s="1" t="s">
        <v>724</v>
      </c>
      <c r="N102" s="1" t="s">
        <v>724</v>
      </c>
      <c r="O102" s="1" t="s">
        <v>725</v>
      </c>
      <c r="P102" s="1" t="s">
        <v>726</v>
      </c>
      <c r="Q102" s="1" t="s">
        <v>727</v>
      </c>
      <c r="R102" s="1" t="s">
        <v>1121</v>
      </c>
      <c r="S102" s="1" t="s">
        <v>729</v>
      </c>
      <c r="T102" s="1" t="s">
        <v>730</v>
      </c>
      <c r="U102" s="1" t="s">
        <v>731</v>
      </c>
    </row>
    <row r="103" s="1" customFormat="1" spans="1:21">
      <c r="A103" s="3">
        <v>17676440843</v>
      </c>
      <c r="B103" s="1" t="s">
        <v>1074</v>
      </c>
      <c r="C103" s="1" t="s">
        <v>1122</v>
      </c>
      <c r="D103" s="1" t="s">
        <v>1123</v>
      </c>
      <c r="E103" s="1" t="s">
        <v>162</v>
      </c>
      <c r="F103" s="1" t="s">
        <v>1074</v>
      </c>
      <c r="G103" s="1" t="s">
        <v>942</v>
      </c>
      <c r="H103" s="1" t="s">
        <v>721</v>
      </c>
      <c r="I103" s="1" t="s">
        <v>1124</v>
      </c>
      <c r="J103" s="1" t="s">
        <v>723</v>
      </c>
      <c r="K103" s="1" t="s">
        <v>1124</v>
      </c>
      <c r="L103" s="1" t="s">
        <v>1124</v>
      </c>
      <c r="M103" s="1" t="s">
        <v>724</v>
      </c>
      <c r="N103" s="1" t="s">
        <v>724</v>
      </c>
      <c r="O103" s="1" t="s">
        <v>725</v>
      </c>
      <c r="P103" s="1" t="s">
        <v>726</v>
      </c>
      <c r="Q103" s="1" t="s">
        <v>727</v>
      </c>
      <c r="R103" s="1" t="s">
        <v>1125</v>
      </c>
      <c r="S103" s="1" t="s">
        <v>729</v>
      </c>
      <c r="T103" s="1" t="s">
        <v>730</v>
      </c>
      <c r="U103" s="1" t="s">
        <v>731</v>
      </c>
    </row>
    <row r="104" s="1" customFormat="1" spans="1:21">
      <c r="A104" s="3">
        <v>17676416375</v>
      </c>
      <c r="B104" s="1" t="s">
        <v>1074</v>
      </c>
      <c r="C104" s="1" t="s">
        <v>1126</v>
      </c>
      <c r="D104" s="1" t="s">
        <v>1114</v>
      </c>
      <c r="E104" s="1" t="s">
        <v>1127</v>
      </c>
      <c r="F104" s="1" t="s">
        <v>1074</v>
      </c>
      <c r="G104" s="1" t="s">
        <v>942</v>
      </c>
      <c r="H104" s="1" t="s">
        <v>721</v>
      </c>
      <c r="I104" s="1" t="s">
        <v>1128</v>
      </c>
      <c r="J104" s="1" t="s">
        <v>723</v>
      </c>
      <c r="K104" s="1" t="s">
        <v>1128</v>
      </c>
      <c r="L104" s="1" t="s">
        <v>1128</v>
      </c>
      <c r="M104" s="1" t="s">
        <v>724</v>
      </c>
      <c r="N104" s="1" t="s">
        <v>724</v>
      </c>
      <c r="O104" s="1" t="s">
        <v>725</v>
      </c>
      <c r="P104" s="1" t="s">
        <v>726</v>
      </c>
      <c r="Q104" s="1" t="s">
        <v>727</v>
      </c>
      <c r="R104" s="1" t="s">
        <v>1129</v>
      </c>
      <c r="S104" s="1" t="s">
        <v>729</v>
      </c>
      <c r="T104" s="1" t="s">
        <v>730</v>
      </c>
      <c r="U104" s="1" t="s">
        <v>731</v>
      </c>
    </row>
    <row r="105" s="1" customFormat="1" spans="1:21">
      <c r="A105" s="3">
        <v>17676321816</v>
      </c>
      <c r="B105" s="1" t="s">
        <v>1074</v>
      </c>
      <c r="C105" s="1" t="s">
        <v>1130</v>
      </c>
      <c r="D105" s="1" t="s">
        <v>949</v>
      </c>
      <c r="E105" s="1" t="s">
        <v>157</v>
      </c>
      <c r="F105" s="1" t="s">
        <v>1074</v>
      </c>
      <c r="G105" s="1" t="s">
        <v>942</v>
      </c>
      <c r="H105" s="1" t="s">
        <v>721</v>
      </c>
      <c r="I105" s="1" t="s">
        <v>950</v>
      </c>
      <c r="J105" s="1" t="s">
        <v>723</v>
      </c>
      <c r="K105" s="1" t="s">
        <v>950</v>
      </c>
      <c r="L105" s="1" t="s">
        <v>950</v>
      </c>
      <c r="M105" s="1" t="s">
        <v>724</v>
      </c>
      <c r="N105" s="1" t="s">
        <v>724</v>
      </c>
      <c r="O105" s="1" t="s">
        <v>725</v>
      </c>
      <c r="P105" s="1" t="s">
        <v>726</v>
      </c>
      <c r="Q105" s="1" t="s">
        <v>727</v>
      </c>
      <c r="R105" s="1" t="s">
        <v>1131</v>
      </c>
      <c r="S105" s="1" t="s">
        <v>729</v>
      </c>
      <c r="T105" s="1" t="s">
        <v>730</v>
      </c>
      <c r="U105" s="1" t="s">
        <v>731</v>
      </c>
    </row>
    <row r="106" s="1" customFormat="1" spans="1:21">
      <c r="A106" s="3">
        <v>17676256392</v>
      </c>
      <c r="B106" s="1" t="s">
        <v>1074</v>
      </c>
      <c r="C106" s="1" t="s">
        <v>1132</v>
      </c>
      <c r="D106" s="1" t="s">
        <v>1133</v>
      </c>
      <c r="E106" s="1" t="s">
        <v>153</v>
      </c>
      <c r="F106" s="1" t="s">
        <v>1074</v>
      </c>
      <c r="G106" s="1" t="s">
        <v>942</v>
      </c>
      <c r="H106" s="1" t="s">
        <v>721</v>
      </c>
      <c r="I106" s="1" t="s">
        <v>1134</v>
      </c>
      <c r="J106" s="1" t="s">
        <v>723</v>
      </c>
      <c r="K106" s="1" t="s">
        <v>1134</v>
      </c>
      <c r="L106" s="1" t="s">
        <v>1134</v>
      </c>
      <c r="M106" s="1" t="s">
        <v>724</v>
      </c>
      <c r="N106" s="1" t="s">
        <v>724</v>
      </c>
      <c r="O106" s="1" t="s">
        <v>725</v>
      </c>
      <c r="P106" s="1" t="s">
        <v>726</v>
      </c>
      <c r="Q106" s="1" t="s">
        <v>727</v>
      </c>
      <c r="R106" s="1" t="s">
        <v>1135</v>
      </c>
      <c r="S106" s="1" t="s">
        <v>729</v>
      </c>
      <c r="T106" s="1" t="s">
        <v>730</v>
      </c>
      <c r="U106" s="1" t="s">
        <v>731</v>
      </c>
    </row>
    <row r="107" s="1" customFormat="1" spans="1:21">
      <c r="A107" s="3">
        <v>17676167216</v>
      </c>
      <c r="B107" s="1" t="s">
        <v>1074</v>
      </c>
      <c r="C107" s="1" t="s">
        <v>1136</v>
      </c>
      <c r="D107" s="1" t="s">
        <v>1023</v>
      </c>
      <c r="E107" s="1" t="s">
        <v>149</v>
      </c>
      <c r="F107" s="1" t="s">
        <v>1074</v>
      </c>
      <c r="G107" s="1" t="s">
        <v>942</v>
      </c>
      <c r="H107" s="1" t="s">
        <v>721</v>
      </c>
      <c r="I107" s="1" t="s">
        <v>1100</v>
      </c>
      <c r="J107" s="1" t="s">
        <v>723</v>
      </c>
      <c r="K107" s="1" t="s">
        <v>1100</v>
      </c>
      <c r="L107" s="1" t="s">
        <v>1100</v>
      </c>
      <c r="M107" s="1" t="s">
        <v>724</v>
      </c>
      <c r="N107" s="1" t="s">
        <v>724</v>
      </c>
      <c r="O107" s="1" t="s">
        <v>725</v>
      </c>
      <c r="P107" s="1" t="s">
        <v>726</v>
      </c>
      <c r="Q107" s="1" t="s">
        <v>727</v>
      </c>
      <c r="R107" s="1" t="s">
        <v>1137</v>
      </c>
      <c r="S107" s="1" t="s">
        <v>729</v>
      </c>
      <c r="T107" s="1" t="s">
        <v>730</v>
      </c>
      <c r="U107" s="1" t="s">
        <v>731</v>
      </c>
    </row>
    <row r="108" s="1" customFormat="1" spans="1:21">
      <c r="A108" s="3">
        <v>17676152982</v>
      </c>
      <c r="B108" s="1" t="s">
        <v>1074</v>
      </c>
      <c r="C108" s="1" t="s">
        <v>1138</v>
      </c>
      <c r="D108" s="1" t="s">
        <v>906</v>
      </c>
      <c r="E108" s="1" t="s">
        <v>311</v>
      </c>
      <c r="F108" s="1" t="s">
        <v>942</v>
      </c>
      <c r="G108" s="1" t="s">
        <v>811</v>
      </c>
      <c r="H108" s="1" t="s">
        <v>721</v>
      </c>
      <c r="I108" s="1" t="s">
        <v>907</v>
      </c>
      <c r="J108" s="1" t="s">
        <v>723</v>
      </c>
      <c r="K108" s="1" t="s">
        <v>907</v>
      </c>
      <c r="L108" s="1" t="s">
        <v>907</v>
      </c>
      <c r="M108" s="1" t="s">
        <v>724</v>
      </c>
      <c r="N108" s="1" t="s">
        <v>724</v>
      </c>
      <c r="O108" s="1" t="s">
        <v>725</v>
      </c>
      <c r="P108" s="1" t="s">
        <v>726</v>
      </c>
      <c r="Q108" s="1" t="s">
        <v>727</v>
      </c>
      <c r="R108" s="1" t="s">
        <v>1139</v>
      </c>
      <c r="S108" s="1" t="s">
        <v>729</v>
      </c>
      <c r="T108" s="1" t="s">
        <v>730</v>
      </c>
      <c r="U108" s="1" t="s">
        <v>731</v>
      </c>
    </row>
    <row r="109" s="1" customFormat="1" spans="1:21">
      <c r="A109" s="3">
        <v>17676125076</v>
      </c>
      <c r="B109" s="1" t="s">
        <v>1074</v>
      </c>
      <c r="C109" s="1" t="s">
        <v>1140</v>
      </c>
      <c r="D109" s="1" t="s">
        <v>719</v>
      </c>
      <c r="E109" s="1" t="s">
        <v>144</v>
      </c>
      <c r="F109" s="1" t="s">
        <v>1074</v>
      </c>
      <c r="G109" s="1" t="s">
        <v>942</v>
      </c>
      <c r="H109" s="1" t="s">
        <v>721</v>
      </c>
      <c r="I109" s="1" t="s">
        <v>1141</v>
      </c>
      <c r="J109" s="1" t="s">
        <v>723</v>
      </c>
      <c r="K109" s="1" t="s">
        <v>1141</v>
      </c>
      <c r="L109" s="1" t="s">
        <v>1141</v>
      </c>
      <c r="M109" s="1" t="s">
        <v>724</v>
      </c>
      <c r="N109" s="1" t="s">
        <v>724</v>
      </c>
      <c r="O109" s="1" t="s">
        <v>725</v>
      </c>
      <c r="P109" s="1" t="s">
        <v>726</v>
      </c>
      <c r="Q109" s="1" t="s">
        <v>727</v>
      </c>
      <c r="R109" s="1" t="s">
        <v>1142</v>
      </c>
      <c r="S109" s="1" t="s">
        <v>729</v>
      </c>
      <c r="T109" s="1" t="s">
        <v>730</v>
      </c>
      <c r="U109" s="1" t="s">
        <v>731</v>
      </c>
    </row>
    <row r="110" s="1" customFormat="1" spans="1:21">
      <c r="A110" s="3">
        <v>17676061782</v>
      </c>
      <c r="B110" s="1" t="s">
        <v>1074</v>
      </c>
      <c r="C110" s="1" t="s">
        <v>1143</v>
      </c>
      <c r="D110" s="1" t="s">
        <v>1144</v>
      </c>
      <c r="E110" s="1" t="s">
        <v>140</v>
      </c>
      <c r="F110" s="1" t="s">
        <v>1074</v>
      </c>
      <c r="G110" s="1" t="s">
        <v>942</v>
      </c>
      <c r="H110" s="1" t="s">
        <v>721</v>
      </c>
      <c r="I110" s="1" t="s">
        <v>1145</v>
      </c>
      <c r="J110" s="1" t="s">
        <v>723</v>
      </c>
      <c r="K110" s="1" t="s">
        <v>1145</v>
      </c>
      <c r="L110" s="1" t="s">
        <v>1145</v>
      </c>
      <c r="M110" s="1" t="s">
        <v>724</v>
      </c>
      <c r="N110" s="1" t="s">
        <v>724</v>
      </c>
      <c r="O110" s="1" t="s">
        <v>725</v>
      </c>
      <c r="P110" s="1" t="s">
        <v>726</v>
      </c>
      <c r="Q110" s="1" t="s">
        <v>727</v>
      </c>
      <c r="R110" s="1" t="s">
        <v>1146</v>
      </c>
      <c r="S110" s="1" t="s">
        <v>729</v>
      </c>
      <c r="T110" s="1" t="s">
        <v>730</v>
      </c>
      <c r="U110" s="1" t="s">
        <v>731</v>
      </c>
    </row>
    <row r="111" s="1" customFormat="1" spans="1:21">
      <c r="A111" s="3">
        <v>17669631649</v>
      </c>
      <c r="B111" s="1" t="s">
        <v>1074</v>
      </c>
      <c r="C111" s="1" t="s">
        <v>1147</v>
      </c>
      <c r="D111" s="1" t="s">
        <v>906</v>
      </c>
      <c r="E111" s="1" t="s">
        <v>434</v>
      </c>
      <c r="F111" s="1" t="s">
        <v>1074</v>
      </c>
      <c r="G111" s="1" t="s">
        <v>717</v>
      </c>
      <c r="H111" s="1" t="s">
        <v>721</v>
      </c>
      <c r="I111" s="1" t="s">
        <v>1148</v>
      </c>
      <c r="J111" s="1" t="s">
        <v>723</v>
      </c>
      <c r="K111" s="1" t="s">
        <v>1148</v>
      </c>
      <c r="L111" s="1" t="s">
        <v>1148</v>
      </c>
      <c r="M111" s="1" t="s">
        <v>724</v>
      </c>
      <c r="N111" s="1" t="s">
        <v>724</v>
      </c>
      <c r="O111" s="1" t="s">
        <v>725</v>
      </c>
      <c r="P111" s="1" t="s">
        <v>726</v>
      </c>
      <c r="Q111" s="1" t="s">
        <v>727</v>
      </c>
      <c r="R111" s="1" t="s">
        <v>1149</v>
      </c>
      <c r="S111" s="1" t="s">
        <v>729</v>
      </c>
      <c r="T111" s="1" t="s">
        <v>730</v>
      </c>
      <c r="U111" s="1" t="s">
        <v>731</v>
      </c>
    </row>
    <row r="112" s="1" customFormat="1" spans="1:21">
      <c r="A112" s="3">
        <v>17669522210</v>
      </c>
      <c r="B112" s="1" t="s">
        <v>1074</v>
      </c>
      <c r="C112" s="1" t="s">
        <v>1150</v>
      </c>
      <c r="D112" s="1" t="s">
        <v>1151</v>
      </c>
      <c r="E112" s="1" t="s">
        <v>1152</v>
      </c>
      <c r="F112" s="1" t="s">
        <v>942</v>
      </c>
      <c r="G112" s="1" t="s">
        <v>811</v>
      </c>
      <c r="H112" s="1" t="s">
        <v>721</v>
      </c>
      <c r="I112" s="1" t="s">
        <v>1153</v>
      </c>
      <c r="J112" s="1" t="s">
        <v>723</v>
      </c>
      <c r="K112" s="1" t="s">
        <v>1153</v>
      </c>
      <c r="L112" s="1" t="s">
        <v>1153</v>
      </c>
      <c r="M112" s="1" t="s">
        <v>724</v>
      </c>
      <c r="N112" s="1" t="s">
        <v>724</v>
      </c>
      <c r="O112" s="1" t="s">
        <v>725</v>
      </c>
      <c r="P112" s="1" t="s">
        <v>726</v>
      </c>
      <c r="Q112" s="1" t="s">
        <v>727</v>
      </c>
      <c r="R112" s="1" t="s">
        <v>1154</v>
      </c>
      <c r="S112" s="1" t="s">
        <v>729</v>
      </c>
      <c r="T112" s="1" t="s">
        <v>730</v>
      </c>
      <c r="U112" s="1" t="s">
        <v>731</v>
      </c>
    </row>
    <row r="113" s="1" customFormat="1" spans="1:21">
      <c r="A113" s="3">
        <v>17669515444</v>
      </c>
      <c r="B113" s="1" t="s">
        <v>1074</v>
      </c>
      <c r="C113" s="1" t="s">
        <v>1155</v>
      </c>
      <c r="D113" s="1" t="s">
        <v>884</v>
      </c>
      <c r="E113" s="1" t="s">
        <v>1156</v>
      </c>
      <c r="F113" s="1" t="s">
        <v>811</v>
      </c>
      <c r="G113" s="1" t="s">
        <v>717</v>
      </c>
      <c r="H113" s="1" t="s">
        <v>721</v>
      </c>
      <c r="I113" s="1" t="s">
        <v>1157</v>
      </c>
      <c r="J113" s="1" t="s">
        <v>723</v>
      </c>
      <c r="K113" s="1" t="s">
        <v>1157</v>
      </c>
      <c r="L113" s="1" t="s">
        <v>1157</v>
      </c>
      <c r="M113" s="1" t="s">
        <v>724</v>
      </c>
      <c r="N113" s="1" t="s">
        <v>724</v>
      </c>
      <c r="O113" s="1" t="s">
        <v>725</v>
      </c>
      <c r="P113" s="1" t="s">
        <v>726</v>
      </c>
      <c r="Q113" s="1" t="s">
        <v>727</v>
      </c>
      <c r="R113" s="1" t="s">
        <v>1158</v>
      </c>
      <c r="S113" s="1" t="s">
        <v>729</v>
      </c>
      <c r="T113" s="1" t="s">
        <v>730</v>
      </c>
      <c r="U113" s="1" t="s">
        <v>731</v>
      </c>
    </row>
    <row r="114" s="1" customFormat="1" spans="1:21">
      <c r="A114" s="3">
        <v>17669466443</v>
      </c>
      <c r="B114" s="1" t="s">
        <v>1074</v>
      </c>
      <c r="C114" s="1" t="s">
        <v>1159</v>
      </c>
      <c r="D114" s="1" t="s">
        <v>1160</v>
      </c>
      <c r="E114" s="1" t="s">
        <v>559</v>
      </c>
      <c r="F114" s="1" t="s">
        <v>717</v>
      </c>
      <c r="G114" s="1" t="s">
        <v>720</v>
      </c>
      <c r="H114" s="1" t="s">
        <v>721</v>
      </c>
      <c r="I114" s="1" t="s">
        <v>1161</v>
      </c>
      <c r="J114" s="1" t="s">
        <v>723</v>
      </c>
      <c r="K114" s="1" t="s">
        <v>1161</v>
      </c>
      <c r="L114" s="1" t="s">
        <v>1161</v>
      </c>
      <c r="M114" s="1" t="s">
        <v>724</v>
      </c>
      <c r="N114" s="1" t="s">
        <v>724</v>
      </c>
      <c r="O114" s="1" t="s">
        <v>725</v>
      </c>
      <c r="P114" s="1" t="s">
        <v>726</v>
      </c>
      <c r="Q114" s="1" t="s">
        <v>727</v>
      </c>
      <c r="R114" s="1" t="s">
        <v>1162</v>
      </c>
      <c r="S114" s="1" t="s">
        <v>729</v>
      </c>
      <c r="T114" s="1" t="s">
        <v>730</v>
      </c>
      <c r="U114" s="1" t="s">
        <v>731</v>
      </c>
    </row>
    <row r="115" s="1" customFormat="1" spans="1:21">
      <c r="A115" s="3">
        <v>17669383248</v>
      </c>
      <c r="B115" s="1" t="s">
        <v>1074</v>
      </c>
      <c r="C115" s="1" t="s">
        <v>1163</v>
      </c>
      <c r="D115" s="1" t="s">
        <v>889</v>
      </c>
      <c r="E115" s="1" t="s">
        <v>1164</v>
      </c>
      <c r="F115" s="1" t="s">
        <v>1074</v>
      </c>
      <c r="G115" s="1" t="s">
        <v>942</v>
      </c>
      <c r="H115" s="1" t="s">
        <v>721</v>
      </c>
      <c r="I115" s="1" t="s">
        <v>1165</v>
      </c>
      <c r="J115" s="1" t="s">
        <v>723</v>
      </c>
      <c r="K115" s="1" t="s">
        <v>1165</v>
      </c>
      <c r="L115" s="1" t="s">
        <v>1165</v>
      </c>
      <c r="M115" s="1" t="s">
        <v>724</v>
      </c>
      <c r="N115" s="1" t="s">
        <v>724</v>
      </c>
      <c r="O115" s="1" t="s">
        <v>725</v>
      </c>
      <c r="P115" s="1" t="s">
        <v>726</v>
      </c>
      <c r="Q115" s="1" t="s">
        <v>727</v>
      </c>
      <c r="R115" s="1" t="s">
        <v>1166</v>
      </c>
      <c r="S115" s="1" t="s">
        <v>729</v>
      </c>
      <c r="T115" s="1" t="s">
        <v>730</v>
      </c>
      <c r="U115" s="1" t="s">
        <v>731</v>
      </c>
    </row>
    <row r="116" s="1" customFormat="1" spans="1:21">
      <c r="A116" s="3">
        <v>17669282904</v>
      </c>
      <c r="B116" s="1" t="s">
        <v>1074</v>
      </c>
      <c r="C116" s="1" t="s">
        <v>1167</v>
      </c>
      <c r="D116" s="1" t="s">
        <v>985</v>
      </c>
      <c r="E116" s="1" t="s">
        <v>1168</v>
      </c>
      <c r="F116" s="1" t="s">
        <v>942</v>
      </c>
      <c r="G116" s="1" t="s">
        <v>811</v>
      </c>
      <c r="H116" s="1" t="s">
        <v>721</v>
      </c>
      <c r="I116" s="1" t="s">
        <v>1169</v>
      </c>
      <c r="J116" s="1" t="s">
        <v>723</v>
      </c>
      <c r="K116" s="1" t="s">
        <v>1169</v>
      </c>
      <c r="L116" s="1" t="s">
        <v>1169</v>
      </c>
      <c r="M116" s="1" t="s">
        <v>724</v>
      </c>
      <c r="N116" s="1" t="s">
        <v>724</v>
      </c>
      <c r="O116" s="1" t="s">
        <v>725</v>
      </c>
      <c r="P116" s="1" t="s">
        <v>726</v>
      </c>
      <c r="Q116" s="1" t="s">
        <v>727</v>
      </c>
      <c r="R116" s="1" t="s">
        <v>1170</v>
      </c>
      <c r="S116" s="1" t="s">
        <v>729</v>
      </c>
      <c r="T116" s="1" t="s">
        <v>730</v>
      </c>
      <c r="U116" s="1" t="s">
        <v>731</v>
      </c>
    </row>
    <row r="117" s="1" customFormat="1" spans="1:21">
      <c r="A117" s="3">
        <v>17669159107</v>
      </c>
      <c r="B117" s="1" t="s">
        <v>1074</v>
      </c>
      <c r="C117" s="1" t="s">
        <v>1171</v>
      </c>
      <c r="D117" s="1" t="s">
        <v>1123</v>
      </c>
      <c r="E117" s="1" t="s">
        <v>130</v>
      </c>
      <c r="F117" s="1" t="s">
        <v>1074</v>
      </c>
      <c r="G117" s="1" t="s">
        <v>942</v>
      </c>
      <c r="H117" s="1" t="s">
        <v>721</v>
      </c>
      <c r="I117" s="1" t="s">
        <v>1124</v>
      </c>
      <c r="J117" s="1" t="s">
        <v>723</v>
      </c>
      <c r="K117" s="1" t="s">
        <v>1124</v>
      </c>
      <c r="L117" s="1" t="s">
        <v>1124</v>
      </c>
      <c r="M117" s="1" t="s">
        <v>724</v>
      </c>
      <c r="N117" s="1" t="s">
        <v>724</v>
      </c>
      <c r="O117" s="1" t="s">
        <v>725</v>
      </c>
      <c r="P117" s="1" t="s">
        <v>726</v>
      </c>
      <c r="Q117" s="1" t="s">
        <v>727</v>
      </c>
      <c r="R117" s="1" t="s">
        <v>1172</v>
      </c>
      <c r="S117" s="1" t="s">
        <v>729</v>
      </c>
      <c r="T117" s="1" t="s">
        <v>730</v>
      </c>
      <c r="U117" s="1" t="s">
        <v>731</v>
      </c>
    </row>
    <row r="118" s="1" customFormat="1" spans="1:21">
      <c r="A118" s="3">
        <v>17669018049</v>
      </c>
      <c r="B118" s="1" t="s">
        <v>1074</v>
      </c>
      <c r="C118" s="1" t="s">
        <v>1173</v>
      </c>
      <c r="D118" s="1" t="s">
        <v>1174</v>
      </c>
      <c r="E118" s="1" t="s">
        <v>126</v>
      </c>
      <c r="F118" s="1" t="s">
        <v>1074</v>
      </c>
      <c r="G118" s="1" t="s">
        <v>942</v>
      </c>
      <c r="H118" s="1" t="s">
        <v>721</v>
      </c>
      <c r="I118" s="1" t="s">
        <v>1175</v>
      </c>
      <c r="J118" s="1" t="s">
        <v>723</v>
      </c>
      <c r="K118" s="1" t="s">
        <v>1175</v>
      </c>
      <c r="L118" s="1" t="s">
        <v>1175</v>
      </c>
      <c r="M118" s="1" t="s">
        <v>724</v>
      </c>
      <c r="N118" s="1" t="s">
        <v>724</v>
      </c>
      <c r="O118" s="1" t="s">
        <v>725</v>
      </c>
      <c r="P118" s="1" t="s">
        <v>726</v>
      </c>
      <c r="Q118" s="1" t="s">
        <v>727</v>
      </c>
      <c r="R118" s="1" t="s">
        <v>1176</v>
      </c>
      <c r="S118" s="1" t="s">
        <v>729</v>
      </c>
      <c r="T118" s="1" t="s">
        <v>730</v>
      </c>
      <c r="U118" s="1" t="s">
        <v>731</v>
      </c>
    </row>
    <row r="119" s="1" customFormat="1" spans="1:21">
      <c r="A119" s="3">
        <v>17668825187</v>
      </c>
      <c r="B119" s="1" t="s">
        <v>1074</v>
      </c>
      <c r="C119" s="1" t="s">
        <v>1177</v>
      </c>
      <c r="D119" s="1" t="s">
        <v>894</v>
      </c>
      <c r="E119" s="1" t="s">
        <v>1178</v>
      </c>
      <c r="F119" s="1" t="s">
        <v>1074</v>
      </c>
      <c r="G119" s="1" t="s">
        <v>717</v>
      </c>
      <c r="H119" s="1" t="s">
        <v>721</v>
      </c>
      <c r="I119" s="1" t="s">
        <v>1179</v>
      </c>
      <c r="J119" s="1" t="s">
        <v>723</v>
      </c>
      <c r="K119" s="1" t="s">
        <v>1179</v>
      </c>
      <c r="L119" s="1" t="s">
        <v>1179</v>
      </c>
      <c r="M119" s="1" t="s">
        <v>724</v>
      </c>
      <c r="N119" s="1" t="s">
        <v>724</v>
      </c>
      <c r="O119" s="1" t="s">
        <v>725</v>
      </c>
      <c r="P119" s="1" t="s">
        <v>726</v>
      </c>
      <c r="Q119" s="1" t="s">
        <v>727</v>
      </c>
      <c r="R119" s="1" t="s">
        <v>1180</v>
      </c>
      <c r="S119" s="1" t="s">
        <v>729</v>
      </c>
      <c r="T119" s="1" t="s">
        <v>730</v>
      </c>
      <c r="U119" s="1" t="s">
        <v>731</v>
      </c>
    </row>
    <row r="120" s="1" customFormat="1" spans="1:21">
      <c r="A120" s="3">
        <v>17668702599</v>
      </c>
      <c r="B120" s="1" t="s">
        <v>1074</v>
      </c>
      <c r="C120" s="1" t="s">
        <v>1181</v>
      </c>
      <c r="D120" s="1" t="s">
        <v>788</v>
      </c>
      <c r="E120" s="1" t="s">
        <v>123</v>
      </c>
      <c r="F120" s="1" t="s">
        <v>1074</v>
      </c>
      <c r="G120" s="1" t="s">
        <v>942</v>
      </c>
      <c r="H120" s="1" t="s">
        <v>721</v>
      </c>
      <c r="I120" s="1" t="s">
        <v>789</v>
      </c>
      <c r="J120" s="1" t="s">
        <v>723</v>
      </c>
      <c r="K120" s="1" t="s">
        <v>789</v>
      </c>
      <c r="L120" s="1" t="s">
        <v>789</v>
      </c>
      <c r="M120" s="1" t="s">
        <v>724</v>
      </c>
      <c r="N120" s="1" t="s">
        <v>724</v>
      </c>
      <c r="O120" s="1" t="s">
        <v>725</v>
      </c>
      <c r="P120" s="1" t="s">
        <v>726</v>
      </c>
      <c r="Q120" s="1" t="s">
        <v>727</v>
      </c>
      <c r="R120" s="1" t="s">
        <v>1182</v>
      </c>
      <c r="S120" s="1" t="s">
        <v>729</v>
      </c>
      <c r="T120" s="1" t="s">
        <v>730</v>
      </c>
      <c r="U120" s="1" t="s">
        <v>731</v>
      </c>
    </row>
    <row r="121" s="1" customFormat="1" spans="1:21">
      <c r="A121" s="3">
        <v>17668570276</v>
      </c>
      <c r="B121" s="1" t="s">
        <v>1074</v>
      </c>
      <c r="C121" s="1" t="s">
        <v>1183</v>
      </c>
      <c r="D121" s="1" t="s">
        <v>1184</v>
      </c>
      <c r="E121" s="1" t="s">
        <v>1185</v>
      </c>
      <c r="F121" s="1" t="s">
        <v>1074</v>
      </c>
      <c r="G121" s="1" t="s">
        <v>942</v>
      </c>
      <c r="H121" s="1" t="s">
        <v>721</v>
      </c>
      <c r="I121" s="1" t="s">
        <v>1186</v>
      </c>
      <c r="J121" s="1" t="s">
        <v>723</v>
      </c>
      <c r="K121" s="1" t="s">
        <v>1186</v>
      </c>
      <c r="L121" s="1" t="s">
        <v>1186</v>
      </c>
      <c r="M121" s="1" t="s">
        <v>724</v>
      </c>
      <c r="N121" s="1" t="s">
        <v>724</v>
      </c>
      <c r="O121" s="1" t="s">
        <v>725</v>
      </c>
      <c r="P121" s="1" t="s">
        <v>726</v>
      </c>
      <c r="Q121" s="1" t="s">
        <v>727</v>
      </c>
      <c r="R121" s="1" t="s">
        <v>1187</v>
      </c>
      <c r="S121" s="1" t="s">
        <v>729</v>
      </c>
      <c r="T121" s="1" t="s">
        <v>730</v>
      </c>
      <c r="U121" s="1" t="s">
        <v>731</v>
      </c>
    </row>
    <row r="122" s="1" customFormat="1" spans="1:21">
      <c r="A122" s="3">
        <v>17668533219</v>
      </c>
      <c r="B122" s="1" t="s">
        <v>1074</v>
      </c>
      <c r="C122" s="1" t="s">
        <v>1188</v>
      </c>
      <c r="D122" s="1" t="s">
        <v>879</v>
      </c>
      <c r="E122" s="1" t="s">
        <v>1189</v>
      </c>
      <c r="F122" s="1" t="s">
        <v>942</v>
      </c>
      <c r="G122" s="1" t="s">
        <v>811</v>
      </c>
      <c r="H122" s="1" t="s">
        <v>721</v>
      </c>
      <c r="I122" s="1" t="s">
        <v>1190</v>
      </c>
      <c r="J122" s="1" t="s">
        <v>723</v>
      </c>
      <c r="K122" s="1" t="s">
        <v>1190</v>
      </c>
      <c r="L122" s="1" t="s">
        <v>1190</v>
      </c>
      <c r="M122" s="1" t="s">
        <v>724</v>
      </c>
      <c r="N122" s="1" t="s">
        <v>724</v>
      </c>
      <c r="O122" s="1" t="s">
        <v>725</v>
      </c>
      <c r="P122" s="1" t="s">
        <v>726</v>
      </c>
      <c r="Q122" s="1" t="s">
        <v>727</v>
      </c>
      <c r="R122" s="1" t="s">
        <v>1191</v>
      </c>
      <c r="S122" s="1" t="s">
        <v>729</v>
      </c>
      <c r="T122" s="1" t="s">
        <v>730</v>
      </c>
      <c r="U122" s="1" t="s">
        <v>731</v>
      </c>
    </row>
    <row r="123" s="1" customFormat="1" spans="1:21">
      <c r="A123" s="3">
        <v>17668417541</v>
      </c>
      <c r="B123" s="1" t="s">
        <v>1074</v>
      </c>
      <c r="C123" s="1" t="s">
        <v>1192</v>
      </c>
      <c r="D123" s="1" t="s">
        <v>1193</v>
      </c>
      <c r="E123" s="1" t="s">
        <v>1194</v>
      </c>
      <c r="F123" s="1" t="s">
        <v>942</v>
      </c>
      <c r="G123" s="1" t="s">
        <v>811</v>
      </c>
      <c r="H123" s="1" t="s">
        <v>721</v>
      </c>
      <c r="I123" s="1" t="s">
        <v>1195</v>
      </c>
      <c r="J123" s="1" t="s">
        <v>723</v>
      </c>
      <c r="K123" s="1" t="s">
        <v>1195</v>
      </c>
      <c r="L123" s="1" t="s">
        <v>1195</v>
      </c>
      <c r="M123" s="1" t="s">
        <v>724</v>
      </c>
      <c r="N123" s="1" t="s">
        <v>724</v>
      </c>
      <c r="O123" s="1" t="s">
        <v>725</v>
      </c>
      <c r="P123" s="1" t="s">
        <v>726</v>
      </c>
      <c r="Q123" s="1" t="s">
        <v>727</v>
      </c>
      <c r="R123" s="1" t="s">
        <v>1196</v>
      </c>
      <c r="S123" s="1" t="s">
        <v>729</v>
      </c>
      <c r="T123" s="1" t="s">
        <v>730</v>
      </c>
      <c r="U123" s="1" t="s">
        <v>731</v>
      </c>
    </row>
    <row r="124" s="1" customFormat="1" spans="1:21">
      <c r="A124" s="3">
        <v>17668335677</v>
      </c>
      <c r="B124" s="1" t="s">
        <v>1074</v>
      </c>
      <c r="C124" s="1" t="s">
        <v>1197</v>
      </c>
      <c r="D124" s="1" t="s">
        <v>841</v>
      </c>
      <c r="E124" s="1" t="s">
        <v>115</v>
      </c>
      <c r="F124" s="1" t="s">
        <v>1074</v>
      </c>
      <c r="G124" s="1" t="s">
        <v>942</v>
      </c>
      <c r="H124" s="1" t="s">
        <v>721</v>
      </c>
      <c r="I124" s="1" t="s">
        <v>842</v>
      </c>
      <c r="J124" s="1" t="s">
        <v>723</v>
      </c>
      <c r="K124" s="1" t="s">
        <v>842</v>
      </c>
      <c r="L124" s="1" t="s">
        <v>842</v>
      </c>
      <c r="M124" s="1" t="s">
        <v>724</v>
      </c>
      <c r="N124" s="1" t="s">
        <v>724</v>
      </c>
      <c r="O124" s="1" t="s">
        <v>725</v>
      </c>
      <c r="P124" s="1" t="s">
        <v>726</v>
      </c>
      <c r="Q124" s="1" t="s">
        <v>727</v>
      </c>
      <c r="R124" s="1" t="s">
        <v>1198</v>
      </c>
      <c r="S124" s="1" t="s">
        <v>729</v>
      </c>
      <c r="T124" s="1" t="s">
        <v>730</v>
      </c>
      <c r="U124" s="1" t="s">
        <v>731</v>
      </c>
    </row>
    <row r="125" s="1" customFormat="1" spans="1:21">
      <c r="A125" s="3">
        <v>17668254475</v>
      </c>
      <c r="B125" s="1" t="s">
        <v>1074</v>
      </c>
      <c r="C125" s="1" t="s">
        <v>1199</v>
      </c>
      <c r="D125" s="1" t="s">
        <v>1095</v>
      </c>
      <c r="E125" s="1" t="s">
        <v>1200</v>
      </c>
      <c r="F125" s="1" t="s">
        <v>1074</v>
      </c>
      <c r="G125" s="1" t="s">
        <v>942</v>
      </c>
      <c r="H125" s="1" t="s">
        <v>721</v>
      </c>
      <c r="I125" s="1" t="s">
        <v>1201</v>
      </c>
      <c r="J125" s="1" t="s">
        <v>723</v>
      </c>
      <c r="K125" s="1" t="s">
        <v>1201</v>
      </c>
      <c r="L125" s="1" t="s">
        <v>1201</v>
      </c>
      <c r="M125" s="1" t="s">
        <v>724</v>
      </c>
      <c r="N125" s="1" t="s">
        <v>724</v>
      </c>
      <c r="O125" s="1" t="s">
        <v>725</v>
      </c>
      <c r="P125" s="1" t="s">
        <v>726</v>
      </c>
      <c r="Q125" s="1" t="s">
        <v>727</v>
      </c>
      <c r="R125" s="1" t="s">
        <v>1202</v>
      </c>
      <c r="S125" s="1" t="s">
        <v>729</v>
      </c>
      <c r="T125" s="1" t="s">
        <v>730</v>
      </c>
      <c r="U125" s="1" t="s">
        <v>731</v>
      </c>
    </row>
    <row r="126" s="1" customFormat="1" spans="1:21">
      <c r="A126" s="3">
        <v>17667986653</v>
      </c>
      <c r="B126" s="1" t="s">
        <v>1203</v>
      </c>
      <c r="C126" s="1" t="s">
        <v>1204</v>
      </c>
      <c r="D126" s="1" t="s">
        <v>1205</v>
      </c>
      <c r="E126" s="1" t="s">
        <v>115</v>
      </c>
      <c r="F126" s="1" t="s">
        <v>942</v>
      </c>
      <c r="G126" s="1" t="s">
        <v>811</v>
      </c>
      <c r="H126" s="1" t="s">
        <v>721</v>
      </c>
      <c r="I126" s="1" t="s">
        <v>1206</v>
      </c>
      <c r="J126" s="1" t="s">
        <v>723</v>
      </c>
      <c r="K126" s="1" t="s">
        <v>1206</v>
      </c>
      <c r="L126" s="1" t="s">
        <v>1206</v>
      </c>
      <c r="M126" s="1" t="s">
        <v>724</v>
      </c>
      <c r="N126" s="1" t="s">
        <v>724</v>
      </c>
      <c r="O126" s="1" t="s">
        <v>725</v>
      </c>
      <c r="P126" s="1" t="s">
        <v>726</v>
      </c>
      <c r="Q126" s="1" t="s">
        <v>727</v>
      </c>
      <c r="R126" s="1" t="s">
        <v>1207</v>
      </c>
      <c r="S126" s="1" t="s">
        <v>729</v>
      </c>
      <c r="T126" s="1" t="s">
        <v>730</v>
      </c>
      <c r="U126" s="1" t="s">
        <v>731</v>
      </c>
    </row>
    <row r="127" s="1" customFormat="1" spans="1:21">
      <c r="A127" s="3">
        <v>17667908829</v>
      </c>
      <c r="B127" s="1" t="s">
        <v>1203</v>
      </c>
      <c r="C127" s="1" t="s">
        <v>1208</v>
      </c>
      <c r="D127" s="1" t="s">
        <v>1209</v>
      </c>
      <c r="E127" s="1" t="s">
        <v>1210</v>
      </c>
      <c r="F127" s="1" t="s">
        <v>942</v>
      </c>
      <c r="G127" s="1" t="s">
        <v>811</v>
      </c>
      <c r="H127" s="1" t="s">
        <v>721</v>
      </c>
      <c r="I127" s="1" t="s">
        <v>1211</v>
      </c>
      <c r="J127" s="1" t="s">
        <v>723</v>
      </c>
      <c r="K127" s="1" t="s">
        <v>1211</v>
      </c>
      <c r="L127" s="1" t="s">
        <v>1211</v>
      </c>
      <c r="M127" s="1" t="s">
        <v>724</v>
      </c>
      <c r="N127" s="1" t="s">
        <v>724</v>
      </c>
      <c r="O127" s="1" t="s">
        <v>725</v>
      </c>
      <c r="P127" s="1" t="s">
        <v>726</v>
      </c>
      <c r="Q127" s="1" t="s">
        <v>727</v>
      </c>
      <c r="R127" s="1" t="s">
        <v>1212</v>
      </c>
      <c r="S127" s="1" t="s">
        <v>729</v>
      </c>
      <c r="T127" s="1" t="s">
        <v>730</v>
      </c>
      <c r="U127" s="1" t="s">
        <v>731</v>
      </c>
    </row>
    <row r="128" s="1" customFormat="1" spans="1:21">
      <c r="A128" s="3">
        <v>17667641372</v>
      </c>
      <c r="B128" s="1" t="s">
        <v>1203</v>
      </c>
      <c r="C128" s="1" t="s">
        <v>1213</v>
      </c>
      <c r="D128" s="1" t="s">
        <v>879</v>
      </c>
      <c r="E128" s="1" t="s">
        <v>1214</v>
      </c>
      <c r="F128" s="1" t="s">
        <v>942</v>
      </c>
      <c r="G128" s="1" t="s">
        <v>717</v>
      </c>
      <c r="H128" s="1" t="s">
        <v>721</v>
      </c>
      <c r="I128" s="1" t="s">
        <v>1215</v>
      </c>
      <c r="J128" s="1" t="s">
        <v>723</v>
      </c>
      <c r="K128" s="1" t="s">
        <v>1215</v>
      </c>
      <c r="L128" s="1" t="s">
        <v>1215</v>
      </c>
      <c r="M128" s="1" t="s">
        <v>724</v>
      </c>
      <c r="N128" s="1" t="s">
        <v>724</v>
      </c>
      <c r="O128" s="1" t="s">
        <v>725</v>
      </c>
      <c r="P128" s="1" t="s">
        <v>726</v>
      </c>
      <c r="Q128" s="1" t="s">
        <v>727</v>
      </c>
      <c r="R128" s="1" t="s">
        <v>1216</v>
      </c>
      <c r="S128" s="1" t="s">
        <v>729</v>
      </c>
      <c r="T128" s="1" t="s">
        <v>730</v>
      </c>
      <c r="U128" s="1" t="s">
        <v>731</v>
      </c>
    </row>
    <row r="129" s="1" customFormat="1" spans="1:21">
      <c r="A129" s="3">
        <v>17667391996</v>
      </c>
      <c r="B129" s="1" t="s">
        <v>1203</v>
      </c>
      <c r="C129" s="1" t="s">
        <v>1217</v>
      </c>
      <c r="D129" s="1" t="s">
        <v>1218</v>
      </c>
      <c r="E129" s="1" t="s">
        <v>1219</v>
      </c>
      <c r="F129" s="1" t="s">
        <v>1074</v>
      </c>
      <c r="G129" s="1" t="s">
        <v>942</v>
      </c>
      <c r="H129" s="1" t="s">
        <v>721</v>
      </c>
      <c r="I129" s="1" t="s">
        <v>1220</v>
      </c>
      <c r="J129" s="1" t="s">
        <v>723</v>
      </c>
      <c r="K129" s="1" t="s">
        <v>1220</v>
      </c>
      <c r="L129" s="1" t="s">
        <v>1220</v>
      </c>
      <c r="M129" s="1" t="s">
        <v>724</v>
      </c>
      <c r="N129" s="1" t="s">
        <v>724</v>
      </c>
      <c r="O129" s="1" t="s">
        <v>725</v>
      </c>
      <c r="P129" s="1" t="s">
        <v>726</v>
      </c>
      <c r="Q129" s="1" t="s">
        <v>727</v>
      </c>
      <c r="R129" s="1" t="s">
        <v>1221</v>
      </c>
      <c r="S129" s="1" t="s">
        <v>729</v>
      </c>
      <c r="T129" s="1" t="s">
        <v>730</v>
      </c>
      <c r="U129" s="1" t="s">
        <v>731</v>
      </c>
    </row>
    <row r="130" s="1" customFormat="1" spans="1:21">
      <c r="A130" s="3">
        <v>17665966856</v>
      </c>
      <c r="B130" s="1" t="s">
        <v>1203</v>
      </c>
      <c r="C130" s="1" t="s">
        <v>1222</v>
      </c>
      <c r="D130" s="1" t="s">
        <v>1223</v>
      </c>
      <c r="E130" s="1" t="s">
        <v>1224</v>
      </c>
      <c r="F130" s="1" t="s">
        <v>942</v>
      </c>
      <c r="G130" s="1" t="s">
        <v>811</v>
      </c>
      <c r="H130" s="1" t="s">
        <v>721</v>
      </c>
      <c r="I130" s="1" t="s">
        <v>1225</v>
      </c>
      <c r="J130" s="1" t="s">
        <v>723</v>
      </c>
      <c r="K130" s="1" t="s">
        <v>1225</v>
      </c>
      <c r="L130" s="1" t="s">
        <v>1225</v>
      </c>
      <c r="M130" s="1" t="s">
        <v>724</v>
      </c>
      <c r="N130" s="1" t="s">
        <v>724</v>
      </c>
      <c r="O130" s="1" t="s">
        <v>725</v>
      </c>
      <c r="P130" s="1" t="s">
        <v>726</v>
      </c>
      <c r="Q130" s="1" t="s">
        <v>727</v>
      </c>
      <c r="R130" s="1" t="s">
        <v>1226</v>
      </c>
      <c r="S130" s="1" t="s">
        <v>729</v>
      </c>
      <c r="T130" s="1" t="s">
        <v>730</v>
      </c>
      <c r="U130" s="1" t="s">
        <v>731</v>
      </c>
    </row>
    <row r="131" s="1" customFormat="1" spans="1:21">
      <c r="A131" s="3">
        <v>17659505774</v>
      </c>
      <c r="B131" s="1" t="s">
        <v>1227</v>
      </c>
      <c r="C131" s="1" t="s">
        <v>1228</v>
      </c>
      <c r="D131" s="1" t="s">
        <v>1229</v>
      </c>
      <c r="E131" s="1" t="s">
        <v>1230</v>
      </c>
      <c r="F131" s="1" t="s">
        <v>1074</v>
      </c>
      <c r="G131" s="1" t="s">
        <v>942</v>
      </c>
      <c r="H131" s="1" t="s">
        <v>721</v>
      </c>
      <c r="I131" s="1" t="s">
        <v>1231</v>
      </c>
      <c r="J131" s="1" t="s">
        <v>723</v>
      </c>
      <c r="K131" s="1" t="s">
        <v>1231</v>
      </c>
      <c r="L131" s="1" t="s">
        <v>1231</v>
      </c>
      <c r="M131" s="1" t="s">
        <v>724</v>
      </c>
      <c r="N131" s="1" t="s">
        <v>724</v>
      </c>
      <c r="O131" s="1" t="s">
        <v>725</v>
      </c>
      <c r="P131" s="1" t="s">
        <v>726</v>
      </c>
      <c r="Q131" s="1" t="s">
        <v>727</v>
      </c>
      <c r="R131" s="1" t="s">
        <v>1232</v>
      </c>
      <c r="S131" s="1" t="s">
        <v>729</v>
      </c>
      <c r="T131" s="1" t="s">
        <v>730</v>
      </c>
      <c r="U131" s="1" t="s">
        <v>731</v>
      </c>
    </row>
    <row r="132" s="1" customFormat="1" spans="1:21">
      <c r="A132" s="3">
        <v>17659478742</v>
      </c>
      <c r="B132" s="1" t="s">
        <v>1227</v>
      </c>
      <c r="C132" s="1" t="s">
        <v>1233</v>
      </c>
      <c r="D132" s="1" t="s">
        <v>1234</v>
      </c>
      <c r="E132" s="1" t="s">
        <v>1235</v>
      </c>
      <c r="F132" s="1" t="s">
        <v>811</v>
      </c>
      <c r="G132" s="1" t="s">
        <v>717</v>
      </c>
      <c r="H132" s="1" t="s">
        <v>721</v>
      </c>
      <c r="I132" s="1" t="s">
        <v>1236</v>
      </c>
      <c r="J132" s="1" t="s">
        <v>723</v>
      </c>
      <c r="K132" s="1" t="s">
        <v>1236</v>
      </c>
      <c r="L132" s="1" t="s">
        <v>1236</v>
      </c>
      <c r="M132" s="1" t="s">
        <v>724</v>
      </c>
      <c r="N132" s="1" t="s">
        <v>724</v>
      </c>
      <c r="O132" s="1" t="s">
        <v>725</v>
      </c>
      <c r="P132" s="1" t="s">
        <v>726</v>
      </c>
      <c r="Q132" s="1" t="s">
        <v>727</v>
      </c>
      <c r="R132" s="1" t="s">
        <v>1237</v>
      </c>
      <c r="S132" s="1" t="s">
        <v>729</v>
      </c>
      <c r="T132" s="1" t="s">
        <v>730</v>
      </c>
      <c r="U132" s="1" t="s">
        <v>731</v>
      </c>
    </row>
    <row r="133" s="1" customFormat="1" spans="1:21">
      <c r="A133" s="3">
        <v>17659468136</v>
      </c>
      <c r="B133" s="1" t="s">
        <v>1227</v>
      </c>
      <c r="C133" s="1" t="s">
        <v>1238</v>
      </c>
      <c r="D133" s="1" t="s">
        <v>1239</v>
      </c>
      <c r="E133" s="1" t="s">
        <v>277</v>
      </c>
      <c r="F133" s="1" t="s">
        <v>942</v>
      </c>
      <c r="G133" s="1" t="s">
        <v>811</v>
      </c>
      <c r="H133" s="1" t="s">
        <v>721</v>
      </c>
      <c r="I133" s="1" t="s">
        <v>1240</v>
      </c>
      <c r="J133" s="1" t="s">
        <v>723</v>
      </c>
      <c r="K133" s="1" t="s">
        <v>1240</v>
      </c>
      <c r="L133" s="1" t="s">
        <v>1240</v>
      </c>
      <c r="M133" s="1" t="s">
        <v>724</v>
      </c>
      <c r="N133" s="1" t="s">
        <v>724</v>
      </c>
      <c r="O133" s="1" t="s">
        <v>725</v>
      </c>
      <c r="P133" s="1" t="s">
        <v>726</v>
      </c>
      <c r="Q133" s="1" t="s">
        <v>727</v>
      </c>
      <c r="R133" s="1" t="s">
        <v>1241</v>
      </c>
      <c r="S133" s="1" t="s">
        <v>729</v>
      </c>
      <c r="T133" s="1" t="s">
        <v>730</v>
      </c>
      <c r="U133" s="1" t="s">
        <v>731</v>
      </c>
    </row>
    <row r="134" s="1" customFormat="1" spans="1:21">
      <c r="A134" s="3">
        <v>17657318324</v>
      </c>
      <c r="B134" s="1" t="s">
        <v>1227</v>
      </c>
      <c r="C134" s="1" t="s">
        <v>1242</v>
      </c>
      <c r="D134" s="1" t="s">
        <v>861</v>
      </c>
      <c r="E134" s="1" t="s">
        <v>1243</v>
      </c>
      <c r="F134" s="1" t="s">
        <v>1074</v>
      </c>
      <c r="G134" s="1" t="s">
        <v>942</v>
      </c>
      <c r="H134" s="1" t="s">
        <v>721</v>
      </c>
      <c r="I134" s="1" t="s">
        <v>1244</v>
      </c>
      <c r="J134" s="1" t="s">
        <v>723</v>
      </c>
      <c r="K134" s="1" t="s">
        <v>1244</v>
      </c>
      <c r="L134" s="1" t="s">
        <v>1244</v>
      </c>
      <c r="M134" s="1" t="s">
        <v>724</v>
      </c>
      <c r="N134" s="1" t="s">
        <v>724</v>
      </c>
      <c r="O134" s="1" t="s">
        <v>725</v>
      </c>
      <c r="P134" s="1" t="s">
        <v>726</v>
      </c>
      <c r="Q134" s="1" t="s">
        <v>727</v>
      </c>
      <c r="R134" s="1" t="s">
        <v>1245</v>
      </c>
      <c r="S134" s="1" t="s">
        <v>729</v>
      </c>
      <c r="T134" s="1" t="s">
        <v>730</v>
      </c>
      <c r="U134" s="1" t="s">
        <v>731</v>
      </c>
    </row>
    <row r="135" s="1" customFormat="1" spans="1:21">
      <c r="A135" s="3">
        <v>17657205951</v>
      </c>
      <c r="B135" s="1" t="s">
        <v>1227</v>
      </c>
      <c r="C135" s="1" t="s">
        <v>1246</v>
      </c>
      <c r="D135" s="1" t="s">
        <v>1247</v>
      </c>
      <c r="E135" s="1" t="s">
        <v>555</v>
      </c>
      <c r="F135" s="1" t="s">
        <v>717</v>
      </c>
      <c r="G135" s="1" t="s">
        <v>720</v>
      </c>
      <c r="H135" s="1" t="s">
        <v>721</v>
      </c>
      <c r="I135" s="1" t="s">
        <v>725</v>
      </c>
      <c r="J135" s="1" t="s">
        <v>723</v>
      </c>
      <c r="K135" s="1" t="s">
        <v>725</v>
      </c>
      <c r="L135" s="1" t="s">
        <v>725</v>
      </c>
      <c r="M135" s="1" t="s">
        <v>724</v>
      </c>
      <c r="N135" s="1" t="s">
        <v>724</v>
      </c>
      <c r="O135" s="1" t="s">
        <v>725</v>
      </c>
      <c r="P135" s="1" t="s">
        <v>726</v>
      </c>
      <c r="Q135" s="1" t="s">
        <v>727</v>
      </c>
      <c r="R135" s="1" t="s">
        <v>1248</v>
      </c>
      <c r="S135" s="1" t="s">
        <v>729</v>
      </c>
      <c r="T135" s="1" t="s">
        <v>730</v>
      </c>
      <c r="U135" s="1" t="s">
        <v>731</v>
      </c>
    </row>
    <row r="136" s="1" customFormat="1" spans="1:21">
      <c r="A136" s="3">
        <v>17657194360</v>
      </c>
      <c r="B136" s="1" t="s">
        <v>1227</v>
      </c>
      <c r="C136" s="1" t="s">
        <v>1249</v>
      </c>
      <c r="D136" s="1" t="s">
        <v>1247</v>
      </c>
      <c r="E136" s="1" t="s">
        <v>273</v>
      </c>
      <c r="F136" s="1" t="s">
        <v>942</v>
      </c>
      <c r="G136" s="1" t="s">
        <v>811</v>
      </c>
      <c r="H136" s="1" t="s">
        <v>721</v>
      </c>
      <c r="I136" s="1" t="s">
        <v>838</v>
      </c>
      <c r="J136" s="1" t="s">
        <v>723</v>
      </c>
      <c r="K136" s="1" t="s">
        <v>838</v>
      </c>
      <c r="L136" s="1" t="s">
        <v>838</v>
      </c>
      <c r="M136" s="1" t="s">
        <v>724</v>
      </c>
      <c r="N136" s="1" t="s">
        <v>724</v>
      </c>
      <c r="O136" s="1" t="s">
        <v>725</v>
      </c>
      <c r="P136" s="1" t="s">
        <v>726</v>
      </c>
      <c r="Q136" s="1" t="s">
        <v>727</v>
      </c>
      <c r="R136" s="1" t="s">
        <v>1250</v>
      </c>
      <c r="S136" s="1" t="s">
        <v>729</v>
      </c>
      <c r="T136" s="1" t="s">
        <v>730</v>
      </c>
      <c r="U136" s="1" t="s">
        <v>731</v>
      </c>
    </row>
    <row r="137" s="1" customFormat="1" spans="1:21">
      <c r="A137" s="3">
        <v>17657005043</v>
      </c>
      <c r="B137" s="1" t="s">
        <v>1227</v>
      </c>
      <c r="C137" s="1" t="s">
        <v>1251</v>
      </c>
      <c r="D137" s="1" t="s">
        <v>1252</v>
      </c>
      <c r="E137" s="1" t="s">
        <v>1253</v>
      </c>
      <c r="F137" s="1" t="s">
        <v>1227</v>
      </c>
      <c r="G137" s="1" t="s">
        <v>942</v>
      </c>
      <c r="H137" s="1" t="s">
        <v>721</v>
      </c>
      <c r="I137" s="1" t="s">
        <v>1254</v>
      </c>
      <c r="J137" s="1" t="s">
        <v>723</v>
      </c>
      <c r="K137" s="1" t="s">
        <v>1254</v>
      </c>
      <c r="L137" s="1" t="s">
        <v>1254</v>
      </c>
      <c r="M137" s="1" t="s">
        <v>724</v>
      </c>
      <c r="N137" s="1" t="s">
        <v>724</v>
      </c>
      <c r="O137" s="1" t="s">
        <v>725</v>
      </c>
      <c r="P137" s="1" t="s">
        <v>726</v>
      </c>
      <c r="Q137" s="1" t="s">
        <v>727</v>
      </c>
      <c r="R137" s="1" t="s">
        <v>1255</v>
      </c>
      <c r="S137" s="1" t="s">
        <v>729</v>
      </c>
      <c r="T137" s="1" t="s">
        <v>730</v>
      </c>
      <c r="U137" s="1" t="s">
        <v>731</v>
      </c>
    </row>
    <row r="138" s="1" customFormat="1" spans="1:21">
      <c r="A138" s="3">
        <v>17656845904</v>
      </c>
      <c r="B138" s="1" t="s">
        <v>1227</v>
      </c>
      <c r="C138" s="1" t="s">
        <v>1256</v>
      </c>
      <c r="D138" s="1" t="s">
        <v>894</v>
      </c>
      <c r="E138" s="1" t="s">
        <v>1257</v>
      </c>
      <c r="F138" s="1" t="s">
        <v>811</v>
      </c>
      <c r="G138" s="1" t="s">
        <v>717</v>
      </c>
      <c r="H138" s="1" t="s">
        <v>721</v>
      </c>
      <c r="I138" s="1" t="s">
        <v>1258</v>
      </c>
      <c r="J138" s="1" t="s">
        <v>723</v>
      </c>
      <c r="K138" s="1" t="s">
        <v>1258</v>
      </c>
      <c r="L138" s="1" t="s">
        <v>1258</v>
      </c>
      <c r="M138" s="1" t="s">
        <v>724</v>
      </c>
      <c r="N138" s="1" t="s">
        <v>724</v>
      </c>
      <c r="O138" s="1" t="s">
        <v>725</v>
      </c>
      <c r="P138" s="1" t="s">
        <v>726</v>
      </c>
      <c r="Q138" s="1" t="s">
        <v>727</v>
      </c>
      <c r="R138" s="1" t="s">
        <v>1259</v>
      </c>
      <c r="S138" s="1" t="s">
        <v>729</v>
      </c>
      <c r="T138" s="1" t="s">
        <v>730</v>
      </c>
      <c r="U138" s="1" t="s">
        <v>731</v>
      </c>
    </row>
    <row r="139" s="1" customFormat="1" spans="1:21">
      <c r="A139" s="3">
        <v>17656764119</v>
      </c>
      <c r="B139" s="1" t="s">
        <v>1227</v>
      </c>
      <c r="C139" s="1" t="s">
        <v>1260</v>
      </c>
      <c r="D139" s="1" t="s">
        <v>1261</v>
      </c>
      <c r="E139" s="1" t="s">
        <v>1262</v>
      </c>
      <c r="F139" s="1" t="s">
        <v>942</v>
      </c>
      <c r="G139" s="1" t="s">
        <v>811</v>
      </c>
      <c r="H139" s="1" t="s">
        <v>721</v>
      </c>
      <c r="I139" s="1" t="s">
        <v>1263</v>
      </c>
      <c r="J139" s="1" t="s">
        <v>723</v>
      </c>
      <c r="K139" s="1" t="s">
        <v>1263</v>
      </c>
      <c r="L139" s="1" t="s">
        <v>1263</v>
      </c>
      <c r="M139" s="1" t="s">
        <v>724</v>
      </c>
      <c r="N139" s="1" t="s">
        <v>724</v>
      </c>
      <c r="O139" s="1" t="s">
        <v>725</v>
      </c>
      <c r="P139" s="1" t="s">
        <v>726</v>
      </c>
      <c r="Q139" s="1" t="s">
        <v>727</v>
      </c>
      <c r="R139" s="1" t="s">
        <v>1264</v>
      </c>
      <c r="S139" s="1" t="s">
        <v>729</v>
      </c>
      <c r="T139" s="1" t="s">
        <v>730</v>
      </c>
      <c r="U139" s="1" t="s">
        <v>731</v>
      </c>
    </row>
    <row r="140" s="1" customFormat="1" spans="1:21">
      <c r="A140" s="3">
        <v>17656592635</v>
      </c>
      <c r="B140" s="1" t="s">
        <v>1265</v>
      </c>
      <c r="C140" s="1" t="s">
        <v>1266</v>
      </c>
      <c r="D140" s="1" t="s">
        <v>1267</v>
      </c>
      <c r="E140" s="1" t="s">
        <v>263</v>
      </c>
      <c r="F140" s="1" t="s">
        <v>1074</v>
      </c>
      <c r="G140" s="1" t="s">
        <v>811</v>
      </c>
      <c r="H140" s="1" t="s">
        <v>721</v>
      </c>
      <c r="I140" s="1" t="s">
        <v>1268</v>
      </c>
      <c r="J140" s="1" t="s">
        <v>723</v>
      </c>
      <c r="K140" s="1" t="s">
        <v>1268</v>
      </c>
      <c r="L140" s="1" t="s">
        <v>1268</v>
      </c>
      <c r="M140" s="1" t="s">
        <v>724</v>
      </c>
      <c r="N140" s="1" t="s">
        <v>724</v>
      </c>
      <c r="O140" s="1" t="s">
        <v>725</v>
      </c>
      <c r="P140" s="1" t="s">
        <v>726</v>
      </c>
      <c r="Q140" s="1" t="s">
        <v>727</v>
      </c>
      <c r="R140" s="1" t="s">
        <v>1269</v>
      </c>
      <c r="S140" s="1" t="s">
        <v>729</v>
      </c>
      <c r="T140" s="1" t="s">
        <v>730</v>
      </c>
      <c r="U140" s="1" t="s">
        <v>731</v>
      </c>
    </row>
    <row r="141" s="1" customFormat="1" spans="1:21">
      <c r="A141" s="3">
        <v>17656429939</v>
      </c>
      <c r="B141" s="1" t="s">
        <v>1265</v>
      </c>
      <c r="C141" s="1" t="s">
        <v>1270</v>
      </c>
      <c r="D141" s="1" t="s">
        <v>1271</v>
      </c>
      <c r="E141" s="1" t="s">
        <v>251</v>
      </c>
      <c r="F141" s="1" t="s">
        <v>1203</v>
      </c>
      <c r="G141" s="1" t="s">
        <v>811</v>
      </c>
      <c r="H141" s="1" t="s">
        <v>721</v>
      </c>
      <c r="I141" s="1" t="s">
        <v>1272</v>
      </c>
      <c r="J141" s="1" t="s">
        <v>723</v>
      </c>
      <c r="K141" s="1" t="s">
        <v>1272</v>
      </c>
      <c r="L141" s="1" t="s">
        <v>725</v>
      </c>
      <c r="M141" s="1" t="s">
        <v>1273</v>
      </c>
      <c r="N141" s="1" t="s">
        <v>1273</v>
      </c>
      <c r="O141" s="1" t="s">
        <v>725</v>
      </c>
      <c r="P141" s="1" t="s">
        <v>726</v>
      </c>
      <c r="Q141" s="1" t="s">
        <v>727</v>
      </c>
      <c r="R141" s="1" t="s">
        <v>1274</v>
      </c>
      <c r="S141" s="1" t="s">
        <v>729</v>
      </c>
      <c r="T141" s="1" t="s">
        <v>730</v>
      </c>
      <c r="U141" s="1" t="s">
        <v>731</v>
      </c>
    </row>
    <row r="142" s="1" customFormat="1" spans="1:21">
      <c r="A142" s="3">
        <v>17656354794</v>
      </c>
      <c r="B142" s="1" t="s">
        <v>1265</v>
      </c>
      <c r="C142" s="1" t="s">
        <v>1275</v>
      </c>
      <c r="D142" s="1" t="s">
        <v>1276</v>
      </c>
      <c r="E142" s="1" t="s">
        <v>83</v>
      </c>
      <c r="F142" s="1" t="s">
        <v>1074</v>
      </c>
      <c r="G142" s="1" t="s">
        <v>942</v>
      </c>
      <c r="H142" s="1" t="s">
        <v>721</v>
      </c>
      <c r="I142" s="1" t="s">
        <v>725</v>
      </c>
      <c r="J142" s="1" t="s">
        <v>723</v>
      </c>
      <c r="K142" s="1" t="s">
        <v>725</v>
      </c>
      <c r="L142" s="1" t="s">
        <v>725</v>
      </c>
      <c r="M142" s="1" t="s">
        <v>724</v>
      </c>
      <c r="N142" s="1" t="s">
        <v>724</v>
      </c>
      <c r="O142" s="1" t="s">
        <v>725</v>
      </c>
      <c r="P142" s="1" t="s">
        <v>726</v>
      </c>
      <c r="Q142" s="1" t="s">
        <v>727</v>
      </c>
      <c r="R142" s="1" t="s">
        <v>1277</v>
      </c>
      <c r="S142" s="1" t="s">
        <v>729</v>
      </c>
      <c r="T142" s="1" t="s">
        <v>730</v>
      </c>
      <c r="U142" s="1" t="s">
        <v>731</v>
      </c>
    </row>
    <row r="143" s="1" customFormat="1" spans="1:21">
      <c r="A143" s="3">
        <v>17655920774</v>
      </c>
      <c r="B143" s="1" t="s">
        <v>1265</v>
      </c>
      <c r="C143" s="1" t="s">
        <v>1278</v>
      </c>
      <c r="D143" s="1" t="s">
        <v>1063</v>
      </c>
      <c r="E143" s="1" t="s">
        <v>1279</v>
      </c>
      <c r="F143" s="1" t="s">
        <v>942</v>
      </c>
      <c r="G143" s="1" t="s">
        <v>811</v>
      </c>
      <c r="H143" s="1" t="s">
        <v>721</v>
      </c>
      <c r="I143" s="1" t="s">
        <v>1280</v>
      </c>
      <c r="J143" s="1" t="s">
        <v>723</v>
      </c>
      <c r="K143" s="1" t="s">
        <v>1280</v>
      </c>
      <c r="L143" s="1" t="s">
        <v>1280</v>
      </c>
      <c r="M143" s="1" t="s">
        <v>724</v>
      </c>
      <c r="N143" s="1" t="s">
        <v>724</v>
      </c>
      <c r="O143" s="1" t="s">
        <v>725</v>
      </c>
      <c r="P143" s="1" t="s">
        <v>726</v>
      </c>
      <c r="Q143" s="1" t="s">
        <v>727</v>
      </c>
      <c r="R143" s="1" t="s">
        <v>1281</v>
      </c>
      <c r="S143" s="1" t="s">
        <v>729</v>
      </c>
      <c r="T143" s="1" t="s">
        <v>730</v>
      </c>
      <c r="U143" s="1" t="s">
        <v>731</v>
      </c>
    </row>
    <row r="144" s="1" customFormat="1" spans="1:21">
      <c r="A144" s="3">
        <v>17655681569</v>
      </c>
      <c r="B144" s="1" t="s">
        <v>1265</v>
      </c>
      <c r="C144" s="1" t="s">
        <v>1282</v>
      </c>
      <c r="D144" s="1" t="s">
        <v>1271</v>
      </c>
      <c r="E144" s="1" t="s">
        <v>254</v>
      </c>
      <c r="F144" s="1" t="s">
        <v>942</v>
      </c>
      <c r="G144" s="1" t="s">
        <v>811</v>
      </c>
      <c r="H144" s="1" t="s">
        <v>721</v>
      </c>
      <c r="I144" s="1" t="s">
        <v>725</v>
      </c>
      <c r="J144" s="1" t="s">
        <v>723</v>
      </c>
      <c r="K144" s="1" t="s">
        <v>725</v>
      </c>
      <c r="L144" s="1" t="s">
        <v>725</v>
      </c>
      <c r="M144" s="1" t="s">
        <v>724</v>
      </c>
      <c r="N144" s="1" t="s">
        <v>724</v>
      </c>
      <c r="O144" s="1" t="s">
        <v>725</v>
      </c>
      <c r="P144" s="1" t="s">
        <v>726</v>
      </c>
      <c r="Q144" s="1" t="s">
        <v>727</v>
      </c>
      <c r="R144" s="1" t="s">
        <v>1283</v>
      </c>
      <c r="S144" s="1" t="s">
        <v>729</v>
      </c>
      <c r="T144" s="1" t="s">
        <v>730</v>
      </c>
      <c r="U144" s="1" t="s">
        <v>731</v>
      </c>
    </row>
    <row r="145" s="1" customFormat="1" spans="1:21">
      <c r="A145" s="3">
        <v>17651054112</v>
      </c>
      <c r="B145" s="1" t="s">
        <v>1265</v>
      </c>
      <c r="C145" s="1" t="s">
        <v>1284</v>
      </c>
      <c r="D145" s="1" t="s">
        <v>1271</v>
      </c>
      <c r="E145" s="1" t="s">
        <v>251</v>
      </c>
      <c r="F145" s="1" t="s">
        <v>942</v>
      </c>
      <c r="G145" s="1" t="s">
        <v>811</v>
      </c>
      <c r="H145" s="1" t="s">
        <v>721</v>
      </c>
      <c r="I145" s="1" t="s">
        <v>725</v>
      </c>
      <c r="J145" s="1" t="s">
        <v>723</v>
      </c>
      <c r="K145" s="1" t="s">
        <v>725</v>
      </c>
      <c r="L145" s="1" t="s">
        <v>725</v>
      </c>
      <c r="M145" s="1" t="s">
        <v>724</v>
      </c>
      <c r="N145" s="1" t="s">
        <v>724</v>
      </c>
      <c r="O145" s="1" t="s">
        <v>725</v>
      </c>
      <c r="P145" s="1" t="s">
        <v>726</v>
      </c>
      <c r="Q145" s="1" t="s">
        <v>727</v>
      </c>
      <c r="R145" s="1" t="s">
        <v>1285</v>
      </c>
      <c r="S145" s="1" t="s">
        <v>729</v>
      </c>
      <c r="T145" s="1" t="s">
        <v>730</v>
      </c>
      <c r="U145" s="1" t="s">
        <v>731</v>
      </c>
    </row>
    <row r="146" s="1" customFormat="1" spans="1:21">
      <c r="A146" s="3">
        <v>17649502694</v>
      </c>
      <c r="B146" s="1" t="s">
        <v>1265</v>
      </c>
      <c r="C146" s="1" t="s">
        <v>1286</v>
      </c>
      <c r="D146" s="1" t="s">
        <v>1287</v>
      </c>
      <c r="E146" s="1" t="s">
        <v>1288</v>
      </c>
      <c r="F146" s="1" t="s">
        <v>1074</v>
      </c>
      <c r="G146" s="1" t="s">
        <v>942</v>
      </c>
      <c r="H146" s="1" t="s">
        <v>721</v>
      </c>
      <c r="I146" s="1" t="s">
        <v>1289</v>
      </c>
      <c r="J146" s="1" t="s">
        <v>723</v>
      </c>
      <c r="K146" s="1" t="s">
        <v>1289</v>
      </c>
      <c r="L146" s="1" t="s">
        <v>1289</v>
      </c>
      <c r="M146" s="1" t="s">
        <v>724</v>
      </c>
      <c r="N146" s="1" t="s">
        <v>724</v>
      </c>
      <c r="O146" s="1" t="s">
        <v>725</v>
      </c>
      <c r="P146" s="1" t="s">
        <v>726</v>
      </c>
      <c r="Q146" s="1" t="s">
        <v>727</v>
      </c>
      <c r="R146" s="1" t="s">
        <v>1290</v>
      </c>
      <c r="S146" s="1" t="s">
        <v>729</v>
      </c>
      <c r="T146" s="1" t="s">
        <v>730</v>
      </c>
      <c r="U146" s="1" t="s">
        <v>731</v>
      </c>
    </row>
    <row r="147" s="1" customFormat="1" spans="1:21">
      <c r="A147" s="3">
        <v>17649239472</v>
      </c>
      <c r="B147" s="1" t="s">
        <v>1265</v>
      </c>
      <c r="C147" s="1" t="s">
        <v>1291</v>
      </c>
      <c r="D147" s="1" t="s">
        <v>1095</v>
      </c>
      <c r="E147" s="1" t="s">
        <v>1292</v>
      </c>
      <c r="F147" s="1" t="s">
        <v>942</v>
      </c>
      <c r="G147" s="1" t="s">
        <v>811</v>
      </c>
      <c r="H147" s="1" t="s">
        <v>721</v>
      </c>
      <c r="I147" s="1" t="s">
        <v>1293</v>
      </c>
      <c r="J147" s="1" t="s">
        <v>723</v>
      </c>
      <c r="K147" s="1" t="s">
        <v>1293</v>
      </c>
      <c r="L147" s="1" t="s">
        <v>1293</v>
      </c>
      <c r="M147" s="1" t="s">
        <v>724</v>
      </c>
      <c r="N147" s="1" t="s">
        <v>724</v>
      </c>
      <c r="O147" s="1" t="s">
        <v>725</v>
      </c>
      <c r="P147" s="1" t="s">
        <v>726</v>
      </c>
      <c r="Q147" s="1" t="s">
        <v>727</v>
      </c>
      <c r="R147" s="1" t="s">
        <v>1294</v>
      </c>
      <c r="S147" s="1" t="s">
        <v>729</v>
      </c>
      <c r="T147" s="1" t="s">
        <v>730</v>
      </c>
      <c r="U147" s="1" t="s">
        <v>731</v>
      </c>
    </row>
    <row r="148" s="1" customFormat="1" spans="1:21">
      <c r="A148" s="3">
        <v>17649235886</v>
      </c>
      <c r="B148" s="1" t="s">
        <v>1265</v>
      </c>
      <c r="C148" s="1" t="s">
        <v>1295</v>
      </c>
      <c r="D148" s="1" t="s">
        <v>1296</v>
      </c>
      <c r="E148" s="1" t="s">
        <v>1297</v>
      </c>
      <c r="F148" s="1" t="s">
        <v>1074</v>
      </c>
      <c r="G148" s="1" t="s">
        <v>942</v>
      </c>
      <c r="H148" s="1" t="s">
        <v>721</v>
      </c>
      <c r="I148" s="1" t="s">
        <v>1161</v>
      </c>
      <c r="J148" s="1" t="s">
        <v>723</v>
      </c>
      <c r="K148" s="1" t="s">
        <v>1161</v>
      </c>
      <c r="L148" s="1" t="s">
        <v>1161</v>
      </c>
      <c r="M148" s="1" t="s">
        <v>724</v>
      </c>
      <c r="N148" s="1" t="s">
        <v>724</v>
      </c>
      <c r="O148" s="1" t="s">
        <v>725</v>
      </c>
      <c r="P148" s="1" t="s">
        <v>726</v>
      </c>
      <c r="Q148" s="1" t="s">
        <v>727</v>
      </c>
      <c r="R148" s="1" t="s">
        <v>1298</v>
      </c>
      <c r="S148" s="1" t="s">
        <v>729</v>
      </c>
      <c r="T148" s="1" t="s">
        <v>730</v>
      </c>
      <c r="U148" s="1" t="s">
        <v>731</v>
      </c>
    </row>
    <row r="149" s="1" customFormat="1" spans="1:21">
      <c r="A149" s="3">
        <v>17649042095</v>
      </c>
      <c r="B149" s="1" t="s">
        <v>1299</v>
      </c>
      <c r="C149" s="1" t="s">
        <v>1300</v>
      </c>
      <c r="D149" s="1" t="s">
        <v>1184</v>
      </c>
      <c r="E149" s="1" t="s">
        <v>1301</v>
      </c>
      <c r="F149" s="1" t="s">
        <v>1074</v>
      </c>
      <c r="G149" s="1" t="s">
        <v>942</v>
      </c>
      <c r="H149" s="1" t="s">
        <v>721</v>
      </c>
      <c r="I149" s="1" t="s">
        <v>1186</v>
      </c>
      <c r="J149" s="1" t="s">
        <v>723</v>
      </c>
      <c r="K149" s="1" t="s">
        <v>1186</v>
      </c>
      <c r="L149" s="1" t="s">
        <v>1186</v>
      </c>
      <c r="M149" s="1" t="s">
        <v>724</v>
      </c>
      <c r="N149" s="1" t="s">
        <v>724</v>
      </c>
      <c r="O149" s="1" t="s">
        <v>725</v>
      </c>
      <c r="P149" s="1" t="s">
        <v>726</v>
      </c>
      <c r="Q149" s="1" t="s">
        <v>727</v>
      </c>
      <c r="R149" s="1" t="s">
        <v>1302</v>
      </c>
      <c r="S149" s="1" t="s">
        <v>729</v>
      </c>
      <c r="T149" s="1" t="s">
        <v>730</v>
      </c>
      <c r="U149" s="1" t="s">
        <v>731</v>
      </c>
    </row>
    <row r="150" s="1" customFormat="1" spans="1:21">
      <c r="A150" s="3">
        <v>17649017086</v>
      </c>
      <c r="B150" s="1" t="s">
        <v>1299</v>
      </c>
      <c r="C150" s="1" t="s">
        <v>1303</v>
      </c>
      <c r="D150" s="1" t="s">
        <v>1304</v>
      </c>
      <c r="E150" s="1" t="s">
        <v>1305</v>
      </c>
      <c r="F150" s="1" t="s">
        <v>942</v>
      </c>
      <c r="G150" s="1" t="s">
        <v>811</v>
      </c>
      <c r="H150" s="1" t="s">
        <v>721</v>
      </c>
      <c r="I150" s="1" t="s">
        <v>1306</v>
      </c>
      <c r="J150" s="1" t="s">
        <v>723</v>
      </c>
      <c r="K150" s="1" t="s">
        <v>1306</v>
      </c>
      <c r="L150" s="1" t="s">
        <v>1306</v>
      </c>
      <c r="M150" s="1" t="s">
        <v>724</v>
      </c>
      <c r="N150" s="1" t="s">
        <v>724</v>
      </c>
      <c r="O150" s="1" t="s">
        <v>725</v>
      </c>
      <c r="P150" s="1" t="s">
        <v>726</v>
      </c>
      <c r="Q150" s="1" t="s">
        <v>727</v>
      </c>
      <c r="R150" s="1" t="s">
        <v>1307</v>
      </c>
      <c r="S150" s="1" t="s">
        <v>729</v>
      </c>
      <c r="T150" s="1" t="s">
        <v>730</v>
      </c>
      <c r="U150" s="1" t="s">
        <v>731</v>
      </c>
    </row>
    <row r="151" s="1" customFormat="1" spans="1:21">
      <c r="A151" s="3">
        <v>17648778592</v>
      </c>
      <c r="B151" s="1" t="s">
        <v>1299</v>
      </c>
      <c r="C151" s="1" t="s">
        <v>1308</v>
      </c>
      <c r="D151" s="1" t="s">
        <v>861</v>
      </c>
      <c r="E151" s="1" t="s">
        <v>1309</v>
      </c>
      <c r="F151" s="1" t="s">
        <v>1074</v>
      </c>
      <c r="G151" s="1" t="s">
        <v>942</v>
      </c>
      <c r="H151" s="1" t="s">
        <v>721</v>
      </c>
      <c r="I151" s="1" t="s">
        <v>1310</v>
      </c>
      <c r="J151" s="1" t="s">
        <v>723</v>
      </c>
      <c r="K151" s="1" t="s">
        <v>1310</v>
      </c>
      <c r="L151" s="1" t="s">
        <v>1310</v>
      </c>
      <c r="M151" s="1" t="s">
        <v>724</v>
      </c>
      <c r="N151" s="1" t="s">
        <v>724</v>
      </c>
      <c r="O151" s="1" t="s">
        <v>725</v>
      </c>
      <c r="P151" s="1" t="s">
        <v>726</v>
      </c>
      <c r="Q151" s="1" t="s">
        <v>727</v>
      </c>
      <c r="R151" s="1" t="s">
        <v>1311</v>
      </c>
      <c r="S151" s="1" t="s">
        <v>729</v>
      </c>
      <c r="T151" s="1" t="s">
        <v>730</v>
      </c>
      <c r="U151" s="1" t="s">
        <v>731</v>
      </c>
    </row>
    <row r="152" s="1" customFormat="1" spans="1:21">
      <c r="A152" s="3">
        <v>17648658884</v>
      </c>
      <c r="B152" s="1" t="s">
        <v>1299</v>
      </c>
      <c r="C152" s="1" t="s">
        <v>1312</v>
      </c>
      <c r="D152" s="1" t="s">
        <v>1076</v>
      </c>
      <c r="E152" s="1" t="s">
        <v>1313</v>
      </c>
      <c r="F152" s="1" t="s">
        <v>717</v>
      </c>
      <c r="G152" s="1" t="s">
        <v>720</v>
      </c>
      <c r="H152" s="1" t="s">
        <v>721</v>
      </c>
      <c r="I152" s="1" t="s">
        <v>1314</v>
      </c>
      <c r="J152" s="1" t="s">
        <v>723</v>
      </c>
      <c r="K152" s="1" t="s">
        <v>1314</v>
      </c>
      <c r="L152" s="1" t="s">
        <v>1314</v>
      </c>
      <c r="M152" s="1" t="s">
        <v>724</v>
      </c>
      <c r="N152" s="1" t="s">
        <v>724</v>
      </c>
      <c r="O152" s="1" t="s">
        <v>725</v>
      </c>
      <c r="P152" s="1" t="s">
        <v>726</v>
      </c>
      <c r="Q152" s="1" t="s">
        <v>727</v>
      </c>
      <c r="R152" s="1" t="s">
        <v>1315</v>
      </c>
      <c r="S152" s="1" t="s">
        <v>729</v>
      </c>
      <c r="T152" s="1" t="s">
        <v>730</v>
      </c>
      <c r="U152" s="1" t="s">
        <v>731</v>
      </c>
    </row>
    <row r="153" s="1" customFormat="1" spans="1:21">
      <c r="A153" s="3">
        <v>17648631047</v>
      </c>
      <c r="B153" s="1" t="s">
        <v>1299</v>
      </c>
      <c r="C153" s="1" t="s">
        <v>1316</v>
      </c>
      <c r="D153" s="1" t="s">
        <v>1184</v>
      </c>
      <c r="E153" s="1" t="s">
        <v>1317</v>
      </c>
      <c r="F153" s="1" t="s">
        <v>811</v>
      </c>
      <c r="G153" s="1" t="s">
        <v>717</v>
      </c>
      <c r="H153" s="1" t="s">
        <v>721</v>
      </c>
      <c r="I153" s="1" t="s">
        <v>1186</v>
      </c>
      <c r="J153" s="1" t="s">
        <v>723</v>
      </c>
      <c r="K153" s="1" t="s">
        <v>1186</v>
      </c>
      <c r="L153" s="1" t="s">
        <v>1186</v>
      </c>
      <c r="M153" s="1" t="s">
        <v>724</v>
      </c>
      <c r="N153" s="1" t="s">
        <v>724</v>
      </c>
      <c r="O153" s="1" t="s">
        <v>725</v>
      </c>
      <c r="P153" s="1" t="s">
        <v>726</v>
      </c>
      <c r="Q153" s="1" t="s">
        <v>727</v>
      </c>
      <c r="R153" s="1" t="s">
        <v>1318</v>
      </c>
      <c r="S153" s="1" t="s">
        <v>729</v>
      </c>
      <c r="T153" s="1" t="s">
        <v>730</v>
      </c>
      <c r="U153" s="1" t="s">
        <v>731</v>
      </c>
    </row>
    <row r="154" s="1" customFormat="1" spans="1:21">
      <c r="A154" s="3">
        <v>17648135370</v>
      </c>
      <c r="B154" s="1" t="s">
        <v>1299</v>
      </c>
      <c r="C154" s="1" t="s">
        <v>1319</v>
      </c>
      <c r="D154" s="1" t="s">
        <v>1320</v>
      </c>
      <c r="E154" s="1" t="s">
        <v>62</v>
      </c>
      <c r="F154" s="1" t="s">
        <v>1299</v>
      </c>
      <c r="G154" s="1" t="s">
        <v>942</v>
      </c>
      <c r="H154" s="1" t="s">
        <v>721</v>
      </c>
      <c r="I154" s="1" t="s">
        <v>1321</v>
      </c>
      <c r="J154" s="1" t="s">
        <v>723</v>
      </c>
      <c r="K154" s="1" t="s">
        <v>1321</v>
      </c>
      <c r="L154" s="1" t="s">
        <v>1321</v>
      </c>
      <c r="M154" s="1" t="s">
        <v>724</v>
      </c>
      <c r="N154" s="1" t="s">
        <v>724</v>
      </c>
      <c r="O154" s="1" t="s">
        <v>725</v>
      </c>
      <c r="P154" s="1" t="s">
        <v>726</v>
      </c>
      <c r="Q154" s="1" t="s">
        <v>727</v>
      </c>
      <c r="R154" s="1" t="s">
        <v>1322</v>
      </c>
      <c r="S154" s="1" t="s">
        <v>729</v>
      </c>
      <c r="T154" s="1" t="s">
        <v>730</v>
      </c>
      <c r="U154" s="1" t="s">
        <v>731</v>
      </c>
    </row>
    <row r="155" s="1" customFormat="1" spans="1:21">
      <c r="A155" s="3">
        <v>17647926403</v>
      </c>
      <c r="B155" s="1" t="s">
        <v>1299</v>
      </c>
      <c r="C155" s="1" t="s">
        <v>1323</v>
      </c>
      <c r="D155" s="1" t="s">
        <v>1184</v>
      </c>
      <c r="E155" s="1" t="s">
        <v>1324</v>
      </c>
      <c r="F155" s="1" t="s">
        <v>811</v>
      </c>
      <c r="G155" s="1" t="s">
        <v>717</v>
      </c>
      <c r="H155" s="1" t="s">
        <v>721</v>
      </c>
      <c r="I155" s="1" t="s">
        <v>1186</v>
      </c>
      <c r="J155" s="1" t="s">
        <v>723</v>
      </c>
      <c r="K155" s="1" t="s">
        <v>1186</v>
      </c>
      <c r="L155" s="1" t="s">
        <v>1186</v>
      </c>
      <c r="M155" s="1" t="s">
        <v>724</v>
      </c>
      <c r="N155" s="1" t="s">
        <v>724</v>
      </c>
      <c r="O155" s="1" t="s">
        <v>725</v>
      </c>
      <c r="P155" s="1" t="s">
        <v>726</v>
      </c>
      <c r="Q155" s="1" t="s">
        <v>727</v>
      </c>
      <c r="R155" s="1" t="s">
        <v>1325</v>
      </c>
      <c r="S155" s="1" t="s">
        <v>729</v>
      </c>
      <c r="T155" s="1" t="s">
        <v>730</v>
      </c>
      <c r="U155" s="1" t="s">
        <v>731</v>
      </c>
    </row>
    <row r="156" s="1" customFormat="1" spans="1:21">
      <c r="A156" s="3">
        <v>17642998168</v>
      </c>
      <c r="B156" s="1" t="s">
        <v>1299</v>
      </c>
      <c r="C156" s="1" t="s">
        <v>1326</v>
      </c>
      <c r="D156" s="1" t="s">
        <v>1327</v>
      </c>
      <c r="E156" s="1" t="s">
        <v>233</v>
      </c>
      <c r="F156" s="1" t="s">
        <v>1074</v>
      </c>
      <c r="G156" s="1" t="s">
        <v>811</v>
      </c>
      <c r="H156" s="1" t="s">
        <v>721</v>
      </c>
      <c r="I156" s="1" t="s">
        <v>725</v>
      </c>
      <c r="J156" s="1" t="s">
        <v>723</v>
      </c>
      <c r="K156" s="1" t="s">
        <v>725</v>
      </c>
      <c r="L156" s="1" t="s">
        <v>725</v>
      </c>
      <c r="M156" s="1" t="s">
        <v>724</v>
      </c>
      <c r="N156" s="1" t="s">
        <v>724</v>
      </c>
      <c r="O156" s="1" t="s">
        <v>725</v>
      </c>
      <c r="P156" s="1" t="s">
        <v>726</v>
      </c>
      <c r="Q156" s="1" t="s">
        <v>727</v>
      </c>
      <c r="R156" s="1" t="s">
        <v>1328</v>
      </c>
      <c r="S156" s="1" t="s">
        <v>729</v>
      </c>
      <c r="T156" s="1" t="s">
        <v>730</v>
      </c>
      <c r="U156" s="1" t="s">
        <v>731</v>
      </c>
    </row>
    <row r="157" s="1" customFormat="1" spans="1:21">
      <c r="A157" s="3">
        <v>17642569153</v>
      </c>
      <c r="B157" s="1" t="s">
        <v>1299</v>
      </c>
      <c r="C157" s="1" t="s">
        <v>1329</v>
      </c>
      <c r="D157" s="1" t="s">
        <v>1330</v>
      </c>
      <c r="E157" s="1" t="s">
        <v>230</v>
      </c>
      <c r="F157" s="1" t="s">
        <v>1203</v>
      </c>
      <c r="G157" s="1" t="s">
        <v>811</v>
      </c>
      <c r="H157" s="1" t="s">
        <v>721</v>
      </c>
      <c r="I157" s="1" t="s">
        <v>725</v>
      </c>
      <c r="J157" s="1" t="s">
        <v>723</v>
      </c>
      <c r="K157" s="1" t="s">
        <v>725</v>
      </c>
      <c r="L157" s="1" t="s">
        <v>1331</v>
      </c>
      <c r="M157" s="1" t="s">
        <v>1332</v>
      </c>
      <c r="N157" s="1" t="s">
        <v>1332</v>
      </c>
      <c r="O157" s="1" t="s">
        <v>725</v>
      </c>
      <c r="P157" s="1" t="s">
        <v>726</v>
      </c>
      <c r="Q157" s="1" t="s">
        <v>727</v>
      </c>
      <c r="R157" s="1" t="s">
        <v>1333</v>
      </c>
      <c r="S157" s="1" t="s">
        <v>729</v>
      </c>
      <c r="T157" s="1" t="s">
        <v>730</v>
      </c>
      <c r="U157" s="1" t="s">
        <v>731</v>
      </c>
    </row>
    <row r="158" s="1" customFormat="1" spans="1:21">
      <c r="A158" s="3">
        <v>17642041070</v>
      </c>
      <c r="B158" s="1" t="s">
        <v>1334</v>
      </c>
      <c r="C158" s="1" t="s">
        <v>1335</v>
      </c>
      <c r="D158" s="1" t="s">
        <v>1336</v>
      </c>
      <c r="E158" s="1" t="s">
        <v>1337</v>
      </c>
      <c r="F158" s="1" t="s">
        <v>1074</v>
      </c>
      <c r="G158" s="1" t="s">
        <v>811</v>
      </c>
      <c r="H158" s="1" t="s">
        <v>721</v>
      </c>
      <c r="I158" s="1" t="s">
        <v>1338</v>
      </c>
      <c r="J158" s="1" t="s">
        <v>723</v>
      </c>
      <c r="K158" s="1" t="s">
        <v>1338</v>
      </c>
      <c r="L158" s="1" t="s">
        <v>1338</v>
      </c>
      <c r="M158" s="1" t="s">
        <v>724</v>
      </c>
      <c r="N158" s="1" t="s">
        <v>724</v>
      </c>
      <c r="O158" s="1" t="s">
        <v>725</v>
      </c>
      <c r="P158" s="1" t="s">
        <v>726</v>
      </c>
      <c r="Q158" s="1" t="s">
        <v>727</v>
      </c>
      <c r="R158" s="1" t="s">
        <v>1339</v>
      </c>
      <c r="S158" s="1" t="s">
        <v>729</v>
      </c>
      <c r="T158" s="1" t="s">
        <v>730</v>
      </c>
      <c r="U158" s="1" t="s">
        <v>731</v>
      </c>
    </row>
    <row r="159" s="1" customFormat="1" spans="1:21">
      <c r="A159" s="3">
        <v>17641689291</v>
      </c>
      <c r="B159" s="1" t="s">
        <v>1334</v>
      </c>
      <c r="C159" s="1" t="s">
        <v>1340</v>
      </c>
      <c r="D159" s="1" t="s">
        <v>1341</v>
      </c>
      <c r="E159" s="1" t="s">
        <v>1342</v>
      </c>
      <c r="F159" s="1" t="s">
        <v>942</v>
      </c>
      <c r="G159" s="1" t="s">
        <v>811</v>
      </c>
      <c r="H159" s="1" t="s">
        <v>721</v>
      </c>
      <c r="I159" s="1" t="s">
        <v>1343</v>
      </c>
      <c r="J159" s="1" t="s">
        <v>723</v>
      </c>
      <c r="K159" s="1" t="s">
        <v>1343</v>
      </c>
      <c r="L159" s="1" t="s">
        <v>1343</v>
      </c>
      <c r="M159" s="1" t="s">
        <v>724</v>
      </c>
      <c r="N159" s="1" t="s">
        <v>724</v>
      </c>
      <c r="O159" s="1" t="s">
        <v>725</v>
      </c>
      <c r="P159" s="1" t="s">
        <v>726</v>
      </c>
      <c r="Q159" s="1" t="s">
        <v>727</v>
      </c>
      <c r="R159" s="1" t="s">
        <v>1344</v>
      </c>
      <c r="S159" s="1" t="s">
        <v>729</v>
      </c>
      <c r="T159" s="1" t="s">
        <v>730</v>
      </c>
      <c r="U159" s="1" t="s">
        <v>731</v>
      </c>
    </row>
    <row r="160" s="1" customFormat="1" spans="1:21">
      <c r="A160" s="3">
        <v>17641413436</v>
      </c>
      <c r="B160" s="1" t="s">
        <v>1334</v>
      </c>
      <c r="C160" s="1" t="s">
        <v>1345</v>
      </c>
      <c r="D160" s="1" t="s">
        <v>1346</v>
      </c>
      <c r="E160" s="1" t="s">
        <v>217</v>
      </c>
      <c r="F160" s="1" t="s">
        <v>942</v>
      </c>
      <c r="G160" s="1" t="s">
        <v>811</v>
      </c>
      <c r="H160" s="1" t="s">
        <v>721</v>
      </c>
      <c r="I160" s="1" t="s">
        <v>725</v>
      </c>
      <c r="J160" s="1" t="s">
        <v>723</v>
      </c>
      <c r="K160" s="1" t="s">
        <v>725</v>
      </c>
      <c r="L160" s="1" t="s">
        <v>725</v>
      </c>
      <c r="M160" s="1" t="s">
        <v>724</v>
      </c>
      <c r="N160" s="1" t="s">
        <v>724</v>
      </c>
      <c r="O160" s="1" t="s">
        <v>725</v>
      </c>
      <c r="P160" s="1" t="s">
        <v>726</v>
      </c>
      <c r="Q160" s="1" t="s">
        <v>727</v>
      </c>
      <c r="R160" s="1" t="s">
        <v>1347</v>
      </c>
      <c r="S160" s="1" t="s">
        <v>729</v>
      </c>
      <c r="T160" s="1" t="s">
        <v>730</v>
      </c>
      <c r="U160" s="1" t="s">
        <v>731</v>
      </c>
    </row>
    <row r="161" s="1" customFormat="1" spans="1:21">
      <c r="A161" s="3">
        <v>17641385866</v>
      </c>
      <c r="B161" s="1" t="s">
        <v>1334</v>
      </c>
      <c r="C161" s="1" t="s">
        <v>1348</v>
      </c>
      <c r="D161" s="1" t="s">
        <v>753</v>
      </c>
      <c r="E161" s="1" t="s">
        <v>1349</v>
      </c>
      <c r="F161" s="1" t="s">
        <v>811</v>
      </c>
      <c r="G161" s="1" t="s">
        <v>720</v>
      </c>
      <c r="H161" s="1" t="s">
        <v>721</v>
      </c>
      <c r="I161" s="1" t="s">
        <v>1350</v>
      </c>
      <c r="J161" s="1" t="s">
        <v>723</v>
      </c>
      <c r="K161" s="1" t="s">
        <v>1350</v>
      </c>
      <c r="L161" s="1" t="s">
        <v>1350</v>
      </c>
      <c r="M161" s="1" t="s">
        <v>724</v>
      </c>
      <c r="N161" s="1" t="s">
        <v>724</v>
      </c>
      <c r="O161" s="1" t="s">
        <v>725</v>
      </c>
      <c r="P161" s="1" t="s">
        <v>726</v>
      </c>
      <c r="Q161" s="1" t="s">
        <v>727</v>
      </c>
      <c r="R161" s="1" t="s">
        <v>1351</v>
      </c>
      <c r="S161" s="1" t="s">
        <v>729</v>
      </c>
      <c r="T161" s="1" t="s">
        <v>730</v>
      </c>
      <c r="U161" s="1" t="s">
        <v>731</v>
      </c>
    </row>
    <row r="162" s="1" customFormat="1" spans="1:21">
      <c r="A162" s="3">
        <v>17640757471</v>
      </c>
      <c r="B162" s="1" t="s">
        <v>1334</v>
      </c>
      <c r="C162" s="1" t="s">
        <v>1352</v>
      </c>
      <c r="D162" s="1" t="s">
        <v>1353</v>
      </c>
      <c r="E162" s="1" t="s">
        <v>53</v>
      </c>
      <c r="F162" s="1" t="s">
        <v>1074</v>
      </c>
      <c r="G162" s="1" t="s">
        <v>942</v>
      </c>
      <c r="H162" s="1" t="s">
        <v>721</v>
      </c>
      <c r="I162" s="1" t="s">
        <v>725</v>
      </c>
      <c r="J162" s="1" t="s">
        <v>723</v>
      </c>
      <c r="K162" s="1" t="s">
        <v>725</v>
      </c>
      <c r="L162" s="1" t="s">
        <v>725</v>
      </c>
      <c r="M162" s="1" t="s">
        <v>724</v>
      </c>
      <c r="N162" s="1" t="s">
        <v>724</v>
      </c>
      <c r="O162" s="1" t="s">
        <v>725</v>
      </c>
      <c r="P162" s="1" t="s">
        <v>726</v>
      </c>
      <c r="Q162" s="1" t="s">
        <v>727</v>
      </c>
      <c r="R162" s="1" t="s">
        <v>1354</v>
      </c>
      <c r="S162" s="1" t="s">
        <v>729</v>
      </c>
      <c r="T162" s="1" t="s">
        <v>730</v>
      </c>
      <c r="U162" s="1" t="s">
        <v>731</v>
      </c>
    </row>
    <row r="163" s="1" customFormat="1" spans="1:21">
      <c r="A163" s="3">
        <v>17640393358</v>
      </c>
      <c r="B163" s="1" t="s">
        <v>1334</v>
      </c>
      <c r="C163" s="1" t="s">
        <v>1355</v>
      </c>
      <c r="D163" s="1" t="s">
        <v>1287</v>
      </c>
      <c r="E163" s="1" t="s">
        <v>1356</v>
      </c>
      <c r="F163" s="1" t="s">
        <v>811</v>
      </c>
      <c r="G163" s="1" t="s">
        <v>717</v>
      </c>
      <c r="H163" s="1" t="s">
        <v>721</v>
      </c>
      <c r="I163" s="1" t="s">
        <v>1357</v>
      </c>
      <c r="J163" s="1" t="s">
        <v>723</v>
      </c>
      <c r="K163" s="1" t="s">
        <v>1357</v>
      </c>
      <c r="L163" s="1" t="s">
        <v>1357</v>
      </c>
      <c r="M163" s="1" t="s">
        <v>724</v>
      </c>
      <c r="N163" s="1" t="s">
        <v>724</v>
      </c>
      <c r="O163" s="1" t="s">
        <v>725</v>
      </c>
      <c r="P163" s="1" t="s">
        <v>726</v>
      </c>
      <c r="Q163" s="1" t="s">
        <v>727</v>
      </c>
      <c r="R163" s="1" t="s">
        <v>1358</v>
      </c>
      <c r="S163" s="1" t="s">
        <v>729</v>
      </c>
      <c r="T163" s="1" t="s">
        <v>730</v>
      </c>
      <c r="U163" s="1" t="s">
        <v>731</v>
      </c>
    </row>
    <row r="164" s="1" customFormat="1" spans="1:21">
      <c r="A164" s="3">
        <v>17635754322</v>
      </c>
      <c r="B164" s="1" t="s">
        <v>1334</v>
      </c>
      <c r="C164" s="1" t="s">
        <v>1359</v>
      </c>
      <c r="D164" s="1" t="s">
        <v>1360</v>
      </c>
      <c r="E164" s="1" t="s">
        <v>1361</v>
      </c>
      <c r="F164" s="1" t="s">
        <v>1074</v>
      </c>
      <c r="G164" s="1" t="s">
        <v>942</v>
      </c>
      <c r="H164" s="1" t="s">
        <v>721</v>
      </c>
      <c r="I164" s="1" t="s">
        <v>1362</v>
      </c>
      <c r="J164" s="1" t="s">
        <v>723</v>
      </c>
      <c r="K164" s="1" t="s">
        <v>1362</v>
      </c>
      <c r="L164" s="1" t="s">
        <v>1362</v>
      </c>
      <c r="M164" s="1" t="s">
        <v>724</v>
      </c>
      <c r="N164" s="1" t="s">
        <v>724</v>
      </c>
      <c r="O164" s="1" t="s">
        <v>725</v>
      </c>
      <c r="P164" s="1" t="s">
        <v>726</v>
      </c>
      <c r="Q164" s="1" t="s">
        <v>727</v>
      </c>
      <c r="R164" s="1" t="s">
        <v>1363</v>
      </c>
      <c r="S164" s="1" t="s">
        <v>729</v>
      </c>
      <c r="T164" s="1" t="s">
        <v>730</v>
      </c>
      <c r="U164" s="1" t="s">
        <v>731</v>
      </c>
    </row>
    <row r="165" s="1" customFormat="1" spans="1:21">
      <c r="A165" s="3">
        <v>17634308238</v>
      </c>
      <c r="B165" s="1" t="s">
        <v>1364</v>
      </c>
      <c r="C165" s="1" t="s">
        <v>1365</v>
      </c>
      <c r="D165" s="1" t="s">
        <v>1366</v>
      </c>
      <c r="E165" s="1" t="s">
        <v>1367</v>
      </c>
      <c r="F165" s="1" t="s">
        <v>942</v>
      </c>
      <c r="G165" s="1" t="s">
        <v>811</v>
      </c>
      <c r="H165" s="1" t="s">
        <v>721</v>
      </c>
      <c r="I165" s="1" t="s">
        <v>1368</v>
      </c>
      <c r="J165" s="1" t="s">
        <v>723</v>
      </c>
      <c r="K165" s="1" t="s">
        <v>1368</v>
      </c>
      <c r="L165" s="1" t="s">
        <v>1368</v>
      </c>
      <c r="M165" s="1" t="s">
        <v>724</v>
      </c>
      <c r="N165" s="1" t="s">
        <v>724</v>
      </c>
      <c r="O165" s="1" t="s">
        <v>725</v>
      </c>
      <c r="P165" s="1" t="s">
        <v>726</v>
      </c>
      <c r="Q165" s="1" t="s">
        <v>727</v>
      </c>
      <c r="R165" s="1" t="s">
        <v>1369</v>
      </c>
      <c r="S165" s="1" t="s">
        <v>729</v>
      </c>
      <c r="T165" s="1" t="s">
        <v>730</v>
      </c>
      <c r="U165" s="1" t="s">
        <v>731</v>
      </c>
    </row>
    <row r="166" s="1" customFormat="1" spans="1:21">
      <c r="A166" s="3">
        <v>17619056827</v>
      </c>
      <c r="B166" s="1" t="s">
        <v>1370</v>
      </c>
      <c r="C166" s="1" t="s">
        <v>1371</v>
      </c>
      <c r="D166" s="1" t="s">
        <v>1229</v>
      </c>
      <c r="E166" s="1" t="s">
        <v>1372</v>
      </c>
      <c r="F166" s="1" t="s">
        <v>811</v>
      </c>
      <c r="G166" s="1" t="s">
        <v>717</v>
      </c>
      <c r="H166" s="1" t="s">
        <v>721</v>
      </c>
      <c r="I166" s="1" t="s">
        <v>722</v>
      </c>
      <c r="J166" s="1" t="s">
        <v>723</v>
      </c>
      <c r="K166" s="1" t="s">
        <v>722</v>
      </c>
      <c r="L166" s="1" t="s">
        <v>722</v>
      </c>
      <c r="M166" s="1" t="s">
        <v>724</v>
      </c>
      <c r="N166" s="1" t="s">
        <v>724</v>
      </c>
      <c r="O166" s="1" t="s">
        <v>725</v>
      </c>
      <c r="P166" s="1" t="s">
        <v>726</v>
      </c>
      <c r="Q166" s="1" t="s">
        <v>727</v>
      </c>
      <c r="R166" s="1" t="s">
        <v>1373</v>
      </c>
      <c r="S166" s="1" t="s">
        <v>729</v>
      </c>
      <c r="T166" s="1" t="s">
        <v>730</v>
      </c>
      <c r="U166" s="1" t="s">
        <v>731</v>
      </c>
    </row>
    <row r="167" s="1" customFormat="1" spans="1:21">
      <c r="A167" s="3">
        <v>17614051941</v>
      </c>
      <c r="B167" s="1" t="s">
        <v>1374</v>
      </c>
      <c r="C167" s="1" t="s">
        <v>1375</v>
      </c>
      <c r="D167" s="1" t="s">
        <v>1376</v>
      </c>
      <c r="E167" s="1" t="s">
        <v>1377</v>
      </c>
      <c r="F167" s="1" t="s">
        <v>811</v>
      </c>
      <c r="G167" s="1" t="s">
        <v>717</v>
      </c>
      <c r="H167" s="1" t="s">
        <v>721</v>
      </c>
      <c r="I167" s="1" t="s">
        <v>1378</v>
      </c>
      <c r="J167" s="1" t="s">
        <v>723</v>
      </c>
      <c r="K167" s="1" t="s">
        <v>1378</v>
      </c>
      <c r="L167" s="1" t="s">
        <v>1378</v>
      </c>
      <c r="M167" s="1" t="s">
        <v>724</v>
      </c>
      <c r="N167" s="1" t="s">
        <v>724</v>
      </c>
      <c r="O167" s="1" t="s">
        <v>725</v>
      </c>
      <c r="P167" s="1" t="s">
        <v>726</v>
      </c>
      <c r="Q167" s="1" t="s">
        <v>727</v>
      </c>
      <c r="R167" s="1" t="s">
        <v>1379</v>
      </c>
      <c r="S167" s="1" t="s">
        <v>729</v>
      </c>
      <c r="T167" s="1" t="s">
        <v>730</v>
      </c>
      <c r="U167" s="1" t="s">
        <v>731</v>
      </c>
    </row>
    <row r="168" s="1" customFormat="1" spans="1:21">
      <c r="A168" s="3">
        <v>17607217327</v>
      </c>
      <c r="B168" s="1" t="s">
        <v>1374</v>
      </c>
      <c r="C168" s="1" t="s">
        <v>1380</v>
      </c>
      <c r="D168" s="1" t="s">
        <v>861</v>
      </c>
      <c r="E168" s="1" t="s">
        <v>1381</v>
      </c>
      <c r="F168" s="1" t="s">
        <v>1074</v>
      </c>
      <c r="G168" s="1" t="s">
        <v>942</v>
      </c>
      <c r="H168" s="1" t="s">
        <v>721</v>
      </c>
      <c r="I168" s="1" t="s">
        <v>1382</v>
      </c>
      <c r="J168" s="1" t="s">
        <v>723</v>
      </c>
      <c r="K168" s="1" t="s">
        <v>1382</v>
      </c>
      <c r="L168" s="1" t="s">
        <v>1382</v>
      </c>
      <c r="M168" s="1" t="s">
        <v>724</v>
      </c>
      <c r="N168" s="1" t="s">
        <v>724</v>
      </c>
      <c r="O168" s="1" t="s">
        <v>725</v>
      </c>
      <c r="P168" s="1" t="s">
        <v>726</v>
      </c>
      <c r="Q168" s="1" t="s">
        <v>727</v>
      </c>
      <c r="R168" s="1" t="s">
        <v>1383</v>
      </c>
      <c r="S168" s="1" t="s">
        <v>729</v>
      </c>
      <c r="T168" s="1" t="s">
        <v>730</v>
      </c>
      <c r="U168" s="1" t="s">
        <v>731</v>
      </c>
    </row>
    <row r="169" s="1" customFormat="1" spans="1:21">
      <c r="A169" s="3">
        <v>17598008237</v>
      </c>
      <c r="B169" s="1" t="s">
        <v>1384</v>
      </c>
      <c r="C169" s="1" t="s">
        <v>1385</v>
      </c>
      <c r="D169" s="1" t="s">
        <v>1386</v>
      </c>
      <c r="E169" s="1" t="s">
        <v>1387</v>
      </c>
      <c r="F169" s="1" t="s">
        <v>1074</v>
      </c>
      <c r="G169" s="1" t="s">
        <v>942</v>
      </c>
      <c r="H169" s="1" t="s">
        <v>721</v>
      </c>
      <c r="I169" s="1" t="s">
        <v>1388</v>
      </c>
      <c r="J169" s="1" t="s">
        <v>723</v>
      </c>
      <c r="K169" s="1" t="s">
        <v>1388</v>
      </c>
      <c r="L169" s="1" t="s">
        <v>1388</v>
      </c>
      <c r="M169" s="1" t="s">
        <v>724</v>
      </c>
      <c r="N169" s="1" t="s">
        <v>724</v>
      </c>
      <c r="O169" s="1" t="s">
        <v>725</v>
      </c>
      <c r="P169" s="1" t="s">
        <v>726</v>
      </c>
      <c r="Q169" s="1" t="s">
        <v>727</v>
      </c>
      <c r="R169" s="1" t="s">
        <v>1389</v>
      </c>
      <c r="S169" s="1" t="s">
        <v>729</v>
      </c>
      <c r="T169" s="1" t="s">
        <v>730</v>
      </c>
      <c r="U169" s="1" t="s">
        <v>731</v>
      </c>
    </row>
    <row r="170" s="1" customFormat="1" spans="1:21">
      <c r="A170" s="3">
        <v>17565848983</v>
      </c>
      <c r="B170" s="1" t="s">
        <v>1390</v>
      </c>
      <c r="C170" s="1" t="s">
        <v>1391</v>
      </c>
      <c r="D170" s="1" t="s">
        <v>753</v>
      </c>
      <c r="E170" s="1" t="s">
        <v>1392</v>
      </c>
      <c r="F170" s="1" t="s">
        <v>1074</v>
      </c>
      <c r="G170" s="1" t="s">
        <v>942</v>
      </c>
      <c r="H170" s="1" t="s">
        <v>721</v>
      </c>
      <c r="I170" s="1" t="s">
        <v>1393</v>
      </c>
      <c r="J170" s="1" t="s">
        <v>723</v>
      </c>
      <c r="K170" s="1" t="s">
        <v>1393</v>
      </c>
      <c r="L170" s="1" t="s">
        <v>1393</v>
      </c>
      <c r="M170" s="1" t="s">
        <v>724</v>
      </c>
      <c r="N170" s="1" t="s">
        <v>724</v>
      </c>
      <c r="O170" s="1" t="s">
        <v>725</v>
      </c>
      <c r="P170" s="1" t="s">
        <v>726</v>
      </c>
      <c r="Q170" s="1" t="s">
        <v>727</v>
      </c>
      <c r="R170" s="1" t="s">
        <v>1394</v>
      </c>
      <c r="S170" s="1" t="s">
        <v>729</v>
      </c>
      <c r="T170" s="1" t="s">
        <v>730</v>
      </c>
      <c r="U170" s="1" t="s">
        <v>731</v>
      </c>
    </row>
    <row r="171" s="1" customFormat="1" spans="1:21">
      <c r="A171" s="3">
        <v>17557587006</v>
      </c>
      <c r="B171" s="1" t="s">
        <v>1395</v>
      </c>
      <c r="C171" s="1" t="s">
        <v>1396</v>
      </c>
      <c r="D171" s="1" t="s">
        <v>753</v>
      </c>
      <c r="E171" s="1" t="s">
        <v>1397</v>
      </c>
      <c r="F171" s="1" t="s">
        <v>811</v>
      </c>
      <c r="G171" s="1" t="s">
        <v>717</v>
      </c>
      <c r="H171" s="1" t="s">
        <v>721</v>
      </c>
      <c r="I171" s="1" t="s">
        <v>1393</v>
      </c>
      <c r="J171" s="1" t="s">
        <v>723</v>
      </c>
      <c r="K171" s="1" t="s">
        <v>1393</v>
      </c>
      <c r="L171" s="1" t="s">
        <v>1393</v>
      </c>
      <c r="M171" s="1" t="s">
        <v>724</v>
      </c>
      <c r="N171" s="1" t="s">
        <v>724</v>
      </c>
      <c r="O171" s="1" t="s">
        <v>725</v>
      </c>
      <c r="P171" s="1" t="s">
        <v>726</v>
      </c>
      <c r="Q171" s="1" t="s">
        <v>727</v>
      </c>
      <c r="R171" s="1" t="s">
        <v>1398</v>
      </c>
      <c r="S171" s="1" t="s">
        <v>729</v>
      </c>
      <c r="T171" s="1" t="s">
        <v>730</v>
      </c>
      <c r="U171" s="1" t="s">
        <v>731</v>
      </c>
    </row>
    <row r="172" s="1" customFormat="1" spans="1:21">
      <c r="A172" s="3">
        <v>17500447242</v>
      </c>
      <c r="B172" s="1" t="s">
        <v>1399</v>
      </c>
      <c r="C172" s="1" t="s">
        <v>1400</v>
      </c>
      <c r="D172" s="1" t="s">
        <v>1401</v>
      </c>
      <c r="E172" s="1" t="s">
        <v>1402</v>
      </c>
      <c r="F172" s="1" t="s">
        <v>942</v>
      </c>
      <c r="G172" s="1" t="s">
        <v>811</v>
      </c>
      <c r="H172" s="1" t="s">
        <v>721</v>
      </c>
      <c r="I172" s="1" t="s">
        <v>1403</v>
      </c>
      <c r="J172" s="1" t="s">
        <v>723</v>
      </c>
      <c r="K172" s="1" t="s">
        <v>1403</v>
      </c>
      <c r="L172" s="1" t="s">
        <v>1403</v>
      </c>
      <c r="M172" s="1" t="s">
        <v>724</v>
      </c>
      <c r="N172" s="1" t="s">
        <v>724</v>
      </c>
      <c r="O172" s="1" t="s">
        <v>725</v>
      </c>
      <c r="P172" s="1" t="s">
        <v>726</v>
      </c>
      <c r="Q172" s="1" t="s">
        <v>727</v>
      </c>
      <c r="R172" s="1" t="s">
        <v>1404</v>
      </c>
      <c r="S172" s="1" t="s">
        <v>729</v>
      </c>
      <c r="T172" s="1" t="s">
        <v>730</v>
      </c>
      <c r="U172" s="1" t="s">
        <v>731</v>
      </c>
    </row>
    <row r="173" s="1" customFormat="1" spans="1:21">
      <c r="A173" s="3">
        <v>17499418039</v>
      </c>
      <c r="B173" s="1" t="s">
        <v>1399</v>
      </c>
      <c r="C173" s="1" t="s">
        <v>1405</v>
      </c>
      <c r="D173" s="1" t="s">
        <v>753</v>
      </c>
      <c r="E173" s="1" t="s">
        <v>1406</v>
      </c>
      <c r="F173" s="1" t="s">
        <v>1074</v>
      </c>
      <c r="G173" s="1" t="s">
        <v>942</v>
      </c>
      <c r="H173" s="1" t="s">
        <v>721</v>
      </c>
      <c r="I173" s="1" t="s">
        <v>1407</v>
      </c>
      <c r="J173" s="1" t="s">
        <v>723</v>
      </c>
      <c r="K173" s="1" t="s">
        <v>1407</v>
      </c>
      <c r="L173" s="1" t="s">
        <v>1407</v>
      </c>
      <c r="M173" s="1" t="s">
        <v>724</v>
      </c>
      <c r="N173" s="1" t="s">
        <v>724</v>
      </c>
      <c r="O173" s="1" t="s">
        <v>725</v>
      </c>
      <c r="P173" s="1" t="s">
        <v>726</v>
      </c>
      <c r="Q173" s="1" t="s">
        <v>727</v>
      </c>
      <c r="R173" s="1" t="s">
        <v>1408</v>
      </c>
      <c r="S173" s="1" t="s">
        <v>729</v>
      </c>
      <c r="T173" s="1" t="s">
        <v>730</v>
      </c>
      <c r="U173" s="1" t="s">
        <v>731</v>
      </c>
    </row>
    <row r="174" s="1" customFormat="1" spans="1:21">
      <c r="A174" s="3">
        <v>17454629699</v>
      </c>
      <c r="B174" s="1" t="s">
        <v>1409</v>
      </c>
      <c r="C174" s="1" t="s">
        <v>1410</v>
      </c>
      <c r="D174" s="1" t="s">
        <v>1296</v>
      </c>
      <c r="E174" s="1" t="s">
        <v>1411</v>
      </c>
      <c r="F174" s="1" t="s">
        <v>1074</v>
      </c>
      <c r="G174" s="1" t="s">
        <v>811</v>
      </c>
      <c r="H174" s="1" t="s">
        <v>721</v>
      </c>
      <c r="I174" s="1" t="s">
        <v>1412</v>
      </c>
      <c r="J174" s="1" t="s">
        <v>723</v>
      </c>
      <c r="K174" s="1" t="s">
        <v>1412</v>
      </c>
      <c r="L174" s="1" t="s">
        <v>1412</v>
      </c>
      <c r="M174" s="1" t="s">
        <v>724</v>
      </c>
      <c r="N174" s="1" t="s">
        <v>724</v>
      </c>
      <c r="O174" s="1" t="s">
        <v>725</v>
      </c>
      <c r="P174" s="1" t="s">
        <v>726</v>
      </c>
      <c r="Q174" s="1" t="s">
        <v>727</v>
      </c>
      <c r="R174" s="1" t="s">
        <v>1413</v>
      </c>
      <c r="S174" s="1" t="s">
        <v>729</v>
      </c>
      <c r="T174" s="1" t="s">
        <v>730</v>
      </c>
      <c r="U174" s="1" t="s">
        <v>731</v>
      </c>
    </row>
    <row r="175" s="1" customFormat="1" spans="1:21">
      <c r="A175" s="3">
        <v>17420344676</v>
      </c>
      <c r="B175" s="1" t="s">
        <v>1414</v>
      </c>
      <c r="C175" s="1" t="s">
        <v>1415</v>
      </c>
      <c r="D175" s="1" t="s">
        <v>753</v>
      </c>
      <c r="E175" s="1" t="s">
        <v>1416</v>
      </c>
      <c r="F175" s="1" t="s">
        <v>942</v>
      </c>
      <c r="G175" s="1" t="s">
        <v>811</v>
      </c>
      <c r="H175" s="1" t="s">
        <v>721</v>
      </c>
      <c r="I175" s="1" t="s">
        <v>1417</v>
      </c>
      <c r="J175" s="1" t="s">
        <v>723</v>
      </c>
      <c r="K175" s="1" t="s">
        <v>1417</v>
      </c>
      <c r="L175" s="1" t="s">
        <v>1417</v>
      </c>
      <c r="M175" s="1" t="s">
        <v>724</v>
      </c>
      <c r="N175" s="1" t="s">
        <v>724</v>
      </c>
      <c r="O175" s="1" t="s">
        <v>725</v>
      </c>
      <c r="P175" s="1" t="s">
        <v>726</v>
      </c>
      <c r="Q175" s="1" t="s">
        <v>727</v>
      </c>
      <c r="R175" s="1" t="s">
        <v>1418</v>
      </c>
      <c r="S175" s="1" t="s">
        <v>729</v>
      </c>
      <c r="T175" s="1" t="s">
        <v>730</v>
      </c>
      <c r="U175" s="1" t="s">
        <v>731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2022-04-06T01:05:41Z</dcterms:created>
  <dcterms:modified xsi:type="dcterms:W3CDTF">2022-04-06T01:20:14Z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2DDEECA795A04CA68303B6C889133C4C</vt:lpwstr>
  </property>
  <property fmtid="{D5CDD505-2E9C-101B-9397-08002B2CF9AE}" pid="3" name="KSOProductBuildVer">
    <vt:lpwstr>2052-11.1.0.11365</vt:lpwstr>
  </property>
</Properties>
</file>