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对账!$A$1:$I$96</definedName>
  </definedNames>
  <calcPr calcId="144525"/>
</workbook>
</file>

<file path=xl/sharedStrings.xml><?xml version="1.0" encoding="utf-8"?>
<sst xmlns="http://schemas.openxmlformats.org/spreadsheetml/2006/main" count="5190" uniqueCount="934">
  <si>
    <t>去哪儿网酒店预付对账单</t>
  </si>
  <si>
    <t>供应商名称：</t>
  </si>
  <si>
    <t>汇趣住</t>
  </si>
  <si>
    <t>结算周期：</t>
  </si>
  <si>
    <t>2022-04-10至2022-04-11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</si>
  <si>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</si>
  <si>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</si>
  <si>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</si>
  <si>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</si>
  <si>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</si>
  <si>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</si>
  <si>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</si>
  <si>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</si>
  <si>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</si>
  <si>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</si>
  <si>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</si>
  <si>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</si>
  <si>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</si>
  <si>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</si>
  <si>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</si>
  <si>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¥11,234.00</t>
  </si>
  <si>
    <t>¥1,493.00</t>
  </si>
  <si>
    <t>-¥5.00</t>
  </si>
  <si>
    <t>¥9,736.00</t>
  </si>
  <si>
    <t>分类信息</t>
  </si>
  <si>
    <t>业务类型</t>
  </si>
  <si>
    <t>酒店预付（点击查看明细）</t>
  </si>
  <si>
    <t>¥9,741.00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</si>
  <si>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</si>
  <si>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</si>
  <si>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</si>
  <si>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</si>
  <si>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</si>
  <si>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</si>
  <si>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</si>
  <si>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</si>
  <si>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</si>
  <si>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</si>
  <si>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</si>
  <si>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</si>
  <si>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</si>
  <si>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</si>
  <si>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</si>
  <si>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</si>
  <si>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</si>
  <si>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</si>
  <si>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</si>
  <si>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</si>
  <si>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</si>
  <si>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</si>
  <si>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</si>
  <si>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</si>
  <si>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</si>
  <si>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</si>
  <si>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</si>
  <si>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</si>
  <si>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</si>
  <si>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</si>
  <si>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</si>
  <si>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</si>
  <si>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</si>
  <si>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</si>
  <si>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</si>
  <si>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</si>
  <si>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</si>
  <si>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</si>
  <si>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</si>
  <si>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</si>
  <si>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</si>
  <si>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</si>
  <si>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</si>
  <si>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</si>
  <si>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102960331492</t>
  </si>
  <si>
    <t>酒店预付</t>
  </si>
  <si>
    <t>否</t>
  </si>
  <si>
    <t>普通</t>
  </si>
  <si>
    <t>321721498</t>
  </si>
  <si>
    <t>清镇三棵树酒店</t>
  </si>
  <si>
    <t>1639468</t>
  </si>
  <si>
    <t>赵仁山</t>
  </si>
  <si>
    <t>2022-04-07</t>
  </si>
  <si>
    <t>2022-04-09</t>
  </si>
  <si>
    <t>2022-04-11</t>
  </si>
  <si>
    <t>¥263.00</t>
  </si>
  <si>
    <t>¥35.00</t>
  </si>
  <si>
    <t>¥228.00</t>
  </si>
  <si>
    <t>豪华大床房</t>
  </si>
  <si>
    <t>WEBSITE</t>
  </si>
  <si>
    <t>102960955569</t>
  </si>
  <si>
    <t>318072106</t>
  </si>
  <si>
    <t>达州正禾商务宾馆</t>
  </si>
  <si>
    <t>吴石磊</t>
  </si>
  <si>
    <t>2022-04-08</t>
  </si>
  <si>
    <t>¥207.00</t>
  </si>
  <si>
    <t>¥27.00</t>
  </si>
  <si>
    <t>¥180.00</t>
  </si>
  <si>
    <t>特惠大床房</t>
  </si>
  <si>
    <t>102961738692</t>
  </si>
  <si>
    <t>321721396</t>
  </si>
  <si>
    <t>众豪连锁酒店(温州状元店)</t>
  </si>
  <si>
    <t>周腾</t>
  </si>
  <si>
    <t>¥284.00</t>
  </si>
  <si>
    <t>¥38.00</t>
  </si>
  <si>
    <t>¥246.00</t>
  </si>
  <si>
    <t>普通大床房</t>
  </si>
  <si>
    <t>102962372698</t>
  </si>
  <si>
    <t>389109825</t>
  </si>
  <si>
    <t>云洲之星酒店(三门峡虢国公园店)</t>
  </si>
  <si>
    <t>曲磊</t>
  </si>
  <si>
    <t>¥204.00</t>
  </si>
  <si>
    <t>¥28.00</t>
  </si>
  <si>
    <t>¥176.00</t>
  </si>
  <si>
    <t>特惠标准间</t>
  </si>
  <si>
    <t>102962512825</t>
  </si>
  <si>
    <t>381714231</t>
  </si>
  <si>
    <t>拉萨美萨大酒店</t>
  </si>
  <si>
    <t>乔晓波</t>
  </si>
  <si>
    <t>2022-04-10</t>
  </si>
  <si>
    <t>¥69.00</t>
  </si>
  <si>
    <t>¥9.00</t>
  </si>
  <si>
    <t>¥60.00</t>
  </si>
  <si>
    <t>102963006425</t>
  </si>
  <si>
    <t>318081211</t>
  </si>
  <si>
    <t>尚客优连锁酒店(巨野麒麟大道店)</t>
  </si>
  <si>
    <t>谷训杰</t>
  </si>
  <si>
    <t>¥106.00</t>
  </si>
  <si>
    <t>¥14.00</t>
  </si>
  <si>
    <t>¥92.00</t>
  </si>
  <si>
    <t>102963050449</t>
  </si>
  <si>
    <t>375509535</t>
  </si>
  <si>
    <t>长沙县雅钦宾馆</t>
  </si>
  <si>
    <t>刘扬</t>
  </si>
  <si>
    <t>¥64.00</t>
  </si>
  <si>
    <t>¥55.00</t>
  </si>
  <si>
    <t>标准大床房</t>
  </si>
  <si>
    <t>102963094209</t>
  </si>
  <si>
    <t>323991958</t>
  </si>
  <si>
    <t>轻住酒店·和丰精选(包头东站工业路店)</t>
  </si>
  <si>
    <t>李江超</t>
  </si>
  <si>
    <t>¥86.00</t>
  </si>
  <si>
    <t>¥12.00</t>
  </si>
  <si>
    <t>¥74.00</t>
  </si>
  <si>
    <t>标准双床房</t>
  </si>
  <si>
    <t>102963100658</t>
  </si>
  <si>
    <t>381709785</t>
  </si>
  <si>
    <t>吉安维尔纳国际大酒店</t>
  </si>
  <si>
    <t>许成</t>
  </si>
  <si>
    <t>¥105.00</t>
  </si>
  <si>
    <t>¥91.00</t>
  </si>
  <si>
    <t>标准单人房</t>
  </si>
  <si>
    <t>102963107447</t>
  </si>
  <si>
    <t>386287596</t>
  </si>
  <si>
    <t>昆山祥和宾馆</t>
  </si>
  <si>
    <t>银文军</t>
  </si>
  <si>
    <t>¥80.00</t>
  </si>
  <si>
    <t>大床房</t>
  </si>
  <si>
    <t>102963115720</t>
  </si>
  <si>
    <t>384556395</t>
  </si>
  <si>
    <t>柳州东园时尚宾馆</t>
  </si>
  <si>
    <t>冯金李</t>
  </si>
  <si>
    <t>¥82.00</t>
  </si>
  <si>
    <t>¥11.00</t>
  </si>
  <si>
    <t>¥71.00</t>
  </si>
  <si>
    <t>东园大床房</t>
  </si>
  <si>
    <t>102963133135</t>
  </si>
  <si>
    <t>389099358</t>
  </si>
  <si>
    <t>艾美城市酒店(荆门十里牌总店)</t>
  </si>
  <si>
    <t>李登安</t>
  </si>
  <si>
    <t>温馨单间</t>
  </si>
  <si>
    <t>102963157313</t>
  </si>
  <si>
    <t>384522924</t>
  </si>
  <si>
    <t>玉溪江川宾馆</t>
  </si>
  <si>
    <t>王志杰</t>
  </si>
  <si>
    <t>普通标准间</t>
  </si>
  <si>
    <t>102963181632</t>
  </si>
  <si>
    <t>381712365</t>
  </si>
  <si>
    <t>驻马店佰睿快捷酒店</t>
  </si>
  <si>
    <t>王泽凯</t>
  </si>
  <si>
    <t>¥79.00</t>
  </si>
  <si>
    <t>标准间</t>
  </si>
  <si>
    <t>102963238391</t>
  </si>
  <si>
    <t>417101423</t>
  </si>
  <si>
    <t>西昌豪元酒店</t>
  </si>
  <si>
    <t>日使色曲</t>
  </si>
  <si>
    <t>¥153.00</t>
  </si>
  <si>
    <t>¥20.00</t>
  </si>
  <si>
    <t>¥133.00</t>
  </si>
  <si>
    <t>豪华双床房</t>
  </si>
  <si>
    <t>102963241480</t>
  </si>
  <si>
    <t>311552971</t>
  </si>
  <si>
    <t>满洲里家1连锁酒店</t>
  </si>
  <si>
    <t>刘嘉华</t>
  </si>
  <si>
    <t>舒适大床房</t>
  </si>
  <si>
    <t>102963245239</t>
  </si>
  <si>
    <t>312886702</t>
  </si>
  <si>
    <t>广州南沙爱尚精品公寓</t>
  </si>
  <si>
    <t>姜丰</t>
  </si>
  <si>
    <t>尊享大床房</t>
  </si>
  <si>
    <t>102963246578</t>
  </si>
  <si>
    <t>321716101</t>
  </si>
  <si>
    <t>如家精选酒店(三亚豪威麒麟店)</t>
  </si>
  <si>
    <t>孙有兴</t>
  </si>
  <si>
    <t>¥198.00</t>
  </si>
  <si>
    <t>¥26.00</t>
  </si>
  <si>
    <t>¥172.00</t>
  </si>
  <si>
    <t>102963258192</t>
  </si>
  <si>
    <t>375512397</t>
  </si>
  <si>
    <t>长沙县欢乐颂酒店公寓</t>
  </si>
  <si>
    <t>吴懿鹏</t>
  </si>
  <si>
    <t>¥10.00</t>
  </si>
  <si>
    <t>温馨经济房</t>
  </si>
  <si>
    <t>102963263040</t>
  </si>
  <si>
    <t>328768330</t>
  </si>
  <si>
    <t>庆阳锦悦商务宾馆</t>
  </si>
  <si>
    <t>曾国祥</t>
  </si>
  <si>
    <t>¥84.00</t>
  </si>
  <si>
    <t>¥73.00</t>
  </si>
  <si>
    <t>标准房</t>
  </si>
  <si>
    <t>102963271223</t>
  </si>
  <si>
    <t>321713536</t>
  </si>
  <si>
    <t>尚客优酒店(饶阳人和西路店)</t>
  </si>
  <si>
    <t>小尹</t>
  </si>
  <si>
    <t>¥102.00</t>
  </si>
  <si>
    <t>¥88.00</t>
  </si>
  <si>
    <t>102963323878</t>
  </si>
  <si>
    <t>321960886</t>
  </si>
  <si>
    <t>长顺民族酒店</t>
  </si>
  <si>
    <t>向波</t>
  </si>
  <si>
    <t>普通间</t>
  </si>
  <si>
    <t>102963349487</t>
  </si>
  <si>
    <t>318069409</t>
  </si>
  <si>
    <t>舞钢丽晶快捷酒店</t>
  </si>
  <si>
    <t>王广亮</t>
  </si>
  <si>
    <t>¥99.00</t>
  </si>
  <si>
    <t>¥13.00</t>
  </si>
  <si>
    <t>102963361863</t>
  </si>
  <si>
    <t>375506052</t>
  </si>
  <si>
    <t>华苑大酒店(武汉体育中心地铁站店)</t>
  </si>
  <si>
    <t>鲁力榕</t>
  </si>
  <si>
    <t>¥18.00</t>
  </si>
  <si>
    <t>¥115.00</t>
  </si>
  <si>
    <t>商务标间A</t>
  </si>
  <si>
    <t>102963401332</t>
  </si>
  <si>
    <t>384603882</t>
  </si>
  <si>
    <t>临园宾馆(中江南门店)</t>
  </si>
  <si>
    <t>陈宇</t>
  </si>
  <si>
    <t>102963477899</t>
  </si>
  <si>
    <t>313760299</t>
  </si>
  <si>
    <t>季风精品酒店(重庆歇台子地铁站店)</t>
  </si>
  <si>
    <t>彭晓波</t>
  </si>
  <si>
    <t>¥76.00</t>
  </si>
  <si>
    <t>优选舒适大床房</t>
  </si>
  <si>
    <t>102963492336</t>
  </si>
  <si>
    <t>384534312</t>
  </si>
  <si>
    <t>石屏凌云酒店</t>
  </si>
  <si>
    <t>郭慧峰</t>
  </si>
  <si>
    <t>¥15.00</t>
  </si>
  <si>
    <t>¥100.00</t>
  </si>
  <si>
    <t>轻奢大床房</t>
  </si>
  <si>
    <t>102963499538</t>
  </si>
  <si>
    <t>吴钊越</t>
  </si>
  <si>
    <t>102963502733</t>
  </si>
  <si>
    <t>321286741</t>
  </si>
  <si>
    <t>平度新佳苑商务宾馆</t>
  </si>
  <si>
    <t>王有强</t>
  </si>
  <si>
    <t>豪华标准间</t>
  </si>
  <si>
    <t>102963506926</t>
  </si>
  <si>
    <t>384581463</t>
  </si>
  <si>
    <t>上林锦龙便捷酒店</t>
  </si>
  <si>
    <t>韦明经</t>
  </si>
  <si>
    <t>102963533248</t>
  </si>
  <si>
    <t>386288295</t>
  </si>
  <si>
    <t>宁都金凯悦商务宾馆</t>
  </si>
  <si>
    <t>崔金发</t>
  </si>
  <si>
    <t>102963557122</t>
  </si>
  <si>
    <t>384567519</t>
  </si>
  <si>
    <t>郴州华都商务酒店</t>
  </si>
  <si>
    <t>魏国强</t>
  </si>
  <si>
    <t>¥78.00</t>
  </si>
  <si>
    <t>¥67.00</t>
  </si>
  <si>
    <t>标准单人间</t>
  </si>
  <si>
    <t>102963557706</t>
  </si>
  <si>
    <t>428328847</t>
  </si>
  <si>
    <t>惠州诚中心悦酒店</t>
  </si>
  <si>
    <t>潘小龙</t>
  </si>
  <si>
    <t>¥111.00</t>
  </si>
  <si>
    <t>¥96.00</t>
  </si>
  <si>
    <t>102963570994</t>
  </si>
  <si>
    <t>381720699</t>
  </si>
  <si>
    <t>许昌尚景兰熙酒店</t>
  </si>
  <si>
    <t>李兆麒</t>
  </si>
  <si>
    <t>¥110.00</t>
  </si>
  <si>
    <t>¥95.00</t>
  </si>
  <si>
    <t>雅致圆床房</t>
  </si>
  <si>
    <t>102963599153</t>
  </si>
  <si>
    <t>323985844</t>
  </si>
  <si>
    <t>隽怡精选酒店(利川清江大道店)</t>
  </si>
  <si>
    <t>罗冬辉</t>
  </si>
  <si>
    <t>波普大床房</t>
  </si>
  <si>
    <t>102963619054</t>
  </si>
  <si>
    <t>381764358</t>
  </si>
  <si>
    <t>尚客优酒店(南充店)</t>
  </si>
  <si>
    <t>黄均</t>
  </si>
  <si>
    <t>102963631692</t>
  </si>
  <si>
    <t>389111454</t>
  </si>
  <si>
    <t>喀什市逸泊精品酒店</t>
  </si>
  <si>
    <t>董海伟</t>
  </si>
  <si>
    <t>¥121.00</t>
  </si>
  <si>
    <t>¥16.00</t>
  </si>
  <si>
    <t>逸泊大床房(无窗)</t>
  </si>
  <si>
    <t>102963655330</t>
  </si>
  <si>
    <t>316587382</t>
  </si>
  <si>
    <t>杭州永恩商务酒店</t>
  </si>
  <si>
    <t>秦天光</t>
  </si>
  <si>
    <t>¥124.00</t>
  </si>
  <si>
    <t>¥17.00</t>
  </si>
  <si>
    <t>¥107.00</t>
  </si>
  <si>
    <t>普通单间(无窗)</t>
  </si>
  <si>
    <t>102963669349</t>
  </si>
  <si>
    <t>417192404</t>
  </si>
  <si>
    <t>南宁慧莱公寓</t>
  </si>
  <si>
    <t>陈昕</t>
  </si>
  <si>
    <t>¥104.00</t>
  </si>
  <si>
    <t>¥90.00</t>
  </si>
  <si>
    <t>102963685511</t>
  </si>
  <si>
    <t>318744274</t>
  </si>
  <si>
    <t>海纳万家酒店(吉水客运店)</t>
  </si>
  <si>
    <t>曾冲</t>
  </si>
  <si>
    <t>¥112.00</t>
  </si>
  <si>
    <t>¥97.00</t>
  </si>
  <si>
    <t>普通标间</t>
  </si>
  <si>
    <t>102963696235</t>
  </si>
  <si>
    <t>311488063</t>
  </si>
  <si>
    <t>青年酒店(北京天坛南门店)</t>
  </si>
  <si>
    <t>何天慈</t>
  </si>
  <si>
    <t>¥61.00</t>
  </si>
  <si>
    <t>¥8.00</t>
  </si>
  <si>
    <t>¥53.00</t>
  </si>
  <si>
    <t>普通大床房(公共卫浴)</t>
  </si>
  <si>
    <t>102963706347</t>
  </si>
  <si>
    <t>381809073</t>
  </si>
  <si>
    <t>城市便捷酒店(成都西华店)</t>
  </si>
  <si>
    <t>岳兴鹏</t>
  </si>
  <si>
    <t>双拼特惠大床房</t>
  </si>
  <si>
    <t>102963707438</t>
  </si>
  <si>
    <t>381676822</t>
  </si>
  <si>
    <t>深圳瑞都酒店</t>
  </si>
  <si>
    <t>郭菲菲</t>
  </si>
  <si>
    <t>¥103.00</t>
  </si>
  <si>
    <t>¥89.00</t>
  </si>
  <si>
    <t>高级大床房</t>
  </si>
  <si>
    <t>102963709934</t>
  </si>
  <si>
    <t>316594129</t>
  </si>
  <si>
    <t>关岭君都大酒店</t>
  </si>
  <si>
    <t>程猛</t>
  </si>
  <si>
    <t>102963731896</t>
  </si>
  <si>
    <t>384643533</t>
  </si>
  <si>
    <t>晋城鑫花园酒店</t>
  </si>
  <si>
    <t>段段</t>
  </si>
  <si>
    <t>¥81.00</t>
  </si>
  <si>
    <t>¥70.00</t>
  </si>
  <si>
    <t>经济大床房</t>
  </si>
  <si>
    <t>102963732159</t>
  </si>
  <si>
    <t>381721893</t>
  </si>
  <si>
    <t>丰顺和群公寓</t>
  </si>
  <si>
    <t>陈相</t>
  </si>
  <si>
    <t>¥72.00</t>
  </si>
  <si>
    <t>¥62.00</t>
  </si>
  <si>
    <t>102963733977</t>
  </si>
  <si>
    <t>316590421</t>
  </si>
  <si>
    <t>陵川悦城逸连锁酒店</t>
  </si>
  <si>
    <t>王莎</t>
  </si>
  <si>
    <t>榻榻米房</t>
  </si>
  <si>
    <t>102963757319</t>
  </si>
  <si>
    <t>328766086</t>
  </si>
  <si>
    <t>营山天下驿站宾馆</t>
  </si>
  <si>
    <t>刘波</t>
  </si>
  <si>
    <t>¥101.00</t>
  </si>
  <si>
    <t>¥87.00</t>
  </si>
  <si>
    <t>经济单间(无窗)</t>
  </si>
  <si>
    <t>102963796755</t>
  </si>
  <si>
    <t>312488161</t>
  </si>
  <si>
    <t>福州景江商务酒店</t>
  </si>
  <si>
    <t>陈功建</t>
  </si>
  <si>
    <t>102963806857</t>
  </si>
  <si>
    <t>黄英</t>
  </si>
  <si>
    <t>¥83.00</t>
  </si>
  <si>
    <t>双人间</t>
  </si>
  <si>
    <t>102963819333</t>
  </si>
  <si>
    <t>381764904</t>
  </si>
  <si>
    <t>骏怡酒店(济南章丘义乌批发城店)</t>
  </si>
  <si>
    <t>齐俊鑫</t>
  </si>
  <si>
    <t>特惠双床房</t>
  </si>
  <si>
    <t>102963905011</t>
  </si>
  <si>
    <t>311543887</t>
  </si>
  <si>
    <t>聊城香华快捷宾馆</t>
  </si>
  <si>
    <t>王怀周</t>
  </si>
  <si>
    <t>102963919545</t>
  </si>
  <si>
    <t>323988901</t>
  </si>
  <si>
    <t>筠连盛鑫商务宾馆</t>
  </si>
  <si>
    <t>陈世权</t>
  </si>
  <si>
    <t>标间</t>
  </si>
  <si>
    <t>102963938255</t>
  </si>
  <si>
    <t>贾自光</t>
  </si>
  <si>
    <t>¥170.00</t>
  </si>
  <si>
    <t>¥23.00</t>
  </si>
  <si>
    <t>¥147.00</t>
  </si>
  <si>
    <t>精品双床房</t>
  </si>
  <si>
    <t>102963951490</t>
  </si>
  <si>
    <t>384503853</t>
  </si>
  <si>
    <t>城市之家酒店(合肥磨店中医药大学店)</t>
  </si>
  <si>
    <t>王胜</t>
  </si>
  <si>
    <t>商务大床房+采光好+酒店提供自助洗衣房</t>
  </si>
  <si>
    <t>102963962204</t>
  </si>
  <si>
    <t>389108862</t>
  </si>
  <si>
    <t>温州悦来主题宾馆</t>
  </si>
  <si>
    <t>吴一周</t>
  </si>
  <si>
    <t>¥77.00</t>
  </si>
  <si>
    <t>单人间</t>
  </si>
  <si>
    <t>102963984370</t>
  </si>
  <si>
    <t>384514737</t>
  </si>
  <si>
    <t>河池西马商务酒店</t>
  </si>
  <si>
    <t>王建春</t>
  </si>
  <si>
    <t>商务双床间</t>
  </si>
  <si>
    <t>102963984682</t>
  </si>
  <si>
    <t>384528096</t>
  </si>
  <si>
    <t>豪客来大酒店(安化梅新街店)</t>
  </si>
  <si>
    <t>周郭</t>
  </si>
  <si>
    <t>特惠双床间</t>
  </si>
  <si>
    <t>102963999598</t>
  </si>
  <si>
    <t>381728610</t>
  </si>
  <si>
    <t>骏怡轻居酒店(威县洺水路店)</t>
  </si>
  <si>
    <t>葛星</t>
  </si>
  <si>
    <t>¥75.00</t>
  </si>
  <si>
    <t>精品大床房</t>
  </si>
  <si>
    <t>102959251270</t>
  </si>
  <si>
    <t>375505617</t>
  </si>
  <si>
    <t>金屿酒店(深圳大运中心爱联地铁站店)</t>
  </si>
  <si>
    <t>葛小文</t>
  </si>
  <si>
    <t>2022-04-06</t>
  </si>
  <si>
    <t>¥913.00</t>
  </si>
  <si>
    <t>¥810.00</t>
  </si>
  <si>
    <t>102963025877</t>
  </si>
  <si>
    <t>318089740</t>
  </si>
  <si>
    <t>元阳云上山水主题酒店</t>
  </si>
  <si>
    <t>徐浩东</t>
  </si>
  <si>
    <t>¥126.00</t>
  </si>
  <si>
    <t>¥109.00</t>
  </si>
  <si>
    <t>102963075422</t>
  </si>
  <si>
    <t>321974611</t>
  </si>
  <si>
    <t>东莞常平镇盈丰酒店</t>
  </si>
  <si>
    <t>雷秀玲</t>
  </si>
  <si>
    <t>特惠房(无窗)</t>
  </si>
  <si>
    <t>102963091130</t>
  </si>
  <si>
    <t>381683590</t>
  </si>
  <si>
    <t>尚客优酒店(武汉莲花湖大道店)</t>
  </si>
  <si>
    <t>聂欢</t>
  </si>
  <si>
    <t>¥164.00</t>
  </si>
  <si>
    <t>¥22.00</t>
  </si>
  <si>
    <t>¥142.00</t>
  </si>
  <si>
    <t>102963202579</t>
  </si>
  <si>
    <t>321731704</t>
  </si>
  <si>
    <t>义乌希岸酒店</t>
  </si>
  <si>
    <t>邓小东</t>
  </si>
  <si>
    <t>¥165.00</t>
  </si>
  <si>
    <t>¥143.00</t>
  </si>
  <si>
    <t>诠释品味大床房</t>
  </si>
  <si>
    <t>102963206427</t>
  </si>
  <si>
    <t>316596370</t>
  </si>
  <si>
    <t>景谷傣高鑫商务酒店</t>
  </si>
  <si>
    <t>郭全运</t>
  </si>
  <si>
    <t>¥94.00</t>
  </si>
  <si>
    <t>商务大床房</t>
  </si>
  <si>
    <t>102963233977</t>
  </si>
  <si>
    <t>389096532</t>
  </si>
  <si>
    <t>秭归漫时光精品酒店</t>
  </si>
  <si>
    <t>张成义</t>
  </si>
  <si>
    <t>102963257606</t>
  </si>
  <si>
    <t>386291454</t>
  </si>
  <si>
    <t>清远阳山金煌宾馆</t>
  </si>
  <si>
    <t>孙花</t>
  </si>
  <si>
    <t>¥65.00</t>
  </si>
  <si>
    <t>¥56.00</t>
  </si>
  <si>
    <t>102963263589</t>
  </si>
  <si>
    <t>吕亚西</t>
  </si>
  <si>
    <t>¥140.00</t>
  </si>
  <si>
    <t>¥19.00</t>
  </si>
  <si>
    <t>雅尚双床房</t>
  </si>
  <si>
    <t>102963269343</t>
  </si>
  <si>
    <t>386282493</t>
  </si>
  <si>
    <t>赣州万豪商务宾馆</t>
  </si>
  <si>
    <t>练绪福</t>
  </si>
  <si>
    <t>102963296757</t>
  </si>
  <si>
    <t>318080920</t>
  </si>
  <si>
    <t>罗马假日商务宾馆(高邮店)</t>
  </si>
  <si>
    <t>苗东东</t>
  </si>
  <si>
    <t>特惠房</t>
  </si>
  <si>
    <t>102963300597</t>
  </si>
  <si>
    <t>321724324</t>
  </si>
  <si>
    <t>如家华驿酒店(呼和浩特火车站京源港国际汽配城)</t>
  </si>
  <si>
    <t>王泽璐</t>
  </si>
  <si>
    <t>102963306341</t>
  </si>
  <si>
    <t>尹护刚</t>
  </si>
  <si>
    <t>102963329457</t>
  </si>
  <si>
    <t>384572145</t>
  </si>
  <si>
    <t>库车重庆宾馆</t>
  </si>
  <si>
    <t>王熙超</t>
  </si>
  <si>
    <t>¥128.00</t>
  </si>
  <si>
    <t>102963364262</t>
  </si>
  <si>
    <t>316582753</t>
  </si>
  <si>
    <t>宝丰山河宾馆</t>
  </si>
  <si>
    <t>宋英华</t>
  </si>
  <si>
    <t>102963379131</t>
  </si>
  <si>
    <t>417189992</t>
  </si>
  <si>
    <t>阡陌城市民宿(郑州大学新校区万科广场店)</t>
  </si>
  <si>
    <t>赵宇航</t>
  </si>
  <si>
    <t>商务大床房（大屏投影）</t>
  </si>
  <si>
    <t>102963417842</t>
  </si>
  <si>
    <t>张莹</t>
  </si>
  <si>
    <t>102963433443</t>
  </si>
  <si>
    <t>381708513</t>
  </si>
  <si>
    <t>昆明睿鑫快捷酒店</t>
  </si>
  <si>
    <t>高红奎|高红奎|高红奎</t>
  </si>
  <si>
    <t>¥357.00</t>
  </si>
  <si>
    <t>¥48.00</t>
  </si>
  <si>
    <t>¥309.00</t>
  </si>
  <si>
    <t>102963433948</t>
  </si>
  <si>
    <t>384560625</t>
  </si>
  <si>
    <t>淇县朝歌宾馆</t>
  </si>
  <si>
    <t>段立明</t>
  </si>
  <si>
    <t>商务标准间</t>
  </si>
  <si>
    <t>102963435417</t>
  </si>
  <si>
    <t>唐松</t>
  </si>
  <si>
    <t>¥119.00</t>
  </si>
  <si>
    <t>102963459211</t>
  </si>
  <si>
    <t>321720622</t>
  </si>
  <si>
    <t>曲靖怡程快捷商务酒店</t>
  </si>
  <si>
    <t>张凯</t>
  </si>
  <si>
    <t>艺术大床房</t>
  </si>
  <si>
    <t>102963479133</t>
  </si>
  <si>
    <t>321949852</t>
  </si>
  <si>
    <t>长沙鸿烨快捷宾馆</t>
  </si>
  <si>
    <t>李耀华</t>
  </si>
  <si>
    <t>特惠单人间</t>
  </si>
  <si>
    <t>102963554617</t>
  </si>
  <si>
    <t>316584520</t>
  </si>
  <si>
    <t>云上四季尚品(昆明穿金路万宏国际店)</t>
  </si>
  <si>
    <t>方艺</t>
  </si>
  <si>
    <t>¥163.00</t>
  </si>
  <si>
    <t>¥141.00</t>
  </si>
  <si>
    <t>双床房</t>
  </si>
  <si>
    <t>102963572023</t>
  </si>
  <si>
    <t>410888968</t>
  </si>
  <si>
    <t>张家界富蓝特精品酒店</t>
  </si>
  <si>
    <t>陈超勇</t>
  </si>
  <si>
    <t>精品双人间</t>
  </si>
  <si>
    <t>102963676303</t>
  </si>
  <si>
    <t>381790044</t>
  </si>
  <si>
    <t>如家酒店(潮州开元路店)</t>
  </si>
  <si>
    <t>秦杨婕</t>
  </si>
  <si>
    <t>102963716188</t>
  </si>
  <si>
    <t>381690157</t>
  </si>
  <si>
    <t>如家华驿酒店(武汉东吴大道轻轨站店)</t>
  </si>
  <si>
    <t>吕仲乐</t>
  </si>
  <si>
    <t>¥136.00</t>
  </si>
  <si>
    <t>¥118.00</t>
  </si>
  <si>
    <t>102963757690</t>
  </si>
  <si>
    <t>384513087</t>
  </si>
  <si>
    <t>精河玉新酒店(托里店)</t>
  </si>
  <si>
    <t>郑志中</t>
  </si>
  <si>
    <t>豪华标间</t>
  </si>
  <si>
    <t>102963787081</t>
  </si>
  <si>
    <t>328758370</t>
  </si>
  <si>
    <t>澜景公寓酒店(呼和浩特万达广场步行街店)</t>
  </si>
  <si>
    <t>高野</t>
  </si>
  <si>
    <t>欧式大床房</t>
  </si>
  <si>
    <t>102963825359</t>
  </si>
  <si>
    <t>316579189</t>
  </si>
  <si>
    <t>温州青橙精选酒店</t>
  </si>
  <si>
    <t>卢馨</t>
  </si>
  <si>
    <t>经济房</t>
  </si>
  <si>
    <t>102963877718</t>
  </si>
  <si>
    <t>389086008</t>
  </si>
  <si>
    <t>龙山天一大酒店</t>
  </si>
  <si>
    <t>陈进</t>
  </si>
  <si>
    <t>102963882655</t>
  </si>
  <si>
    <t>389095128</t>
  </si>
  <si>
    <t>南靖芳悦主题酒店</t>
  </si>
  <si>
    <t>徐铭</t>
  </si>
  <si>
    <t>¥127.00</t>
  </si>
  <si>
    <t>102963892432</t>
  </si>
  <si>
    <t>381722727</t>
  </si>
  <si>
    <t>龙岩豪阁公寓</t>
  </si>
  <si>
    <t>钟凯</t>
  </si>
  <si>
    <t>精致阳光大床房</t>
  </si>
  <si>
    <t>102963972101</t>
  </si>
  <si>
    <t>312496447</t>
  </si>
  <si>
    <t>尚客优连锁酒店(吉木萨尔希望家园店)</t>
  </si>
  <si>
    <t>龙飞</t>
  </si>
  <si>
    <t>102963992338</t>
  </si>
  <si>
    <t>384599325</t>
  </si>
  <si>
    <t>罗甸安邦花园酒店</t>
  </si>
  <si>
    <t>韩永军</t>
  </si>
  <si>
    <t>¥132.00</t>
  </si>
  <si>
    <t>¥114.00</t>
  </si>
  <si>
    <t>标准单间</t>
  </si>
  <si>
    <t>102963992538</t>
  </si>
  <si>
    <t>328760557</t>
  </si>
  <si>
    <t>广德鑫源宾馆</t>
  </si>
  <si>
    <t>刘永亮</t>
  </si>
  <si>
    <t>¥63.00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</si>
  <si>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</si>
  <si>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</si>
  <si>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</si>
  <si>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</si>
  <si>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</si>
  <si>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</si>
  <si>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</si>
  <si>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</si>
  <si>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</si>
  <si>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NITPH20220407111915848325RX0</t>
  </si>
  <si>
    <t>102952519301</t>
  </si>
  <si>
    <t>赔付-房费追回</t>
  </si>
  <si>
    <t>--</t>
  </si>
  <si>
    <t>此单联系代理张女士表示最后一晚是免费退的，酒店是线下退的。故此单后续是要正常结算并表示第二夜费用就是70.已告知免责，因订单酒店号码空号无法核实。联系客人提供截图。客人已上传。因核实与我司页面显示最后一晚间夜有差异，故赔付5元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</si>
  <si>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</si>
  <si>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</si>
  <si>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5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</si>
  <si>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A220412101310481</t>
  </si>
  <si>
    <t>A220412101408481</t>
  </si>
  <si>
    <r>
      <t>总计：</t>
    </r>
    <r>
      <rPr>
        <sz val="10"/>
        <rFont val="Arial"/>
        <charset val="134"/>
      </rPr>
      <t>9736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</si>
  <si>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</si>
  <si>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</si>
  <si>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</si>
  <si>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</si>
  <si>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</si>
  <si>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</si>
  <si>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</si>
  <si>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</si>
  <si>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</si>
  <si>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</si>
  <si>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</si>
  <si>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</si>
  <si>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</si>
  <si>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</si>
  <si>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</si>
  <si>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</si>
  <si>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</si>
  <si>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2506071</t>
  </si>
  <si>
    <t>91.00</t>
  </si>
  <si>
    <t>RMB</t>
  </si>
  <si>
    <t>0</t>
  </si>
  <si>
    <t>0.00</t>
  </si>
  <si>
    <t>汇趣住国内直连</t>
  </si>
  <si>
    <t>01.011247</t>
  </si>
  <si>
    <t>2022-04-10 22:55:24</t>
  </si>
  <si>
    <t>直连</t>
  </si>
  <si>
    <t>2506069</t>
  </si>
  <si>
    <t>景江商务酒店</t>
  </si>
  <si>
    <t>71.00</t>
  </si>
  <si>
    <t>2022-04-10 22:49:08</t>
  </si>
  <si>
    <t>2506056</t>
  </si>
  <si>
    <t>骏怡精选酒店(利川欧泰广场店）</t>
  </si>
  <si>
    <t>86.00</t>
  </si>
  <si>
    <t>2022-04-10 22:45:27</t>
  </si>
  <si>
    <t>2506046</t>
  </si>
  <si>
    <t>2022-04-10 22:18:05</t>
  </si>
  <si>
    <t>2506039</t>
  </si>
  <si>
    <t>今天时尚酒店</t>
  </si>
  <si>
    <t>64.00</t>
  </si>
  <si>
    <t>2022-04-10 22:12:54</t>
  </si>
  <si>
    <t>2506037</t>
  </si>
  <si>
    <t>临园宾馆（南门店）</t>
  </si>
  <si>
    <t>2022-04-10 22:07:02</t>
  </si>
  <si>
    <t>2506024</t>
  </si>
  <si>
    <t>88.00</t>
  </si>
  <si>
    <t>2022-04-10 21:46:04</t>
  </si>
  <si>
    <t>2506019</t>
  </si>
  <si>
    <t>豪阁酒店公寓</t>
  </si>
  <si>
    <t>87.00</t>
  </si>
  <si>
    <t>2022-04-10 21:39:37</t>
  </si>
  <si>
    <t>2506014</t>
  </si>
  <si>
    <t>97.00</t>
  </si>
  <si>
    <t>2022-04-10 21:38:15</t>
  </si>
  <si>
    <t>2506004</t>
  </si>
  <si>
    <t>70.00</t>
  </si>
  <si>
    <t>2022-04-10 21:22:17</t>
  </si>
  <si>
    <t>2505998</t>
  </si>
  <si>
    <t>103.00</t>
  </si>
  <si>
    <t>2022-04-10 21:17:20</t>
  </si>
  <si>
    <t>2505997</t>
  </si>
  <si>
    <t>高红奎,高红奎,高红奎</t>
  </si>
  <si>
    <t>309.00</t>
  </si>
  <si>
    <t>2022-04-10 21:17:11</t>
  </si>
  <si>
    <t>2505994</t>
  </si>
  <si>
    <t>111.00</t>
  </si>
  <si>
    <t>2022-04-10 21:16:41</t>
  </si>
  <si>
    <t>2505993</t>
  </si>
  <si>
    <t>武汉华苑大酒店</t>
  </si>
  <si>
    <t>115.00</t>
  </si>
  <si>
    <t>2022-04-10 21:15:33</t>
  </si>
  <si>
    <t>2505992</t>
  </si>
  <si>
    <t>133.00</t>
  </si>
  <si>
    <t>2022-04-10 21:15:38</t>
  </si>
  <si>
    <t>2505988</t>
  </si>
  <si>
    <t>67.00</t>
  </si>
  <si>
    <t>2022-04-10 21:10:17</t>
  </si>
  <si>
    <t>2505985</t>
  </si>
  <si>
    <t>63.00</t>
  </si>
  <si>
    <t>2022-04-10 21:09:03</t>
  </si>
  <si>
    <t>2505983</t>
  </si>
  <si>
    <t>祥和宾馆</t>
  </si>
  <si>
    <t>80.00</t>
  </si>
  <si>
    <t>2022-04-10 21:07:18</t>
  </si>
  <si>
    <t>2505977</t>
  </si>
  <si>
    <t>2022-04-10 21:02:30</t>
  </si>
  <si>
    <t>2505972</t>
  </si>
  <si>
    <t>2022-04-10 20:58:06</t>
  </si>
  <si>
    <t>2505964</t>
  </si>
  <si>
    <t>2022-04-10 20:50:53</t>
  </si>
  <si>
    <t>2505962</t>
  </si>
  <si>
    <t>季风精品酒店（重庆歇台子地铁站店）</t>
  </si>
  <si>
    <t>76.00</t>
  </si>
  <si>
    <t>2022-04-10 20:48:32</t>
  </si>
  <si>
    <t>2505958</t>
  </si>
  <si>
    <t>温州相约时尚宾馆</t>
  </si>
  <si>
    <t>2022-04-10 20:41:59</t>
  </si>
  <si>
    <t>2505951</t>
  </si>
  <si>
    <t>2022-04-10 20:30:41</t>
  </si>
  <si>
    <t>2505947</t>
  </si>
  <si>
    <t>2022-04-10 20:25:52</t>
  </si>
  <si>
    <t>2505943</t>
  </si>
  <si>
    <t>2022-04-10 20:20:36</t>
  </si>
  <si>
    <t>2505942</t>
  </si>
  <si>
    <t>包头和丰快捷酒店</t>
  </si>
  <si>
    <t>74.00</t>
  </si>
  <si>
    <t>2022-04-10 20:30:35</t>
  </si>
  <si>
    <t>2505941</t>
  </si>
  <si>
    <t>90.00</t>
  </si>
  <si>
    <t>2022-04-10 20:17:02</t>
  </si>
  <si>
    <t>2505937</t>
  </si>
  <si>
    <t>73.00</t>
  </si>
  <si>
    <t>2022-04-10 20:15:35</t>
  </si>
  <si>
    <t>2505934</t>
  </si>
  <si>
    <t>呼和浩特嘉颐商务酒店</t>
  </si>
  <si>
    <t>2022-04-10 20:13:13</t>
  </si>
  <si>
    <t>2505932</t>
  </si>
  <si>
    <t>96.00</t>
  </si>
  <si>
    <t>2022-04-10 20:11:33</t>
  </si>
  <si>
    <t>2505930</t>
  </si>
  <si>
    <t>53.00</t>
  </si>
  <si>
    <t>2022-04-10 20:10:25</t>
  </si>
  <si>
    <t>2505927</t>
  </si>
  <si>
    <t>92.00</t>
  </si>
  <si>
    <t>2022-04-10 20:04:37</t>
  </si>
  <si>
    <t>2505922</t>
  </si>
  <si>
    <t>89.00</t>
  </si>
  <si>
    <t>2022-04-10 19:58:43</t>
  </si>
  <si>
    <t>2505920</t>
  </si>
  <si>
    <t>傣高鑫商务酒店</t>
  </si>
  <si>
    <t>94.00</t>
  </si>
  <si>
    <t>2022-04-10 19:58:06</t>
  </si>
  <si>
    <t>2505908</t>
  </si>
  <si>
    <t>金凯悦商务宾馆</t>
  </si>
  <si>
    <t>79.00</t>
  </si>
  <si>
    <t>2022-04-10 19:43:31</t>
  </si>
  <si>
    <t>2505904</t>
  </si>
  <si>
    <t>147.00</t>
  </si>
  <si>
    <t>2022-04-10 19:43:53</t>
  </si>
  <si>
    <t>2505903</t>
  </si>
  <si>
    <t>富蓝特精品酒店（张家界岩塔店）</t>
  </si>
  <si>
    <t>2022-04-10 19:42:52</t>
  </si>
  <si>
    <t>2505896</t>
  </si>
  <si>
    <t>69.00</t>
  </si>
  <si>
    <t>2022-04-10 19:37:48</t>
  </si>
  <si>
    <t>2505887</t>
  </si>
  <si>
    <t>62.00</t>
  </si>
  <si>
    <t>2022-04-10 19:33:37</t>
  </si>
  <si>
    <t>2505884</t>
  </si>
  <si>
    <t>95.00</t>
  </si>
  <si>
    <t>2022-04-10 19:29:22</t>
  </si>
  <si>
    <t>2505880</t>
  </si>
  <si>
    <t>金煌宾馆</t>
  </si>
  <si>
    <t>56.00</t>
  </si>
  <si>
    <t>2022-04-10 19:29:01</t>
  </si>
  <si>
    <t>2505876</t>
  </si>
  <si>
    <t>2022-04-10 19:20:36</t>
  </si>
  <si>
    <t>2505875</t>
  </si>
  <si>
    <t>2022-04-10 19:20:23</t>
  </si>
  <si>
    <t>2505873</t>
  </si>
  <si>
    <t>105.00</t>
  </si>
  <si>
    <t>2022-04-10 19:20:04</t>
  </si>
  <si>
    <t>2505864</t>
  </si>
  <si>
    <t>142.00</t>
  </si>
  <si>
    <t>2022-04-10 19:08:02</t>
  </si>
  <si>
    <t>2505859</t>
  </si>
  <si>
    <t>云上山水主题酒店</t>
  </si>
  <si>
    <t>109.00</t>
  </si>
  <si>
    <t>2022-04-10 19:04:06</t>
  </si>
  <si>
    <t>2505855</t>
  </si>
  <si>
    <t>2022-04-10 18:57:35</t>
  </si>
  <si>
    <t>2505849</t>
  </si>
  <si>
    <t>2022-04-10 18:46:45</t>
  </si>
  <si>
    <t>2505831</t>
  </si>
  <si>
    <t>2022-04-10 18:30:13</t>
  </si>
  <si>
    <t>2505821</t>
  </si>
  <si>
    <t>172.00</t>
  </si>
  <si>
    <t>2022-04-10 18:23:07</t>
  </si>
  <si>
    <t>2505815</t>
  </si>
  <si>
    <t>2022-04-10 18:17:24</t>
  </si>
  <si>
    <t>2505802</t>
  </si>
  <si>
    <t>2022-04-10 18:07:21</t>
  </si>
  <si>
    <t>2505800</t>
  </si>
  <si>
    <t>云上四季尚品(昆明穿金路店)</t>
  </si>
  <si>
    <t>141.00</t>
  </si>
  <si>
    <t>2022-04-10 18:06:34</t>
  </si>
  <si>
    <t>2505781</t>
  </si>
  <si>
    <t>漫时光精品酒店</t>
  </si>
  <si>
    <t>2022-04-10 17:52:57</t>
  </si>
  <si>
    <t>2505773</t>
  </si>
  <si>
    <t>悦城.逸连锁酒店</t>
  </si>
  <si>
    <t>61.00</t>
  </si>
  <si>
    <t>2022-04-10 17:40:46</t>
  </si>
  <si>
    <t>2505752</t>
  </si>
  <si>
    <t>尚客优快捷酒店（南充店）</t>
  </si>
  <si>
    <t>2022-04-10 17:23:14</t>
  </si>
  <si>
    <t>2505745</t>
  </si>
  <si>
    <t>2022-04-10 17:14:40</t>
  </si>
  <si>
    <t>2505734</t>
  </si>
  <si>
    <t>山河宾馆</t>
  </si>
  <si>
    <t>81.00</t>
  </si>
  <si>
    <t>2022-04-10 17:05:00</t>
  </si>
  <si>
    <t>2505716</t>
  </si>
  <si>
    <t>2022-04-10 16:42:58</t>
  </si>
  <si>
    <t>2505708</t>
  </si>
  <si>
    <t>2022-04-10 16:34:38</t>
  </si>
  <si>
    <t>2505671</t>
  </si>
  <si>
    <t>和群公寓</t>
  </si>
  <si>
    <t>2022-04-10 15:58:42</t>
  </si>
  <si>
    <t>2505651</t>
  </si>
  <si>
    <t>100.00</t>
  </si>
  <si>
    <t>2022-04-10 15:40:12</t>
  </si>
  <si>
    <t>2505649</t>
  </si>
  <si>
    <t>83.00</t>
  </si>
  <si>
    <t>2022-04-10 15:39:20</t>
  </si>
  <si>
    <t>2505647</t>
  </si>
  <si>
    <t>121.00</t>
  </si>
  <si>
    <t>2022-04-10 15:36:44</t>
  </si>
  <si>
    <t>2505646</t>
  </si>
  <si>
    <t>102.00</t>
  </si>
  <si>
    <t>2022-04-10 15:36:43</t>
  </si>
  <si>
    <t>2505633</t>
  </si>
  <si>
    <t>玉新大酒店</t>
  </si>
  <si>
    <t>2022-04-10 15:25:23</t>
  </si>
  <si>
    <t>2505624</t>
  </si>
  <si>
    <t>万豪商务宾馆</t>
  </si>
  <si>
    <t>2022-04-10 15:18:01</t>
  </si>
  <si>
    <t>2505598</t>
  </si>
  <si>
    <t>2022-04-10 14:58:20</t>
  </si>
  <si>
    <t>2505593</t>
  </si>
  <si>
    <t>2022-04-10 14:53:43</t>
  </si>
  <si>
    <t>2505592</t>
  </si>
  <si>
    <t>锦龙便捷酒店</t>
  </si>
  <si>
    <t>2022-04-10 14:51:22</t>
  </si>
  <si>
    <t>2505588</t>
  </si>
  <si>
    <t>2022-04-10 14:47:34</t>
  </si>
  <si>
    <t>2505587</t>
  </si>
  <si>
    <t>2022-04-10 14:44:03</t>
  </si>
  <si>
    <t>2505585</t>
  </si>
  <si>
    <t>花园酒店</t>
  </si>
  <si>
    <t>114.00</t>
  </si>
  <si>
    <t>2022-04-10 14:41:54</t>
  </si>
  <si>
    <t>2505513</t>
  </si>
  <si>
    <t>骏怡轻居（邢台威县洺水西路店）</t>
  </si>
  <si>
    <t>75.00</t>
  </si>
  <si>
    <t>2022-04-10 13:39:08</t>
  </si>
  <si>
    <t>2505494</t>
  </si>
  <si>
    <t>2022-04-10 13:23:59</t>
  </si>
  <si>
    <t>2505442</t>
  </si>
  <si>
    <t>143.00</t>
  </si>
  <si>
    <t>2022-04-10 12:33:54</t>
  </si>
  <si>
    <t>2505387</t>
  </si>
  <si>
    <t>雅钦宾馆</t>
  </si>
  <si>
    <t>55.00</t>
  </si>
  <si>
    <t>2022-04-10 12:02:05</t>
  </si>
  <si>
    <t>2505375</t>
  </si>
  <si>
    <t>2022-04-10 11:51:36</t>
  </si>
  <si>
    <t>2505373</t>
  </si>
  <si>
    <t>2022-04-10 11:48:01</t>
  </si>
  <si>
    <t>2505351</t>
  </si>
  <si>
    <t>艾美城市酒店（十里牌总店）</t>
  </si>
  <si>
    <t>2022-04-10 11:28:55</t>
  </si>
  <si>
    <t>2505320</t>
  </si>
  <si>
    <t>郑州阡陌民宿</t>
  </si>
  <si>
    <t>2022-04-10 11:04:30</t>
  </si>
  <si>
    <t>2505317</t>
  </si>
  <si>
    <t>107.00</t>
  </si>
  <si>
    <t>2022-04-10 11:02:39</t>
  </si>
  <si>
    <t>2505299</t>
  </si>
  <si>
    <t>家1连锁酒店</t>
  </si>
  <si>
    <t>2022-04-10 10:45:38</t>
  </si>
  <si>
    <t>2505274</t>
  </si>
  <si>
    <t>天一大酒店</t>
  </si>
  <si>
    <t>2022-04-10 10:17:25</t>
  </si>
  <si>
    <t>2505192</t>
  </si>
  <si>
    <t>110.00</t>
  </si>
  <si>
    <t>2022-04-10 08:23:43</t>
  </si>
  <si>
    <t>2505083</t>
  </si>
  <si>
    <t>77.00</t>
  </si>
  <si>
    <t>2022-04-10 02:44:10</t>
  </si>
  <si>
    <t>2505016</t>
  </si>
  <si>
    <t>武汉怡居时尚宾馆</t>
  </si>
  <si>
    <t>118.00</t>
  </si>
  <si>
    <t>2022-04-10 00:07:42</t>
  </si>
  <si>
    <t>2504932</t>
  </si>
  <si>
    <t>60.00</t>
  </si>
  <si>
    <t>2022-04-09 22:35:17</t>
  </si>
  <si>
    <t>2504537</t>
  </si>
  <si>
    <t>云洲连锁酒店(三门峡植物园店)</t>
  </si>
  <si>
    <t>176.00</t>
  </si>
  <si>
    <t>2022-04-09 18:19:28</t>
  </si>
  <si>
    <t>2502593</t>
  </si>
  <si>
    <t>246.00</t>
  </si>
  <si>
    <t>2022-04-08 08:26:04</t>
  </si>
  <si>
    <t>2501733</t>
  </si>
  <si>
    <t>228.00</t>
  </si>
  <si>
    <t>2022-04-07 17:24:15</t>
  </si>
  <si>
    <t>2500996</t>
  </si>
  <si>
    <t>180.00</t>
  </si>
  <si>
    <t>2022-04-07 10:06:01</t>
  </si>
  <si>
    <t>2499587</t>
  </si>
  <si>
    <t>金屿酒店（龙岗大运中心爱联地铁站店）</t>
  </si>
  <si>
    <t>810.00</t>
  </si>
  <si>
    <t>2022-04-06 11:50:18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</si>
</sst>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1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94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80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92</v>
      </c>
      <c r="O4" s="7" t="s">
        <v>81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2</v>
      </c>
      <c r="N5" s="7" t="s">
        <v>81</v>
      </c>
      <c r="O5" s="7" t="s">
        <v>81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117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104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117</v>
      </c>
      <c r="O7" s="7" t="s">
        <v>117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86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117</v>
      </c>
      <c r="O8" s="7" t="s">
        <v>117</v>
      </c>
      <c r="P8" s="7" t="s">
        <v>82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119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117</v>
      </c>
      <c r="O9" s="7" t="s">
        <v>117</v>
      </c>
      <c r="P9" s="7" t="s">
        <v>82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117</v>
      </c>
      <c r="O10" s="7" t="s">
        <v>117</v>
      </c>
      <c r="P10" s="7" t="s">
        <v>82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126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117</v>
      </c>
      <c r="O11" s="7" t="s">
        <v>117</v>
      </c>
      <c r="P11" s="7" t="s">
        <v>82</v>
      </c>
      <c r="Q11" s="7"/>
      <c r="R11" s="12" t="s">
        <v>127</v>
      </c>
      <c r="S11" s="14" t="s">
        <v>19</v>
      </c>
      <c r="T11" s="7"/>
      <c r="U11" s="12" t="s">
        <v>19</v>
      </c>
      <c r="V11" s="12" t="s">
        <v>127</v>
      </c>
      <c r="W11" s="14" t="s">
        <v>140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117</v>
      </c>
      <c r="O12" s="7" t="s">
        <v>117</v>
      </c>
      <c r="P12" s="7" t="s">
        <v>82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117</v>
      </c>
      <c r="O13" s="7" t="s">
        <v>117</v>
      </c>
      <c r="P13" s="7" t="s">
        <v>82</v>
      </c>
      <c r="Q13" s="7"/>
      <c r="R13" s="12" t="s">
        <v>147</v>
      </c>
      <c r="S13" s="14" t="s">
        <v>19</v>
      </c>
      <c r="T13" s="7"/>
      <c r="U13" s="12" t="s">
        <v>19</v>
      </c>
      <c r="V13" s="12" t="s">
        <v>147</v>
      </c>
      <c r="W13" s="14" t="s">
        <v>126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148</v>
      </c>
      <c r="AD13" t="s">
        <v>6</v>
      </c>
      <c r="AE13" t="s">
        <v>168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1</v>
      </c>
      <c r="N14" s="7" t="s">
        <v>117</v>
      </c>
      <c r="O14" s="7" t="s">
        <v>117</v>
      </c>
      <c r="P14" s="7" t="s">
        <v>82</v>
      </c>
      <c r="Q14" s="7"/>
      <c r="R14" s="12" t="s">
        <v>127</v>
      </c>
      <c r="S14" s="14" t="s">
        <v>19</v>
      </c>
      <c r="T14" s="7"/>
      <c r="U14" s="12" t="s">
        <v>19</v>
      </c>
      <c r="V14" s="12" t="s">
        <v>127</v>
      </c>
      <c r="W14" s="14" t="s">
        <v>140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154</v>
      </c>
      <c r="AD14" t="s">
        <v>6</v>
      </c>
      <c r="AE14" t="s">
        <v>173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175</v>
      </c>
      <c r="H15" s="7" t="s">
        <v>176</v>
      </c>
      <c r="I15" s="7" t="s">
        <v>78</v>
      </c>
      <c r="J15" s="7" t="s">
        <v>2</v>
      </c>
      <c r="K15" s="7" t="s">
        <v>177</v>
      </c>
      <c r="L15" s="7">
        <v>1</v>
      </c>
      <c r="M15" s="7">
        <v>1</v>
      </c>
      <c r="N15" s="7" t="s">
        <v>117</v>
      </c>
      <c r="O15" s="7" t="s">
        <v>117</v>
      </c>
      <c r="P15" s="7" t="s">
        <v>82</v>
      </c>
      <c r="Q15" s="7"/>
      <c r="R15" s="12" t="s">
        <v>148</v>
      </c>
      <c r="S15" s="14" t="s">
        <v>19</v>
      </c>
      <c r="T15" s="7"/>
      <c r="U15" s="12" t="s">
        <v>19</v>
      </c>
      <c r="V15" s="12" t="s">
        <v>148</v>
      </c>
      <c r="W15" s="14" t="s">
        <v>140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181</v>
      </c>
      <c r="H16" s="7" t="s">
        <v>182</v>
      </c>
      <c r="I16" s="7" t="s">
        <v>78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117</v>
      </c>
      <c r="O16" s="7" t="s">
        <v>117</v>
      </c>
      <c r="P16" s="7" t="s">
        <v>82</v>
      </c>
      <c r="Q16" s="7"/>
      <c r="R16" s="12" t="s">
        <v>184</v>
      </c>
      <c r="S16" s="14" t="s">
        <v>19</v>
      </c>
      <c r="T16" s="7"/>
      <c r="U16" s="12" t="s">
        <v>19</v>
      </c>
      <c r="V16" s="12" t="s">
        <v>184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189</v>
      </c>
      <c r="H17" s="7" t="s">
        <v>190</v>
      </c>
      <c r="I17" s="7" t="s">
        <v>78</v>
      </c>
      <c r="J17" s="7" t="s">
        <v>2</v>
      </c>
      <c r="K17" s="7" t="s">
        <v>191</v>
      </c>
      <c r="L17" s="7">
        <v>1</v>
      </c>
      <c r="M17" s="7">
        <v>1</v>
      </c>
      <c r="N17" s="7" t="s">
        <v>117</v>
      </c>
      <c r="O17" s="7" t="s">
        <v>117</v>
      </c>
      <c r="P17" s="7" t="s">
        <v>82</v>
      </c>
      <c r="Q17" s="7"/>
      <c r="R17" s="12" t="s">
        <v>154</v>
      </c>
      <c r="S17" s="14" t="s">
        <v>19</v>
      </c>
      <c r="T17" s="7"/>
      <c r="U17" s="12" t="s">
        <v>19</v>
      </c>
      <c r="V17" s="12" t="s">
        <v>154</v>
      </c>
      <c r="W17" s="14" t="s">
        <v>161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118</v>
      </c>
      <c r="AD17" t="s">
        <v>6</v>
      </c>
      <c r="AE17" t="s">
        <v>192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194</v>
      </c>
      <c r="H18" s="7" t="s">
        <v>195</v>
      </c>
      <c r="I18" s="7" t="s">
        <v>78</v>
      </c>
      <c r="J18" s="7" t="s">
        <v>2</v>
      </c>
      <c r="K18" s="7" t="s">
        <v>196</v>
      </c>
      <c r="L18" s="7">
        <v>1</v>
      </c>
      <c r="M18" s="7">
        <v>1</v>
      </c>
      <c r="N18" s="7" t="s">
        <v>117</v>
      </c>
      <c r="O18" s="7" t="s">
        <v>117</v>
      </c>
      <c r="P18" s="7" t="s">
        <v>82</v>
      </c>
      <c r="Q18" s="7"/>
      <c r="R18" s="12" t="s">
        <v>127</v>
      </c>
      <c r="S18" s="14" t="s">
        <v>19</v>
      </c>
      <c r="T18" s="7"/>
      <c r="U18" s="12" t="s">
        <v>19</v>
      </c>
      <c r="V18" s="12" t="s">
        <v>127</v>
      </c>
      <c r="W18" s="14" t="s">
        <v>140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154</v>
      </c>
      <c r="AD18" t="s">
        <v>6</v>
      </c>
      <c r="AE18" t="s">
        <v>197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198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199</v>
      </c>
      <c r="H19" s="7" t="s">
        <v>200</v>
      </c>
      <c r="I19" s="7" t="s">
        <v>78</v>
      </c>
      <c r="J19" s="7" t="s">
        <v>2</v>
      </c>
      <c r="K19" s="7" t="s">
        <v>201</v>
      </c>
      <c r="L19" s="7">
        <v>1</v>
      </c>
      <c r="M19" s="7">
        <v>1</v>
      </c>
      <c r="N19" s="7" t="s">
        <v>117</v>
      </c>
      <c r="O19" s="7" t="s">
        <v>117</v>
      </c>
      <c r="P19" s="7" t="s">
        <v>82</v>
      </c>
      <c r="Q19" s="7"/>
      <c r="R19" s="12" t="s">
        <v>202</v>
      </c>
      <c r="S19" s="14" t="s">
        <v>19</v>
      </c>
      <c r="T19" s="7"/>
      <c r="U19" s="12" t="s">
        <v>19</v>
      </c>
      <c r="V19" s="12" t="s">
        <v>202</v>
      </c>
      <c r="W19" s="14" t="s">
        <v>203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204</v>
      </c>
      <c r="AD19" t="s">
        <v>6</v>
      </c>
      <c r="AE19" t="s">
        <v>155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205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206</v>
      </c>
      <c r="H20" s="7" t="s">
        <v>207</v>
      </c>
      <c r="I20" s="7" t="s">
        <v>78</v>
      </c>
      <c r="J20" s="7" t="s">
        <v>2</v>
      </c>
      <c r="K20" s="7" t="s">
        <v>208</v>
      </c>
      <c r="L20" s="7">
        <v>1</v>
      </c>
      <c r="M20" s="7">
        <v>1</v>
      </c>
      <c r="N20" s="7" t="s">
        <v>117</v>
      </c>
      <c r="O20" s="7" t="s">
        <v>117</v>
      </c>
      <c r="P20" s="7" t="s">
        <v>82</v>
      </c>
      <c r="Q20" s="7"/>
      <c r="R20" s="12" t="s">
        <v>141</v>
      </c>
      <c r="S20" s="14" t="s">
        <v>19</v>
      </c>
      <c r="T20" s="7"/>
      <c r="U20" s="12" t="s">
        <v>19</v>
      </c>
      <c r="V20" s="12" t="s">
        <v>141</v>
      </c>
      <c r="W20" s="14" t="s">
        <v>209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132</v>
      </c>
      <c r="AD20" t="s">
        <v>6</v>
      </c>
      <c r="AE20" t="s">
        <v>210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212</v>
      </c>
      <c r="H21" s="7" t="s">
        <v>213</v>
      </c>
      <c r="I21" s="7" t="s">
        <v>78</v>
      </c>
      <c r="J21" s="7" t="s">
        <v>2</v>
      </c>
      <c r="K21" s="7" t="s">
        <v>214</v>
      </c>
      <c r="L21" s="7">
        <v>1</v>
      </c>
      <c r="M21" s="7">
        <v>1</v>
      </c>
      <c r="N21" s="7" t="s">
        <v>117</v>
      </c>
      <c r="O21" s="7" t="s">
        <v>117</v>
      </c>
      <c r="P21" s="7" t="s">
        <v>82</v>
      </c>
      <c r="Q21" s="7"/>
      <c r="R21" s="12" t="s">
        <v>215</v>
      </c>
      <c r="S21" s="14" t="s">
        <v>19</v>
      </c>
      <c r="T21" s="7"/>
      <c r="U21" s="12" t="s">
        <v>19</v>
      </c>
      <c r="V21" s="12" t="s">
        <v>215</v>
      </c>
      <c r="W21" s="14" t="s">
        <v>161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216</v>
      </c>
      <c r="AD21" t="s">
        <v>6</v>
      </c>
      <c r="AE21" t="s">
        <v>217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218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219</v>
      </c>
      <c r="H22" s="7" t="s">
        <v>220</v>
      </c>
      <c r="I22" s="7" t="s">
        <v>78</v>
      </c>
      <c r="J22" s="7" t="s">
        <v>2</v>
      </c>
      <c r="K22" s="7" t="s">
        <v>221</v>
      </c>
      <c r="L22" s="7">
        <v>1</v>
      </c>
      <c r="M22" s="7">
        <v>1</v>
      </c>
      <c r="N22" s="7" t="s">
        <v>117</v>
      </c>
      <c r="O22" s="7" t="s">
        <v>117</v>
      </c>
      <c r="P22" s="7" t="s">
        <v>82</v>
      </c>
      <c r="Q22" s="7"/>
      <c r="R22" s="12" t="s">
        <v>222</v>
      </c>
      <c r="S22" s="14" t="s">
        <v>19</v>
      </c>
      <c r="T22" s="7"/>
      <c r="U22" s="12" t="s">
        <v>19</v>
      </c>
      <c r="V22" s="12" t="s">
        <v>222</v>
      </c>
      <c r="W22" s="14" t="s">
        <v>126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223</v>
      </c>
      <c r="AD22" t="s">
        <v>6</v>
      </c>
      <c r="AE22" t="s">
        <v>96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224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225</v>
      </c>
      <c r="H23" s="7" t="s">
        <v>226</v>
      </c>
      <c r="I23" s="7" t="s">
        <v>78</v>
      </c>
      <c r="J23" s="7" t="s">
        <v>2</v>
      </c>
      <c r="K23" s="7" t="s">
        <v>227</v>
      </c>
      <c r="L23" s="7">
        <v>1</v>
      </c>
      <c r="M23" s="7">
        <v>1</v>
      </c>
      <c r="N23" s="7" t="s">
        <v>117</v>
      </c>
      <c r="O23" s="7" t="s">
        <v>117</v>
      </c>
      <c r="P23" s="7" t="s">
        <v>82</v>
      </c>
      <c r="Q23" s="7"/>
      <c r="R23" s="12" t="s">
        <v>127</v>
      </c>
      <c r="S23" s="14" t="s">
        <v>19</v>
      </c>
      <c r="T23" s="7"/>
      <c r="U23" s="12" t="s">
        <v>19</v>
      </c>
      <c r="V23" s="12" t="s">
        <v>127</v>
      </c>
      <c r="W23" s="14" t="s">
        <v>140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154</v>
      </c>
      <c r="AD23" t="s">
        <v>6</v>
      </c>
      <c r="AE23" t="s">
        <v>228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229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230</v>
      </c>
      <c r="H24" s="7" t="s">
        <v>231</v>
      </c>
      <c r="I24" s="7" t="s">
        <v>78</v>
      </c>
      <c r="J24" s="7" t="s">
        <v>2</v>
      </c>
      <c r="K24" s="7" t="s">
        <v>232</v>
      </c>
      <c r="L24" s="7">
        <v>1</v>
      </c>
      <c r="M24" s="7">
        <v>1</v>
      </c>
      <c r="N24" s="7" t="s">
        <v>117</v>
      </c>
      <c r="O24" s="7" t="s">
        <v>117</v>
      </c>
      <c r="P24" s="7" t="s">
        <v>82</v>
      </c>
      <c r="Q24" s="7"/>
      <c r="R24" s="12" t="s">
        <v>233</v>
      </c>
      <c r="S24" s="14" t="s">
        <v>19</v>
      </c>
      <c r="T24" s="7"/>
      <c r="U24" s="12" t="s">
        <v>19</v>
      </c>
      <c r="V24" s="12" t="s">
        <v>233</v>
      </c>
      <c r="W24" s="14" t="s">
        <v>234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139</v>
      </c>
      <c r="AD24" t="s">
        <v>6</v>
      </c>
      <c r="AE24" t="s">
        <v>173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235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236</v>
      </c>
      <c r="H25" s="7" t="s">
        <v>237</v>
      </c>
      <c r="I25" s="7" t="s">
        <v>78</v>
      </c>
      <c r="J25" s="7" t="s">
        <v>2</v>
      </c>
      <c r="K25" s="7" t="s">
        <v>238</v>
      </c>
      <c r="L25" s="7">
        <v>1</v>
      </c>
      <c r="M25" s="7">
        <v>1</v>
      </c>
      <c r="N25" s="7" t="s">
        <v>117</v>
      </c>
      <c r="O25" s="7" t="s">
        <v>117</v>
      </c>
      <c r="P25" s="7" t="s">
        <v>82</v>
      </c>
      <c r="Q25" s="7"/>
      <c r="R25" s="12" t="s">
        <v>186</v>
      </c>
      <c r="S25" s="14" t="s">
        <v>19</v>
      </c>
      <c r="T25" s="7"/>
      <c r="U25" s="12" t="s">
        <v>19</v>
      </c>
      <c r="V25" s="12" t="s">
        <v>186</v>
      </c>
      <c r="W25" s="14" t="s">
        <v>239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240</v>
      </c>
      <c r="AD25" t="s">
        <v>6</v>
      </c>
      <c r="AE25" t="s">
        <v>241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243</v>
      </c>
      <c r="H26" s="7" t="s">
        <v>244</v>
      </c>
      <c r="I26" s="7" t="s">
        <v>78</v>
      </c>
      <c r="J26" s="7" t="s">
        <v>2</v>
      </c>
      <c r="K26" s="7" t="s">
        <v>245</v>
      </c>
      <c r="L26" s="7">
        <v>1</v>
      </c>
      <c r="M26" s="7">
        <v>1</v>
      </c>
      <c r="N26" s="7" t="s">
        <v>117</v>
      </c>
      <c r="O26" s="7" t="s">
        <v>117</v>
      </c>
      <c r="P26" s="7" t="s">
        <v>82</v>
      </c>
      <c r="Q26" s="7"/>
      <c r="R26" s="12" t="s">
        <v>160</v>
      </c>
      <c r="S26" s="14" t="s">
        <v>19</v>
      </c>
      <c r="T26" s="7"/>
      <c r="U26" s="12" t="s">
        <v>19</v>
      </c>
      <c r="V26" s="12" t="s">
        <v>160</v>
      </c>
      <c r="W26" s="14" t="s">
        <v>161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162</v>
      </c>
      <c r="AD26" t="s">
        <v>6</v>
      </c>
      <c r="AE26" t="s">
        <v>104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246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247</v>
      </c>
      <c r="H27" s="7" t="s">
        <v>248</v>
      </c>
      <c r="I27" s="7" t="s">
        <v>78</v>
      </c>
      <c r="J27" s="7" t="s">
        <v>2</v>
      </c>
      <c r="K27" s="7" t="s">
        <v>249</v>
      </c>
      <c r="L27" s="7">
        <v>1</v>
      </c>
      <c r="M27" s="7">
        <v>1</v>
      </c>
      <c r="N27" s="7" t="s">
        <v>117</v>
      </c>
      <c r="O27" s="7" t="s">
        <v>117</v>
      </c>
      <c r="P27" s="7" t="s">
        <v>82</v>
      </c>
      <c r="Q27" s="7"/>
      <c r="R27" s="12" t="s">
        <v>223</v>
      </c>
      <c r="S27" s="14" t="s">
        <v>19</v>
      </c>
      <c r="T27" s="7"/>
      <c r="U27" s="12" t="s">
        <v>19</v>
      </c>
      <c r="V27" s="12" t="s">
        <v>223</v>
      </c>
      <c r="W27" s="14" t="s">
        <v>140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250</v>
      </c>
      <c r="AD27" t="s">
        <v>6</v>
      </c>
      <c r="AE27" t="s">
        <v>251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252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253</v>
      </c>
      <c r="H28" s="7" t="s">
        <v>254</v>
      </c>
      <c r="I28" s="7" t="s">
        <v>78</v>
      </c>
      <c r="J28" s="7" t="s">
        <v>2</v>
      </c>
      <c r="K28" s="7" t="s">
        <v>255</v>
      </c>
      <c r="L28" s="7">
        <v>1</v>
      </c>
      <c r="M28" s="7">
        <v>1</v>
      </c>
      <c r="N28" s="7" t="s">
        <v>117</v>
      </c>
      <c r="O28" s="7" t="s">
        <v>117</v>
      </c>
      <c r="P28" s="7" t="s">
        <v>82</v>
      </c>
      <c r="Q28" s="7"/>
      <c r="R28" s="12" t="s">
        <v>240</v>
      </c>
      <c r="S28" s="14" t="s">
        <v>19</v>
      </c>
      <c r="T28" s="7"/>
      <c r="U28" s="12" t="s">
        <v>19</v>
      </c>
      <c r="V28" s="12" t="s">
        <v>240</v>
      </c>
      <c r="W28" s="14" t="s">
        <v>256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257</v>
      </c>
      <c r="AD28" t="s">
        <v>6</v>
      </c>
      <c r="AE28" t="s">
        <v>258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259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247</v>
      </c>
      <c r="H29" s="7" t="s">
        <v>248</v>
      </c>
      <c r="I29" s="7" t="s">
        <v>78</v>
      </c>
      <c r="J29" s="7" t="s">
        <v>2</v>
      </c>
      <c r="K29" s="7" t="s">
        <v>260</v>
      </c>
      <c r="L29" s="7">
        <v>1</v>
      </c>
      <c r="M29" s="7">
        <v>1</v>
      </c>
      <c r="N29" s="7" t="s">
        <v>117</v>
      </c>
      <c r="O29" s="7" t="s">
        <v>117</v>
      </c>
      <c r="P29" s="7" t="s">
        <v>82</v>
      </c>
      <c r="Q29" s="7"/>
      <c r="R29" s="12" t="s">
        <v>223</v>
      </c>
      <c r="S29" s="14" t="s">
        <v>19</v>
      </c>
      <c r="T29" s="7"/>
      <c r="U29" s="12" t="s">
        <v>19</v>
      </c>
      <c r="V29" s="12" t="s">
        <v>223</v>
      </c>
      <c r="W29" s="14" t="s">
        <v>140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250</v>
      </c>
      <c r="AD29" t="s">
        <v>6</v>
      </c>
      <c r="AE29" t="s">
        <v>251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261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262</v>
      </c>
      <c r="H30" s="7" t="s">
        <v>263</v>
      </c>
      <c r="I30" s="7" t="s">
        <v>78</v>
      </c>
      <c r="J30" s="7" t="s">
        <v>2</v>
      </c>
      <c r="K30" s="7" t="s">
        <v>264</v>
      </c>
      <c r="L30" s="7">
        <v>1</v>
      </c>
      <c r="M30" s="7">
        <v>1</v>
      </c>
      <c r="N30" s="7" t="s">
        <v>117</v>
      </c>
      <c r="O30" s="7" t="s">
        <v>117</v>
      </c>
      <c r="P30" s="7" t="s">
        <v>82</v>
      </c>
      <c r="Q30" s="7"/>
      <c r="R30" s="12" t="s">
        <v>141</v>
      </c>
      <c r="S30" s="14" t="s">
        <v>19</v>
      </c>
      <c r="T30" s="7"/>
      <c r="U30" s="12" t="s">
        <v>19</v>
      </c>
      <c r="V30" s="12" t="s">
        <v>141</v>
      </c>
      <c r="W30" s="14" t="s">
        <v>209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132</v>
      </c>
      <c r="AD30" t="s">
        <v>6</v>
      </c>
      <c r="AE30" t="s">
        <v>265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266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267</v>
      </c>
      <c r="H31" s="7" t="s">
        <v>268</v>
      </c>
      <c r="I31" s="7" t="s">
        <v>78</v>
      </c>
      <c r="J31" s="7" t="s">
        <v>2</v>
      </c>
      <c r="K31" s="7" t="s">
        <v>269</v>
      </c>
      <c r="L31" s="7">
        <v>1</v>
      </c>
      <c r="M31" s="7">
        <v>1</v>
      </c>
      <c r="N31" s="7" t="s">
        <v>117</v>
      </c>
      <c r="O31" s="7" t="s">
        <v>117</v>
      </c>
      <c r="P31" s="7" t="s">
        <v>82</v>
      </c>
      <c r="Q31" s="7"/>
      <c r="R31" s="12" t="s">
        <v>222</v>
      </c>
      <c r="S31" s="14" t="s">
        <v>19</v>
      </c>
      <c r="T31" s="7"/>
      <c r="U31" s="12" t="s">
        <v>19</v>
      </c>
      <c r="V31" s="12" t="s">
        <v>222</v>
      </c>
      <c r="W31" s="14" t="s">
        <v>126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223</v>
      </c>
      <c r="AD31" t="s">
        <v>6</v>
      </c>
      <c r="AE31" t="s">
        <v>149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270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271</v>
      </c>
      <c r="H32" s="7" t="s">
        <v>272</v>
      </c>
      <c r="I32" s="7" t="s">
        <v>78</v>
      </c>
      <c r="J32" s="7" t="s">
        <v>2</v>
      </c>
      <c r="K32" s="7" t="s">
        <v>273</v>
      </c>
      <c r="L32" s="7">
        <v>1</v>
      </c>
      <c r="M32" s="7">
        <v>1</v>
      </c>
      <c r="N32" s="7" t="s">
        <v>117</v>
      </c>
      <c r="O32" s="7" t="s">
        <v>117</v>
      </c>
      <c r="P32" s="7" t="s">
        <v>82</v>
      </c>
      <c r="Q32" s="7"/>
      <c r="R32" s="12" t="s">
        <v>148</v>
      </c>
      <c r="S32" s="14" t="s">
        <v>19</v>
      </c>
      <c r="T32" s="7"/>
      <c r="U32" s="12" t="s">
        <v>19</v>
      </c>
      <c r="V32" s="12" t="s">
        <v>148</v>
      </c>
      <c r="W32" s="14" t="s">
        <v>140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178</v>
      </c>
      <c r="AD32" t="s">
        <v>6</v>
      </c>
      <c r="AE32" t="s">
        <v>96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274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275</v>
      </c>
      <c r="H33" s="7" t="s">
        <v>276</v>
      </c>
      <c r="I33" s="7" t="s">
        <v>78</v>
      </c>
      <c r="J33" s="7" t="s">
        <v>2</v>
      </c>
      <c r="K33" s="7" t="s">
        <v>277</v>
      </c>
      <c r="L33" s="7">
        <v>1</v>
      </c>
      <c r="M33" s="7">
        <v>1</v>
      </c>
      <c r="N33" s="7" t="s">
        <v>117</v>
      </c>
      <c r="O33" s="7" t="s">
        <v>117</v>
      </c>
      <c r="P33" s="7" t="s">
        <v>82</v>
      </c>
      <c r="Q33" s="7"/>
      <c r="R33" s="12" t="s">
        <v>278</v>
      </c>
      <c r="S33" s="14" t="s">
        <v>19</v>
      </c>
      <c r="T33" s="7"/>
      <c r="U33" s="12" t="s">
        <v>19</v>
      </c>
      <c r="V33" s="12" t="s">
        <v>278</v>
      </c>
      <c r="W33" s="14" t="s">
        <v>161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279</v>
      </c>
      <c r="AD33" t="s">
        <v>6</v>
      </c>
      <c r="AE33" t="s">
        <v>280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281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282</v>
      </c>
      <c r="H34" s="7" t="s">
        <v>283</v>
      </c>
      <c r="I34" s="7" t="s">
        <v>78</v>
      </c>
      <c r="J34" s="7" t="s">
        <v>2</v>
      </c>
      <c r="K34" s="7" t="s">
        <v>284</v>
      </c>
      <c r="L34" s="7">
        <v>1</v>
      </c>
      <c r="M34" s="7">
        <v>1</v>
      </c>
      <c r="N34" s="7" t="s">
        <v>117</v>
      </c>
      <c r="O34" s="7" t="s">
        <v>117</v>
      </c>
      <c r="P34" s="7" t="s">
        <v>82</v>
      </c>
      <c r="Q34" s="7"/>
      <c r="R34" s="12" t="s">
        <v>285</v>
      </c>
      <c r="S34" s="14" t="s">
        <v>19</v>
      </c>
      <c r="T34" s="7"/>
      <c r="U34" s="12" t="s">
        <v>19</v>
      </c>
      <c r="V34" s="12" t="s">
        <v>285</v>
      </c>
      <c r="W34" s="14" t="s">
        <v>256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286</v>
      </c>
      <c r="AD34" t="s">
        <v>6</v>
      </c>
      <c r="AE34" t="s">
        <v>142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287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288</v>
      </c>
      <c r="H35" s="7" t="s">
        <v>289</v>
      </c>
      <c r="I35" s="7" t="s">
        <v>78</v>
      </c>
      <c r="J35" s="7" t="s">
        <v>2</v>
      </c>
      <c r="K35" s="7" t="s">
        <v>290</v>
      </c>
      <c r="L35" s="7">
        <v>1</v>
      </c>
      <c r="M35" s="7">
        <v>1</v>
      </c>
      <c r="N35" s="7" t="s">
        <v>117</v>
      </c>
      <c r="O35" s="7" t="s">
        <v>117</v>
      </c>
      <c r="P35" s="7" t="s">
        <v>82</v>
      </c>
      <c r="Q35" s="7"/>
      <c r="R35" s="12" t="s">
        <v>291</v>
      </c>
      <c r="S35" s="14" t="s">
        <v>19</v>
      </c>
      <c r="T35" s="7"/>
      <c r="U35" s="12" t="s">
        <v>19</v>
      </c>
      <c r="V35" s="12" t="s">
        <v>291</v>
      </c>
      <c r="W35" s="14" t="s">
        <v>256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292</v>
      </c>
      <c r="AD35" t="s">
        <v>6</v>
      </c>
      <c r="AE35" t="s">
        <v>293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294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295</v>
      </c>
      <c r="H36" s="7" t="s">
        <v>296</v>
      </c>
      <c r="I36" s="7" t="s">
        <v>78</v>
      </c>
      <c r="J36" s="7" t="s">
        <v>2</v>
      </c>
      <c r="K36" s="7" t="s">
        <v>297</v>
      </c>
      <c r="L36" s="7">
        <v>1</v>
      </c>
      <c r="M36" s="7">
        <v>1</v>
      </c>
      <c r="N36" s="7" t="s">
        <v>117</v>
      </c>
      <c r="O36" s="7" t="s">
        <v>117</v>
      </c>
      <c r="P36" s="7" t="s">
        <v>82</v>
      </c>
      <c r="Q36" s="7"/>
      <c r="R36" s="12" t="s">
        <v>233</v>
      </c>
      <c r="S36" s="14" t="s">
        <v>19</v>
      </c>
      <c r="T36" s="7"/>
      <c r="U36" s="12" t="s">
        <v>19</v>
      </c>
      <c r="V36" s="12" t="s">
        <v>233</v>
      </c>
      <c r="W36" s="14" t="s">
        <v>234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139</v>
      </c>
      <c r="AD36" t="s">
        <v>6</v>
      </c>
      <c r="AE36" t="s">
        <v>298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299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300</v>
      </c>
      <c r="H37" s="7" t="s">
        <v>301</v>
      </c>
      <c r="I37" s="7" t="s">
        <v>78</v>
      </c>
      <c r="J37" s="7" t="s">
        <v>2</v>
      </c>
      <c r="K37" s="7" t="s">
        <v>302</v>
      </c>
      <c r="L37" s="7">
        <v>1</v>
      </c>
      <c r="M37" s="7">
        <v>1</v>
      </c>
      <c r="N37" s="7" t="s">
        <v>117</v>
      </c>
      <c r="O37" s="7" t="s">
        <v>117</v>
      </c>
      <c r="P37" s="7" t="s">
        <v>82</v>
      </c>
      <c r="Q37" s="7"/>
      <c r="R37" s="12" t="s">
        <v>125</v>
      </c>
      <c r="S37" s="14" t="s">
        <v>19</v>
      </c>
      <c r="T37" s="7"/>
      <c r="U37" s="12" t="s">
        <v>19</v>
      </c>
      <c r="V37" s="12" t="s">
        <v>125</v>
      </c>
      <c r="W37" s="14" t="s">
        <v>126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127</v>
      </c>
      <c r="AD37" t="s">
        <v>6</v>
      </c>
      <c r="AE37" t="s">
        <v>155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303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304</v>
      </c>
      <c r="H38" s="7" t="s">
        <v>305</v>
      </c>
      <c r="I38" s="7" t="s">
        <v>78</v>
      </c>
      <c r="J38" s="7" t="s">
        <v>2</v>
      </c>
      <c r="K38" s="7" t="s">
        <v>306</v>
      </c>
      <c r="L38" s="7">
        <v>1</v>
      </c>
      <c r="M38" s="7">
        <v>1</v>
      </c>
      <c r="N38" s="7" t="s">
        <v>117</v>
      </c>
      <c r="O38" s="7" t="s">
        <v>117</v>
      </c>
      <c r="P38" s="7" t="s">
        <v>82</v>
      </c>
      <c r="Q38" s="7"/>
      <c r="R38" s="12" t="s">
        <v>307</v>
      </c>
      <c r="S38" s="14" t="s">
        <v>19</v>
      </c>
      <c r="T38" s="7"/>
      <c r="U38" s="12" t="s">
        <v>19</v>
      </c>
      <c r="V38" s="12" t="s">
        <v>307</v>
      </c>
      <c r="W38" s="14" t="s">
        <v>308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147</v>
      </c>
      <c r="AD38" t="s">
        <v>6</v>
      </c>
      <c r="AE38" t="s">
        <v>309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310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311</v>
      </c>
      <c r="H39" s="7" t="s">
        <v>312</v>
      </c>
      <c r="I39" s="7" t="s">
        <v>78</v>
      </c>
      <c r="J39" s="7" t="s">
        <v>2</v>
      </c>
      <c r="K39" s="7" t="s">
        <v>313</v>
      </c>
      <c r="L39" s="7">
        <v>1</v>
      </c>
      <c r="M39" s="7">
        <v>1</v>
      </c>
      <c r="N39" s="7" t="s">
        <v>117</v>
      </c>
      <c r="O39" s="7" t="s">
        <v>117</v>
      </c>
      <c r="P39" s="7" t="s">
        <v>82</v>
      </c>
      <c r="Q39" s="7"/>
      <c r="R39" s="12" t="s">
        <v>314</v>
      </c>
      <c r="S39" s="14" t="s">
        <v>19</v>
      </c>
      <c r="T39" s="7"/>
      <c r="U39" s="12" t="s">
        <v>19</v>
      </c>
      <c r="V39" s="12" t="s">
        <v>314</v>
      </c>
      <c r="W39" s="14" t="s">
        <v>315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316</v>
      </c>
      <c r="AD39" t="s">
        <v>6</v>
      </c>
      <c r="AE39" t="s">
        <v>317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318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319</v>
      </c>
      <c r="H40" s="7" t="s">
        <v>320</v>
      </c>
      <c r="I40" s="7" t="s">
        <v>78</v>
      </c>
      <c r="J40" s="7" t="s">
        <v>2</v>
      </c>
      <c r="K40" s="7" t="s">
        <v>321</v>
      </c>
      <c r="L40" s="7">
        <v>1</v>
      </c>
      <c r="M40" s="7">
        <v>1</v>
      </c>
      <c r="N40" s="7" t="s">
        <v>117</v>
      </c>
      <c r="O40" s="7" t="s">
        <v>117</v>
      </c>
      <c r="P40" s="7" t="s">
        <v>82</v>
      </c>
      <c r="Q40" s="7"/>
      <c r="R40" s="12" t="s">
        <v>322</v>
      </c>
      <c r="S40" s="14" t="s">
        <v>19</v>
      </c>
      <c r="T40" s="7"/>
      <c r="U40" s="12" t="s">
        <v>19</v>
      </c>
      <c r="V40" s="12" t="s">
        <v>322</v>
      </c>
      <c r="W40" s="14" t="s">
        <v>126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323</v>
      </c>
      <c r="AD40" t="s">
        <v>6</v>
      </c>
      <c r="AE40" t="s">
        <v>134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324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325</v>
      </c>
      <c r="H41" s="7" t="s">
        <v>326</v>
      </c>
      <c r="I41" s="7" t="s">
        <v>78</v>
      </c>
      <c r="J41" s="7" t="s">
        <v>2</v>
      </c>
      <c r="K41" s="7" t="s">
        <v>327</v>
      </c>
      <c r="L41" s="7">
        <v>1</v>
      </c>
      <c r="M41" s="7">
        <v>1</v>
      </c>
      <c r="N41" s="7" t="s">
        <v>117</v>
      </c>
      <c r="O41" s="7" t="s">
        <v>117</v>
      </c>
      <c r="P41" s="7" t="s">
        <v>82</v>
      </c>
      <c r="Q41" s="7"/>
      <c r="R41" s="12" t="s">
        <v>328</v>
      </c>
      <c r="S41" s="14" t="s">
        <v>19</v>
      </c>
      <c r="T41" s="7"/>
      <c r="U41" s="12" t="s">
        <v>19</v>
      </c>
      <c r="V41" s="12" t="s">
        <v>328</v>
      </c>
      <c r="W41" s="14" t="s">
        <v>256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329</v>
      </c>
      <c r="AD41" t="s">
        <v>6</v>
      </c>
      <c r="AE41" t="s">
        <v>330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331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332</v>
      </c>
      <c r="H42" s="7" t="s">
        <v>333</v>
      </c>
      <c r="I42" s="7" t="s">
        <v>78</v>
      </c>
      <c r="J42" s="7" t="s">
        <v>2</v>
      </c>
      <c r="K42" s="7" t="s">
        <v>334</v>
      </c>
      <c r="L42" s="7">
        <v>1</v>
      </c>
      <c r="M42" s="7">
        <v>1</v>
      </c>
      <c r="N42" s="7" t="s">
        <v>117</v>
      </c>
      <c r="O42" s="7" t="s">
        <v>117</v>
      </c>
      <c r="P42" s="7" t="s">
        <v>82</v>
      </c>
      <c r="Q42" s="7"/>
      <c r="R42" s="12" t="s">
        <v>335</v>
      </c>
      <c r="S42" s="14" t="s">
        <v>19</v>
      </c>
      <c r="T42" s="7"/>
      <c r="U42" s="12" t="s">
        <v>19</v>
      </c>
      <c r="V42" s="12" t="s">
        <v>335</v>
      </c>
      <c r="W42" s="14" t="s">
        <v>336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337</v>
      </c>
      <c r="AD42" t="s">
        <v>6</v>
      </c>
      <c r="AE42" t="s">
        <v>338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339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340</v>
      </c>
      <c r="H43" s="7" t="s">
        <v>341</v>
      </c>
      <c r="I43" s="7" t="s">
        <v>78</v>
      </c>
      <c r="J43" s="7" t="s">
        <v>2</v>
      </c>
      <c r="K43" s="7" t="s">
        <v>342</v>
      </c>
      <c r="L43" s="7">
        <v>1</v>
      </c>
      <c r="M43" s="7">
        <v>1</v>
      </c>
      <c r="N43" s="7" t="s">
        <v>117</v>
      </c>
      <c r="O43" s="7" t="s">
        <v>117</v>
      </c>
      <c r="P43" s="7" t="s">
        <v>82</v>
      </c>
      <c r="Q43" s="7"/>
      <c r="R43" s="12" t="s">
        <v>160</v>
      </c>
      <c r="S43" s="14" t="s">
        <v>19</v>
      </c>
      <c r="T43" s="7"/>
      <c r="U43" s="12" t="s">
        <v>19</v>
      </c>
      <c r="V43" s="12" t="s">
        <v>160</v>
      </c>
      <c r="W43" s="14" t="s">
        <v>161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162</v>
      </c>
      <c r="AD43" t="s">
        <v>6</v>
      </c>
      <c r="AE43" t="s">
        <v>343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344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345</v>
      </c>
      <c r="H44" s="7" t="s">
        <v>346</v>
      </c>
      <c r="I44" s="7" t="s">
        <v>78</v>
      </c>
      <c r="J44" s="7" t="s">
        <v>2</v>
      </c>
      <c r="K44" s="7" t="s">
        <v>347</v>
      </c>
      <c r="L44" s="7">
        <v>1</v>
      </c>
      <c r="M44" s="7">
        <v>1</v>
      </c>
      <c r="N44" s="7" t="s">
        <v>117</v>
      </c>
      <c r="O44" s="7" t="s">
        <v>117</v>
      </c>
      <c r="P44" s="7" t="s">
        <v>82</v>
      </c>
      <c r="Q44" s="7"/>
      <c r="R44" s="12" t="s">
        <v>348</v>
      </c>
      <c r="S44" s="14" t="s">
        <v>19</v>
      </c>
      <c r="T44" s="7"/>
      <c r="U44" s="12" t="s">
        <v>19</v>
      </c>
      <c r="V44" s="12" t="s">
        <v>348</v>
      </c>
      <c r="W44" s="14" t="s">
        <v>126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349</v>
      </c>
      <c r="AD44" t="s">
        <v>6</v>
      </c>
      <c r="AE44" t="s">
        <v>350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351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352</v>
      </c>
      <c r="H45" s="7" t="s">
        <v>353</v>
      </c>
      <c r="I45" s="7" t="s">
        <v>78</v>
      </c>
      <c r="J45" s="7" t="s">
        <v>2</v>
      </c>
      <c r="K45" s="7" t="s">
        <v>354</v>
      </c>
      <c r="L45" s="7">
        <v>1</v>
      </c>
      <c r="M45" s="7">
        <v>1</v>
      </c>
      <c r="N45" s="7" t="s">
        <v>117</v>
      </c>
      <c r="O45" s="7" t="s">
        <v>117</v>
      </c>
      <c r="P45" s="7" t="s">
        <v>82</v>
      </c>
      <c r="Q45" s="7"/>
      <c r="R45" s="12" t="s">
        <v>222</v>
      </c>
      <c r="S45" s="14" t="s">
        <v>19</v>
      </c>
      <c r="T45" s="7"/>
      <c r="U45" s="12" t="s">
        <v>19</v>
      </c>
      <c r="V45" s="12" t="s">
        <v>222</v>
      </c>
      <c r="W45" s="14" t="s">
        <v>126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223</v>
      </c>
      <c r="AD45" t="s">
        <v>6</v>
      </c>
      <c r="AE45" t="s">
        <v>265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355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356</v>
      </c>
      <c r="H46" s="7" t="s">
        <v>357</v>
      </c>
      <c r="I46" s="7" t="s">
        <v>78</v>
      </c>
      <c r="J46" s="7" t="s">
        <v>2</v>
      </c>
      <c r="K46" s="7" t="s">
        <v>358</v>
      </c>
      <c r="L46" s="7">
        <v>1</v>
      </c>
      <c r="M46" s="7">
        <v>1</v>
      </c>
      <c r="N46" s="7" t="s">
        <v>117</v>
      </c>
      <c r="O46" s="7" t="s">
        <v>117</v>
      </c>
      <c r="P46" s="7" t="s">
        <v>82</v>
      </c>
      <c r="Q46" s="7"/>
      <c r="R46" s="12" t="s">
        <v>359</v>
      </c>
      <c r="S46" s="14" t="s">
        <v>19</v>
      </c>
      <c r="T46" s="7"/>
      <c r="U46" s="12" t="s">
        <v>19</v>
      </c>
      <c r="V46" s="12" t="s">
        <v>359</v>
      </c>
      <c r="W46" s="14" t="s">
        <v>161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360</v>
      </c>
      <c r="AD46" t="s">
        <v>6</v>
      </c>
      <c r="AE46" t="s">
        <v>361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362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363</v>
      </c>
      <c r="H47" s="7" t="s">
        <v>364</v>
      </c>
      <c r="I47" s="7" t="s">
        <v>78</v>
      </c>
      <c r="J47" s="7" t="s">
        <v>2</v>
      </c>
      <c r="K47" s="7" t="s">
        <v>365</v>
      </c>
      <c r="L47" s="7">
        <v>1</v>
      </c>
      <c r="M47" s="7">
        <v>1</v>
      </c>
      <c r="N47" s="7" t="s">
        <v>117</v>
      </c>
      <c r="O47" s="7" t="s">
        <v>117</v>
      </c>
      <c r="P47" s="7" t="s">
        <v>82</v>
      </c>
      <c r="Q47" s="7"/>
      <c r="R47" s="12" t="s">
        <v>366</v>
      </c>
      <c r="S47" s="14" t="s">
        <v>19</v>
      </c>
      <c r="T47" s="7"/>
      <c r="U47" s="12" t="s">
        <v>19</v>
      </c>
      <c r="V47" s="12" t="s">
        <v>366</v>
      </c>
      <c r="W47" s="14" t="s">
        <v>209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367</v>
      </c>
      <c r="AD47" t="s">
        <v>6</v>
      </c>
      <c r="AE47" t="s">
        <v>134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368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369</v>
      </c>
      <c r="H48" s="7" t="s">
        <v>370</v>
      </c>
      <c r="I48" s="7" t="s">
        <v>78</v>
      </c>
      <c r="J48" s="7" t="s">
        <v>2</v>
      </c>
      <c r="K48" s="7" t="s">
        <v>371</v>
      </c>
      <c r="L48" s="7">
        <v>1</v>
      </c>
      <c r="M48" s="7">
        <v>1</v>
      </c>
      <c r="N48" s="7" t="s">
        <v>117</v>
      </c>
      <c r="O48" s="7" t="s">
        <v>117</v>
      </c>
      <c r="P48" s="7" t="s">
        <v>82</v>
      </c>
      <c r="Q48" s="7"/>
      <c r="R48" s="12" t="s">
        <v>162</v>
      </c>
      <c r="S48" s="14" t="s">
        <v>19</v>
      </c>
      <c r="T48" s="7"/>
      <c r="U48" s="12" t="s">
        <v>19</v>
      </c>
      <c r="V48" s="12" t="s">
        <v>162</v>
      </c>
      <c r="W48" s="14" t="s">
        <v>209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335</v>
      </c>
      <c r="AD48" t="s">
        <v>6</v>
      </c>
      <c r="AE48" t="s">
        <v>372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373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374</v>
      </c>
      <c r="H49" s="7" t="s">
        <v>375</v>
      </c>
      <c r="I49" s="7" t="s">
        <v>78</v>
      </c>
      <c r="J49" s="7" t="s">
        <v>2</v>
      </c>
      <c r="K49" s="7" t="s">
        <v>376</v>
      </c>
      <c r="L49" s="7">
        <v>1</v>
      </c>
      <c r="M49" s="7">
        <v>1</v>
      </c>
      <c r="N49" s="7" t="s">
        <v>117</v>
      </c>
      <c r="O49" s="7" t="s">
        <v>117</v>
      </c>
      <c r="P49" s="7" t="s">
        <v>82</v>
      </c>
      <c r="Q49" s="7"/>
      <c r="R49" s="12" t="s">
        <v>377</v>
      </c>
      <c r="S49" s="14" t="s">
        <v>19</v>
      </c>
      <c r="T49" s="7"/>
      <c r="U49" s="12" t="s">
        <v>19</v>
      </c>
      <c r="V49" s="12" t="s">
        <v>377</v>
      </c>
      <c r="W49" s="14" t="s">
        <v>126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378</v>
      </c>
      <c r="AD49" t="s">
        <v>6</v>
      </c>
      <c r="AE49" t="s">
        <v>379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380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381</v>
      </c>
      <c r="H50" s="7" t="s">
        <v>382</v>
      </c>
      <c r="I50" s="7" t="s">
        <v>78</v>
      </c>
      <c r="J50" s="7" t="s">
        <v>2</v>
      </c>
      <c r="K50" s="7" t="s">
        <v>383</v>
      </c>
      <c r="L50" s="7">
        <v>1</v>
      </c>
      <c r="M50" s="7">
        <v>1</v>
      </c>
      <c r="N50" s="7" t="s">
        <v>117</v>
      </c>
      <c r="O50" s="7" t="s">
        <v>117</v>
      </c>
      <c r="P50" s="7" t="s">
        <v>82</v>
      </c>
      <c r="Q50" s="7"/>
      <c r="R50" s="12" t="s">
        <v>160</v>
      </c>
      <c r="S50" s="14" t="s">
        <v>19</v>
      </c>
      <c r="T50" s="7"/>
      <c r="U50" s="12" t="s">
        <v>19</v>
      </c>
      <c r="V50" s="12" t="s">
        <v>160</v>
      </c>
      <c r="W50" s="14" t="s">
        <v>161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162</v>
      </c>
      <c r="AD50" t="s">
        <v>6</v>
      </c>
      <c r="AE50" t="s">
        <v>96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384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253</v>
      </c>
      <c r="H51" s="7" t="s">
        <v>254</v>
      </c>
      <c r="I51" s="7" t="s">
        <v>78</v>
      </c>
      <c r="J51" s="7" t="s">
        <v>2</v>
      </c>
      <c r="K51" s="7" t="s">
        <v>385</v>
      </c>
      <c r="L51" s="7">
        <v>1</v>
      </c>
      <c r="M51" s="7">
        <v>1</v>
      </c>
      <c r="N51" s="7" t="s">
        <v>117</v>
      </c>
      <c r="O51" s="7" t="s">
        <v>117</v>
      </c>
      <c r="P51" s="7" t="s">
        <v>82</v>
      </c>
      <c r="Q51" s="7"/>
      <c r="R51" s="12" t="s">
        <v>286</v>
      </c>
      <c r="S51" s="14" t="s">
        <v>19</v>
      </c>
      <c r="T51" s="7"/>
      <c r="U51" s="12" t="s">
        <v>19</v>
      </c>
      <c r="V51" s="12" t="s">
        <v>286</v>
      </c>
      <c r="W51" s="14" t="s">
        <v>234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386</v>
      </c>
      <c r="AD51" t="s">
        <v>6</v>
      </c>
      <c r="AE51" t="s">
        <v>387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388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389</v>
      </c>
      <c r="H52" s="7" t="s">
        <v>390</v>
      </c>
      <c r="I52" s="7" t="s">
        <v>78</v>
      </c>
      <c r="J52" s="7" t="s">
        <v>2</v>
      </c>
      <c r="K52" s="7" t="s">
        <v>391</v>
      </c>
      <c r="L52" s="7">
        <v>1</v>
      </c>
      <c r="M52" s="7">
        <v>1</v>
      </c>
      <c r="N52" s="7" t="s">
        <v>117</v>
      </c>
      <c r="O52" s="7" t="s">
        <v>117</v>
      </c>
      <c r="P52" s="7" t="s">
        <v>82</v>
      </c>
      <c r="Q52" s="7"/>
      <c r="R52" s="12" t="s">
        <v>328</v>
      </c>
      <c r="S52" s="14" t="s">
        <v>19</v>
      </c>
      <c r="T52" s="7"/>
      <c r="U52" s="12" t="s">
        <v>19</v>
      </c>
      <c r="V52" s="12" t="s">
        <v>328</v>
      </c>
      <c r="W52" s="14" t="s">
        <v>256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329</v>
      </c>
      <c r="AD52" t="s">
        <v>6</v>
      </c>
      <c r="AE52" t="s">
        <v>392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393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394</v>
      </c>
      <c r="H53" s="7" t="s">
        <v>395</v>
      </c>
      <c r="I53" s="7" t="s">
        <v>78</v>
      </c>
      <c r="J53" s="7" t="s">
        <v>2</v>
      </c>
      <c r="K53" s="7" t="s">
        <v>396</v>
      </c>
      <c r="L53" s="7">
        <v>1</v>
      </c>
      <c r="M53" s="7">
        <v>1</v>
      </c>
      <c r="N53" s="7" t="s">
        <v>117</v>
      </c>
      <c r="O53" s="7" t="s">
        <v>117</v>
      </c>
      <c r="P53" s="7" t="s">
        <v>82</v>
      </c>
      <c r="Q53" s="7"/>
      <c r="R53" s="12" t="s">
        <v>154</v>
      </c>
      <c r="S53" s="14" t="s">
        <v>19</v>
      </c>
      <c r="T53" s="7"/>
      <c r="U53" s="12" t="s">
        <v>19</v>
      </c>
      <c r="V53" s="12" t="s">
        <v>154</v>
      </c>
      <c r="W53" s="14" t="s">
        <v>161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118</v>
      </c>
      <c r="AD53" t="s">
        <v>6</v>
      </c>
      <c r="AE53" t="s">
        <v>179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397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398</v>
      </c>
      <c r="H54" s="7" t="s">
        <v>399</v>
      </c>
      <c r="I54" s="7" t="s">
        <v>78</v>
      </c>
      <c r="J54" s="7" t="s">
        <v>2</v>
      </c>
      <c r="K54" s="7" t="s">
        <v>400</v>
      </c>
      <c r="L54" s="7">
        <v>1</v>
      </c>
      <c r="M54" s="7">
        <v>1</v>
      </c>
      <c r="N54" s="7" t="s">
        <v>117</v>
      </c>
      <c r="O54" s="7" t="s">
        <v>117</v>
      </c>
      <c r="P54" s="7" t="s">
        <v>82</v>
      </c>
      <c r="Q54" s="7"/>
      <c r="R54" s="12" t="s">
        <v>348</v>
      </c>
      <c r="S54" s="14" t="s">
        <v>19</v>
      </c>
      <c r="T54" s="7"/>
      <c r="U54" s="12" t="s">
        <v>19</v>
      </c>
      <c r="V54" s="12" t="s">
        <v>348</v>
      </c>
      <c r="W54" s="14" t="s">
        <v>126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349</v>
      </c>
      <c r="AD54" t="s">
        <v>6</v>
      </c>
      <c r="AE54" t="s">
        <v>401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402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288</v>
      </c>
      <c r="H55" s="7" t="s">
        <v>289</v>
      </c>
      <c r="I55" s="7" t="s">
        <v>78</v>
      </c>
      <c r="J55" s="7" t="s">
        <v>2</v>
      </c>
      <c r="K55" s="7" t="s">
        <v>403</v>
      </c>
      <c r="L55" s="7">
        <v>1</v>
      </c>
      <c r="M55" s="7">
        <v>1</v>
      </c>
      <c r="N55" s="7" t="s">
        <v>117</v>
      </c>
      <c r="O55" s="7" t="s">
        <v>117</v>
      </c>
      <c r="P55" s="7" t="s">
        <v>82</v>
      </c>
      <c r="Q55" s="7"/>
      <c r="R55" s="12" t="s">
        <v>404</v>
      </c>
      <c r="S55" s="14" t="s">
        <v>19</v>
      </c>
      <c r="T55" s="7"/>
      <c r="U55" s="12" t="s">
        <v>19</v>
      </c>
      <c r="V55" s="12" t="s">
        <v>404</v>
      </c>
      <c r="W55" s="14" t="s">
        <v>405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406</v>
      </c>
      <c r="AD55" t="s">
        <v>6</v>
      </c>
      <c r="AE55" t="s">
        <v>407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408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409</v>
      </c>
      <c r="H56" s="7" t="s">
        <v>410</v>
      </c>
      <c r="I56" s="7" t="s">
        <v>78</v>
      </c>
      <c r="J56" s="7" t="s">
        <v>2</v>
      </c>
      <c r="K56" s="7" t="s">
        <v>411</v>
      </c>
      <c r="L56" s="7">
        <v>1</v>
      </c>
      <c r="M56" s="7">
        <v>1</v>
      </c>
      <c r="N56" s="7" t="s">
        <v>117</v>
      </c>
      <c r="O56" s="7" t="s">
        <v>117</v>
      </c>
      <c r="P56" s="7" t="s">
        <v>82</v>
      </c>
      <c r="Q56" s="7"/>
      <c r="R56" s="12" t="s">
        <v>285</v>
      </c>
      <c r="S56" s="14" t="s">
        <v>19</v>
      </c>
      <c r="T56" s="7"/>
      <c r="U56" s="12" t="s">
        <v>19</v>
      </c>
      <c r="V56" s="12" t="s">
        <v>285</v>
      </c>
      <c r="W56" s="14" t="s">
        <v>256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286</v>
      </c>
      <c r="AD56" t="s">
        <v>6</v>
      </c>
      <c r="AE56" t="s">
        <v>412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413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414</v>
      </c>
      <c r="H57" s="7" t="s">
        <v>415</v>
      </c>
      <c r="I57" s="7" t="s">
        <v>78</v>
      </c>
      <c r="J57" s="7" t="s">
        <v>2</v>
      </c>
      <c r="K57" s="7" t="s">
        <v>416</v>
      </c>
      <c r="L57" s="7">
        <v>1</v>
      </c>
      <c r="M57" s="7">
        <v>1</v>
      </c>
      <c r="N57" s="7" t="s">
        <v>117</v>
      </c>
      <c r="O57" s="7" t="s">
        <v>117</v>
      </c>
      <c r="P57" s="7" t="s">
        <v>82</v>
      </c>
      <c r="Q57" s="7"/>
      <c r="R57" s="12" t="s">
        <v>349</v>
      </c>
      <c r="S57" s="14" t="s">
        <v>19</v>
      </c>
      <c r="T57" s="7"/>
      <c r="U57" s="12" t="s">
        <v>19</v>
      </c>
      <c r="V57" s="12" t="s">
        <v>349</v>
      </c>
      <c r="W57" s="14" t="s">
        <v>140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417</v>
      </c>
      <c r="AD57" t="s">
        <v>6</v>
      </c>
      <c r="AE57" t="s">
        <v>418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419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420</v>
      </c>
      <c r="H58" s="7" t="s">
        <v>421</v>
      </c>
      <c r="I58" s="7" t="s">
        <v>78</v>
      </c>
      <c r="J58" s="7" t="s">
        <v>2</v>
      </c>
      <c r="K58" s="7" t="s">
        <v>422</v>
      </c>
      <c r="L58" s="7">
        <v>1</v>
      </c>
      <c r="M58" s="7">
        <v>1</v>
      </c>
      <c r="N58" s="7" t="s">
        <v>117</v>
      </c>
      <c r="O58" s="7" t="s">
        <v>117</v>
      </c>
      <c r="P58" s="7" t="s">
        <v>82</v>
      </c>
      <c r="Q58" s="7"/>
      <c r="R58" s="12" t="s">
        <v>348</v>
      </c>
      <c r="S58" s="14" t="s">
        <v>19</v>
      </c>
      <c r="T58" s="7"/>
      <c r="U58" s="12" t="s">
        <v>19</v>
      </c>
      <c r="V58" s="12" t="s">
        <v>348</v>
      </c>
      <c r="W58" s="14" t="s">
        <v>126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349</v>
      </c>
      <c r="AD58" t="s">
        <v>6</v>
      </c>
      <c r="AE58" t="s">
        <v>423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424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425</v>
      </c>
      <c r="H59" s="7" t="s">
        <v>426</v>
      </c>
      <c r="I59" s="7" t="s">
        <v>78</v>
      </c>
      <c r="J59" s="7" t="s">
        <v>2</v>
      </c>
      <c r="K59" s="7" t="s">
        <v>427</v>
      </c>
      <c r="L59" s="7">
        <v>1</v>
      </c>
      <c r="M59" s="7">
        <v>1</v>
      </c>
      <c r="N59" s="7" t="s">
        <v>117</v>
      </c>
      <c r="O59" s="7" t="s">
        <v>117</v>
      </c>
      <c r="P59" s="7" t="s">
        <v>82</v>
      </c>
      <c r="Q59" s="7"/>
      <c r="R59" s="12" t="s">
        <v>322</v>
      </c>
      <c r="S59" s="14" t="s">
        <v>19</v>
      </c>
      <c r="T59" s="7"/>
      <c r="U59" s="12" t="s">
        <v>19</v>
      </c>
      <c r="V59" s="12" t="s">
        <v>322</v>
      </c>
      <c r="W59" s="14" t="s">
        <v>126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323</v>
      </c>
      <c r="AD59" t="s">
        <v>6</v>
      </c>
      <c r="AE59" t="s">
        <v>428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429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430</v>
      </c>
      <c r="H60" s="7" t="s">
        <v>431</v>
      </c>
      <c r="I60" s="7" t="s">
        <v>78</v>
      </c>
      <c r="J60" s="7" t="s">
        <v>2</v>
      </c>
      <c r="K60" s="7" t="s">
        <v>432</v>
      </c>
      <c r="L60" s="7">
        <v>1</v>
      </c>
      <c r="M60" s="7">
        <v>1</v>
      </c>
      <c r="N60" s="7" t="s">
        <v>117</v>
      </c>
      <c r="O60" s="7" t="s">
        <v>117</v>
      </c>
      <c r="P60" s="7" t="s">
        <v>82</v>
      </c>
      <c r="Q60" s="7"/>
      <c r="R60" s="12" t="s">
        <v>378</v>
      </c>
      <c r="S60" s="14" t="s">
        <v>19</v>
      </c>
      <c r="T60" s="7"/>
      <c r="U60" s="12" t="s">
        <v>19</v>
      </c>
      <c r="V60" s="12" t="s">
        <v>378</v>
      </c>
      <c r="W60" s="14" t="s">
        <v>140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433</v>
      </c>
      <c r="AD60" t="s">
        <v>6</v>
      </c>
      <c r="AE60" t="s">
        <v>434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435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436</v>
      </c>
      <c r="H61" s="7" t="s">
        <v>437</v>
      </c>
      <c r="I61" s="7" t="s">
        <v>78</v>
      </c>
      <c r="J61" s="7" t="s">
        <v>2</v>
      </c>
      <c r="K61" s="7" t="s">
        <v>438</v>
      </c>
      <c r="L61" s="7">
        <v>1</v>
      </c>
      <c r="M61" s="7">
        <v>5</v>
      </c>
      <c r="N61" s="7" t="s">
        <v>439</v>
      </c>
      <c r="O61" s="7" t="s">
        <v>439</v>
      </c>
      <c r="P61" s="7" t="s">
        <v>82</v>
      </c>
      <c r="Q61" s="7"/>
      <c r="R61" s="12" t="s">
        <v>440</v>
      </c>
      <c r="S61" s="14" t="s">
        <v>19</v>
      </c>
      <c r="T61" s="7"/>
      <c r="U61" s="12" t="s">
        <v>19</v>
      </c>
      <c r="V61" s="12" t="s">
        <v>440</v>
      </c>
      <c r="W61" s="14" t="s">
        <v>348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441</v>
      </c>
      <c r="AD61" t="s">
        <v>6</v>
      </c>
      <c r="AE61" t="s">
        <v>142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442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443</v>
      </c>
      <c r="H62" s="7" t="s">
        <v>444</v>
      </c>
      <c r="I62" s="7" t="s">
        <v>78</v>
      </c>
      <c r="J62" s="7" t="s">
        <v>2</v>
      </c>
      <c r="K62" s="7" t="s">
        <v>445</v>
      </c>
      <c r="L62" s="7">
        <v>1</v>
      </c>
      <c r="M62" s="7">
        <v>1</v>
      </c>
      <c r="N62" s="7" t="s">
        <v>117</v>
      </c>
      <c r="O62" s="7" t="s">
        <v>117</v>
      </c>
      <c r="P62" s="7" t="s">
        <v>82</v>
      </c>
      <c r="Q62" s="7"/>
      <c r="R62" s="12" t="s">
        <v>446</v>
      </c>
      <c r="S62" s="14" t="s">
        <v>19</v>
      </c>
      <c r="T62" s="7"/>
      <c r="U62" s="12" t="s">
        <v>19</v>
      </c>
      <c r="V62" s="12" t="s">
        <v>446</v>
      </c>
      <c r="W62" s="14" t="s">
        <v>315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447</v>
      </c>
      <c r="AD62" t="s">
        <v>6</v>
      </c>
      <c r="AE62" t="s">
        <v>265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448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449</v>
      </c>
      <c r="H63" s="7" t="s">
        <v>450</v>
      </c>
      <c r="I63" s="7" t="s">
        <v>78</v>
      </c>
      <c r="J63" s="7" t="s">
        <v>2</v>
      </c>
      <c r="K63" s="7" t="s">
        <v>451</v>
      </c>
      <c r="L63" s="7">
        <v>1</v>
      </c>
      <c r="M63" s="7">
        <v>1</v>
      </c>
      <c r="N63" s="7" t="s">
        <v>117</v>
      </c>
      <c r="O63" s="7" t="s">
        <v>117</v>
      </c>
      <c r="P63" s="7" t="s">
        <v>82</v>
      </c>
      <c r="Q63" s="7"/>
      <c r="R63" s="12" t="s">
        <v>233</v>
      </c>
      <c r="S63" s="14" t="s">
        <v>19</v>
      </c>
      <c r="T63" s="7"/>
      <c r="U63" s="12" t="s">
        <v>19</v>
      </c>
      <c r="V63" s="12" t="s">
        <v>233</v>
      </c>
      <c r="W63" s="14" t="s">
        <v>234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139</v>
      </c>
      <c r="AD63" t="s">
        <v>6</v>
      </c>
      <c r="AE63" t="s">
        <v>452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453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454</v>
      </c>
      <c r="H64" s="7" t="s">
        <v>455</v>
      </c>
      <c r="I64" s="7" t="s">
        <v>78</v>
      </c>
      <c r="J64" s="7" t="s">
        <v>2</v>
      </c>
      <c r="K64" s="7" t="s">
        <v>456</v>
      </c>
      <c r="L64" s="7">
        <v>1</v>
      </c>
      <c r="M64" s="7">
        <v>1</v>
      </c>
      <c r="N64" s="7" t="s">
        <v>117</v>
      </c>
      <c r="O64" s="7" t="s">
        <v>117</v>
      </c>
      <c r="P64" s="7" t="s">
        <v>82</v>
      </c>
      <c r="Q64" s="7"/>
      <c r="R64" s="12" t="s">
        <v>457</v>
      </c>
      <c r="S64" s="14" t="s">
        <v>19</v>
      </c>
      <c r="T64" s="7"/>
      <c r="U64" s="12" t="s">
        <v>19</v>
      </c>
      <c r="V64" s="12" t="s">
        <v>457</v>
      </c>
      <c r="W64" s="14" t="s">
        <v>458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459</v>
      </c>
      <c r="AD64" t="s">
        <v>6</v>
      </c>
      <c r="AE64" t="s">
        <v>142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460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461</v>
      </c>
      <c r="H65" s="7" t="s">
        <v>462</v>
      </c>
      <c r="I65" s="7" t="s">
        <v>78</v>
      </c>
      <c r="J65" s="7" t="s">
        <v>2</v>
      </c>
      <c r="K65" s="7" t="s">
        <v>463</v>
      </c>
      <c r="L65" s="7">
        <v>1</v>
      </c>
      <c r="M65" s="7">
        <v>1</v>
      </c>
      <c r="N65" s="7" t="s">
        <v>117</v>
      </c>
      <c r="O65" s="7" t="s">
        <v>117</v>
      </c>
      <c r="P65" s="7" t="s">
        <v>82</v>
      </c>
      <c r="Q65" s="7"/>
      <c r="R65" s="12" t="s">
        <v>464</v>
      </c>
      <c r="S65" s="14" t="s">
        <v>19</v>
      </c>
      <c r="T65" s="7"/>
      <c r="U65" s="12" t="s">
        <v>19</v>
      </c>
      <c r="V65" s="12" t="s">
        <v>464</v>
      </c>
      <c r="W65" s="14" t="s">
        <v>458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465</v>
      </c>
      <c r="AD65" t="s">
        <v>6</v>
      </c>
      <c r="AE65" t="s">
        <v>466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467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468</v>
      </c>
      <c r="H66" s="7" t="s">
        <v>469</v>
      </c>
      <c r="I66" s="7" t="s">
        <v>78</v>
      </c>
      <c r="J66" s="7" t="s">
        <v>2</v>
      </c>
      <c r="K66" s="7" t="s">
        <v>470</v>
      </c>
      <c r="L66" s="7">
        <v>1</v>
      </c>
      <c r="M66" s="7">
        <v>1</v>
      </c>
      <c r="N66" s="7" t="s">
        <v>117</v>
      </c>
      <c r="O66" s="7" t="s">
        <v>117</v>
      </c>
      <c r="P66" s="7" t="s">
        <v>82</v>
      </c>
      <c r="Q66" s="7"/>
      <c r="R66" s="12" t="s">
        <v>447</v>
      </c>
      <c r="S66" s="14" t="s">
        <v>19</v>
      </c>
      <c r="T66" s="7"/>
      <c r="U66" s="12" t="s">
        <v>19</v>
      </c>
      <c r="V66" s="12" t="s">
        <v>447</v>
      </c>
      <c r="W66" s="14" t="s">
        <v>256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471</v>
      </c>
      <c r="AD66" t="s">
        <v>6</v>
      </c>
      <c r="AE66" t="s">
        <v>472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473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474</v>
      </c>
      <c r="H67" s="7" t="s">
        <v>475</v>
      </c>
      <c r="I67" s="7" t="s">
        <v>78</v>
      </c>
      <c r="J67" s="7" t="s">
        <v>2</v>
      </c>
      <c r="K67" s="7" t="s">
        <v>476</v>
      </c>
      <c r="L67" s="7">
        <v>1</v>
      </c>
      <c r="M67" s="7">
        <v>1</v>
      </c>
      <c r="N67" s="7" t="s">
        <v>117</v>
      </c>
      <c r="O67" s="7" t="s">
        <v>117</v>
      </c>
      <c r="P67" s="7" t="s">
        <v>82</v>
      </c>
      <c r="Q67" s="7"/>
      <c r="R67" s="12" t="s">
        <v>222</v>
      </c>
      <c r="S67" s="14" t="s">
        <v>19</v>
      </c>
      <c r="T67" s="7"/>
      <c r="U67" s="12" t="s">
        <v>19</v>
      </c>
      <c r="V67" s="12" t="s">
        <v>222</v>
      </c>
      <c r="W67" s="14" t="s">
        <v>126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223</v>
      </c>
      <c r="AD67" t="s">
        <v>6</v>
      </c>
      <c r="AE67" t="s">
        <v>96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477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478</v>
      </c>
      <c r="H68" s="7" t="s">
        <v>479</v>
      </c>
      <c r="I68" s="7" t="s">
        <v>78</v>
      </c>
      <c r="J68" s="7" t="s">
        <v>2</v>
      </c>
      <c r="K68" s="7" t="s">
        <v>480</v>
      </c>
      <c r="L68" s="7">
        <v>1</v>
      </c>
      <c r="M68" s="7">
        <v>1</v>
      </c>
      <c r="N68" s="7" t="s">
        <v>117</v>
      </c>
      <c r="O68" s="7" t="s">
        <v>117</v>
      </c>
      <c r="P68" s="7" t="s">
        <v>82</v>
      </c>
      <c r="Q68" s="7"/>
      <c r="R68" s="12" t="s">
        <v>481</v>
      </c>
      <c r="S68" s="14" t="s">
        <v>19</v>
      </c>
      <c r="T68" s="7"/>
      <c r="U68" s="12" t="s">
        <v>19</v>
      </c>
      <c r="V68" s="12" t="s">
        <v>481</v>
      </c>
      <c r="W68" s="14" t="s">
        <v>119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482</v>
      </c>
      <c r="AD68" t="s">
        <v>6</v>
      </c>
      <c r="AE68" t="s">
        <v>96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483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288</v>
      </c>
      <c r="H69" s="7" t="s">
        <v>289</v>
      </c>
      <c r="I69" s="7" t="s">
        <v>78</v>
      </c>
      <c r="J69" s="7" t="s">
        <v>2</v>
      </c>
      <c r="K69" s="7" t="s">
        <v>484</v>
      </c>
      <c r="L69" s="7">
        <v>1</v>
      </c>
      <c r="M69" s="7">
        <v>1</v>
      </c>
      <c r="N69" s="7" t="s">
        <v>117</v>
      </c>
      <c r="O69" s="7" t="s">
        <v>117</v>
      </c>
      <c r="P69" s="7" t="s">
        <v>82</v>
      </c>
      <c r="Q69" s="7"/>
      <c r="R69" s="12" t="s">
        <v>485</v>
      </c>
      <c r="S69" s="14" t="s">
        <v>19</v>
      </c>
      <c r="T69" s="7"/>
      <c r="U69" s="12" t="s">
        <v>19</v>
      </c>
      <c r="V69" s="12" t="s">
        <v>485</v>
      </c>
      <c r="W69" s="14" t="s">
        <v>486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307</v>
      </c>
      <c r="AD69" t="s">
        <v>6</v>
      </c>
      <c r="AE69" t="s">
        <v>487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488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489</v>
      </c>
      <c r="H70" s="7" t="s">
        <v>490</v>
      </c>
      <c r="I70" s="7" t="s">
        <v>78</v>
      </c>
      <c r="J70" s="7" t="s">
        <v>2</v>
      </c>
      <c r="K70" s="7" t="s">
        <v>491</v>
      </c>
      <c r="L70" s="7">
        <v>1</v>
      </c>
      <c r="M70" s="7">
        <v>1</v>
      </c>
      <c r="N70" s="7" t="s">
        <v>117</v>
      </c>
      <c r="O70" s="7" t="s">
        <v>117</v>
      </c>
      <c r="P70" s="7" t="s">
        <v>82</v>
      </c>
      <c r="Q70" s="7"/>
      <c r="R70" s="12" t="s">
        <v>348</v>
      </c>
      <c r="S70" s="14" t="s">
        <v>19</v>
      </c>
      <c r="T70" s="7"/>
      <c r="U70" s="12" t="s">
        <v>19</v>
      </c>
      <c r="V70" s="12" t="s">
        <v>348</v>
      </c>
      <c r="W70" s="14" t="s">
        <v>126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349</v>
      </c>
      <c r="AD70" t="s">
        <v>6</v>
      </c>
      <c r="AE70" t="s">
        <v>187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492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493</v>
      </c>
      <c r="H71" s="7" t="s">
        <v>494</v>
      </c>
      <c r="I71" s="7" t="s">
        <v>78</v>
      </c>
      <c r="J71" s="7" t="s">
        <v>2</v>
      </c>
      <c r="K71" s="7" t="s">
        <v>495</v>
      </c>
      <c r="L71" s="7">
        <v>1</v>
      </c>
      <c r="M71" s="7">
        <v>1</v>
      </c>
      <c r="N71" s="7" t="s">
        <v>117</v>
      </c>
      <c r="O71" s="7" t="s">
        <v>117</v>
      </c>
      <c r="P71" s="7" t="s">
        <v>82</v>
      </c>
      <c r="Q71" s="7"/>
      <c r="R71" s="12" t="s">
        <v>359</v>
      </c>
      <c r="S71" s="14" t="s">
        <v>19</v>
      </c>
      <c r="T71" s="7"/>
      <c r="U71" s="12" t="s">
        <v>19</v>
      </c>
      <c r="V71" s="12" t="s">
        <v>359</v>
      </c>
      <c r="W71" s="14" t="s">
        <v>161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360</v>
      </c>
      <c r="AD71" t="s">
        <v>6</v>
      </c>
      <c r="AE71" t="s">
        <v>496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497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498</v>
      </c>
      <c r="H72" s="7" t="s">
        <v>499</v>
      </c>
      <c r="I72" s="7" t="s">
        <v>78</v>
      </c>
      <c r="J72" s="7" t="s">
        <v>2</v>
      </c>
      <c r="K72" s="7" t="s">
        <v>500</v>
      </c>
      <c r="L72" s="7">
        <v>1</v>
      </c>
      <c r="M72" s="7">
        <v>1</v>
      </c>
      <c r="N72" s="7" t="s">
        <v>117</v>
      </c>
      <c r="O72" s="7" t="s">
        <v>117</v>
      </c>
      <c r="P72" s="7" t="s">
        <v>82</v>
      </c>
      <c r="Q72" s="7"/>
      <c r="R72" s="12" t="s">
        <v>222</v>
      </c>
      <c r="S72" s="14" t="s">
        <v>19</v>
      </c>
      <c r="T72" s="7"/>
      <c r="U72" s="12" t="s">
        <v>19</v>
      </c>
      <c r="V72" s="12" t="s">
        <v>222</v>
      </c>
      <c r="W72" s="14" t="s">
        <v>126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223</v>
      </c>
      <c r="AD72" t="s">
        <v>6</v>
      </c>
      <c r="AE72" t="s">
        <v>96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501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212</v>
      </c>
      <c r="H73" s="7" t="s">
        <v>213</v>
      </c>
      <c r="I73" s="7" t="s">
        <v>78</v>
      </c>
      <c r="J73" s="7" t="s">
        <v>2</v>
      </c>
      <c r="K73" s="7" t="s">
        <v>502</v>
      </c>
      <c r="L73" s="7">
        <v>1</v>
      </c>
      <c r="M73" s="7">
        <v>1</v>
      </c>
      <c r="N73" s="7" t="s">
        <v>117</v>
      </c>
      <c r="O73" s="7" t="s">
        <v>117</v>
      </c>
      <c r="P73" s="7" t="s">
        <v>82</v>
      </c>
      <c r="Q73" s="7"/>
      <c r="R73" s="12" t="s">
        <v>215</v>
      </c>
      <c r="S73" s="14" t="s">
        <v>19</v>
      </c>
      <c r="T73" s="7"/>
      <c r="U73" s="12" t="s">
        <v>19</v>
      </c>
      <c r="V73" s="12" t="s">
        <v>215</v>
      </c>
      <c r="W73" s="14" t="s">
        <v>161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216</v>
      </c>
      <c r="AD73" t="s">
        <v>6</v>
      </c>
      <c r="AE73" t="s">
        <v>217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503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504</v>
      </c>
      <c r="H74" s="7" t="s">
        <v>505</v>
      </c>
      <c r="I74" s="7" t="s">
        <v>78</v>
      </c>
      <c r="J74" s="7" t="s">
        <v>2</v>
      </c>
      <c r="K74" s="7" t="s">
        <v>506</v>
      </c>
      <c r="L74" s="7">
        <v>1</v>
      </c>
      <c r="M74" s="7">
        <v>1</v>
      </c>
      <c r="N74" s="7" t="s">
        <v>117</v>
      </c>
      <c r="O74" s="7" t="s">
        <v>117</v>
      </c>
      <c r="P74" s="7" t="s">
        <v>82</v>
      </c>
      <c r="Q74" s="7"/>
      <c r="R74" s="12" t="s">
        <v>507</v>
      </c>
      <c r="S74" s="14" t="s">
        <v>19</v>
      </c>
      <c r="T74" s="7"/>
      <c r="U74" s="12" t="s">
        <v>19</v>
      </c>
      <c r="V74" s="12" t="s">
        <v>507</v>
      </c>
      <c r="W74" s="14" t="s">
        <v>315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285</v>
      </c>
      <c r="AD74" t="s">
        <v>6</v>
      </c>
      <c r="AE74" t="s">
        <v>192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508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509</v>
      </c>
      <c r="H75" s="7" t="s">
        <v>510</v>
      </c>
      <c r="I75" s="7" t="s">
        <v>78</v>
      </c>
      <c r="J75" s="7" t="s">
        <v>2</v>
      </c>
      <c r="K75" s="7" t="s">
        <v>511</v>
      </c>
      <c r="L75" s="7">
        <v>1</v>
      </c>
      <c r="M75" s="7">
        <v>1</v>
      </c>
      <c r="N75" s="7" t="s">
        <v>117</v>
      </c>
      <c r="O75" s="7" t="s">
        <v>117</v>
      </c>
      <c r="P75" s="7" t="s">
        <v>82</v>
      </c>
      <c r="Q75" s="7"/>
      <c r="R75" s="12" t="s">
        <v>471</v>
      </c>
      <c r="S75" s="14" t="s">
        <v>19</v>
      </c>
      <c r="T75" s="7"/>
      <c r="U75" s="12" t="s">
        <v>19</v>
      </c>
      <c r="V75" s="12" t="s">
        <v>471</v>
      </c>
      <c r="W75" s="14" t="s">
        <v>234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359</v>
      </c>
      <c r="AD75" t="s">
        <v>6</v>
      </c>
      <c r="AE75" t="s">
        <v>155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512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513</v>
      </c>
      <c r="H76" s="7" t="s">
        <v>514</v>
      </c>
      <c r="I76" s="7" t="s">
        <v>78</v>
      </c>
      <c r="J76" s="7" t="s">
        <v>2</v>
      </c>
      <c r="K76" s="7" t="s">
        <v>515</v>
      </c>
      <c r="L76" s="7">
        <v>1</v>
      </c>
      <c r="M76" s="7">
        <v>1</v>
      </c>
      <c r="N76" s="7" t="s">
        <v>117</v>
      </c>
      <c r="O76" s="7" t="s">
        <v>117</v>
      </c>
      <c r="P76" s="7" t="s">
        <v>82</v>
      </c>
      <c r="Q76" s="7"/>
      <c r="R76" s="12" t="s">
        <v>481</v>
      </c>
      <c r="S76" s="14" t="s">
        <v>19</v>
      </c>
      <c r="T76" s="7"/>
      <c r="U76" s="12" t="s">
        <v>19</v>
      </c>
      <c r="V76" s="12" t="s">
        <v>481</v>
      </c>
      <c r="W76" s="14" t="s">
        <v>119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482</v>
      </c>
      <c r="AD76" t="s">
        <v>6</v>
      </c>
      <c r="AE76" t="s">
        <v>516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517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225</v>
      </c>
      <c r="H77" s="7" t="s">
        <v>226</v>
      </c>
      <c r="I77" s="7" t="s">
        <v>78</v>
      </c>
      <c r="J77" s="7" t="s">
        <v>2</v>
      </c>
      <c r="K77" s="7" t="s">
        <v>518</v>
      </c>
      <c r="L77" s="7">
        <v>1</v>
      </c>
      <c r="M77" s="7">
        <v>1</v>
      </c>
      <c r="N77" s="7" t="s">
        <v>117</v>
      </c>
      <c r="O77" s="7" t="s">
        <v>117</v>
      </c>
      <c r="P77" s="7" t="s">
        <v>82</v>
      </c>
      <c r="Q77" s="7"/>
      <c r="R77" s="12" t="s">
        <v>127</v>
      </c>
      <c r="S77" s="14" t="s">
        <v>19</v>
      </c>
      <c r="T77" s="7"/>
      <c r="U77" s="12" t="s">
        <v>19</v>
      </c>
      <c r="V77" s="12" t="s">
        <v>127</v>
      </c>
      <c r="W77" s="14" t="s">
        <v>140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154</v>
      </c>
      <c r="AD77" t="s">
        <v>6</v>
      </c>
      <c r="AE77" t="s">
        <v>228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519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520</v>
      </c>
      <c r="H78" s="7" t="s">
        <v>521</v>
      </c>
      <c r="I78" s="7" t="s">
        <v>78</v>
      </c>
      <c r="J78" s="7" t="s">
        <v>2</v>
      </c>
      <c r="K78" s="7" t="s">
        <v>522</v>
      </c>
      <c r="L78" s="7">
        <v>3</v>
      </c>
      <c r="M78" s="7">
        <v>1</v>
      </c>
      <c r="N78" s="7" t="s">
        <v>117</v>
      </c>
      <c r="O78" s="7" t="s">
        <v>117</v>
      </c>
      <c r="P78" s="7" t="s">
        <v>82</v>
      </c>
      <c r="Q78" s="7"/>
      <c r="R78" s="12" t="s">
        <v>523</v>
      </c>
      <c r="S78" s="14" t="s">
        <v>19</v>
      </c>
      <c r="T78" s="7"/>
      <c r="U78" s="12" t="s">
        <v>19</v>
      </c>
      <c r="V78" s="12" t="s">
        <v>523</v>
      </c>
      <c r="W78" s="14" t="s">
        <v>524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525</v>
      </c>
      <c r="AD78" t="s">
        <v>6</v>
      </c>
      <c r="AE78" t="s">
        <v>134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526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527</v>
      </c>
      <c r="H79" s="7" t="s">
        <v>528</v>
      </c>
      <c r="I79" s="7" t="s">
        <v>78</v>
      </c>
      <c r="J79" s="7" t="s">
        <v>2</v>
      </c>
      <c r="K79" s="7" t="s">
        <v>529</v>
      </c>
      <c r="L79" s="7">
        <v>1</v>
      </c>
      <c r="M79" s="7">
        <v>1</v>
      </c>
      <c r="N79" s="7" t="s">
        <v>117</v>
      </c>
      <c r="O79" s="7" t="s">
        <v>117</v>
      </c>
      <c r="P79" s="7" t="s">
        <v>82</v>
      </c>
      <c r="Q79" s="7"/>
      <c r="R79" s="12" t="s">
        <v>154</v>
      </c>
      <c r="S79" s="14" t="s">
        <v>19</v>
      </c>
      <c r="T79" s="7"/>
      <c r="U79" s="12" t="s">
        <v>19</v>
      </c>
      <c r="V79" s="12" t="s">
        <v>154</v>
      </c>
      <c r="W79" s="14" t="s">
        <v>161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118</v>
      </c>
      <c r="AD79" t="s">
        <v>6</v>
      </c>
      <c r="AE79" t="s">
        <v>530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531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520</v>
      </c>
      <c r="H80" s="7" t="s">
        <v>521</v>
      </c>
      <c r="I80" s="7" t="s">
        <v>78</v>
      </c>
      <c r="J80" s="7" t="s">
        <v>2</v>
      </c>
      <c r="K80" s="7" t="s">
        <v>532</v>
      </c>
      <c r="L80" s="7">
        <v>1</v>
      </c>
      <c r="M80" s="7">
        <v>1</v>
      </c>
      <c r="N80" s="7" t="s">
        <v>117</v>
      </c>
      <c r="O80" s="7" t="s">
        <v>117</v>
      </c>
      <c r="P80" s="7" t="s">
        <v>82</v>
      </c>
      <c r="Q80" s="7"/>
      <c r="R80" s="12" t="s">
        <v>533</v>
      </c>
      <c r="S80" s="14" t="s">
        <v>19</v>
      </c>
      <c r="T80" s="7"/>
      <c r="U80" s="12" t="s">
        <v>19</v>
      </c>
      <c r="V80" s="12" t="s">
        <v>533</v>
      </c>
      <c r="W80" s="14" t="s">
        <v>308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348</v>
      </c>
      <c r="AD80" t="s">
        <v>6</v>
      </c>
      <c r="AE80" t="s">
        <v>134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534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535</v>
      </c>
      <c r="H81" s="7" t="s">
        <v>536</v>
      </c>
      <c r="I81" s="7" t="s">
        <v>78</v>
      </c>
      <c r="J81" s="7" t="s">
        <v>2</v>
      </c>
      <c r="K81" s="7" t="s">
        <v>537</v>
      </c>
      <c r="L81" s="7">
        <v>1</v>
      </c>
      <c r="M81" s="7">
        <v>1</v>
      </c>
      <c r="N81" s="7" t="s">
        <v>117</v>
      </c>
      <c r="O81" s="7" t="s">
        <v>117</v>
      </c>
      <c r="P81" s="7" t="s">
        <v>82</v>
      </c>
      <c r="Q81" s="7"/>
      <c r="R81" s="12" t="s">
        <v>222</v>
      </c>
      <c r="S81" s="14" t="s">
        <v>19</v>
      </c>
      <c r="T81" s="7"/>
      <c r="U81" s="12" t="s">
        <v>19</v>
      </c>
      <c r="V81" s="12" t="s">
        <v>222</v>
      </c>
      <c r="W81" s="14" t="s">
        <v>126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223</v>
      </c>
      <c r="AD81" t="s">
        <v>6</v>
      </c>
      <c r="AE81" t="s">
        <v>538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539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540</v>
      </c>
      <c r="H82" s="7" t="s">
        <v>541</v>
      </c>
      <c r="I82" s="7" t="s">
        <v>78</v>
      </c>
      <c r="J82" s="7" t="s">
        <v>2</v>
      </c>
      <c r="K82" s="7" t="s">
        <v>542</v>
      </c>
      <c r="L82" s="7">
        <v>1</v>
      </c>
      <c r="M82" s="7">
        <v>1</v>
      </c>
      <c r="N82" s="7" t="s">
        <v>117</v>
      </c>
      <c r="O82" s="7" t="s">
        <v>117</v>
      </c>
      <c r="P82" s="7" t="s">
        <v>82</v>
      </c>
      <c r="Q82" s="7"/>
      <c r="R82" s="12" t="s">
        <v>278</v>
      </c>
      <c r="S82" s="14" t="s">
        <v>19</v>
      </c>
      <c r="T82" s="7"/>
      <c r="U82" s="12" t="s">
        <v>19</v>
      </c>
      <c r="V82" s="12" t="s">
        <v>278</v>
      </c>
      <c r="W82" s="14" t="s">
        <v>161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279</v>
      </c>
      <c r="AD82" t="s">
        <v>6</v>
      </c>
      <c r="AE82" t="s">
        <v>543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544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545</v>
      </c>
      <c r="H83" s="7" t="s">
        <v>546</v>
      </c>
      <c r="I83" s="7" t="s">
        <v>78</v>
      </c>
      <c r="J83" s="7" t="s">
        <v>2</v>
      </c>
      <c r="K83" s="7" t="s">
        <v>547</v>
      </c>
      <c r="L83" s="7">
        <v>1</v>
      </c>
      <c r="M83" s="7">
        <v>1</v>
      </c>
      <c r="N83" s="7" t="s">
        <v>117</v>
      </c>
      <c r="O83" s="7" t="s">
        <v>117</v>
      </c>
      <c r="P83" s="7" t="s">
        <v>82</v>
      </c>
      <c r="Q83" s="7"/>
      <c r="R83" s="12" t="s">
        <v>548</v>
      </c>
      <c r="S83" s="14" t="s">
        <v>19</v>
      </c>
      <c r="T83" s="7"/>
      <c r="U83" s="12" t="s">
        <v>19</v>
      </c>
      <c r="V83" s="12" t="s">
        <v>548</v>
      </c>
      <c r="W83" s="14" t="s">
        <v>458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549</v>
      </c>
      <c r="AD83" t="s">
        <v>6</v>
      </c>
      <c r="AE83" t="s">
        <v>550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551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552</v>
      </c>
      <c r="H84" s="7" t="s">
        <v>553</v>
      </c>
      <c r="I84" s="7" t="s">
        <v>78</v>
      </c>
      <c r="J84" s="7" t="s">
        <v>2</v>
      </c>
      <c r="K84" s="7" t="s">
        <v>554</v>
      </c>
      <c r="L84" s="7">
        <v>1</v>
      </c>
      <c r="M84" s="7">
        <v>1</v>
      </c>
      <c r="N84" s="7" t="s">
        <v>117</v>
      </c>
      <c r="O84" s="7" t="s">
        <v>117</v>
      </c>
      <c r="P84" s="7" t="s">
        <v>82</v>
      </c>
      <c r="Q84" s="7"/>
      <c r="R84" s="12" t="s">
        <v>125</v>
      </c>
      <c r="S84" s="14" t="s">
        <v>19</v>
      </c>
      <c r="T84" s="7"/>
      <c r="U84" s="12" t="s">
        <v>19</v>
      </c>
      <c r="V84" s="12" t="s">
        <v>125</v>
      </c>
      <c r="W84" s="14" t="s">
        <v>126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127</v>
      </c>
      <c r="AD84" t="s">
        <v>6</v>
      </c>
      <c r="AE84" t="s">
        <v>555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556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557</v>
      </c>
      <c r="H85" s="7" t="s">
        <v>558</v>
      </c>
      <c r="I85" s="7" t="s">
        <v>78</v>
      </c>
      <c r="J85" s="7" t="s">
        <v>2</v>
      </c>
      <c r="K85" s="7" t="s">
        <v>559</v>
      </c>
      <c r="L85" s="7">
        <v>1</v>
      </c>
      <c r="M85" s="7">
        <v>1</v>
      </c>
      <c r="N85" s="7" t="s">
        <v>117</v>
      </c>
      <c r="O85" s="7" t="s">
        <v>117</v>
      </c>
      <c r="P85" s="7" t="s">
        <v>82</v>
      </c>
      <c r="Q85" s="7"/>
      <c r="R85" s="12" t="s">
        <v>447</v>
      </c>
      <c r="S85" s="14" t="s">
        <v>19</v>
      </c>
      <c r="T85" s="7"/>
      <c r="U85" s="12" t="s">
        <v>19</v>
      </c>
      <c r="V85" s="12" t="s">
        <v>447</v>
      </c>
      <c r="W85" s="14" t="s">
        <v>256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471</v>
      </c>
      <c r="AD85" t="s">
        <v>6</v>
      </c>
      <c r="AE85" t="s">
        <v>155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560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561</v>
      </c>
      <c r="H86" s="7" t="s">
        <v>562</v>
      </c>
      <c r="I86" s="7" t="s">
        <v>78</v>
      </c>
      <c r="J86" s="7" t="s">
        <v>2</v>
      </c>
      <c r="K86" s="7" t="s">
        <v>563</v>
      </c>
      <c r="L86" s="7">
        <v>1</v>
      </c>
      <c r="M86" s="7">
        <v>1</v>
      </c>
      <c r="N86" s="7" t="s">
        <v>117</v>
      </c>
      <c r="O86" s="7" t="s">
        <v>117</v>
      </c>
      <c r="P86" s="7" t="s">
        <v>82</v>
      </c>
      <c r="Q86" s="7"/>
      <c r="R86" s="12" t="s">
        <v>564</v>
      </c>
      <c r="S86" s="14" t="s">
        <v>19</v>
      </c>
      <c r="T86" s="7"/>
      <c r="U86" s="12" t="s">
        <v>19</v>
      </c>
      <c r="V86" s="12" t="s">
        <v>564</v>
      </c>
      <c r="W86" s="14" t="s">
        <v>239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565</v>
      </c>
      <c r="AD86" t="s">
        <v>6</v>
      </c>
      <c r="AE86" t="s">
        <v>472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566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567</v>
      </c>
      <c r="H87" s="7" t="s">
        <v>568</v>
      </c>
      <c r="I87" s="7" t="s">
        <v>78</v>
      </c>
      <c r="J87" s="7" t="s">
        <v>2</v>
      </c>
      <c r="K87" s="7" t="s">
        <v>569</v>
      </c>
      <c r="L87" s="7">
        <v>1</v>
      </c>
      <c r="M87" s="7">
        <v>1</v>
      </c>
      <c r="N87" s="7" t="s">
        <v>117</v>
      </c>
      <c r="O87" s="7" t="s">
        <v>117</v>
      </c>
      <c r="P87" s="7" t="s">
        <v>82</v>
      </c>
      <c r="Q87" s="7"/>
      <c r="R87" s="12" t="s">
        <v>186</v>
      </c>
      <c r="S87" s="14" t="s">
        <v>19</v>
      </c>
      <c r="T87" s="7"/>
      <c r="U87" s="12" t="s">
        <v>19</v>
      </c>
      <c r="V87" s="12" t="s">
        <v>186</v>
      </c>
      <c r="W87" s="14" t="s">
        <v>239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240</v>
      </c>
      <c r="AD87" t="s">
        <v>6</v>
      </c>
      <c r="AE87" t="s">
        <v>570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571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572</v>
      </c>
      <c r="H88" s="7" t="s">
        <v>573</v>
      </c>
      <c r="I88" s="7" t="s">
        <v>78</v>
      </c>
      <c r="J88" s="7" t="s">
        <v>2</v>
      </c>
      <c r="K88" s="7" t="s">
        <v>574</v>
      </c>
      <c r="L88" s="7">
        <v>1</v>
      </c>
      <c r="M88" s="7">
        <v>1</v>
      </c>
      <c r="N88" s="7" t="s">
        <v>117</v>
      </c>
      <c r="O88" s="7" t="s">
        <v>117</v>
      </c>
      <c r="P88" s="7" t="s">
        <v>82</v>
      </c>
      <c r="Q88" s="7"/>
      <c r="R88" s="12" t="s">
        <v>366</v>
      </c>
      <c r="S88" s="14" t="s">
        <v>19</v>
      </c>
      <c r="T88" s="7"/>
      <c r="U88" s="12" t="s">
        <v>19</v>
      </c>
      <c r="V88" s="12" t="s">
        <v>366</v>
      </c>
      <c r="W88" s="14" t="s">
        <v>209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367</v>
      </c>
      <c r="AD88" t="s">
        <v>6</v>
      </c>
      <c r="AE88" t="s">
        <v>575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576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577</v>
      </c>
      <c r="H89" s="7" t="s">
        <v>578</v>
      </c>
      <c r="I89" s="7" t="s">
        <v>78</v>
      </c>
      <c r="J89" s="7" t="s">
        <v>2</v>
      </c>
      <c r="K89" s="7" t="s">
        <v>579</v>
      </c>
      <c r="L89" s="7">
        <v>1</v>
      </c>
      <c r="M89" s="7">
        <v>1</v>
      </c>
      <c r="N89" s="7" t="s">
        <v>117</v>
      </c>
      <c r="O89" s="7" t="s">
        <v>117</v>
      </c>
      <c r="P89" s="7" t="s">
        <v>82</v>
      </c>
      <c r="Q89" s="7"/>
      <c r="R89" s="12" t="s">
        <v>328</v>
      </c>
      <c r="S89" s="14" t="s">
        <v>19</v>
      </c>
      <c r="T89" s="7"/>
      <c r="U89" s="12" t="s">
        <v>19</v>
      </c>
      <c r="V89" s="12" t="s">
        <v>328</v>
      </c>
      <c r="W89" s="14" t="s">
        <v>256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329</v>
      </c>
      <c r="AD89" t="s">
        <v>6</v>
      </c>
      <c r="AE89" t="s">
        <v>580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581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582</v>
      </c>
      <c r="H90" s="7" t="s">
        <v>583</v>
      </c>
      <c r="I90" s="7" t="s">
        <v>78</v>
      </c>
      <c r="J90" s="7" t="s">
        <v>2</v>
      </c>
      <c r="K90" s="7" t="s">
        <v>584</v>
      </c>
      <c r="L90" s="7">
        <v>1</v>
      </c>
      <c r="M90" s="7">
        <v>1</v>
      </c>
      <c r="N90" s="7" t="s">
        <v>117</v>
      </c>
      <c r="O90" s="7" t="s">
        <v>117</v>
      </c>
      <c r="P90" s="7" t="s">
        <v>82</v>
      </c>
      <c r="Q90" s="7"/>
      <c r="R90" s="12" t="s">
        <v>328</v>
      </c>
      <c r="S90" s="14" t="s">
        <v>19</v>
      </c>
      <c r="T90" s="7"/>
      <c r="U90" s="12" t="s">
        <v>19</v>
      </c>
      <c r="V90" s="12" t="s">
        <v>328</v>
      </c>
      <c r="W90" s="14" t="s">
        <v>256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329</v>
      </c>
      <c r="AD90" t="s">
        <v>6</v>
      </c>
      <c r="AE90" t="s">
        <v>265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585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586</v>
      </c>
      <c r="H91" s="7" t="s">
        <v>587</v>
      </c>
      <c r="I91" s="7" t="s">
        <v>78</v>
      </c>
      <c r="J91" s="7" t="s">
        <v>2</v>
      </c>
      <c r="K91" s="7" t="s">
        <v>588</v>
      </c>
      <c r="L91" s="7">
        <v>1</v>
      </c>
      <c r="M91" s="7">
        <v>1</v>
      </c>
      <c r="N91" s="7" t="s">
        <v>117</v>
      </c>
      <c r="O91" s="7" t="s">
        <v>117</v>
      </c>
      <c r="P91" s="7" t="s">
        <v>82</v>
      </c>
      <c r="Q91" s="7"/>
      <c r="R91" s="12" t="s">
        <v>589</v>
      </c>
      <c r="S91" s="14" t="s">
        <v>19</v>
      </c>
      <c r="T91" s="7"/>
      <c r="U91" s="12" t="s">
        <v>19</v>
      </c>
      <c r="V91" s="12" t="s">
        <v>589</v>
      </c>
      <c r="W91" s="14" t="s">
        <v>315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291</v>
      </c>
      <c r="AD91" t="s">
        <v>6</v>
      </c>
      <c r="AE91" t="s">
        <v>434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590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591</v>
      </c>
      <c r="H92" s="7" t="s">
        <v>592</v>
      </c>
      <c r="I92" s="7" t="s">
        <v>78</v>
      </c>
      <c r="J92" s="7" t="s">
        <v>2</v>
      </c>
      <c r="K92" s="7" t="s">
        <v>593</v>
      </c>
      <c r="L92" s="7">
        <v>1</v>
      </c>
      <c r="M92" s="7">
        <v>1</v>
      </c>
      <c r="N92" s="7" t="s">
        <v>117</v>
      </c>
      <c r="O92" s="7" t="s">
        <v>117</v>
      </c>
      <c r="P92" s="7" t="s">
        <v>82</v>
      </c>
      <c r="Q92" s="7"/>
      <c r="R92" s="12" t="s">
        <v>377</v>
      </c>
      <c r="S92" s="14" t="s">
        <v>19</v>
      </c>
      <c r="T92" s="7"/>
      <c r="U92" s="12" t="s">
        <v>19</v>
      </c>
      <c r="V92" s="12" t="s">
        <v>377</v>
      </c>
      <c r="W92" s="14" t="s">
        <v>126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378</v>
      </c>
      <c r="AD92" t="s">
        <v>6</v>
      </c>
      <c r="AE92" t="s">
        <v>594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595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596</v>
      </c>
      <c r="H93" s="7" t="s">
        <v>597</v>
      </c>
      <c r="I93" s="7" t="s">
        <v>78</v>
      </c>
      <c r="J93" s="7" t="s">
        <v>2</v>
      </c>
      <c r="K93" s="7" t="s">
        <v>598</v>
      </c>
      <c r="L93" s="7">
        <v>1</v>
      </c>
      <c r="M93" s="7">
        <v>1</v>
      </c>
      <c r="N93" s="7" t="s">
        <v>117</v>
      </c>
      <c r="O93" s="7" t="s">
        <v>117</v>
      </c>
      <c r="P93" s="7" t="s">
        <v>82</v>
      </c>
      <c r="Q93" s="7"/>
      <c r="R93" s="12" t="s">
        <v>565</v>
      </c>
      <c r="S93" s="14" t="s">
        <v>19</v>
      </c>
      <c r="T93" s="7"/>
      <c r="U93" s="12" t="s">
        <v>19</v>
      </c>
      <c r="V93" s="12" t="s">
        <v>565</v>
      </c>
      <c r="W93" s="14" t="s">
        <v>308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222</v>
      </c>
      <c r="AD93" t="s">
        <v>6</v>
      </c>
      <c r="AE93" t="s">
        <v>179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599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600</v>
      </c>
      <c r="H94" s="7" t="s">
        <v>601</v>
      </c>
      <c r="I94" s="7" t="s">
        <v>78</v>
      </c>
      <c r="J94" s="7" t="s">
        <v>2</v>
      </c>
      <c r="K94" s="7" t="s">
        <v>602</v>
      </c>
      <c r="L94" s="7">
        <v>1</v>
      </c>
      <c r="M94" s="7">
        <v>1</v>
      </c>
      <c r="N94" s="7" t="s">
        <v>117</v>
      </c>
      <c r="O94" s="7" t="s">
        <v>117</v>
      </c>
      <c r="P94" s="7" t="s">
        <v>82</v>
      </c>
      <c r="Q94" s="7"/>
      <c r="R94" s="12" t="s">
        <v>603</v>
      </c>
      <c r="S94" s="14" t="s">
        <v>19</v>
      </c>
      <c r="T94" s="7"/>
      <c r="U94" s="12" t="s">
        <v>19</v>
      </c>
      <c r="V94" s="12" t="s">
        <v>603</v>
      </c>
      <c r="W94" s="14" t="s">
        <v>239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604</v>
      </c>
      <c r="AD94" t="s">
        <v>6</v>
      </c>
      <c r="AE94" t="s">
        <v>605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606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607</v>
      </c>
      <c r="H95" s="7" t="s">
        <v>608</v>
      </c>
      <c r="I95" s="7" t="s">
        <v>78</v>
      </c>
      <c r="J95" s="7" t="s">
        <v>2</v>
      </c>
      <c r="K95" s="7" t="s">
        <v>609</v>
      </c>
      <c r="L95" s="7">
        <v>1</v>
      </c>
      <c r="M95" s="7">
        <v>1</v>
      </c>
      <c r="N95" s="7" t="s">
        <v>117</v>
      </c>
      <c r="O95" s="7" t="s">
        <v>117</v>
      </c>
      <c r="P95" s="7" t="s">
        <v>82</v>
      </c>
      <c r="Q95" s="7"/>
      <c r="R95" s="12" t="s">
        <v>216</v>
      </c>
      <c r="S95" s="14" t="s">
        <v>19</v>
      </c>
      <c r="T95" s="7"/>
      <c r="U95" s="12" t="s">
        <v>19</v>
      </c>
      <c r="V95" s="12" t="s">
        <v>216</v>
      </c>
      <c r="W95" s="14" t="s">
        <v>209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610</v>
      </c>
      <c r="AD95" t="s">
        <v>6</v>
      </c>
      <c r="AE95" t="s">
        <v>155</v>
      </c>
      <c r="AF95" t="s">
        <v>87</v>
      </c>
      <c r="AG95" t="s">
        <v>74</v>
      </c>
      <c r="AH95" t="s">
        <v>19</v>
      </c>
    </row>
    <row r="96" customHeight="1" spans="1:32">
      <c r="A96" s="10" t="s">
        <v>611</v>
      </c>
      <c r="B96" s="10"/>
      <c r="C96" s="10" t="s">
        <v>612</v>
      </c>
      <c r="D96" s="10"/>
      <c r="E96" s="10"/>
      <c r="F96" s="10"/>
      <c r="G96" s="10" t="s">
        <v>612</v>
      </c>
      <c r="H96" s="10" t="s">
        <v>612</v>
      </c>
      <c r="I96" s="10" t="s">
        <v>612</v>
      </c>
      <c r="J96" s="10" t="s">
        <v>612</v>
      </c>
      <c r="K96" s="10" t="s">
        <v>612</v>
      </c>
      <c r="L96" s="10" t="s">
        <v>612</v>
      </c>
      <c r="M96" s="10" t="s">
        <v>612</v>
      </c>
      <c r="N96" s="10" t="s">
        <v>612</v>
      </c>
      <c r="O96" s="10" t="s">
        <v>612</v>
      </c>
      <c r="P96" s="10" t="s">
        <v>612</v>
      </c>
      <c r="Q96" s="10"/>
      <c r="R96" s="13" t="s">
        <v>20</v>
      </c>
      <c r="S96" s="13" t="s">
        <v>19</v>
      </c>
      <c r="T96" s="10" t="s">
        <v>612</v>
      </c>
      <c r="U96" s="13"/>
      <c r="V96" s="13" t="s">
        <v>20</v>
      </c>
      <c r="W96" s="13" t="s">
        <v>21</v>
      </c>
      <c r="X96" s="13"/>
      <c r="Y96" s="13"/>
      <c r="Z96" s="13"/>
      <c r="AA96" s="10"/>
      <c r="AB96" s="13"/>
      <c r="AC96" s="10"/>
      <c r="AD96" s="10" t="s">
        <v>612</v>
      </c>
      <c r="AE96" s="10"/>
      <c r="AF9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613</v>
      </c>
      <c r="B1" s="4" t="s">
        <v>614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615</v>
      </c>
      <c r="H1" s="4" t="s">
        <v>616</v>
      </c>
      <c r="I1" s="4" t="s">
        <v>13</v>
      </c>
      <c r="J1" s="4" t="s">
        <v>17</v>
      </c>
      <c r="K1" s="4" t="s">
        <v>18</v>
      </c>
      <c r="L1" s="11" t="s">
        <v>617</v>
      </c>
      <c r="M1" s="4" t="s">
        <v>618</v>
      </c>
      <c r="N1" s="4" t="s">
        <v>619</v>
      </c>
    </row>
    <row r="2" ht="14.25" customHeight="1" spans="1:256">
      <c r="A2" s="6" t="s">
        <v>620</v>
      </c>
      <c r="B2" s="7" t="s">
        <v>621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622</v>
      </c>
      <c r="I2" s="12" t="s">
        <v>22</v>
      </c>
      <c r="J2" s="12" t="s">
        <v>19</v>
      </c>
      <c r="K2" s="12" t="s">
        <v>22</v>
      </c>
      <c r="L2" s="7" t="s">
        <v>623</v>
      </c>
      <c r="M2" s="7" t="s">
        <v>624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611</v>
      </c>
      <c r="B3" s="10" t="s">
        <v>612</v>
      </c>
      <c r="C3" s="10" t="s">
        <v>612</v>
      </c>
      <c r="D3" s="10" t="s">
        <v>612</v>
      </c>
      <c r="E3" s="10"/>
      <c r="F3" s="10"/>
      <c r="G3" s="10" t="s">
        <v>612</v>
      </c>
      <c r="H3" s="10" t="s">
        <v>612</v>
      </c>
      <c r="I3" s="13" t="s">
        <v>22</v>
      </c>
      <c r="J3" s="13"/>
      <c r="K3" s="13"/>
      <c r="L3" s="10"/>
      <c r="M3" s="10" t="s">
        <v>612</v>
      </c>
      <c r="N3" t="s">
        <v>612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625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abSelected="1" topLeftCell="A79" workbookViewId="0">
      <selection activeCell="A103" sqref="A103:C10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626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228</v>
      </c>
      <c r="E2" t="str">
        <f>VLOOKUP(A2,HOP!A:L,12,0)</f>
        <v>228.00</v>
      </c>
      <c r="F2" t="str">
        <f>VLOOKUP(A2,HOP!A:C,3,0)</f>
        <v>2501733</v>
      </c>
      <c r="G2">
        <f>D2-E2</f>
        <v>0</v>
      </c>
      <c r="H2" t="str">
        <f>$H$1&amp;F2</f>
        <v>，2501733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92</v>
      </c>
      <c r="C3" s="7" t="s">
        <v>82</v>
      </c>
      <c r="D3" s="3">
        <v>180</v>
      </c>
      <c r="E3" t="str">
        <f>VLOOKUP(A3,HOP!A:L,12,0)</f>
        <v>180.00</v>
      </c>
      <c r="F3" t="str">
        <f>VLOOKUP(A3,HOP!A:C,3,0)</f>
        <v>2500996</v>
      </c>
      <c r="G3">
        <f t="shared" ref="G3:G34" si="0">D3-E3</f>
        <v>0</v>
      </c>
      <c r="H3" t="str">
        <f t="shared" ref="H3:H34" si="1">$H$1&amp;F3</f>
        <v>，2500996</v>
      </c>
      <c r="I3" t="str">
        <f>VLOOKUP(A3,HOP!A:U,21,0)</f>
        <v>直连</v>
      </c>
    </row>
    <row r="4" ht="14.25" customHeight="1" spans="1:9">
      <c r="A4" s="6" t="s">
        <v>97</v>
      </c>
      <c r="B4" s="7" t="s">
        <v>81</v>
      </c>
      <c r="C4" s="7" t="s">
        <v>82</v>
      </c>
      <c r="D4" s="3">
        <v>246</v>
      </c>
      <c r="E4" t="str">
        <f>VLOOKUP(A4,HOP!A:L,12,0)</f>
        <v>246.00</v>
      </c>
      <c r="F4" t="str">
        <f>VLOOKUP(A4,HOP!A:C,3,0)</f>
        <v>2502593</v>
      </c>
      <c r="G4">
        <f t="shared" si="0"/>
        <v>0</v>
      </c>
      <c r="H4" t="str">
        <f t="shared" si="1"/>
        <v>，2502593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81</v>
      </c>
      <c r="C5" s="7" t="s">
        <v>82</v>
      </c>
      <c r="D5" s="3">
        <v>176</v>
      </c>
      <c r="E5" t="str">
        <f>VLOOKUP(A5,HOP!A:L,12,0)</f>
        <v>176.00</v>
      </c>
      <c r="F5" t="str">
        <f>VLOOKUP(A5,HOP!A:C,3,0)</f>
        <v>2504537</v>
      </c>
      <c r="G5">
        <f t="shared" si="0"/>
        <v>0</v>
      </c>
      <c r="H5" t="str">
        <f t="shared" si="1"/>
        <v>，2504537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117</v>
      </c>
      <c r="C6" s="7" t="s">
        <v>82</v>
      </c>
      <c r="D6" s="3">
        <v>60</v>
      </c>
      <c r="E6" t="str">
        <f>VLOOKUP(A6,HOP!A:L,12,0)</f>
        <v>60.00</v>
      </c>
      <c r="F6" t="str">
        <f>VLOOKUP(A6,HOP!A:C,3,0)</f>
        <v>2504932</v>
      </c>
      <c r="G6">
        <f t="shared" si="0"/>
        <v>0</v>
      </c>
      <c r="H6" t="str">
        <f t="shared" si="1"/>
        <v>，2504932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117</v>
      </c>
      <c r="C7" s="7" t="s">
        <v>82</v>
      </c>
      <c r="D7" s="3">
        <v>92</v>
      </c>
      <c r="E7" t="str">
        <f>VLOOKUP(A7,HOP!A:L,12,0)</f>
        <v>92.00</v>
      </c>
      <c r="F7" t="str">
        <f>VLOOKUP(A7,HOP!A:C,3,0)</f>
        <v>2505927</v>
      </c>
      <c r="G7">
        <f t="shared" si="0"/>
        <v>0</v>
      </c>
      <c r="H7" t="str">
        <f t="shared" si="1"/>
        <v>，2505927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117</v>
      </c>
      <c r="C8" s="7" t="s">
        <v>82</v>
      </c>
      <c r="D8" s="3">
        <v>55</v>
      </c>
      <c r="E8" t="str">
        <f>VLOOKUP(A8,HOP!A:L,12,0)</f>
        <v>55.00</v>
      </c>
      <c r="F8" t="str">
        <f>VLOOKUP(A8,HOP!A:C,3,0)</f>
        <v>2505387</v>
      </c>
      <c r="G8">
        <f t="shared" si="0"/>
        <v>0</v>
      </c>
      <c r="H8" t="str">
        <f t="shared" si="1"/>
        <v>，2505387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117</v>
      </c>
      <c r="C9" s="7" t="s">
        <v>82</v>
      </c>
      <c r="D9" s="3">
        <v>74</v>
      </c>
      <c r="E9" t="str">
        <f>VLOOKUP(A9,HOP!A:L,12,0)</f>
        <v>74.00</v>
      </c>
      <c r="F9" t="str">
        <f>VLOOKUP(A9,HOP!A:C,3,0)</f>
        <v>2505942</v>
      </c>
      <c r="G9">
        <f t="shared" si="0"/>
        <v>0</v>
      </c>
      <c r="H9" t="str">
        <f t="shared" si="1"/>
        <v>，2505942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117</v>
      </c>
      <c r="C10" s="7" t="s">
        <v>82</v>
      </c>
      <c r="D10" s="3">
        <v>91</v>
      </c>
      <c r="E10" t="str">
        <f>VLOOKUP(A10,HOP!A:L,12,0)</f>
        <v>91.00</v>
      </c>
      <c r="F10" t="str">
        <f>VLOOKUP(A10,HOP!A:C,3,0)</f>
        <v>2506071</v>
      </c>
      <c r="G10">
        <f t="shared" si="0"/>
        <v>0</v>
      </c>
      <c r="H10" t="str">
        <f t="shared" si="1"/>
        <v>，2506071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117</v>
      </c>
      <c r="C11" s="7" t="s">
        <v>82</v>
      </c>
      <c r="D11" s="3">
        <v>80</v>
      </c>
      <c r="E11" t="str">
        <f>VLOOKUP(A11,HOP!A:L,12,0)</f>
        <v>80.00</v>
      </c>
      <c r="F11" t="str">
        <f>VLOOKUP(A11,HOP!A:C,3,0)</f>
        <v>2505983</v>
      </c>
      <c r="G11">
        <f t="shared" si="0"/>
        <v>0</v>
      </c>
      <c r="H11" t="str">
        <f t="shared" si="1"/>
        <v>，2505983</v>
      </c>
      <c r="I11" t="str">
        <f>VLOOKUP(A11,HOP!A:U,21,0)</f>
        <v>直连</v>
      </c>
    </row>
    <row r="12" ht="14.25" customHeight="1" spans="1:9">
      <c r="A12" s="6" t="s">
        <v>156</v>
      </c>
      <c r="B12" s="7" t="s">
        <v>117</v>
      </c>
      <c r="C12" s="7" t="s">
        <v>82</v>
      </c>
      <c r="D12" s="3">
        <v>71</v>
      </c>
      <c r="E12" t="str">
        <f>VLOOKUP(A12,HOP!A:L,12,0)</f>
        <v>71.00</v>
      </c>
      <c r="F12" t="str">
        <f>VLOOKUP(A12,HOP!A:C,3,0)</f>
        <v>2506046</v>
      </c>
      <c r="G12">
        <f t="shared" si="0"/>
        <v>0</v>
      </c>
      <c r="H12" t="str">
        <f t="shared" si="1"/>
        <v>，2506046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117</v>
      </c>
      <c r="C13" s="7" t="s">
        <v>82</v>
      </c>
      <c r="D13" s="3">
        <v>91</v>
      </c>
      <c r="E13" t="str">
        <f>VLOOKUP(A13,HOP!A:L,12,0)</f>
        <v>91.00</v>
      </c>
      <c r="F13" t="str">
        <f>VLOOKUP(A13,HOP!A:C,3,0)</f>
        <v>2505351</v>
      </c>
      <c r="G13">
        <f t="shared" si="0"/>
        <v>0</v>
      </c>
      <c r="H13" t="str">
        <f t="shared" si="1"/>
        <v>，2505351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117</v>
      </c>
      <c r="C14" s="7" t="s">
        <v>82</v>
      </c>
      <c r="D14" s="3">
        <v>80</v>
      </c>
      <c r="E14" t="str">
        <f>VLOOKUP(A14,HOP!A:L,12,0)</f>
        <v>80.00</v>
      </c>
      <c r="F14" t="str">
        <f>VLOOKUP(A14,HOP!A:C,3,0)</f>
        <v>2505964</v>
      </c>
      <c r="G14">
        <f t="shared" si="0"/>
        <v>0</v>
      </c>
      <c r="H14" t="str">
        <f t="shared" si="1"/>
        <v>，2505964</v>
      </c>
      <c r="I14" t="str">
        <f>VLOOKUP(A14,HOP!A:U,21,0)</f>
        <v>直连</v>
      </c>
    </row>
    <row r="15" ht="14.25" customHeight="1" spans="1:9">
      <c r="A15" s="6" t="s">
        <v>174</v>
      </c>
      <c r="B15" s="7" t="s">
        <v>117</v>
      </c>
      <c r="C15" s="7" t="s">
        <v>82</v>
      </c>
      <c r="D15" s="3">
        <v>79</v>
      </c>
      <c r="E15" t="str">
        <f>VLOOKUP(A15,HOP!A:L,12,0)</f>
        <v>79.00</v>
      </c>
      <c r="F15" t="str">
        <f>VLOOKUP(A15,HOP!A:C,3,0)</f>
        <v>2505375</v>
      </c>
      <c r="G15">
        <f t="shared" si="0"/>
        <v>0</v>
      </c>
      <c r="H15" t="str">
        <f t="shared" si="1"/>
        <v>，2505375</v>
      </c>
      <c r="I15" t="str">
        <f>VLOOKUP(A15,HOP!A:U,21,0)</f>
        <v>直连</v>
      </c>
    </row>
    <row r="16" ht="14.25" customHeight="1" spans="1:9">
      <c r="A16" s="6" t="s">
        <v>180</v>
      </c>
      <c r="B16" s="7" t="s">
        <v>117</v>
      </c>
      <c r="C16" s="7" t="s">
        <v>82</v>
      </c>
      <c r="D16" s="3">
        <v>133</v>
      </c>
      <c r="E16" t="str">
        <f>VLOOKUP(A16,HOP!A:L,12,0)</f>
        <v>133.00</v>
      </c>
      <c r="F16" t="str">
        <f>VLOOKUP(A16,HOP!A:C,3,0)</f>
        <v>2505992</v>
      </c>
      <c r="G16">
        <f t="shared" si="0"/>
        <v>0</v>
      </c>
      <c r="H16" t="str">
        <f t="shared" si="1"/>
        <v>，2505992</v>
      </c>
      <c r="I16" t="str">
        <f>VLOOKUP(A16,HOP!A:U,21,0)</f>
        <v>直连</v>
      </c>
    </row>
    <row r="17" ht="14.25" customHeight="1" spans="1:9">
      <c r="A17" s="6" t="s">
        <v>188</v>
      </c>
      <c r="B17" s="7" t="s">
        <v>117</v>
      </c>
      <c r="C17" s="7" t="s">
        <v>82</v>
      </c>
      <c r="D17" s="3">
        <v>69</v>
      </c>
      <c r="E17" t="str">
        <f>VLOOKUP(A17,HOP!A:L,12,0)</f>
        <v>69.00</v>
      </c>
      <c r="F17" t="str">
        <f>VLOOKUP(A17,HOP!A:C,3,0)</f>
        <v>2505299</v>
      </c>
      <c r="G17">
        <f t="shared" si="0"/>
        <v>0</v>
      </c>
      <c r="H17" t="str">
        <f t="shared" si="1"/>
        <v>，2505299</v>
      </c>
      <c r="I17" t="str">
        <f>VLOOKUP(A17,HOP!A:U,21,0)</f>
        <v>直连</v>
      </c>
    </row>
    <row r="18" ht="14.25" customHeight="1" spans="1:9">
      <c r="A18" s="6" t="s">
        <v>193</v>
      </c>
      <c r="B18" s="7" t="s">
        <v>117</v>
      </c>
      <c r="C18" s="7" t="s">
        <v>82</v>
      </c>
      <c r="D18" s="3">
        <v>80</v>
      </c>
      <c r="E18" t="str">
        <f>VLOOKUP(A18,HOP!A:L,12,0)</f>
        <v>80.00</v>
      </c>
      <c r="F18" t="str">
        <f>VLOOKUP(A18,HOP!A:C,3,0)</f>
        <v>2505947</v>
      </c>
      <c r="G18">
        <f t="shared" si="0"/>
        <v>0</v>
      </c>
      <c r="H18" t="str">
        <f t="shared" si="1"/>
        <v>，2505947</v>
      </c>
      <c r="I18" t="str">
        <f>VLOOKUP(A18,HOP!A:U,21,0)</f>
        <v>直连</v>
      </c>
    </row>
    <row r="19" ht="14.25" customHeight="1" spans="1:9">
      <c r="A19" s="6" t="s">
        <v>198</v>
      </c>
      <c r="B19" s="7" t="s">
        <v>117</v>
      </c>
      <c r="C19" s="7" t="s">
        <v>82</v>
      </c>
      <c r="D19" s="3">
        <v>172</v>
      </c>
      <c r="E19" t="str">
        <f>VLOOKUP(A19,HOP!A:L,12,0)</f>
        <v>172.00</v>
      </c>
      <c r="F19" t="str">
        <f>VLOOKUP(A19,HOP!A:C,3,0)</f>
        <v>2505821</v>
      </c>
      <c r="G19">
        <f t="shared" si="0"/>
        <v>0</v>
      </c>
      <c r="H19" t="str">
        <f t="shared" si="1"/>
        <v>，2505821</v>
      </c>
      <c r="I19" t="str">
        <f>VLOOKUP(A19,HOP!A:U,21,0)</f>
        <v>直连</v>
      </c>
    </row>
    <row r="20" ht="14.25" customHeight="1" spans="1:9">
      <c r="A20" s="6" t="s">
        <v>205</v>
      </c>
      <c r="B20" s="7" t="s">
        <v>117</v>
      </c>
      <c r="C20" s="7" t="s">
        <v>82</v>
      </c>
      <c r="D20" s="3">
        <v>64</v>
      </c>
      <c r="E20" t="str">
        <f>VLOOKUP(A20,HOP!A:L,12,0)</f>
        <v>64.00</v>
      </c>
      <c r="F20" t="str">
        <f>VLOOKUP(A20,HOP!A:C,3,0)</f>
        <v>2506039</v>
      </c>
      <c r="G20">
        <f t="shared" si="0"/>
        <v>0</v>
      </c>
      <c r="H20" t="str">
        <f t="shared" si="1"/>
        <v>，2506039</v>
      </c>
      <c r="I20" t="str">
        <f>VLOOKUP(A20,HOP!A:U,21,0)</f>
        <v>直连</v>
      </c>
    </row>
    <row r="21" ht="14.25" customHeight="1" spans="1:9">
      <c r="A21" s="6" t="s">
        <v>211</v>
      </c>
      <c r="B21" s="7" t="s">
        <v>117</v>
      </c>
      <c r="C21" s="7" t="s">
        <v>82</v>
      </c>
      <c r="D21" s="3">
        <v>73</v>
      </c>
      <c r="E21" t="str">
        <f>VLOOKUP(A21,HOP!A:L,12,0)</f>
        <v>73.00</v>
      </c>
      <c r="F21" t="str">
        <f>VLOOKUP(A21,HOP!A:C,3,0)</f>
        <v>2505937</v>
      </c>
      <c r="G21">
        <f t="shared" si="0"/>
        <v>0</v>
      </c>
      <c r="H21" t="str">
        <f t="shared" si="1"/>
        <v>，2505937</v>
      </c>
      <c r="I21" t="str">
        <f>VLOOKUP(A21,HOP!A:U,21,0)</f>
        <v>直连</v>
      </c>
    </row>
    <row r="22" ht="14.25" customHeight="1" spans="1:9">
      <c r="A22" s="6" t="s">
        <v>218</v>
      </c>
      <c r="B22" s="7" t="s">
        <v>117</v>
      </c>
      <c r="C22" s="7" t="s">
        <v>82</v>
      </c>
      <c r="D22" s="3">
        <v>88</v>
      </c>
      <c r="E22" t="str">
        <f>VLOOKUP(A22,HOP!A:L,12,0)</f>
        <v>88.00</v>
      </c>
      <c r="F22" t="str">
        <f>VLOOKUP(A22,HOP!A:C,3,0)</f>
        <v>2505494</v>
      </c>
      <c r="G22">
        <f t="shared" si="0"/>
        <v>0</v>
      </c>
      <c r="H22" t="str">
        <f t="shared" si="1"/>
        <v>，2505494</v>
      </c>
      <c r="I22" t="str">
        <f>VLOOKUP(A22,HOP!A:U,21,0)</f>
        <v>直连</v>
      </c>
    </row>
    <row r="23" ht="14.25" customHeight="1" spans="1:9">
      <c r="A23" s="6" t="s">
        <v>224</v>
      </c>
      <c r="B23" s="7" t="s">
        <v>117</v>
      </c>
      <c r="C23" s="7" t="s">
        <v>82</v>
      </c>
      <c r="D23" s="3">
        <v>80</v>
      </c>
      <c r="E23" t="str">
        <f>VLOOKUP(A23,HOP!A:L,12,0)</f>
        <v>80.00</v>
      </c>
      <c r="F23" t="str">
        <f>VLOOKUP(A23,HOP!A:C,3,0)</f>
        <v>2505708</v>
      </c>
      <c r="G23">
        <f t="shared" si="0"/>
        <v>0</v>
      </c>
      <c r="H23" t="str">
        <f t="shared" si="1"/>
        <v>，2505708</v>
      </c>
      <c r="I23" t="str">
        <f>VLOOKUP(A23,HOP!A:U,21,0)</f>
        <v>直连</v>
      </c>
    </row>
    <row r="24" ht="14.25" customHeight="1" spans="1:9">
      <c r="A24" s="6" t="s">
        <v>229</v>
      </c>
      <c r="B24" s="7" t="s">
        <v>117</v>
      </c>
      <c r="C24" s="7" t="s">
        <v>82</v>
      </c>
      <c r="D24" s="3">
        <v>86</v>
      </c>
      <c r="E24" t="str">
        <f>VLOOKUP(A24,HOP!A:L,12,0)</f>
        <v>86.00</v>
      </c>
      <c r="F24" t="str">
        <f>VLOOKUP(A24,HOP!A:C,3,0)</f>
        <v>2505875</v>
      </c>
      <c r="G24">
        <f t="shared" si="0"/>
        <v>0</v>
      </c>
      <c r="H24" t="str">
        <f t="shared" si="1"/>
        <v>，2505875</v>
      </c>
      <c r="I24" t="str">
        <f>VLOOKUP(A24,HOP!A:U,21,0)</f>
        <v>直连</v>
      </c>
    </row>
    <row r="25" ht="14.25" customHeight="1" spans="1:9">
      <c r="A25" s="6" t="s">
        <v>235</v>
      </c>
      <c r="B25" s="7" t="s">
        <v>117</v>
      </c>
      <c r="C25" s="7" t="s">
        <v>82</v>
      </c>
      <c r="D25" s="3">
        <v>115</v>
      </c>
      <c r="E25" t="str">
        <f>VLOOKUP(A25,HOP!A:L,12,0)</f>
        <v>115.00</v>
      </c>
      <c r="F25" t="str">
        <f>VLOOKUP(A25,HOP!A:C,3,0)</f>
        <v>2505993</v>
      </c>
      <c r="G25">
        <f t="shared" si="0"/>
        <v>0</v>
      </c>
      <c r="H25" t="str">
        <f t="shared" si="1"/>
        <v>，2505993</v>
      </c>
      <c r="I25" t="str">
        <f>VLOOKUP(A25,HOP!A:U,21,0)</f>
        <v>直连</v>
      </c>
    </row>
    <row r="26" ht="14.25" customHeight="1" spans="1:9">
      <c r="A26" s="6" t="s">
        <v>242</v>
      </c>
      <c r="B26" s="7" t="s">
        <v>117</v>
      </c>
      <c r="C26" s="7" t="s">
        <v>82</v>
      </c>
      <c r="D26" s="3">
        <v>71</v>
      </c>
      <c r="E26" t="str">
        <f>VLOOKUP(A26,HOP!A:L,12,0)</f>
        <v>71.00</v>
      </c>
      <c r="F26" t="str">
        <f>VLOOKUP(A26,HOP!A:C,3,0)</f>
        <v>2506037</v>
      </c>
      <c r="G26">
        <f t="shared" si="0"/>
        <v>0</v>
      </c>
      <c r="H26" t="str">
        <f t="shared" si="1"/>
        <v>，2506037</v>
      </c>
      <c r="I26" t="str">
        <f>VLOOKUP(A26,HOP!A:U,21,0)</f>
        <v>直连</v>
      </c>
    </row>
    <row r="27" ht="14.25" customHeight="1" spans="1:9">
      <c r="A27" s="6" t="s">
        <v>246</v>
      </c>
      <c r="B27" s="7" t="s">
        <v>117</v>
      </c>
      <c r="C27" s="7" t="s">
        <v>82</v>
      </c>
      <c r="D27" s="3">
        <v>76</v>
      </c>
      <c r="E27" t="str">
        <f>VLOOKUP(A27,HOP!A:L,12,0)</f>
        <v>76.00</v>
      </c>
      <c r="F27" t="str">
        <f>VLOOKUP(A27,HOP!A:C,3,0)</f>
        <v>2505943</v>
      </c>
      <c r="G27">
        <f t="shared" si="0"/>
        <v>0</v>
      </c>
      <c r="H27" t="str">
        <f t="shared" si="1"/>
        <v>，2505943</v>
      </c>
      <c r="I27" t="str">
        <f>VLOOKUP(A27,HOP!A:U,21,0)</f>
        <v>直连</v>
      </c>
    </row>
    <row r="28" ht="14.25" customHeight="1" spans="1:9">
      <c r="A28" s="6" t="s">
        <v>252</v>
      </c>
      <c r="B28" s="7" t="s">
        <v>117</v>
      </c>
      <c r="C28" s="7" t="s">
        <v>82</v>
      </c>
      <c r="D28" s="3">
        <v>100</v>
      </c>
      <c r="E28" t="str">
        <f>VLOOKUP(A28,HOP!A:L,12,0)</f>
        <v>100.00</v>
      </c>
      <c r="F28" t="str">
        <f>VLOOKUP(A28,HOP!A:C,3,0)</f>
        <v>2505651</v>
      </c>
      <c r="G28">
        <f t="shared" si="0"/>
        <v>0</v>
      </c>
      <c r="H28" t="str">
        <f t="shared" si="1"/>
        <v>，2505651</v>
      </c>
      <c r="I28" t="str">
        <f>VLOOKUP(A28,HOP!A:U,21,0)</f>
        <v>直连</v>
      </c>
    </row>
    <row r="29" ht="14.25" customHeight="1" spans="1:9">
      <c r="A29" s="6" t="s">
        <v>259</v>
      </c>
      <c r="B29" s="7" t="s">
        <v>117</v>
      </c>
      <c r="C29" s="7" t="s">
        <v>82</v>
      </c>
      <c r="D29" s="3">
        <v>76</v>
      </c>
      <c r="E29" t="str">
        <f>VLOOKUP(A29,HOP!A:L,12,0)</f>
        <v>76.00</v>
      </c>
      <c r="F29" t="str">
        <f>VLOOKUP(A29,HOP!A:C,3,0)</f>
        <v>2505962</v>
      </c>
      <c r="G29">
        <f t="shared" si="0"/>
        <v>0</v>
      </c>
      <c r="H29" t="str">
        <f t="shared" si="1"/>
        <v>，2505962</v>
      </c>
      <c r="I29" t="str">
        <f>VLOOKUP(A29,HOP!A:U,21,0)</f>
        <v>直连</v>
      </c>
    </row>
    <row r="30" ht="14.25" customHeight="1" spans="1:9">
      <c r="A30" s="6" t="s">
        <v>261</v>
      </c>
      <c r="B30" s="7" t="s">
        <v>117</v>
      </c>
      <c r="C30" s="7" t="s">
        <v>82</v>
      </c>
      <c r="D30" s="3">
        <v>64</v>
      </c>
      <c r="E30" t="str">
        <f>VLOOKUP(A30,HOP!A:L,12,0)</f>
        <v>64.00</v>
      </c>
      <c r="F30" t="str">
        <f>VLOOKUP(A30,HOP!A:C,3,0)</f>
        <v>2505831</v>
      </c>
      <c r="G30">
        <f t="shared" si="0"/>
        <v>0</v>
      </c>
      <c r="H30" t="str">
        <f t="shared" si="1"/>
        <v>，2505831</v>
      </c>
      <c r="I30" t="str">
        <f>VLOOKUP(A30,HOP!A:U,21,0)</f>
        <v>直连</v>
      </c>
    </row>
    <row r="31" ht="14.25" customHeight="1" spans="1:9">
      <c r="A31" s="6" t="s">
        <v>266</v>
      </c>
      <c r="B31" s="7" t="s">
        <v>117</v>
      </c>
      <c r="C31" s="7" t="s">
        <v>82</v>
      </c>
      <c r="D31" s="3">
        <v>88</v>
      </c>
      <c r="E31" t="str">
        <f>VLOOKUP(A31,HOP!A:L,12,0)</f>
        <v>88.00</v>
      </c>
      <c r="F31" t="str">
        <f>VLOOKUP(A31,HOP!A:C,3,0)</f>
        <v>2505592</v>
      </c>
      <c r="G31">
        <f t="shared" si="0"/>
        <v>0</v>
      </c>
      <c r="H31" t="str">
        <f t="shared" si="1"/>
        <v>，2505592</v>
      </c>
      <c r="I31" t="str">
        <f>VLOOKUP(A31,HOP!A:U,21,0)</f>
        <v>直连</v>
      </c>
    </row>
    <row r="32" ht="14.25" customHeight="1" spans="1:9">
      <c r="A32" s="6" t="s">
        <v>270</v>
      </c>
      <c r="B32" s="7" t="s">
        <v>117</v>
      </c>
      <c r="C32" s="7" t="s">
        <v>82</v>
      </c>
      <c r="D32" s="3">
        <v>79</v>
      </c>
      <c r="E32" t="str">
        <f>VLOOKUP(A32,HOP!A:L,12,0)</f>
        <v>79.00</v>
      </c>
      <c r="F32" t="str">
        <f>VLOOKUP(A32,HOP!A:C,3,0)</f>
        <v>2505908</v>
      </c>
      <c r="G32">
        <f t="shared" si="0"/>
        <v>0</v>
      </c>
      <c r="H32" t="str">
        <f t="shared" si="1"/>
        <v>，2505908</v>
      </c>
      <c r="I32" t="str">
        <f>VLOOKUP(A32,HOP!A:U,21,0)</f>
        <v>直连</v>
      </c>
    </row>
    <row r="33" ht="14.25" customHeight="1" spans="1:9">
      <c r="A33" s="6" t="s">
        <v>274</v>
      </c>
      <c r="B33" s="7" t="s">
        <v>117</v>
      </c>
      <c r="C33" s="7" t="s">
        <v>82</v>
      </c>
      <c r="D33" s="3">
        <v>67</v>
      </c>
      <c r="E33" t="str">
        <f>VLOOKUP(A33,HOP!A:L,12,0)</f>
        <v>67.00</v>
      </c>
      <c r="F33" t="str">
        <f>VLOOKUP(A33,HOP!A:C,3,0)</f>
        <v>2505988</v>
      </c>
      <c r="G33">
        <f t="shared" si="0"/>
        <v>0</v>
      </c>
      <c r="H33" t="str">
        <f t="shared" si="1"/>
        <v>，2505988</v>
      </c>
      <c r="I33" t="str">
        <f>VLOOKUP(A33,HOP!A:U,21,0)</f>
        <v>直连</v>
      </c>
    </row>
    <row r="34" ht="14.25" customHeight="1" spans="1:9">
      <c r="A34" s="6" t="s">
        <v>281</v>
      </c>
      <c r="B34" s="7" t="s">
        <v>117</v>
      </c>
      <c r="C34" s="7" t="s">
        <v>82</v>
      </c>
      <c r="D34" s="3">
        <v>96</v>
      </c>
      <c r="E34" t="str">
        <f>VLOOKUP(A34,HOP!A:L,12,0)</f>
        <v>96.00</v>
      </c>
      <c r="F34" t="str">
        <f>VLOOKUP(A34,HOP!A:C,3,0)</f>
        <v>2505716</v>
      </c>
      <c r="G34">
        <f t="shared" si="0"/>
        <v>0</v>
      </c>
      <c r="H34" t="str">
        <f t="shared" si="1"/>
        <v>，2505716</v>
      </c>
      <c r="I34" t="str">
        <f>VLOOKUP(A34,HOP!A:U,21,0)</f>
        <v>直连</v>
      </c>
    </row>
    <row r="35" ht="14.25" customHeight="1" spans="1:9">
      <c r="A35" s="6" t="s">
        <v>287</v>
      </c>
      <c r="B35" s="7" t="s">
        <v>117</v>
      </c>
      <c r="C35" s="7" t="s">
        <v>82</v>
      </c>
      <c r="D35" s="3">
        <v>95</v>
      </c>
      <c r="E35" t="str">
        <f>VLOOKUP(A35,HOP!A:L,12,0)</f>
        <v>95.00</v>
      </c>
      <c r="F35" t="str">
        <f>VLOOKUP(A35,HOP!A:C,3,0)</f>
        <v>2505884</v>
      </c>
      <c r="G35">
        <f t="shared" ref="G35:G66" si="2">D35-E35</f>
        <v>0</v>
      </c>
      <c r="H35" t="str">
        <f t="shared" ref="H35:H66" si="3">$H$1&amp;F35</f>
        <v>，2505884</v>
      </c>
      <c r="I35" t="str">
        <f>VLOOKUP(A35,HOP!A:U,21,0)</f>
        <v>直连</v>
      </c>
    </row>
    <row r="36" ht="14.25" customHeight="1" spans="1:9">
      <c r="A36" s="6" t="s">
        <v>294</v>
      </c>
      <c r="B36" s="7" t="s">
        <v>117</v>
      </c>
      <c r="C36" s="7" t="s">
        <v>82</v>
      </c>
      <c r="D36" s="3">
        <v>86</v>
      </c>
      <c r="E36" t="str">
        <f>VLOOKUP(A36,HOP!A:L,12,0)</f>
        <v>86.00</v>
      </c>
      <c r="F36" t="str">
        <f>VLOOKUP(A36,HOP!A:C,3,0)</f>
        <v>2506056</v>
      </c>
      <c r="G36">
        <f t="shared" si="2"/>
        <v>0</v>
      </c>
      <c r="H36" t="str">
        <f t="shared" si="3"/>
        <v>，2506056</v>
      </c>
      <c r="I36" t="str">
        <f>VLOOKUP(A36,HOP!A:U,21,0)</f>
        <v>直连</v>
      </c>
    </row>
    <row r="37" ht="14.25" customHeight="1" spans="1:9">
      <c r="A37" s="6" t="s">
        <v>299</v>
      </c>
      <c r="B37" s="7" t="s">
        <v>117</v>
      </c>
      <c r="C37" s="7" t="s">
        <v>82</v>
      </c>
      <c r="D37" s="3">
        <v>92</v>
      </c>
      <c r="E37" t="str">
        <f>VLOOKUP(A37,HOP!A:L,12,0)</f>
        <v>92.00</v>
      </c>
      <c r="F37" t="str">
        <f>VLOOKUP(A37,HOP!A:C,3,0)</f>
        <v>2505752</v>
      </c>
      <c r="G37">
        <f t="shared" si="2"/>
        <v>0</v>
      </c>
      <c r="H37" t="str">
        <f t="shared" si="3"/>
        <v>，2505752</v>
      </c>
      <c r="I37" t="str">
        <f>VLOOKUP(A37,HOP!A:U,21,0)</f>
        <v>直连</v>
      </c>
    </row>
    <row r="38" ht="14.25" customHeight="1" spans="1:9">
      <c r="A38" s="6" t="s">
        <v>303</v>
      </c>
      <c r="B38" s="7" t="s">
        <v>117</v>
      </c>
      <c r="C38" s="7" t="s">
        <v>82</v>
      </c>
      <c r="D38" s="3">
        <v>105</v>
      </c>
      <c r="E38" t="str">
        <f>VLOOKUP(A38,HOP!A:L,12,0)</f>
        <v>105.00</v>
      </c>
      <c r="F38" t="str">
        <f>VLOOKUP(A38,HOP!A:C,3,0)</f>
        <v>2505873</v>
      </c>
      <c r="G38">
        <f t="shared" si="2"/>
        <v>0</v>
      </c>
      <c r="H38" t="str">
        <f t="shared" si="3"/>
        <v>，2505873</v>
      </c>
      <c r="I38" t="str">
        <f>VLOOKUP(A38,HOP!A:U,21,0)</f>
        <v>直连</v>
      </c>
    </row>
    <row r="39" ht="14.25" customHeight="1" spans="1:9">
      <c r="A39" s="6" t="s">
        <v>310</v>
      </c>
      <c r="B39" s="7" t="s">
        <v>117</v>
      </c>
      <c r="C39" s="7" t="s">
        <v>82</v>
      </c>
      <c r="D39" s="3">
        <v>107</v>
      </c>
      <c r="E39" t="str">
        <f>VLOOKUP(A39,HOP!A:L,12,0)</f>
        <v>107.00</v>
      </c>
      <c r="F39" t="str">
        <f>VLOOKUP(A39,HOP!A:C,3,0)</f>
        <v>2505317</v>
      </c>
      <c r="G39">
        <f t="shared" si="2"/>
        <v>0</v>
      </c>
      <c r="H39" t="str">
        <f t="shared" si="3"/>
        <v>，2505317</v>
      </c>
      <c r="I39" t="str">
        <f>VLOOKUP(A39,HOP!A:U,21,0)</f>
        <v>直连</v>
      </c>
    </row>
    <row r="40" ht="14.25" customHeight="1" spans="1:9">
      <c r="A40" s="6" t="s">
        <v>318</v>
      </c>
      <c r="B40" s="7" t="s">
        <v>117</v>
      </c>
      <c r="C40" s="7" t="s">
        <v>82</v>
      </c>
      <c r="D40" s="3">
        <v>90</v>
      </c>
      <c r="E40" t="str">
        <f>VLOOKUP(A40,HOP!A:L,12,0)</f>
        <v>90.00</v>
      </c>
      <c r="F40" t="str">
        <f>VLOOKUP(A40,HOP!A:C,3,0)</f>
        <v>2505587</v>
      </c>
      <c r="G40">
        <f t="shared" si="2"/>
        <v>0</v>
      </c>
      <c r="H40" t="str">
        <f t="shared" si="3"/>
        <v>，2505587</v>
      </c>
      <c r="I40" t="str">
        <f>VLOOKUP(A40,HOP!A:U,21,0)</f>
        <v>直连</v>
      </c>
    </row>
    <row r="41" ht="14.25" customHeight="1" spans="1:9">
      <c r="A41" s="6" t="s">
        <v>324</v>
      </c>
      <c r="B41" s="7" t="s">
        <v>117</v>
      </c>
      <c r="C41" s="7" t="s">
        <v>82</v>
      </c>
      <c r="D41" s="3">
        <v>97</v>
      </c>
      <c r="E41" t="str">
        <f>VLOOKUP(A41,HOP!A:L,12,0)</f>
        <v>97.00</v>
      </c>
      <c r="F41" t="str">
        <f>VLOOKUP(A41,HOP!A:C,3,0)</f>
        <v>2505972</v>
      </c>
      <c r="G41">
        <f t="shared" si="2"/>
        <v>0</v>
      </c>
      <c r="H41" t="str">
        <f t="shared" si="3"/>
        <v>，2505972</v>
      </c>
      <c r="I41" t="str">
        <f>VLOOKUP(A41,HOP!A:U,21,0)</f>
        <v>直连</v>
      </c>
    </row>
    <row r="42" ht="14.25" customHeight="1" spans="1:9">
      <c r="A42" s="6" t="s">
        <v>331</v>
      </c>
      <c r="B42" s="7" t="s">
        <v>117</v>
      </c>
      <c r="C42" s="7" t="s">
        <v>82</v>
      </c>
      <c r="D42" s="3">
        <v>53</v>
      </c>
      <c r="E42" t="str">
        <f>VLOOKUP(A42,HOP!A:L,12,0)</f>
        <v>53.00</v>
      </c>
      <c r="F42" t="str">
        <f>VLOOKUP(A42,HOP!A:C,3,0)</f>
        <v>2505930</v>
      </c>
      <c r="G42">
        <f t="shared" si="2"/>
        <v>0</v>
      </c>
      <c r="H42" t="str">
        <f t="shared" si="3"/>
        <v>，2505930</v>
      </c>
      <c r="I42" t="str">
        <f>VLOOKUP(A42,HOP!A:U,21,0)</f>
        <v>直连</v>
      </c>
    </row>
    <row r="43" ht="14.25" customHeight="1" spans="1:9">
      <c r="A43" s="6" t="s">
        <v>339</v>
      </c>
      <c r="B43" s="7" t="s">
        <v>117</v>
      </c>
      <c r="C43" s="7" t="s">
        <v>82</v>
      </c>
      <c r="D43" s="3">
        <v>71</v>
      </c>
      <c r="E43" t="str">
        <f>VLOOKUP(A43,HOP!A:L,12,0)</f>
        <v>71.00</v>
      </c>
      <c r="F43" t="str">
        <f>VLOOKUP(A43,HOP!A:C,3,0)</f>
        <v>2505588</v>
      </c>
      <c r="G43">
        <f t="shared" si="2"/>
        <v>0</v>
      </c>
      <c r="H43" t="str">
        <f t="shared" si="3"/>
        <v>，2505588</v>
      </c>
      <c r="I43" t="str">
        <f>VLOOKUP(A43,HOP!A:U,21,0)</f>
        <v>直连</v>
      </c>
    </row>
    <row r="44" ht="14.25" customHeight="1" spans="1:9">
      <c r="A44" s="6" t="s">
        <v>344</v>
      </c>
      <c r="B44" s="7" t="s">
        <v>117</v>
      </c>
      <c r="C44" s="7" t="s">
        <v>82</v>
      </c>
      <c r="D44" s="3">
        <v>89</v>
      </c>
      <c r="E44" t="str">
        <f>VLOOKUP(A44,HOP!A:L,12,0)</f>
        <v>89.00</v>
      </c>
      <c r="F44" t="str">
        <f>VLOOKUP(A44,HOP!A:C,3,0)</f>
        <v>2505876</v>
      </c>
      <c r="G44">
        <f t="shared" si="2"/>
        <v>0</v>
      </c>
      <c r="H44" t="str">
        <f t="shared" si="3"/>
        <v>，2505876</v>
      </c>
      <c r="I44" t="str">
        <f>VLOOKUP(A44,HOP!A:U,21,0)</f>
        <v>直连</v>
      </c>
    </row>
    <row r="45" ht="14.25" customHeight="1" spans="1:9">
      <c r="A45" s="6" t="s">
        <v>351</v>
      </c>
      <c r="B45" s="7" t="s">
        <v>117</v>
      </c>
      <c r="C45" s="7" t="s">
        <v>82</v>
      </c>
      <c r="D45" s="3">
        <v>88</v>
      </c>
      <c r="E45" t="str">
        <f>VLOOKUP(A45,HOP!A:L,12,0)</f>
        <v>88.00</v>
      </c>
      <c r="F45" t="str">
        <f>VLOOKUP(A45,HOP!A:C,3,0)</f>
        <v>2505855</v>
      </c>
      <c r="G45">
        <f t="shared" si="2"/>
        <v>0</v>
      </c>
      <c r="H45" t="str">
        <f t="shared" si="3"/>
        <v>，2505855</v>
      </c>
      <c r="I45" t="str">
        <f>VLOOKUP(A45,HOP!A:U,21,0)</f>
        <v>直连</v>
      </c>
    </row>
    <row r="46" ht="14.25" customHeight="1" spans="1:9">
      <c r="A46" s="6" t="s">
        <v>355</v>
      </c>
      <c r="B46" s="7" t="s">
        <v>117</v>
      </c>
      <c r="C46" s="7" t="s">
        <v>82</v>
      </c>
      <c r="D46" s="3">
        <v>70</v>
      </c>
      <c r="E46" t="str">
        <f>VLOOKUP(A46,HOP!A:L,12,0)</f>
        <v>70.00</v>
      </c>
      <c r="F46" t="str">
        <f>VLOOKUP(A46,HOP!A:C,3,0)</f>
        <v>2505849</v>
      </c>
      <c r="G46">
        <f t="shared" si="2"/>
        <v>0</v>
      </c>
      <c r="H46" t="str">
        <f t="shared" si="3"/>
        <v>，2505849</v>
      </c>
      <c r="I46" t="str">
        <f>VLOOKUP(A46,HOP!A:U,21,0)</f>
        <v>直连</v>
      </c>
    </row>
    <row r="47" ht="14.25" customHeight="1" spans="1:9">
      <c r="A47" s="6" t="s">
        <v>362</v>
      </c>
      <c r="B47" s="7" t="s">
        <v>117</v>
      </c>
      <c r="C47" s="7" t="s">
        <v>82</v>
      </c>
      <c r="D47" s="3">
        <v>62</v>
      </c>
      <c r="E47" t="str">
        <f>VLOOKUP(A47,HOP!A:L,12,0)</f>
        <v>62.00</v>
      </c>
      <c r="F47" t="str">
        <f>VLOOKUP(A47,HOP!A:C,3,0)</f>
        <v>2505671</v>
      </c>
      <c r="G47">
        <f t="shared" si="2"/>
        <v>0</v>
      </c>
      <c r="H47" t="str">
        <f t="shared" si="3"/>
        <v>，2505671</v>
      </c>
      <c r="I47" t="str">
        <f>VLOOKUP(A47,HOP!A:U,21,0)</f>
        <v>直连</v>
      </c>
    </row>
    <row r="48" ht="14.25" customHeight="1" spans="1:9">
      <c r="A48" s="6" t="s">
        <v>368</v>
      </c>
      <c r="B48" s="7" t="s">
        <v>117</v>
      </c>
      <c r="C48" s="7" t="s">
        <v>82</v>
      </c>
      <c r="D48" s="3">
        <v>61</v>
      </c>
      <c r="E48" t="str">
        <f>VLOOKUP(A48,HOP!A:L,12,0)</f>
        <v>61.00</v>
      </c>
      <c r="F48" t="str">
        <f>VLOOKUP(A48,HOP!A:C,3,0)</f>
        <v>2505773</v>
      </c>
      <c r="G48">
        <f t="shared" si="2"/>
        <v>0</v>
      </c>
      <c r="H48" t="str">
        <f t="shared" si="3"/>
        <v>，2505773</v>
      </c>
      <c r="I48" t="str">
        <f>VLOOKUP(A48,HOP!A:U,21,0)</f>
        <v>直连</v>
      </c>
    </row>
    <row r="49" ht="14.25" customHeight="1" spans="1:9">
      <c r="A49" s="6" t="s">
        <v>373</v>
      </c>
      <c r="B49" s="7" t="s">
        <v>117</v>
      </c>
      <c r="C49" s="7" t="s">
        <v>82</v>
      </c>
      <c r="D49" s="3">
        <v>87</v>
      </c>
      <c r="E49" t="str">
        <f>VLOOKUP(A49,HOP!A:L,12,0)</f>
        <v>87.00</v>
      </c>
      <c r="F49" t="str">
        <f>VLOOKUP(A49,HOP!A:C,3,0)</f>
        <v>2505951</v>
      </c>
      <c r="G49">
        <f t="shared" si="2"/>
        <v>0</v>
      </c>
      <c r="H49" t="str">
        <f t="shared" si="3"/>
        <v>，2505951</v>
      </c>
      <c r="I49" t="str">
        <f>VLOOKUP(A49,HOP!A:U,21,0)</f>
        <v>直连</v>
      </c>
    </row>
    <row r="50" ht="14.25" customHeight="1" spans="1:9">
      <c r="A50" s="6" t="s">
        <v>380</v>
      </c>
      <c r="B50" s="7" t="s">
        <v>117</v>
      </c>
      <c r="C50" s="7" t="s">
        <v>82</v>
      </c>
      <c r="D50" s="3">
        <v>71</v>
      </c>
      <c r="E50" t="str">
        <f>VLOOKUP(A50,HOP!A:L,12,0)</f>
        <v>71.00</v>
      </c>
      <c r="F50" t="str">
        <f>VLOOKUP(A50,HOP!A:C,3,0)</f>
        <v>2506069</v>
      </c>
      <c r="G50">
        <f t="shared" si="2"/>
        <v>0</v>
      </c>
      <c r="H50" t="str">
        <f t="shared" si="3"/>
        <v>，2506069</v>
      </c>
      <c r="I50" t="str">
        <f>VLOOKUP(A50,HOP!A:U,21,0)</f>
        <v>直连</v>
      </c>
    </row>
    <row r="51" ht="14.25" customHeight="1" spans="1:9">
      <c r="A51" s="6" t="s">
        <v>384</v>
      </c>
      <c r="B51" s="7" t="s">
        <v>117</v>
      </c>
      <c r="C51" s="7" t="s">
        <v>82</v>
      </c>
      <c r="D51" s="3">
        <v>83</v>
      </c>
      <c r="E51" t="str">
        <f>VLOOKUP(A51,HOP!A:L,12,0)</f>
        <v>83.00</v>
      </c>
      <c r="F51" t="str">
        <f>VLOOKUP(A51,HOP!A:C,3,0)</f>
        <v>2505649</v>
      </c>
      <c r="G51">
        <f t="shared" si="2"/>
        <v>0</v>
      </c>
      <c r="H51" t="str">
        <f t="shared" si="3"/>
        <v>，2505649</v>
      </c>
      <c r="I51" t="str">
        <f>VLOOKUP(A51,HOP!A:U,21,0)</f>
        <v>直连</v>
      </c>
    </row>
    <row r="52" ht="14.25" customHeight="1" spans="1:9">
      <c r="A52" s="6" t="s">
        <v>388</v>
      </c>
      <c r="B52" s="7" t="s">
        <v>117</v>
      </c>
      <c r="C52" s="7" t="s">
        <v>82</v>
      </c>
      <c r="D52" s="3">
        <v>97</v>
      </c>
      <c r="E52" t="str">
        <f>VLOOKUP(A52,HOP!A:L,12,0)</f>
        <v>97.00</v>
      </c>
      <c r="F52" t="str">
        <f>VLOOKUP(A52,HOP!A:C,3,0)</f>
        <v>2506014</v>
      </c>
      <c r="G52">
        <f t="shared" si="2"/>
        <v>0</v>
      </c>
      <c r="H52" t="str">
        <f t="shared" si="3"/>
        <v>，2506014</v>
      </c>
      <c r="I52" t="str">
        <f>VLOOKUP(A52,HOP!A:U,21,0)</f>
        <v>直连</v>
      </c>
    </row>
    <row r="53" ht="14.25" customHeight="1" spans="1:9">
      <c r="A53" s="6" t="s">
        <v>393</v>
      </c>
      <c r="B53" s="7" t="s">
        <v>117</v>
      </c>
      <c r="C53" s="7" t="s">
        <v>82</v>
      </c>
      <c r="D53" s="3">
        <v>69</v>
      </c>
      <c r="E53" t="str">
        <f>VLOOKUP(A53,HOP!A:L,12,0)</f>
        <v>69.00</v>
      </c>
      <c r="F53" t="str">
        <f>VLOOKUP(A53,HOP!A:C,3,0)</f>
        <v>2505896</v>
      </c>
      <c r="G53">
        <f t="shared" si="2"/>
        <v>0</v>
      </c>
      <c r="H53" t="str">
        <f t="shared" si="3"/>
        <v>，2505896</v>
      </c>
      <c r="I53" t="str">
        <f>VLOOKUP(A53,HOP!A:U,21,0)</f>
        <v>直连</v>
      </c>
    </row>
    <row r="54" ht="14.25" customHeight="1" spans="1:9">
      <c r="A54" s="6" t="s">
        <v>397</v>
      </c>
      <c r="B54" s="7" t="s">
        <v>117</v>
      </c>
      <c r="C54" s="7" t="s">
        <v>82</v>
      </c>
      <c r="D54" s="3">
        <v>89</v>
      </c>
      <c r="E54" t="str">
        <f>VLOOKUP(A54,HOP!A:L,12,0)</f>
        <v>89.00</v>
      </c>
      <c r="F54" t="str">
        <f>VLOOKUP(A54,HOP!A:C,3,0)</f>
        <v>2505815</v>
      </c>
      <c r="G54">
        <f t="shared" si="2"/>
        <v>0</v>
      </c>
      <c r="H54" t="str">
        <f t="shared" si="3"/>
        <v>，2505815</v>
      </c>
      <c r="I54" t="str">
        <f>VLOOKUP(A54,HOP!A:U,21,0)</f>
        <v>直连</v>
      </c>
    </row>
    <row r="55" ht="14.25" customHeight="1" spans="1:9">
      <c r="A55" s="6" t="s">
        <v>402</v>
      </c>
      <c r="B55" s="7" t="s">
        <v>117</v>
      </c>
      <c r="C55" s="7" t="s">
        <v>82</v>
      </c>
      <c r="D55" s="3">
        <v>147</v>
      </c>
      <c r="E55" t="str">
        <f>VLOOKUP(A55,HOP!A:L,12,0)</f>
        <v>147.00</v>
      </c>
      <c r="F55" t="str">
        <f>VLOOKUP(A55,HOP!A:C,3,0)</f>
        <v>2505904</v>
      </c>
      <c r="G55">
        <f t="shared" si="2"/>
        <v>0</v>
      </c>
      <c r="H55" t="str">
        <f t="shared" si="3"/>
        <v>，2505904</v>
      </c>
      <c r="I55" t="str">
        <f>VLOOKUP(A55,HOP!A:U,21,0)</f>
        <v>直连</v>
      </c>
    </row>
    <row r="56" ht="14.25" customHeight="1" spans="1:9">
      <c r="A56" s="6" t="s">
        <v>408</v>
      </c>
      <c r="B56" s="7" t="s">
        <v>117</v>
      </c>
      <c r="C56" s="7" t="s">
        <v>82</v>
      </c>
      <c r="D56" s="3">
        <v>96</v>
      </c>
      <c r="E56" t="str">
        <f>VLOOKUP(A56,HOP!A:L,12,0)</f>
        <v>96.00</v>
      </c>
      <c r="F56" t="str">
        <f>VLOOKUP(A56,HOP!A:C,3,0)</f>
        <v>2505932</v>
      </c>
      <c r="G56">
        <f t="shared" si="2"/>
        <v>0</v>
      </c>
      <c r="H56" t="str">
        <f t="shared" si="3"/>
        <v>，2505932</v>
      </c>
      <c r="I56" t="str">
        <f>VLOOKUP(A56,HOP!A:U,21,0)</f>
        <v>直连</v>
      </c>
    </row>
    <row r="57" ht="14.25" customHeight="1" spans="1:9">
      <c r="A57" s="6" t="s">
        <v>413</v>
      </c>
      <c r="B57" s="7" t="s">
        <v>117</v>
      </c>
      <c r="C57" s="7" t="s">
        <v>82</v>
      </c>
      <c r="D57" s="3">
        <v>77</v>
      </c>
      <c r="E57" t="str">
        <f>VLOOKUP(A57,HOP!A:L,12,0)</f>
        <v>77.00</v>
      </c>
      <c r="F57" t="str">
        <f>VLOOKUP(A57,HOP!A:C,3,0)</f>
        <v>2505083</v>
      </c>
      <c r="G57">
        <f t="shared" si="2"/>
        <v>0</v>
      </c>
      <c r="H57" t="str">
        <f t="shared" si="3"/>
        <v>，2505083</v>
      </c>
      <c r="I57" t="str">
        <f>VLOOKUP(A57,HOP!A:U,21,0)</f>
        <v>直连</v>
      </c>
    </row>
    <row r="58" ht="14.25" customHeight="1" spans="1:9">
      <c r="A58" s="6" t="s">
        <v>419</v>
      </c>
      <c r="B58" s="7" t="s">
        <v>117</v>
      </c>
      <c r="C58" s="7" t="s">
        <v>82</v>
      </c>
      <c r="D58" s="3">
        <v>89</v>
      </c>
      <c r="E58" t="str">
        <f>VLOOKUP(A58,HOP!A:L,12,0)</f>
        <v>89.00</v>
      </c>
      <c r="F58" t="str">
        <f>VLOOKUP(A58,HOP!A:C,3,0)</f>
        <v>2505922</v>
      </c>
      <c r="G58">
        <f t="shared" si="2"/>
        <v>0</v>
      </c>
      <c r="H58" t="str">
        <f t="shared" si="3"/>
        <v>，2505922</v>
      </c>
      <c r="I58" t="str">
        <f>VLOOKUP(A58,HOP!A:U,21,0)</f>
        <v>直连</v>
      </c>
    </row>
    <row r="59" ht="14.25" customHeight="1" spans="1:9">
      <c r="A59" s="6" t="s">
        <v>424</v>
      </c>
      <c r="B59" s="7" t="s">
        <v>117</v>
      </c>
      <c r="C59" s="7" t="s">
        <v>82</v>
      </c>
      <c r="D59" s="3">
        <v>90</v>
      </c>
      <c r="E59" t="str">
        <f>VLOOKUP(A59,HOP!A:L,12,0)</f>
        <v>90.00</v>
      </c>
      <c r="F59" t="str">
        <f>VLOOKUP(A59,HOP!A:C,3,0)</f>
        <v>2505941</v>
      </c>
      <c r="G59">
        <f t="shared" si="2"/>
        <v>0</v>
      </c>
      <c r="H59" t="str">
        <f t="shared" si="3"/>
        <v>，2505941</v>
      </c>
      <c r="I59" t="str">
        <f>VLOOKUP(A59,HOP!A:U,21,0)</f>
        <v>直连</v>
      </c>
    </row>
    <row r="60" ht="14.25" customHeight="1" spans="1:9">
      <c r="A60" s="6" t="s">
        <v>429</v>
      </c>
      <c r="B60" s="7" t="s">
        <v>117</v>
      </c>
      <c r="C60" s="7" t="s">
        <v>82</v>
      </c>
      <c r="D60" s="3">
        <v>75</v>
      </c>
      <c r="E60" t="str">
        <f>VLOOKUP(A60,HOP!A:L,12,0)</f>
        <v>75.00</v>
      </c>
      <c r="F60" t="str">
        <f>VLOOKUP(A60,HOP!A:C,3,0)</f>
        <v>2505513</v>
      </c>
      <c r="G60">
        <f t="shared" si="2"/>
        <v>0</v>
      </c>
      <c r="H60" t="str">
        <f t="shared" si="3"/>
        <v>，2505513</v>
      </c>
      <c r="I60" t="str">
        <f>VLOOKUP(A60,HOP!A:U,21,0)</f>
        <v>直连</v>
      </c>
    </row>
    <row r="61" ht="14.25" customHeight="1" spans="1:9">
      <c r="A61" s="6" t="s">
        <v>435</v>
      </c>
      <c r="B61" s="7" t="s">
        <v>439</v>
      </c>
      <c r="C61" s="7" t="s">
        <v>82</v>
      </c>
      <c r="D61" s="3">
        <v>810</v>
      </c>
      <c r="E61" t="str">
        <f>VLOOKUP(A61,HOP!A:L,12,0)</f>
        <v>810.00</v>
      </c>
      <c r="F61" t="str">
        <f>VLOOKUP(A61,HOP!A:C,3,0)</f>
        <v>2499587</v>
      </c>
      <c r="G61">
        <f t="shared" si="2"/>
        <v>0</v>
      </c>
      <c r="H61" t="str">
        <f t="shared" si="3"/>
        <v>，2499587</v>
      </c>
      <c r="I61" t="str">
        <f>VLOOKUP(A61,HOP!A:U,21,0)</f>
        <v>直连</v>
      </c>
    </row>
    <row r="62" ht="14.25" customHeight="1" spans="1:9">
      <c r="A62" s="6" t="s">
        <v>442</v>
      </c>
      <c r="B62" s="7" t="s">
        <v>117</v>
      </c>
      <c r="C62" s="7" t="s">
        <v>82</v>
      </c>
      <c r="D62" s="3">
        <v>109</v>
      </c>
      <c r="E62" t="str">
        <f>VLOOKUP(A62,HOP!A:L,12,0)</f>
        <v>109.00</v>
      </c>
      <c r="F62" t="str">
        <f>VLOOKUP(A62,HOP!A:C,3,0)</f>
        <v>2505859</v>
      </c>
      <c r="G62">
        <f t="shared" si="2"/>
        <v>0</v>
      </c>
      <c r="H62" t="str">
        <f t="shared" si="3"/>
        <v>，2505859</v>
      </c>
      <c r="I62" t="str">
        <f>VLOOKUP(A62,HOP!A:U,21,0)</f>
        <v>直连</v>
      </c>
    </row>
    <row r="63" ht="14.25" customHeight="1" spans="1:9">
      <c r="A63" s="6" t="s">
        <v>448</v>
      </c>
      <c r="B63" s="7" t="s">
        <v>117</v>
      </c>
      <c r="C63" s="7" t="s">
        <v>82</v>
      </c>
      <c r="D63" s="3">
        <v>86</v>
      </c>
      <c r="E63" t="str">
        <f>VLOOKUP(A63,HOP!A:L,12,0)</f>
        <v>86.00</v>
      </c>
      <c r="F63" t="str">
        <f>VLOOKUP(A63,HOP!A:C,3,0)</f>
        <v>2505977</v>
      </c>
      <c r="G63">
        <f t="shared" si="2"/>
        <v>0</v>
      </c>
      <c r="H63" t="str">
        <f t="shared" si="3"/>
        <v>，2505977</v>
      </c>
      <c r="I63" t="str">
        <f>VLOOKUP(A63,HOP!A:U,21,0)</f>
        <v>直连</v>
      </c>
    </row>
    <row r="64" ht="14.25" customHeight="1" spans="1:9">
      <c r="A64" s="6" t="s">
        <v>453</v>
      </c>
      <c r="B64" s="7" t="s">
        <v>117</v>
      </c>
      <c r="C64" s="7" t="s">
        <v>82</v>
      </c>
      <c r="D64" s="3">
        <v>142</v>
      </c>
      <c r="E64" t="str">
        <f>VLOOKUP(A64,HOP!A:L,12,0)</f>
        <v>142.00</v>
      </c>
      <c r="F64" t="str">
        <f>VLOOKUP(A64,HOP!A:C,3,0)</f>
        <v>2505864</v>
      </c>
      <c r="G64">
        <f t="shared" si="2"/>
        <v>0</v>
      </c>
      <c r="H64" t="str">
        <f t="shared" si="3"/>
        <v>，2505864</v>
      </c>
      <c r="I64" t="str">
        <f>VLOOKUP(A64,HOP!A:U,21,0)</f>
        <v>直连</v>
      </c>
    </row>
    <row r="65" ht="14.25" customHeight="1" spans="1:9">
      <c r="A65" s="6" t="s">
        <v>460</v>
      </c>
      <c r="B65" s="7" t="s">
        <v>117</v>
      </c>
      <c r="C65" s="7" t="s">
        <v>82</v>
      </c>
      <c r="D65" s="3">
        <v>143</v>
      </c>
      <c r="E65" t="str">
        <f>VLOOKUP(A65,HOP!A:L,12,0)</f>
        <v>143.00</v>
      </c>
      <c r="F65" t="str">
        <f>VLOOKUP(A65,HOP!A:C,3,0)</f>
        <v>2505442</v>
      </c>
      <c r="G65">
        <f t="shared" si="2"/>
        <v>0</v>
      </c>
      <c r="H65" t="str">
        <f t="shared" si="3"/>
        <v>，2505442</v>
      </c>
      <c r="I65" t="str">
        <f>VLOOKUP(A65,HOP!A:U,21,0)</f>
        <v>直连</v>
      </c>
    </row>
    <row r="66" ht="14.25" customHeight="1" spans="1:9">
      <c r="A66" s="6" t="s">
        <v>467</v>
      </c>
      <c r="B66" s="7" t="s">
        <v>117</v>
      </c>
      <c r="C66" s="7" t="s">
        <v>82</v>
      </c>
      <c r="D66" s="3">
        <v>94</v>
      </c>
      <c r="E66" t="str">
        <f>VLOOKUP(A66,HOP!A:L,12,0)</f>
        <v>94.00</v>
      </c>
      <c r="F66" t="str">
        <f>VLOOKUP(A66,HOP!A:C,3,0)</f>
        <v>2505920</v>
      </c>
      <c r="G66">
        <f t="shared" si="2"/>
        <v>0</v>
      </c>
      <c r="H66" t="str">
        <f t="shared" si="3"/>
        <v>，2505920</v>
      </c>
      <c r="I66" t="str">
        <f>VLOOKUP(A66,HOP!A:U,21,0)</f>
        <v>直连</v>
      </c>
    </row>
    <row r="67" ht="14.25" customHeight="1" spans="1:9">
      <c r="A67" s="6" t="s">
        <v>473</v>
      </c>
      <c r="B67" s="7" t="s">
        <v>117</v>
      </c>
      <c r="C67" s="7" t="s">
        <v>82</v>
      </c>
      <c r="D67" s="3">
        <v>88</v>
      </c>
      <c r="E67" t="str">
        <f>VLOOKUP(A67,HOP!A:L,12,0)</f>
        <v>88.00</v>
      </c>
      <c r="F67" t="str">
        <f>VLOOKUP(A67,HOP!A:C,3,0)</f>
        <v>2505781</v>
      </c>
      <c r="G67">
        <f t="shared" ref="G67:G96" si="4">D67-E67</f>
        <v>0</v>
      </c>
      <c r="H67" t="str">
        <f t="shared" ref="H67:H96" si="5">$H$1&amp;F67</f>
        <v>，2505781</v>
      </c>
      <c r="I67" t="str">
        <f>VLOOKUP(A67,HOP!A:U,21,0)</f>
        <v>直连</v>
      </c>
    </row>
    <row r="68" ht="14.25" customHeight="1" spans="1:9">
      <c r="A68" s="6" t="s">
        <v>477</v>
      </c>
      <c r="B68" s="7" t="s">
        <v>117</v>
      </c>
      <c r="C68" s="7" t="s">
        <v>82</v>
      </c>
      <c r="D68" s="3">
        <v>56</v>
      </c>
      <c r="E68" t="str">
        <f>VLOOKUP(A68,HOP!A:L,12,0)</f>
        <v>56.00</v>
      </c>
      <c r="F68" t="str">
        <f>VLOOKUP(A68,HOP!A:C,3,0)</f>
        <v>2505880</v>
      </c>
      <c r="G68">
        <f t="shared" si="4"/>
        <v>0</v>
      </c>
      <c r="H68" t="str">
        <f t="shared" si="5"/>
        <v>，2505880</v>
      </c>
      <c r="I68" t="str">
        <f>VLOOKUP(A68,HOP!A:U,21,0)</f>
        <v>直连</v>
      </c>
    </row>
    <row r="69" ht="14.25" customHeight="1" spans="1:9">
      <c r="A69" s="6" t="s">
        <v>483</v>
      </c>
      <c r="B69" s="7" t="s">
        <v>117</v>
      </c>
      <c r="C69" s="7" t="s">
        <v>82</v>
      </c>
      <c r="D69" s="3">
        <v>121</v>
      </c>
      <c r="E69" t="str">
        <f>VLOOKUP(A69,HOP!A:L,12,0)</f>
        <v>121.00</v>
      </c>
      <c r="F69" t="str">
        <f>VLOOKUP(A69,HOP!A:C,3,0)</f>
        <v>2505647</v>
      </c>
      <c r="G69">
        <f t="shared" si="4"/>
        <v>0</v>
      </c>
      <c r="H69" t="str">
        <f t="shared" si="5"/>
        <v>，2505647</v>
      </c>
      <c r="I69" t="str">
        <f>VLOOKUP(A69,HOP!A:U,21,0)</f>
        <v>直连</v>
      </c>
    </row>
    <row r="70" ht="14.25" customHeight="1" spans="1:9">
      <c r="A70" s="6" t="s">
        <v>488</v>
      </c>
      <c r="B70" s="7" t="s">
        <v>117</v>
      </c>
      <c r="C70" s="7" t="s">
        <v>82</v>
      </c>
      <c r="D70" s="3">
        <v>89</v>
      </c>
      <c r="E70" t="str">
        <f>VLOOKUP(A70,HOP!A:L,12,0)</f>
        <v>89.00</v>
      </c>
      <c r="F70" t="str">
        <f>VLOOKUP(A70,HOP!A:C,3,0)</f>
        <v>2505624</v>
      </c>
      <c r="G70">
        <f t="shared" si="4"/>
        <v>0</v>
      </c>
      <c r="H70" t="str">
        <f t="shared" si="5"/>
        <v>，2505624</v>
      </c>
      <c r="I70" t="str">
        <f>VLOOKUP(A70,HOP!A:U,21,0)</f>
        <v>直连</v>
      </c>
    </row>
    <row r="71" ht="14.25" customHeight="1" spans="1:9">
      <c r="A71" s="6" t="s">
        <v>492</v>
      </c>
      <c r="B71" s="7" t="s">
        <v>117</v>
      </c>
      <c r="C71" s="7" t="s">
        <v>82</v>
      </c>
      <c r="D71" s="3">
        <v>70</v>
      </c>
      <c r="E71" t="str">
        <f>VLOOKUP(A71,HOP!A:L,12,0)</f>
        <v>70.00</v>
      </c>
      <c r="F71" t="str">
        <f>VLOOKUP(A71,HOP!A:C,3,0)</f>
        <v>2506004</v>
      </c>
      <c r="G71">
        <f t="shared" si="4"/>
        <v>0</v>
      </c>
      <c r="H71" t="str">
        <f t="shared" si="5"/>
        <v>，2506004</v>
      </c>
      <c r="I71" t="str">
        <f>VLOOKUP(A71,HOP!A:U,21,0)</f>
        <v>直连</v>
      </c>
    </row>
    <row r="72" ht="14.25" customHeight="1" spans="1:9">
      <c r="A72" s="6" t="s">
        <v>497</v>
      </c>
      <c r="B72" s="7" t="s">
        <v>117</v>
      </c>
      <c r="C72" s="7" t="s">
        <v>82</v>
      </c>
      <c r="D72" s="3">
        <v>88</v>
      </c>
      <c r="E72" t="str">
        <f>VLOOKUP(A72,HOP!A:L,12,0)</f>
        <v>88.00</v>
      </c>
      <c r="F72" t="str">
        <f>VLOOKUP(A72,HOP!A:C,3,0)</f>
        <v>2505934</v>
      </c>
      <c r="G72">
        <f t="shared" si="4"/>
        <v>0</v>
      </c>
      <c r="H72" t="str">
        <f t="shared" si="5"/>
        <v>，2505934</v>
      </c>
      <c r="I72" t="str">
        <f>VLOOKUP(A72,HOP!A:U,21,0)</f>
        <v>直连</v>
      </c>
    </row>
    <row r="73" ht="14.25" customHeight="1" spans="1:9">
      <c r="A73" s="6" t="s">
        <v>501</v>
      </c>
      <c r="B73" s="7" t="s">
        <v>117</v>
      </c>
      <c r="C73" s="7" t="s">
        <v>82</v>
      </c>
      <c r="D73" s="3">
        <v>73</v>
      </c>
      <c r="E73" t="str">
        <f>VLOOKUP(A73,HOP!A:L,12,0)</f>
        <v>73.00</v>
      </c>
      <c r="F73" t="str">
        <f>VLOOKUP(A73,HOP!A:C,3,0)</f>
        <v>2505598</v>
      </c>
      <c r="G73">
        <f t="shared" si="4"/>
        <v>0</v>
      </c>
      <c r="H73" t="str">
        <f t="shared" si="5"/>
        <v>，2505598</v>
      </c>
      <c r="I73" t="str">
        <f>VLOOKUP(A73,HOP!A:U,21,0)</f>
        <v>直连</v>
      </c>
    </row>
    <row r="74" ht="14.25" customHeight="1" spans="1:9">
      <c r="A74" s="6" t="s">
        <v>503</v>
      </c>
      <c r="B74" s="7" t="s">
        <v>117</v>
      </c>
      <c r="C74" s="7" t="s">
        <v>82</v>
      </c>
      <c r="D74" s="3">
        <v>111</v>
      </c>
      <c r="E74" t="str">
        <f>VLOOKUP(A74,HOP!A:L,12,0)</f>
        <v>111.00</v>
      </c>
      <c r="F74" t="str">
        <f>VLOOKUP(A74,HOP!A:C,3,0)</f>
        <v>2505994</v>
      </c>
      <c r="G74">
        <f t="shared" si="4"/>
        <v>0</v>
      </c>
      <c r="H74" t="str">
        <f t="shared" si="5"/>
        <v>，2505994</v>
      </c>
      <c r="I74" t="str">
        <f>VLOOKUP(A74,HOP!A:U,21,0)</f>
        <v>直连</v>
      </c>
    </row>
    <row r="75" ht="14.25" customHeight="1" spans="1:9">
      <c r="A75" s="6" t="s">
        <v>508</v>
      </c>
      <c r="B75" s="7" t="s">
        <v>117</v>
      </c>
      <c r="C75" s="7" t="s">
        <v>82</v>
      </c>
      <c r="D75" s="3">
        <v>81</v>
      </c>
      <c r="E75" t="str">
        <f>VLOOKUP(A75,HOP!A:L,12,0)</f>
        <v>81.00</v>
      </c>
      <c r="F75" t="str">
        <f>VLOOKUP(A75,HOP!A:C,3,0)</f>
        <v>2505734</v>
      </c>
      <c r="G75">
        <f t="shared" si="4"/>
        <v>0</v>
      </c>
      <c r="H75" t="str">
        <f t="shared" si="5"/>
        <v>，2505734</v>
      </c>
      <c r="I75" t="str">
        <f>VLOOKUP(A75,HOP!A:U,21,0)</f>
        <v>直连</v>
      </c>
    </row>
    <row r="76" ht="14.25" customHeight="1" spans="1:9">
      <c r="A76" s="6" t="s">
        <v>512</v>
      </c>
      <c r="B76" s="7" t="s">
        <v>117</v>
      </c>
      <c r="C76" s="7" t="s">
        <v>82</v>
      </c>
      <c r="D76" s="3">
        <v>56</v>
      </c>
      <c r="E76" t="str">
        <f>VLOOKUP(A76,HOP!A:L,12,0)</f>
        <v>56.00</v>
      </c>
      <c r="F76" t="str">
        <f>VLOOKUP(A76,HOP!A:C,3,0)</f>
        <v>2505320</v>
      </c>
      <c r="G76">
        <f t="shared" si="4"/>
        <v>0</v>
      </c>
      <c r="H76" t="str">
        <f t="shared" si="5"/>
        <v>，2505320</v>
      </c>
      <c r="I76" t="str">
        <f>VLOOKUP(A76,HOP!A:U,21,0)</f>
        <v>直连</v>
      </c>
    </row>
    <row r="77" ht="14.25" customHeight="1" spans="1:9">
      <c r="A77" s="6" t="s">
        <v>517</v>
      </c>
      <c r="B77" s="7" t="s">
        <v>117</v>
      </c>
      <c r="C77" s="7" t="s">
        <v>82</v>
      </c>
      <c r="D77" s="3">
        <v>80</v>
      </c>
      <c r="E77" t="str">
        <f>VLOOKUP(A77,HOP!A:L,12,0)</f>
        <v>80.00</v>
      </c>
      <c r="F77" t="str">
        <f>VLOOKUP(A77,HOP!A:C,3,0)</f>
        <v>2505593</v>
      </c>
      <c r="G77">
        <f t="shared" si="4"/>
        <v>0</v>
      </c>
      <c r="H77" t="str">
        <f t="shared" si="5"/>
        <v>，2505593</v>
      </c>
      <c r="I77" t="str">
        <f>VLOOKUP(A77,HOP!A:U,21,0)</f>
        <v>直连</v>
      </c>
    </row>
    <row r="78" ht="14.25" customHeight="1" spans="1:9">
      <c r="A78" s="6" t="s">
        <v>519</v>
      </c>
      <c r="B78" s="7" t="s">
        <v>117</v>
      </c>
      <c r="C78" s="7" t="s">
        <v>82</v>
      </c>
      <c r="D78" s="3">
        <v>309</v>
      </c>
      <c r="E78" t="str">
        <f>VLOOKUP(A78,HOP!A:L,12,0)</f>
        <v>309.00</v>
      </c>
      <c r="F78" t="str">
        <f>VLOOKUP(A78,HOP!A:C,3,0)</f>
        <v>2505997</v>
      </c>
      <c r="G78">
        <f t="shared" si="4"/>
        <v>0</v>
      </c>
      <c r="H78" t="str">
        <f t="shared" si="5"/>
        <v>，2505997</v>
      </c>
      <c r="I78" t="str">
        <f>VLOOKUP(A78,HOP!A:U,21,0)</f>
        <v>直连</v>
      </c>
    </row>
    <row r="79" ht="14.25" customHeight="1" spans="1:9">
      <c r="A79" s="6" t="s">
        <v>526</v>
      </c>
      <c r="B79" s="7" t="s">
        <v>117</v>
      </c>
      <c r="C79" s="7" t="s">
        <v>82</v>
      </c>
      <c r="D79" s="3">
        <v>69</v>
      </c>
      <c r="E79" t="str">
        <f>VLOOKUP(A79,HOP!A:L,12,0)</f>
        <v>69.00</v>
      </c>
      <c r="F79" t="str">
        <f>VLOOKUP(A79,HOP!A:C,3,0)</f>
        <v>2505802</v>
      </c>
      <c r="G79">
        <f t="shared" si="4"/>
        <v>0</v>
      </c>
      <c r="H79" t="str">
        <f t="shared" si="5"/>
        <v>，2505802</v>
      </c>
      <c r="I79" t="str">
        <f>VLOOKUP(A79,HOP!A:U,21,0)</f>
        <v>直连</v>
      </c>
    </row>
    <row r="80" ht="14.25" customHeight="1" spans="1:9">
      <c r="A80" s="6" t="s">
        <v>531</v>
      </c>
      <c r="B80" s="7" t="s">
        <v>117</v>
      </c>
      <c r="C80" s="7" t="s">
        <v>82</v>
      </c>
      <c r="D80" s="3">
        <v>103</v>
      </c>
      <c r="E80" t="str">
        <f>VLOOKUP(A80,HOP!A:L,12,0)</f>
        <v>103.00</v>
      </c>
      <c r="F80" t="str">
        <f>VLOOKUP(A80,HOP!A:C,3,0)</f>
        <v>2505998</v>
      </c>
      <c r="G80">
        <f t="shared" si="4"/>
        <v>0</v>
      </c>
      <c r="H80" t="str">
        <f t="shared" si="5"/>
        <v>，2505998</v>
      </c>
      <c r="I80" t="str">
        <f>VLOOKUP(A80,HOP!A:U,21,0)</f>
        <v>直连</v>
      </c>
    </row>
    <row r="81" ht="14.25" customHeight="1" spans="1:9">
      <c r="A81" s="6" t="s">
        <v>534</v>
      </c>
      <c r="B81" s="7" t="s">
        <v>117</v>
      </c>
      <c r="C81" s="7" t="s">
        <v>82</v>
      </c>
      <c r="D81" s="3">
        <v>88</v>
      </c>
      <c r="E81" t="str">
        <f>VLOOKUP(A81,HOP!A:L,12,0)</f>
        <v>88.00</v>
      </c>
      <c r="F81" t="str">
        <f>VLOOKUP(A81,HOP!A:C,3,0)</f>
        <v>2506024</v>
      </c>
      <c r="G81">
        <f t="shared" si="4"/>
        <v>0</v>
      </c>
      <c r="H81" t="str">
        <f t="shared" si="5"/>
        <v>，2506024</v>
      </c>
      <c r="I81" t="str">
        <f>VLOOKUP(A81,HOP!A:U,21,0)</f>
        <v>直连</v>
      </c>
    </row>
    <row r="82" ht="14.25" customHeight="1" spans="1:9">
      <c r="A82" s="6" t="s">
        <v>539</v>
      </c>
      <c r="B82" s="7" t="s">
        <v>117</v>
      </c>
      <c r="C82" s="7" t="s">
        <v>82</v>
      </c>
      <c r="D82" s="3">
        <v>67</v>
      </c>
      <c r="E82" t="str">
        <f>VLOOKUP(A82,HOP!A:L,12,0)</f>
        <v>67.00</v>
      </c>
      <c r="F82" t="str">
        <f>VLOOKUP(A82,HOP!A:C,3,0)</f>
        <v>2505373</v>
      </c>
      <c r="G82">
        <f t="shared" si="4"/>
        <v>0</v>
      </c>
      <c r="H82" t="str">
        <f t="shared" si="5"/>
        <v>，2505373</v>
      </c>
      <c r="I82" t="str">
        <f>VLOOKUP(A82,HOP!A:U,21,0)</f>
        <v>直连</v>
      </c>
    </row>
    <row r="83" ht="14.25" customHeight="1" spans="1:9">
      <c r="A83" s="6" t="s">
        <v>544</v>
      </c>
      <c r="B83" s="7" t="s">
        <v>117</v>
      </c>
      <c r="C83" s="7" t="s">
        <v>82</v>
      </c>
      <c r="D83" s="3">
        <v>141</v>
      </c>
      <c r="E83" t="str">
        <f>VLOOKUP(A83,HOP!A:L,12,0)</f>
        <v>141.00</v>
      </c>
      <c r="F83" t="str">
        <f>VLOOKUP(A83,HOP!A:C,3,0)</f>
        <v>2505800</v>
      </c>
      <c r="G83">
        <f t="shared" si="4"/>
        <v>0</v>
      </c>
      <c r="H83" t="str">
        <f t="shared" si="5"/>
        <v>，2505800</v>
      </c>
      <c r="I83" t="str">
        <f>VLOOKUP(A83,HOP!A:U,21,0)</f>
        <v>直连</v>
      </c>
    </row>
    <row r="84" ht="14.25" customHeight="1" spans="1:9">
      <c r="A84" s="6" t="s">
        <v>551</v>
      </c>
      <c r="B84" s="7" t="s">
        <v>117</v>
      </c>
      <c r="C84" s="7" t="s">
        <v>82</v>
      </c>
      <c r="D84" s="3">
        <v>92</v>
      </c>
      <c r="E84" t="str">
        <f>VLOOKUP(A84,HOP!A:L,12,0)</f>
        <v>92.00</v>
      </c>
      <c r="F84" t="str">
        <f>VLOOKUP(A84,HOP!A:C,3,0)</f>
        <v>2505903</v>
      </c>
      <c r="G84">
        <f t="shared" si="4"/>
        <v>0</v>
      </c>
      <c r="H84" t="str">
        <f t="shared" si="5"/>
        <v>，2505903</v>
      </c>
      <c r="I84" t="str">
        <f>VLOOKUP(A84,HOP!A:U,21,0)</f>
        <v>直连</v>
      </c>
    </row>
    <row r="85" ht="14.25" customHeight="1" spans="1:9">
      <c r="A85" s="6" t="s">
        <v>556</v>
      </c>
      <c r="B85" s="7" t="s">
        <v>117</v>
      </c>
      <c r="C85" s="7" t="s">
        <v>82</v>
      </c>
      <c r="D85" s="3">
        <v>94</v>
      </c>
      <c r="E85" t="str">
        <f>VLOOKUP(A85,HOP!A:L,12,0)</f>
        <v>94.00</v>
      </c>
      <c r="F85" t="str">
        <f>VLOOKUP(A85,HOP!A:C,3,0)</f>
        <v>2505745</v>
      </c>
      <c r="G85">
        <f t="shared" si="4"/>
        <v>0</v>
      </c>
      <c r="H85" t="str">
        <f t="shared" si="5"/>
        <v>，2505745</v>
      </c>
      <c r="I85" t="str">
        <f>VLOOKUP(A85,HOP!A:U,21,0)</f>
        <v>直连</v>
      </c>
    </row>
    <row r="86" ht="14.25" customHeight="1" spans="1:9">
      <c r="A86" s="6" t="s">
        <v>560</v>
      </c>
      <c r="B86" s="7" t="s">
        <v>117</v>
      </c>
      <c r="C86" s="7" t="s">
        <v>82</v>
      </c>
      <c r="D86" s="3">
        <v>118</v>
      </c>
      <c r="E86" t="str">
        <f>VLOOKUP(A86,HOP!A:L,12,0)</f>
        <v>118.00</v>
      </c>
      <c r="F86" t="str">
        <f>VLOOKUP(A86,HOP!A:C,3,0)</f>
        <v>2505016</v>
      </c>
      <c r="G86">
        <f t="shared" si="4"/>
        <v>0</v>
      </c>
      <c r="H86" t="str">
        <f t="shared" si="5"/>
        <v>，2505016</v>
      </c>
      <c r="I86" t="str">
        <f>VLOOKUP(A86,HOP!A:U,21,0)</f>
        <v>直连</v>
      </c>
    </row>
    <row r="87" ht="14.25" customHeight="1" spans="1:9">
      <c r="A87" s="6" t="s">
        <v>566</v>
      </c>
      <c r="B87" s="7" t="s">
        <v>117</v>
      </c>
      <c r="C87" s="7" t="s">
        <v>82</v>
      </c>
      <c r="D87" s="3">
        <v>115</v>
      </c>
      <c r="E87" t="str">
        <f>VLOOKUP(A87,HOP!A:L,12,0)</f>
        <v>115.00</v>
      </c>
      <c r="F87" t="str">
        <f>VLOOKUP(A87,HOP!A:C,3,0)</f>
        <v>2505633</v>
      </c>
      <c r="G87">
        <f t="shared" si="4"/>
        <v>0</v>
      </c>
      <c r="H87" t="str">
        <f t="shared" si="5"/>
        <v>，2505633</v>
      </c>
      <c r="I87" t="str">
        <f>VLOOKUP(A87,HOP!A:U,21,0)</f>
        <v>直连</v>
      </c>
    </row>
    <row r="88" ht="14.25" customHeight="1" spans="1:9">
      <c r="A88" s="6" t="s">
        <v>571</v>
      </c>
      <c r="B88" s="7" t="s">
        <v>117</v>
      </c>
      <c r="C88" s="7" t="s">
        <v>82</v>
      </c>
      <c r="D88" s="3">
        <v>62</v>
      </c>
      <c r="E88" t="str">
        <f>VLOOKUP(A88,HOP!A:L,12,0)</f>
        <v>62.00</v>
      </c>
      <c r="F88" t="str">
        <f>VLOOKUP(A88,HOP!A:C,3,0)</f>
        <v>2505887</v>
      </c>
      <c r="G88">
        <f t="shared" si="4"/>
        <v>0</v>
      </c>
      <c r="H88" t="str">
        <f t="shared" si="5"/>
        <v>，2505887</v>
      </c>
      <c r="I88" t="str">
        <f>VLOOKUP(A88,HOP!A:U,21,0)</f>
        <v>直连</v>
      </c>
    </row>
    <row r="89" ht="14.25" customHeight="1" spans="1:9">
      <c r="A89" s="6" t="s">
        <v>576</v>
      </c>
      <c r="B89" s="7" t="s">
        <v>117</v>
      </c>
      <c r="C89" s="7" t="s">
        <v>82</v>
      </c>
      <c r="D89" s="3">
        <v>97</v>
      </c>
      <c r="E89" t="str">
        <f>VLOOKUP(A89,HOP!A:L,12,0)</f>
        <v>97.00</v>
      </c>
      <c r="F89" t="str">
        <f>VLOOKUP(A89,HOP!A:C,3,0)</f>
        <v>2505958</v>
      </c>
      <c r="G89">
        <f t="shared" si="4"/>
        <v>0</v>
      </c>
      <c r="H89" t="str">
        <f t="shared" si="5"/>
        <v>，2505958</v>
      </c>
      <c r="I89" t="str">
        <f>VLOOKUP(A89,HOP!A:U,21,0)</f>
        <v>直连</v>
      </c>
    </row>
    <row r="90" ht="14.25" customHeight="1" spans="1:9">
      <c r="A90" s="6" t="s">
        <v>581</v>
      </c>
      <c r="B90" s="7" t="s">
        <v>117</v>
      </c>
      <c r="C90" s="7" t="s">
        <v>82</v>
      </c>
      <c r="D90" s="3">
        <v>97</v>
      </c>
      <c r="E90" t="str">
        <f>VLOOKUP(A90,HOP!A:L,12,0)</f>
        <v>97.00</v>
      </c>
      <c r="F90" t="str">
        <f>VLOOKUP(A90,HOP!A:C,3,0)</f>
        <v>2505274</v>
      </c>
      <c r="G90">
        <f t="shared" si="4"/>
        <v>0</v>
      </c>
      <c r="H90" t="str">
        <f t="shared" si="5"/>
        <v>，2505274</v>
      </c>
      <c r="I90" t="str">
        <f>VLOOKUP(A90,HOP!A:U,21,0)</f>
        <v>直连</v>
      </c>
    </row>
    <row r="91" ht="14.25" customHeight="1" spans="1:9">
      <c r="A91" s="6" t="s">
        <v>585</v>
      </c>
      <c r="B91" s="7" t="s">
        <v>117</v>
      </c>
      <c r="C91" s="7" t="s">
        <v>82</v>
      </c>
      <c r="D91" s="3">
        <v>110</v>
      </c>
      <c r="E91" t="str">
        <f>VLOOKUP(A91,HOP!A:L,12,0)</f>
        <v>110.00</v>
      </c>
      <c r="F91" t="str">
        <f>VLOOKUP(A91,HOP!A:C,3,0)</f>
        <v>2505192</v>
      </c>
      <c r="G91">
        <f t="shared" si="4"/>
        <v>0</v>
      </c>
      <c r="H91" t="str">
        <f t="shared" si="5"/>
        <v>，2505192</v>
      </c>
      <c r="I91" t="str">
        <f>VLOOKUP(A91,HOP!A:U,21,0)</f>
        <v>直连</v>
      </c>
    </row>
    <row r="92" ht="14.25" customHeight="1" spans="1:9">
      <c r="A92" s="6" t="s">
        <v>590</v>
      </c>
      <c r="B92" s="7" t="s">
        <v>117</v>
      </c>
      <c r="C92" s="7" t="s">
        <v>82</v>
      </c>
      <c r="D92" s="3">
        <v>87</v>
      </c>
      <c r="E92" t="str">
        <f>VLOOKUP(A92,HOP!A:L,12,0)</f>
        <v>87.00</v>
      </c>
      <c r="F92" t="str">
        <f>VLOOKUP(A92,HOP!A:C,3,0)</f>
        <v>2506019</v>
      </c>
      <c r="G92">
        <f t="shared" si="4"/>
        <v>0</v>
      </c>
      <c r="H92" t="str">
        <f t="shared" si="5"/>
        <v>，2506019</v>
      </c>
      <c r="I92" t="str">
        <f>VLOOKUP(A92,HOP!A:U,21,0)</f>
        <v>直连</v>
      </c>
    </row>
    <row r="93" ht="14.25" customHeight="1" spans="1:9">
      <c r="A93" s="6" t="s">
        <v>595</v>
      </c>
      <c r="B93" s="7" t="s">
        <v>117</v>
      </c>
      <c r="C93" s="7" t="s">
        <v>82</v>
      </c>
      <c r="D93" s="3">
        <v>102</v>
      </c>
      <c r="E93" t="str">
        <f>VLOOKUP(A93,HOP!A:L,12,0)</f>
        <v>102.00</v>
      </c>
      <c r="F93" t="str">
        <f>VLOOKUP(A93,HOP!A:C,3,0)</f>
        <v>2505646</v>
      </c>
      <c r="G93">
        <f t="shared" si="4"/>
        <v>0</v>
      </c>
      <c r="H93" t="str">
        <f t="shared" si="5"/>
        <v>，2505646</v>
      </c>
      <c r="I93" t="str">
        <f>VLOOKUP(A93,HOP!A:U,21,0)</f>
        <v>直连</v>
      </c>
    </row>
    <row r="94" ht="14.25" customHeight="1" spans="1:9">
      <c r="A94" s="6" t="s">
        <v>599</v>
      </c>
      <c r="B94" s="7" t="s">
        <v>117</v>
      </c>
      <c r="C94" s="7" t="s">
        <v>82</v>
      </c>
      <c r="D94" s="3">
        <v>114</v>
      </c>
      <c r="E94" t="str">
        <f>VLOOKUP(A94,HOP!A:L,12,0)</f>
        <v>114.00</v>
      </c>
      <c r="F94" t="str">
        <f>VLOOKUP(A94,HOP!A:C,3,0)</f>
        <v>2505585</v>
      </c>
      <c r="G94">
        <f t="shared" si="4"/>
        <v>0</v>
      </c>
      <c r="H94" t="str">
        <f t="shared" si="5"/>
        <v>，2505585</v>
      </c>
      <c r="I94" t="str">
        <f>VLOOKUP(A94,HOP!A:U,21,0)</f>
        <v>直连</v>
      </c>
    </row>
    <row r="95" ht="14.25" customHeight="1" spans="1:9">
      <c r="A95" s="6" t="s">
        <v>606</v>
      </c>
      <c r="B95" s="7" t="s">
        <v>117</v>
      </c>
      <c r="C95" s="7" t="s">
        <v>82</v>
      </c>
      <c r="D95" s="3">
        <v>63</v>
      </c>
      <c r="E95" t="str">
        <f>VLOOKUP(A95,HOP!A:L,12,0)</f>
        <v>63.00</v>
      </c>
      <c r="F95" t="str">
        <f>VLOOKUP(A95,HOP!A:C,3,0)</f>
        <v>2505985</v>
      </c>
      <c r="G95">
        <f t="shared" si="4"/>
        <v>0</v>
      </c>
      <c r="H95" t="str">
        <f t="shared" si="5"/>
        <v>，2505985</v>
      </c>
      <c r="I95" t="str">
        <f>VLOOKUP(A95,HOP!A:U,21,0)</f>
        <v>直连</v>
      </c>
    </row>
    <row r="96" spans="1:10">
      <c r="A96" s="43" t="s">
        <v>621</v>
      </c>
      <c r="D96" s="8">
        <v>-5</v>
      </c>
      <c r="E96" t="e">
        <f>VLOOKUP(A96,HOP!A:L,12,0)</f>
        <v>#N/A</v>
      </c>
      <c r="F96">
        <v>2490735</v>
      </c>
      <c r="G96" t="e">
        <f t="shared" si="4"/>
        <v>#N/A</v>
      </c>
      <c r="H96" t="str">
        <f t="shared" si="5"/>
        <v>，2490735</v>
      </c>
      <c r="I96" t="e">
        <f>VLOOKUP(A96,HOP!A:U,21,0)</f>
        <v>#N/A</v>
      </c>
      <c r="J96" s="5" t="s">
        <v>627</v>
      </c>
    </row>
    <row r="98" spans="4:4">
      <c r="D98" s="3">
        <f>SUM(D2:D97)</f>
        <v>9736</v>
      </c>
    </row>
    <row r="99" ht="14.25" spans="4:4">
      <c r="D99" s="9" t="s">
        <v>23</v>
      </c>
    </row>
    <row r="103" spans="1:3">
      <c r="A103" t="s">
        <v>628</v>
      </c>
      <c r="C103">
        <v>9741</v>
      </c>
    </row>
    <row r="104" spans="1:3">
      <c r="A104" t="s">
        <v>629</v>
      </c>
      <c r="C104">
        <v>-5</v>
      </c>
    </row>
    <row r="105" spans="1:3">
      <c r="A105" s="5" t="s">
        <v>630</v>
      </c>
      <c r="C105">
        <f>SUM(C103:C104)</f>
        <v>9736</v>
      </c>
    </row>
  </sheetData>
  <autoFilter ref="A1:I9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631</v>
      </c>
      <c r="B1" s="2" t="s">
        <v>632</v>
      </c>
      <c r="C1" s="2" t="s">
        <v>633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634</v>
      </c>
      <c r="I1" s="2" t="s">
        <v>635</v>
      </c>
      <c r="J1" s="2" t="s">
        <v>636</v>
      </c>
      <c r="K1" s="2" t="s">
        <v>637</v>
      </c>
      <c r="L1" s="2" t="s">
        <v>638</v>
      </c>
      <c r="M1" s="2" t="s">
        <v>639</v>
      </c>
      <c r="N1" s="2" t="s">
        <v>640</v>
      </c>
      <c r="O1" s="2" t="s">
        <v>641</v>
      </c>
      <c r="P1" s="2" t="s">
        <v>642</v>
      </c>
      <c r="Q1" s="2" t="s">
        <v>643</v>
      </c>
      <c r="R1" s="2" t="s">
        <v>644</v>
      </c>
      <c r="S1" s="2" t="s">
        <v>645</v>
      </c>
      <c r="T1" s="2" t="s">
        <v>646</v>
      </c>
      <c r="U1" s="2" t="s">
        <v>647</v>
      </c>
    </row>
    <row r="2" s="1" customFormat="1" spans="1:21">
      <c r="A2" s="1" t="s">
        <v>143</v>
      </c>
      <c r="B2" s="1" t="s">
        <v>117</v>
      </c>
      <c r="C2" s="1" t="s">
        <v>648</v>
      </c>
      <c r="D2" s="1" t="s">
        <v>145</v>
      </c>
      <c r="E2" s="1" t="s">
        <v>146</v>
      </c>
      <c r="F2" s="1" t="s">
        <v>117</v>
      </c>
      <c r="G2" s="1" t="s">
        <v>82</v>
      </c>
      <c r="H2" s="1" t="s">
        <v>623</v>
      </c>
      <c r="I2" s="1" t="s">
        <v>649</v>
      </c>
      <c r="J2" s="1" t="s">
        <v>650</v>
      </c>
      <c r="K2" s="1" t="s">
        <v>649</v>
      </c>
      <c r="L2" s="1" t="s">
        <v>649</v>
      </c>
      <c r="M2" s="1" t="s">
        <v>651</v>
      </c>
      <c r="N2" s="1" t="s">
        <v>651</v>
      </c>
      <c r="O2" s="1" t="s">
        <v>652</v>
      </c>
      <c r="P2" s="1" t="s">
        <v>653</v>
      </c>
      <c r="Q2" s="1" t="s">
        <v>654</v>
      </c>
      <c r="R2" s="1" t="s">
        <v>655</v>
      </c>
      <c r="S2" s="1" t="s">
        <v>74</v>
      </c>
      <c r="T2" s="1" t="s">
        <v>36</v>
      </c>
      <c r="U2" s="1" t="s">
        <v>656</v>
      </c>
    </row>
    <row r="3" s="1" customFormat="1" spans="1:21">
      <c r="A3" s="1" t="s">
        <v>380</v>
      </c>
      <c r="B3" s="1" t="s">
        <v>117</v>
      </c>
      <c r="C3" s="1" t="s">
        <v>657</v>
      </c>
      <c r="D3" s="1" t="s">
        <v>658</v>
      </c>
      <c r="E3" s="1" t="s">
        <v>383</v>
      </c>
      <c r="F3" s="1" t="s">
        <v>117</v>
      </c>
      <c r="G3" s="1" t="s">
        <v>82</v>
      </c>
      <c r="H3" s="1" t="s">
        <v>623</v>
      </c>
      <c r="I3" s="1" t="s">
        <v>659</v>
      </c>
      <c r="J3" s="1" t="s">
        <v>650</v>
      </c>
      <c r="K3" s="1" t="s">
        <v>659</v>
      </c>
      <c r="L3" s="1" t="s">
        <v>659</v>
      </c>
      <c r="M3" s="1" t="s">
        <v>651</v>
      </c>
      <c r="N3" s="1" t="s">
        <v>651</v>
      </c>
      <c r="O3" s="1" t="s">
        <v>652</v>
      </c>
      <c r="P3" s="1" t="s">
        <v>653</v>
      </c>
      <c r="Q3" s="1" t="s">
        <v>654</v>
      </c>
      <c r="R3" s="1" t="s">
        <v>660</v>
      </c>
      <c r="S3" s="1" t="s">
        <v>74</v>
      </c>
      <c r="T3" s="1" t="s">
        <v>36</v>
      </c>
      <c r="U3" s="1" t="s">
        <v>656</v>
      </c>
    </row>
    <row r="4" s="1" customFormat="1" spans="1:21">
      <c r="A4" s="1" t="s">
        <v>294</v>
      </c>
      <c r="B4" s="1" t="s">
        <v>117</v>
      </c>
      <c r="C4" s="1" t="s">
        <v>661</v>
      </c>
      <c r="D4" s="1" t="s">
        <v>662</v>
      </c>
      <c r="E4" s="1" t="s">
        <v>297</v>
      </c>
      <c r="F4" s="1" t="s">
        <v>117</v>
      </c>
      <c r="G4" s="1" t="s">
        <v>82</v>
      </c>
      <c r="H4" s="1" t="s">
        <v>623</v>
      </c>
      <c r="I4" s="1" t="s">
        <v>663</v>
      </c>
      <c r="J4" s="1" t="s">
        <v>650</v>
      </c>
      <c r="K4" s="1" t="s">
        <v>663</v>
      </c>
      <c r="L4" s="1" t="s">
        <v>663</v>
      </c>
      <c r="M4" s="1" t="s">
        <v>651</v>
      </c>
      <c r="N4" s="1" t="s">
        <v>651</v>
      </c>
      <c r="O4" s="1" t="s">
        <v>652</v>
      </c>
      <c r="P4" s="1" t="s">
        <v>653</v>
      </c>
      <c r="Q4" s="1" t="s">
        <v>654</v>
      </c>
      <c r="R4" s="1" t="s">
        <v>664</v>
      </c>
      <c r="S4" s="1" t="s">
        <v>74</v>
      </c>
      <c r="T4" s="1" t="s">
        <v>36</v>
      </c>
      <c r="U4" s="1" t="s">
        <v>656</v>
      </c>
    </row>
    <row r="5" s="1" customFormat="1" spans="1:21">
      <c r="A5" s="1" t="s">
        <v>156</v>
      </c>
      <c r="B5" s="1" t="s">
        <v>117</v>
      </c>
      <c r="C5" s="1" t="s">
        <v>665</v>
      </c>
      <c r="D5" s="1" t="s">
        <v>158</v>
      </c>
      <c r="E5" s="1" t="s">
        <v>159</v>
      </c>
      <c r="F5" s="1" t="s">
        <v>117</v>
      </c>
      <c r="G5" s="1" t="s">
        <v>82</v>
      </c>
      <c r="H5" s="1" t="s">
        <v>623</v>
      </c>
      <c r="I5" s="1" t="s">
        <v>659</v>
      </c>
      <c r="J5" s="1" t="s">
        <v>650</v>
      </c>
      <c r="K5" s="1" t="s">
        <v>659</v>
      </c>
      <c r="L5" s="1" t="s">
        <v>659</v>
      </c>
      <c r="M5" s="1" t="s">
        <v>651</v>
      </c>
      <c r="N5" s="1" t="s">
        <v>651</v>
      </c>
      <c r="O5" s="1" t="s">
        <v>652</v>
      </c>
      <c r="P5" s="1" t="s">
        <v>653</v>
      </c>
      <c r="Q5" s="1" t="s">
        <v>654</v>
      </c>
      <c r="R5" s="1" t="s">
        <v>666</v>
      </c>
      <c r="S5" s="1" t="s">
        <v>74</v>
      </c>
      <c r="T5" s="1" t="s">
        <v>36</v>
      </c>
      <c r="U5" s="1" t="s">
        <v>656</v>
      </c>
    </row>
    <row r="6" s="1" customFormat="1" spans="1:21">
      <c r="A6" s="1" t="s">
        <v>205</v>
      </c>
      <c r="B6" s="1" t="s">
        <v>117</v>
      </c>
      <c r="C6" s="1" t="s">
        <v>667</v>
      </c>
      <c r="D6" s="1" t="s">
        <v>668</v>
      </c>
      <c r="E6" s="1" t="s">
        <v>208</v>
      </c>
      <c r="F6" s="1" t="s">
        <v>117</v>
      </c>
      <c r="G6" s="1" t="s">
        <v>82</v>
      </c>
      <c r="H6" s="1" t="s">
        <v>623</v>
      </c>
      <c r="I6" s="1" t="s">
        <v>669</v>
      </c>
      <c r="J6" s="1" t="s">
        <v>650</v>
      </c>
      <c r="K6" s="1" t="s">
        <v>669</v>
      </c>
      <c r="L6" s="1" t="s">
        <v>669</v>
      </c>
      <c r="M6" s="1" t="s">
        <v>651</v>
      </c>
      <c r="N6" s="1" t="s">
        <v>651</v>
      </c>
      <c r="O6" s="1" t="s">
        <v>652</v>
      </c>
      <c r="P6" s="1" t="s">
        <v>653</v>
      </c>
      <c r="Q6" s="1" t="s">
        <v>654</v>
      </c>
      <c r="R6" s="1" t="s">
        <v>670</v>
      </c>
      <c r="S6" s="1" t="s">
        <v>74</v>
      </c>
      <c r="T6" s="1" t="s">
        <v>36</v>
      </c>
      <c r="U6" s="1" t="s">
        <v>656</v>
      </c>
    </row>
    <row r="7" s="1" customFormat="1" spans="1:21">
      <c r="A7" s="1" t="s">
        <v>242</v>
      </c>
      <c r="B7" s="1" t="s">
        <v>117</v>
      </c>
      <c r="C7" s="1" t="s">
        <v>671</v>
      </c>
      <c r="D7" s="1" t="s">
        <v>672</v>
      </c>
      <c r="E7" s="1" t="s">
        <v>245</v>
      </c>
      <c r="F7" s="1" t="s">
        <v>117</v>
      </c>
      <c r="G7" s="1" t="s">
        <v>82</v>
      </c>
      <c r="H7" s="1" t="s">
        <v>623</v>
      </c>
      <c r="I7" s="1" t="s">
        <v>659</v>
      </c>
      <c r="J7" s="1" t="s">
        <v>650</v>
      </c>
      <c r="K7" s="1" t="s">
        <v>659</v>
      </c>
      <c r="L7" s="1" t="s">
        <v>659</v>
      </c>
      <c r="M7" s="1" t="s">
        <v>651</v>
      </c>
      <c r="N7" s="1" t="s">
        <v>651</v>
      </c>
      <c r="O7" s="1" t="s">
        <v>652</v>
      </c>
      <c r="P7" s="1" t="s">
        <v>653</v>
      </c>
      <c r="Q7" s="1" t="s">
        <v>654</v>
      </c>
      <c r="R7" s="1" t="s">
        <v>673</v>
      </c>
      <c r="S7" s="1" t="s">
        <v>74</v>
      </c>
      <c r="T7" s="1" t="s">
        <v>36</v>
      </c>
      <c r="U7" s="1" t="s">
        <v>656</v>
      </c>
    </row>
    <row r="8" s="1" customFormat="1" spans="1:21">
      <c r="A8" s="1" t="s">
        <v>534</v>
      </c>
      <c r="B8" s="1" t="s">
        <v>117</v>
      </c>
      <c r="C8" s="1" t="s">
        <v>674</v>
      </c>
      <c r="D8" s="1" t="s">
        <v>536</v>
      </c>
      <c r="E8" s="1" t="s">
        <v>537</v>
      </c>
      <c r="F8" s="1" t="s">
        <v>117</v>
      </c>
      <c r="G8" s="1" t="s">
        <v>82</v>
      </c>
      <c r="H8" s="1" t="s">
        <v>623</v>
      </c>
      <c r="I8" s="1" t="s">
        <v>675</v>
      </c>
      <c r="J8" s="1" t="s">
        <v>650</v>
      </c>
      <c r="K8" s="1" t="s">
        <v>675</v>
      </c>
      <c r="L8" s="1" t="s">
        <v>675</v>
      </c>
      <c r="M8" s="1" t="s">
        <v>651</v>
      </c>
      <c r="N8" s="1" t="s">
        <v>651</v>
      </c>
      <c r="O8" s="1" t="s">
        <v>652</v>
      </c>
      <c r="P8" s="1" t="s">
        <v>653</v>
      </c>
      <c r="Q8" s="1" t="s">
        <v>654</v>
      </c>
      <c r="R8" s="1" t="s">
        <v>676</v>
      </c>
      <c r="S8" s="1" t="s">
        <v>74</v>
      </c>
      <c r="T8" s="1" t="s">
        <v>36</v>
      </c>
      <c r="U8" s="1" t="s">
        <v>656</v>
      </c>
    </row>
    <row r="9" s="1" customFormat="1" spans="1:21">
      <c r="A9" s="1" t="s">
        <v>590</v>
      </c>
      <c r="B9" s="1" t="s">
        <v>117</v>
      </c>
      <c r="C9" s="1" t="s">
        <v>677</v>
      </c>
      <c r="D9" s="1" t="s">
        <v>678</v>
      </c>
      <c r="E9" s="1" t="s">
        <v>593</v>
      </c>
      <c r="F9" s="1" t="s">
        <v>117</v>
      </c>
      <c r="G9" s="1" t="s">
        <v>82</v>
      </c>
      <c r="H9" s="1" t="s">
        <v>623</v>
      </c>
      <c r="I9" s="1" t="s">
        <v>679</v>
      </c>
      <c r="J9" s="1" t="s">
        <v>650</v>
      </c>
      <c r="K9" s="1" t="s">
        <v>679</v>
      </c>
      <c r="L9" s="1" t="s">
        <v>679</v>
      </c>
      <c r="M9" s="1" t="s">
        <v>651</v>
      </c>
      <c r="N9" s="1" t="s">
        <v>651</v>
      </c>
      <c r="O9" s="1" t="s">
        <v>652</v>
      </c>
      <c r="P9" s="1" t="s">
        <v>653</v>
      </c>
      <c r="Q9" s="1" t="s">
        <v>654</v>
      </c>
      <c r="R9" s="1" t="s">
        <v>680</v>
      </c>
      <c r="S9" s="1" t="s">
        <v>74</v>
      </c>
      <c r="T9" s="1" t="s">
        <v>36</v>
      </c>
      <c r="U9" s="1" t="s">
        <v>656</v>
      </c>
    </row>
    <row r="10" s="1" customFormat="1" spans="1:21">
      <c r="A10" s="1" t="s">
        <v>388</v>
      </c>
      <c r="B10" s="1" t="s">
        <v>117</v>
      </c>
      <c r="C10" s="1" t="s">
        <v>681</v>
      </c>
      <c r="D10" s="1" t="s">
        <v>390</v>
      </c>
      <c r="E10" s="1" t="s">
        <v>391</v>
      </c>
      <c r="F10" s="1" t="s">
        <v>117</v>
      </c>
      <c r="G10" s="1" t="s">
        <v>82</v>
      </c>
      <c r="H10" s="1" t="s">
        <v>623</v>
      </c>
      <c r="I10" s="1" t="s">
        <v>682</v>
      </c>
      <c r="J10" s="1" t="s">
        <v>650</v>
      </c>
      <c r="K10" s="1" t="s">
        <v>682</v>
      </c>
      <c r="L10" s="1" t="s">
        <v>682</v>
      </c>
      <c r="M10" s="1" t="s">
        <v>651</v>
      </c>
      <c r="N10" s="1" t="s">
        <v>651</v>
      </c>
      <c r="O10" s="1" t="s">
        <v>652</v>
      </c>
      <c r="P10" s="1" t="s">
        <v>653</v>
      </c>
      <c r="Q10" s="1" t="s">
        <v>654</v>
      </c>
      <c r="R10" s="1" t="s">
        <v>683</v>
      </c>
      <c r="S10" s="1" t="s">
        <v>74</v>
      </c>
      <c r="T10" s="1" t="s">
        <v>36</v>
      </c>
      <c r="U10" s="1" t="s">
        <v>656</v>
      </c>
    </row>
    <row r="11" s="1" customFormat="1" spans="1:21">
      <c r="A11" s="1" t="s">
        <v>492</v>
      </c>
      <c r="B11" s="1" t="s">
        <v>117</v>
      </c>
      <c r="C11" s="1" t="s">
        <v>684</v>
      </c>
      <c r="D11" s="1" t="s">
        <v>494</v>
      </c>
      <c r="E11" s="1" t="s">
        <v>495</v>
      </c>
      <c r="F11" s="1" t="s">
        <v>117</v>
      </c>
      <c r="G11" s="1" t="s">
        <v>82</v>
      </c>
      <c r="H11" s="1" t="s">
        <v>623</v>
      </c>
      <c r="I11" s="1" t="s">
        <v>685</v>
      </c>
      <c r="J11" s="1" t="s">
        <v>650</v>
      </c>
      <c r="K11" s="1" t="s">
        <v>685</v>
      </c>
      <c r="L11" s="1" t="s">
        <v>685</v>
      </c>
      <c r="M11" s="1" t="s">
        <v>651</v>
      </c>
      <c r="N11" s="1" t="s">
        <v>651</v>
      </c>
      <c r="O11" s="1" t="s">
        <v>652</v>
      </c>
      <c r="P11" s="1" t="s">
        <v>653</v>
      </c>
      <c r="Q11" s="1" t="s">
        <v>654</v>
      </c>
      <c r="R11" s="1" t="s">
        <v>686</v>
      </c>
      <c r="S11" s="1" t="s">
        <v>74</v>
      </c>
      <c r="T11" s="1" t="s">
        <v>36</v>
      </c>
      <c r="U11" s="1" t="s">
        <v>656</v>
      </c>
    </row>
    <row r="12" s="1" customFormat="1" spans="1:21">
      <c r="A12" s="1" t="s">
        <v>531</v>
      </c>
      <c r="B12" s="1" t="s">
        <v>117</v>
      </c>
      <c r="C12" s="1" t="s">
        <v>687</v>
      </c>
      <c r="D12" s="1" t="s">
        <v>521</v>
      </c>
      <c r="E12" s="1" t="s">
        <v>532</v>
      </c>
      <c r="F12" s="1" t="s">
        <v>117</v>
      </c>
      <c r="G12" s="1" t="s">
        <v>82</v>
      </c>
      <c r="H12" s="1" t="s">
        <v>623</v>
      </c>
      <c r="I12" s="1" t="s">
        <v>688</v>
      </c>
      <c r="J12" s="1" t="s">
        <v>650</v>
      </c>
      <c r="K12" s="1" t="s">
        <v>688</v>
      </c>
      <c r="L12" s="1" t="s">
        <v>688</v>
      </c>
      <c r="M12" s="1" t="s">
        <v>651</v>
      </c>
      <c r="N12" s="1" t="s">
        <v>651</v>
      </c>
      <c r="O12" s="1" t="s">
        <v>652</v>
      </c>
      <c r="P12" s="1" t="s">
        <v>653</v>
      </c>
      <c r="Q12" s="1" t="s">
        <v>654</v>
      </c>
      <c r="R12" s="1" t="s">
        <v>689</v>
      </c>
      <c r="S12" s="1" t="s">
        <v>74</v>
      </c>
      <c r="T12" s="1" t="s">
        <v>36</v>
      </c>
      <c r="U12" s="1" t="s">
        <v>656</v>
      </c>
    </row>
    <row r="13" s="1" customFormat="1" spans="1:21">
      <c r="A13" s="1" t="s">
        <v>519</v>
      </c>
      <c r="B13" s="1" t="s">
        <v>117</v>
      </c>
      <c r="C13" s="1" t="s">
        <v>690</v>
      </c>
      <c r="D13" s="1" t="s">
        <v>521</v>
      </c>
      <c r="E13" s="1" t="s">
        <v>691</v>
      </c>
      <c r="F13" s="1" t="s">
        <v>117</v>
      </c>
      <c r="G13" s="1" t="s">
        <v>82</v>
      </c>
      <c r="H13" s="1" t="s">
        <v>623</v>
      </c>
      <c r="I13" s="1" t="s">
        <v>692</v>
      </c>
      <c r="J13" s="1" t="s">
        <v>650</v>
      </c>
      <c r="K13" s="1" t="s">
        <v>692</v>
      </c>
      <c r="L13" s="1" t="s">
        <v>692</v>
      </c>
      <c r="M13" s="1" t="s">
        <v>651</v>
      </c>
      <c r="N13" s="1" t="s">
        <v>651</v>
      </c>
      <c r="O13" s="1" t="s">
        <v>652</v>
      </c>
      <c r="P13" s="1" t="s">
        <v>653</v>
      </c>
      <c r="Q13" s="1" t="s">
        <v>654</v>
      </c>
      <c r="R13" s="1" t="s">
        <v>693</v>
      </c>
      <c r="S13" s="1" t="s">
        <v>74</v>
      </c>
      <c r="T13" s="1" t="s">
        <v>36</v>
      </c>
      <c r="U13" s="1" t="s">
        <v>656</v>
      </c>
    </row>
    <row r="14" s="1" customFormat="1" spans="1:21">
      <c r="A14" s="1" t="s">
        <v>503</v>
      </c>
      <c r="B14" s="1" t="s">
        <v>117</v>
      </c>
      <c r="C14" s="1" t="s">
        <v>694</v>
      </c>
      <c r="D14" s="1" t="s">
        <v>505</v>
      </c>
      <c r="E14" s="1" t="s">
        <v>506</v>
      </c>
      <c r="F14" s="1" t="s">
        <v>117</v>
      </c>
      <c r="G14" s="1" t="s">
        <v>82</v>
      </c>
      <c r="H14" s="1" t="s">
        <v>623</v>
      </c>
      <c r="I14" s="1" t="s">
        <v>695</v>
      </c>
      <c r="J14" s="1" t="s">
        <v>650</v>
      </c>
      <c r="K14" s="1" t="s">
        <v>695</v>
      </c>
      <c r="L14" s="1" t="s">
        <v>695</v>
      </c>
      <c r="M14" s="1" t="s">
        <v>651</v>
      </c>
      <c r="N14" s="1" t="s">
        <v>651</v>
      </c>
      <c r="O14" s="1" t="s">
        <v>652</v>
      </c>
      <c r="P14" s="1" t="s">
        <v>653</v>
      </c>
      <c r="Q14" s="1" t="s">
        <v>654</v>
      </c>
      <c r="R14" s="1" t="s">
        <v>696</v>
      </c>
      <c r="S14" s="1" t="s">
        <v>74</v>
      </c>
      <c r="T14" s="1" t="s">
        <v>36</v>
      </c>
      <c r="U14" s="1" t="s">
        <v>656</v>
      </c>
    </row>
    <row r="15" s="1" customFormat="1" spans="1:21">
      <c r="A15" s="1" t="s">
        <v>235</v>
      </c>
      <c r="B15" s="1" t="s">
        <v>117</v>
      </c>
      <c r="C15" s="1" t="s">
        <v>697</v>
      </c>
      <c r="D15" s="1" t="s">
        <v>698</v>
      </c>
      <c r="E15" s="1" t="s">
        <v>238</v>
      </c>
      <c r="F15" s="1" t="s">
        <v>117</v>
      </c>
      <c r="G15" s="1" t="s">
        <v>82</v>
      </c>
      <c r="H15" s="1" t="s">
        <v>623</v>
      </c>
      <c r="I15" s="1" t="s">
        <v>699</v>
      </c>
      <c r="J15" s="1" t="s">
        <v>650</v>
      </c>
      <c r="K15" s="1" t="s">
        <v>699</v>
      </c>
      <c r="L15" s="1" t="s">
        <v>699</v>
      </c>
      <c r="M15" s="1" t="s">
        <v>651</v>
      </c>
      <c r="N15" s="1" t="s">
        <v>651</v>
      </c>
      <c r="O15" s="1" t="s">
        <v>652</v>
      </c>
      <c r="P15" s="1" t="s">
        <v>653</v>
      </c>
      <c r="Q15" s="1" t="s">
        <v>654</v>
      </c>
      <c r="R15" s="1" t="s">
        <v>700</v>
      </c>
      <c r="S15" s="1" t="s">
        <v>74</v>
      </c>
      <c r="T15" s="1" t="s">
        <v>36</v>
      </c>
      <c r="U15" s="1" t="s">
        <v>656</v>
      </c>
    </row>
    <row r="16" s="1" customFormat="1" spans="1:21">
      <c r="A16" s="1" t="s">
        <v>180</v>
      </c>
      <c r="B16" s="1" t="s">
        <v>117</v>
      </c>
      <c r="C16" s="1" t="s">
        <v>701</v>
      </c>
      <c r="D16" s="1" t="s">
        <v>182</v>
      </c>
      <c r="E16" s="1" t="s">
        <v>183</v>
      </c>
      <c r="F16" s="1" t="s">
        <v>117</v>
      </c>
      <c r="G16" s="1" t="s">
        <v>82</v>
      </c>
      <c r="H16" s="1" t="s">
        <v>623</v>
      </c>
      <c r="I16" s="1" t="s">
        <v>702</v>
      </c>
      <c r="J16" s="1" t="s">
        <v>650</v>
      </c>
      <c r="K16" s="1" t="s">
        <v>702</v>
      </c>
      <c r="L16" s="1" t="s">
        <v>702</v>
      </c>
      <c r="M16" s="1" t="s">
        <v>651</v>
      </c>
      <c r="N16" s="1" t="s">
        <v>651</v>
      </c>
      <c r="O16" s="1" t="s">
        <v>652</v>
      </c>
      <c r="P16" s="1" t="s">
        <v>653</v>
      </c>
      <c r="Q16" s="1" t="s">
        <v>654</v>
      </c>
      <c r="R16" s="1" t="s">
        <v>703</v>
      </c>
      <c r="S16" s="1" t="s">
        <v>74</v>
      </c>
      <c r="T16" s="1" t="s">
        <v>36</v>
      </c>
      <c r="U16" s="1" t="s">
        <v>656</v>
      </c>
    </row>
    <row r="17" s="1" customFormat="1" spans="1:21">
      <c r="A17" s="1" t="s">
        <v>274</v>
      </c>
      <c r="B17" s="1" t="s">
        <v>117</v>
      </c>
      <c r="C17" s="1" t="s">
        <v>704</v>
      </c>
      <c r="D17" s="1" t="s">
        <v>276</v>
      </c>
      <c r="E17" s="1" t="s">
        <v>277</v>
      </c>
      <c r="F17" s="1" t="s">
        <v>117</v>
      </c>
      <c r="G17" s="1" t="s">
        <v>82</v>
      </c>
      <c r="H17" s="1" t="s">
        <v>623</v>
      </c>
      <c r="I17" s="1" t="s">
        <v>705</v>
      </c>
      <c r="J17" s="1" t="s">
        <v>650</v>
      </c>
      <c r="K17" s="1" t="s">
        <v>705</v>
      </c>
      <c r="L17" s="1" t="s">
        <v>705</v>
      </c>
      <c r="M17" s="1" t="s">
        <v>651</v>
      </c>
      <c r="N17" s="1" t="s">
        <v>651</v>
      </c>
      <c r="O17" s="1" t="s">
        <v>652</v>
      </c>
      <c r="P17" s="1" t="s">
        <v>653</v>
      </c>
      <c r="Q17" s="1" t="s">
        <v>654</v>
      </c>
      <c r="R17" s="1" t="s">
        <v>706</v>
      </c>
      <c r="S17" s="1" t="s">
        <v>74</v>
      </c>
      <c r="T17" s="1" t="s">
        <v>36</v>
      </c>
      <c r="U17" s="1" t="s">
        <v>656</v>
      </c>
    </row>
    <row r="18" s="1" customFormat="1" spans="1:21">
      <c r="A18" s="1" t="s">
        <v>606</v>
      </c>
      <c r="B18" s="1" t="s">
        <v>117</v>
      </c>
      <c r="C18" s="1" t="s">
        <v>707</v>
      </c>
      <c r="D18" s="1" t="s">
        <v>608</v>
      </c>
      <c r="E18" s="1" t="s">
        <v>609</v>
      </c>
      <c r="F18" s="1" t="s">
        <v>117</v>
      </c>
      <c r="G18" s="1" t="s">
        <v>82</v>
      </c>
      <c r="H18" s="1" t="s">
        <v>623</v>
      </c>
      <c r="I18" s="1" t="s">
        <v>708</v>
      </c>
      <c r="J18" s="1" t="s">
        <v>650</v>
      </c>
      <c r="K18" s="1" t="s">
        <v>708</v>
      </c>
      <c r="L18" s="1" t="s">
        <v>708</v>
      </c>
      <c r="M18" s="1" t="s">
        <v>651</v>
      </c>
      <c r="N18" s="1" t="s">
        <v>651</v>
      </c>
      <c r="O18" s="1" t="s">
        <v>652</v>
      </c>
      <c r="P18" s="1" t="s">
        <v>653</v>
      </c>
      <c r="Q18" s="1" t="s">
        <v>654</v>
      </c>
      <c r="R18" s="1" t="s">
        <v>709</v>
      </c>
      <c r="S18" s="1" t="s">
        <v>74</v>
      </c>
      <c r="T18" s="1" t="s">
        <v>36</v>
      </c>
      <c r="U18" s="1" t="s">
        <v>656</v>
      </c>
    </row>
    <row r="19" s="1" customFormat="1" spans="1:21">
      <c r="A19" s="1" t="s">
        <v>150</v>
      </c>
      <c r="B19" s="1" t="s">
        <v>117</v>
      </c>
      <c r="C19" s="1" t="s">
        <v>710</v>
      </c>
      <c r="D19" s="1" t="s">
        <v>711</v>
      </c>
      <c r="E19" s="1" t="s">
        <v>153</v>
      </c>
      <c r="F19" s="1" t="s">
        <v>117</v>
      </c>
      <c r="G19" s="1" t="s">
        <v>82</v>
      </c>
      <c r="H19" s="1" t="s">
        <v>623</v>
      </c>
      <c r="I19" s="1" t="s">
        <v>712</v>
      </c>
      <c r="J19" s="1" t="s">
        <v>650</v>
      </c>
      <c r="K19" s="1" t="s">
        <v>712</v>
      </c>
      <c r="L19" s="1" t="s">
        <v>712</v>
      </c>
      <c r="M19" s="1" t="s">
        <v>651</v>
      </c>
      <c r="N19" s="1" t="s">
        <v>651</v>
      </c>
      <c r="O19" s="1" t="s">
        <v>652</v>
      </c>
      <c r="P19" s="1" t="s">
        <v>653</v>
      </c>
      <c r="Q19" s="1" t="s">
        <v>654</v>
      </c>
      <c r="R19" s="1" t="s">
        <v>713</v>
      </c>
      <c r="S19" s="1" t="s">
        <v>74</v>
      </c>
      <c r="T19" s="1" t="s">
        <v>36</v>
      </c>
      <c r="U19" s="1" t="s">
        <v>656</v>
      </c>
    </row>
    <row r="20" s="1" customFormat="1" spans="1:21">
      <c r="A20" s="1" t="s">
        <v>448</v>
      </c>
      <c r="B20" s="1" t="s">
        <v>117</v>
      </c>
      <c r="C20" s="1" t="s">
        <v>714</v>
      </c>
      <c r="D20" s="1" t="s">
        <v>450</v>
      </c>
      <c r="E20" s="1" t="s">
        <v>451</v>
      </c>
      <c r="F20" s="1" t="s">
        <v>117</v>
      </c>
      <c r="G20" s="1" t="s">
        <v>82</v>
      </c>
      <c r="H20" s="1" t="s">
        <v>623</v>
      </c>
      <c r="I20" s="1" t="s">
        <v>663</v>
      </c>
      <c r="J20" s="1" t="s">
        <v>650</v>
      </c>
      <c r="K20" s="1" t="s">
        <v>663</v>
      </c>
      <c r="L20" s="1" t="s">
        <v>663</v>
      </c>
      <c r="M20" s="1" t="s">
        <v>651</v>
      </c>
      <c r="N20" s="1" t="s">
        <v>651</v>
      </c>
      <c r="O20" s="1" t="s">
        <v>652</v>
      </c>
      <c r="P20" s="1" t="s">
        <v>653</v>
      </c>
      <c r="Q20" s="1" t="s">
        <v>654</v>
      </c>
      <c r="R20" s="1" t="s">
        <v>715</v>
      </c>
      <c r="S20" s="1" t="s">
        <v>74</v>
      </c>
      <c r="T20" s="1" t="s">
        <v>36</v>
      </c>
      <c r="U20" s="1" t="s">
        <v>656</v>
      </c>
    </row>
    <row r="21" s="1" customFormat="1" spans="1:21">
      <c r="A21" s="1" t="s">
        <v>324</v>
      </c>
      <c r="B21" s="1" t="s">
        <v>117</v>
      </c>
      <c r="C21" s="1" t="s">
        <v>716</v>
      </c>
      <c r="D21" s="1" t="s">
        <v>326</v>
      </c>
      <c r="E21" s="1" t="s">
        <v>327</v>
      </c>
      <c r="F21" s="1" t="s">
        <v>117</v>
      </c>
      <c r="G21" s="1" t="s">
        <v>82</v>
      </c>
      <c r="H21" s="1" t="s">
        <v>623</v>
      </c>
      <c r="I21" s="1" t="s">
        <v>682</v>
      </c>
      <c r="J21" s="1" t="s">
        <v>650</v>
      </c>
      <c r="K21" s="1" t="s">
        <v>682</v>
      </c>
      <c r="L21" s="1" t="s">
        <v>682</v>
      </c>
      <c r="M21" s="1" t="s">
        <v>651</v>
      </c>
      <c r="N21" s="1" t="s">
        <v>651</v>
      </c>
      <c r="O21" s="1" t="s">
        <v>652</v>
      </c>
      <c r="P21" s="1" t="s">
        <v>653</v>
      </c>
      <c r="Q21" s="1" t="s">
        <v>654</v>
      </c>
      <c r="R21" s="1" t="s">
        <v>717</v>
      </c>
      <c r="S21" s="1" t="s">
        <v>74</v>
      </c>
      <c r="T21" s="1" t="s">
        <v>36</v>
      </c>
      <c r="U21" s="1" t="s">
        <v>656</v>
      </c>
    </row>
    <row r="22" s="1" customFormat="1" spans="1:21">
      <c r="A22" s="1" t="s">
        <v>169</v>
      </c>
      <c r="B22" s="1" t="s">
        <v>117</v>
      </c>
      <c r="C22" s="1" t="s">
        <v>718</v>
      </c>
      <c r="D22" s="1" t="s">
        <v>171</v>
      </c>
      <c r="E22" s="1" t="s">
        <v>172</v>
      </c>
      <c r="F22" s="1" t="s">
        <v>117</v>
      </c>
      <c r="G22" s="1" t="s">
        <v>82</v>
      </c>
      <c r="H22" s="1" t="s">
        <v>623</v>
      </c>
      <c r="I22" s="1" t="s">
        <v>712</v>
      </c>
      <c r="J22" s="1" t="s">
        <v>650</v>
      </c>
      <c r="K22" s="1" t="s">
        <v>712</v>
      </c>
      <c r="L22" s="1" t="s">
        <v>712</v>
      </c>
      <c r="M22" s="1" t="s">
        <v>651</v>
      </c>
      <c r="N22" s="1" t="s">
        <v>651</v>
      </c>
      <c r="O22" s="1" t="s">
        <v>652</v>
      </c>
      <c r="P22" s="1" t="s">
        <v>653</v>
      </c>
      <c r="Q22" s="1" t="s">
        <v>654</v>
      </c>
      <c r="R22" s="1" t="s">
        <v>719</v>
      </c>
      <c r="S22" s="1" t="s">
        <v>74</v>
      </c>
      <c r="T22" s="1" t="s">
        <v>36</v>
      </c>
      <c r="U22" s="1" t="s">
        <v>656</v>
      </c>
    </row>
    <row r="23" s="1" customFormat="1" spans="1:21">
      <c r="A23" s="1" t="s">
        <v>259</v>
      </c>
      <c r="B23" s="1" t="s">
        <v>117</v>
      </c>
      <c r="C23" s="1" t="s">
        <v>720</v>
      </c>
      <c r="D23" s="1" t="s">
        <v>721</v>
      </c>
      <c r="E23" s="1" t="s">
        <v>260</v>
      </c>
      <c r="F23" s="1" t="s">
        <v>117</v>
      </c>
      <c r="G23" s="1" t="s">
        <v>82</v>
      </c>
      <c r="H23" s="1" t="s">
        <v>623</v>
      </c>
      <c r="I23" s="1" t="s">
        <v>722</v>
      </c>
      <c r="J23" s="1" t="s">
        <v>650</v>
      </c>
      <c r="K23" s="1" t="s">
        <v>722</v>
      </c>
      <c r="L23" s="1" t="s">
        <v>722</v>
      </c>
      <c r="M23" s="1" t="s">
        <v>651</v>
      </c>
      <c r="N23" s="1" t="s">
        <v>651</v>
      </c>
      <c r="O23" s="1" t="s">
        <v>652</v>
      </c>
      <c r="P23" s="1" t="s">
        <v>653</v>
      </c>
      <c r="Q23" s="1" t="s">
        <v>654</v>
      </c>
      <c r="R23" s="1" t="s">
        <v>723</v>
      </c>
      <c r="S23" s="1" t="s">
        <v>74</v>
      </c>
      <c r="T23" s="1" t="s">
        <v>36</v>
      </c>
      <c r="U23" s="1" t="s">
        <v>656</v>
      </c>
    </row>
    <row r="24" s="1" customFormat="1" spans="1:21">
      <c r="A24" s="1" t="s">
        <v>576</v>
      </c>
      <c r="B24" s="1" t="s">
        <v>117</v>
      </c>
      <c r="C24" s="1" t="s">
        <v>724</v>
      </c>
      <c r="D24" s="1" t="s">
        <v>725</v>
      </c>
      <c r="E24" s="1" t="s">
        <v>579</v>
      </c>
      <c r="F24" s="1" t="s">
        <v>117</v>
      </c>
      <c r="G24" s="1" t="s">
        <v>82</v>
      </c>
      <c r="H24" s="1" t="s">
        <v>623</v>
      </c>
      <c r="I24" s="1" t="s">
        <v>682</v>
      </c>
      <c r="J24" s="1" t="s">
        <v>650</v>
      </c>
      <c r="K24" s="1" t="s">
        <v>682</v>
      </c>
      <c r="L24" s="1" t="s">
        <v>682</v>
      </c>
      <c r="M24" s="1" t="s">
        <v>651</v>
      </c>
      <c r="N24" s="1" t="s">
        <v>651</v>
      </c>
      <c r="O24" s="1" t="s">
        <v>652</v>
      </c>
      <c r="P24" s="1" t="s">
        <v>653</v>
      </c>
      <c r="Q24" s="1" t="s">
        <v>654</v>
      </c>
      <c r="R24" s="1" t="s">
        <v>726</v>
      </c>
      <c r="S24" s="1" t="s">
        <v>74</v>
      </c>
      <c r="T24" s="1" t="s">
        <v>36</v>
      </c>
      <c r="U24" s="1" t="s">
        <v>656</v>
      </c>
    </row>
    <row r="25" s="1" customFormat="1" spans="1:21">
      <c r="A25" s="1" t="s">
        <v>373</v>
      </c>
      <c r="B25" s="1" t="s">
        <v>117</v>
      </c>
      <c r="C25" s="1" t="s">
        <v>727</v>
      </c>
      <c r="D25" s="1" t="s">
        <v>375</v>
      </c>
      <c r="E25" s="1" t="s">
        <v>376</v>
      </c>
      <c r="F25" s="1" t="s">
        <v>117</v>
      </c>
      <c r="G25" s="1" t="s">
        <v>82</v>
      </c>
      <c r="H25" s="1" t="s">
        <v>623</v>
      </c>
      <c r="I25" s="1" t="s">
        <v>679</v>
      </c>
      <c r="J25" s="1" t="s">
        <v>650</v>
      </c>
      <c r="K25" s="1" t="s">
        <v>679</v>
      </c>
      <c r="L25" s="1" t="s">
        <v>679</v>
      </c>
      <c r="M25" s="1" t="s">
        <v>651</v>
      </c>
      <c r="N25" s="1" t="s">
        <v>651</v>
      </c>
      <c r="O25" s="1" t="s">
        <v>652</v>
      </c>
      <c r="P25" s="1" t="s">
        <v>653</v>
      </c>
      <c r="Q25" s="1" t="s">
        <v>654</v>
      </c>
      <c r="R25" s="1" t="s">
        <v>728</v>
      </c>
      <c r="S25" s="1" t="s">
        <v>74</v>
      </c>
      <c r="T25" s="1" t="s">
        <v>36</v>
      </c>
      <c r="U25" s="1" t="s">
        <v>656</v>
      </c>
    </row>
    <row r="26" s="1" customFormat="1" spans="1:21">
      <c r="A26" s="1" t="s">
        <v>193</v>
      </c>
      <c r="B26" s="1" t="s">
        <v>117</v>
      </c>
      <c r="C26" s="1" t="s">
        <v>729</v>
      </c>
      <c r="D26" s="1" t="s">
        <v>195</v>
      </c>
      <c r="E26" s="1" t="s">
        <v>196</v>
      </c>
      <c r="F26" s="1" t="s">
        <v>117</v>
      </c>
      <c r="G26" s="1" t="s">
        <v>82</v>
      </c>
      <c r="H26" s="1" t="s">
        <v>623</v>
      </c>
      <c r="I26" s="1" t="s">
        <v>712</v>
      </c>
      <c r="J26" s="1" t="s">
        <v>650</v>
      </c>
      <c r="K26" s="1" t="s">
        <v>712</v>
      </c>
      <c r="L26" s="1" t="s">
        <v>712</v>
      </c>
      <c r="M26" s="1" t="s">
        <v>651</v>
      </c>
      <c r="N26" s="1" t="s">
        <v>651</v>
      </c>
      <c r="O26" s="1" t="s">
        <v>652</v>
      </c>
      <c r="P26" s="1" t="s">
        <v>653</v>
      </c>
      <c r="Q26" s="1" t="s">
        <v>654</v>
      </c>
      <c r="R26" s="1" t="s">
        <v>730</v>
      </c>
      <c r="S26" s="1" t="s">
        <v>74</v>
      </c>
      <c r="T26" s="1" t="s">
        <v>36</v>
      </c>
      <c r="U26" s="1" t="s">
        <v>656</v>
      </c>
    </row>
    <row r="27" s="1" customFormat="1" spans="1:21">
      <c r="A27" s="1" t="s">
        <v>246</v>
      </c>
      <c r="B27" s="1" t="s">
        <v>117</v>
      </c>
      <c r="C27" s="1" t="s">
        <v>731</v>
      </c>
      <c r="D27" s="1" t="s">
        <v>721</v>
      </c>
      <c r="E27" s="1" t="s">
        <v>249</v>
      </c>
      <c r="F27" s="1" t="s">
        <v>117</v>
      </c>
      <c r="G27" s="1" t="s">
        <v>82</v>
      </c>
      <c r="H27" s="1" t="s">
        <v>623</v>
      </c>
      <c r="I27" s="1" t="s">
        <v>722</v>
      </c>
      <c r="J27" s="1" t="s">
        <v>650</v>
      </c>
      <c r="K27" s="1" t="s">
        <v>722</v>
      </c>
      <c r="L27" s="1" t="s">
        <v>722</v>
      </c>
      <c r="M27" s="1" t="s">
        <v>651</v>
      </c>
      <c r="N27" s="1" t="s">
        <v>651</v>
      </c>
      <c r="O27" s="1" t="s">
        <v>652</v>
      </c>
      <c r="P27" s="1" t="s">
        <v>653</v>
      </c>
      <c r="Q27" s="1" t="s">
        <v>654</v>
      </c>
      <c r="R27" s="1" t="s">
        <v>732</v>
      </c>
      <c r="S27" s="1" t="s">
        <v>74</v>
      </c>
      <c r="T27" s="1" t="s">
        <v>36</v>
      </c>
      <c r="U27" s="1" t="s">
        <v>656</v>
      </c>
    </row>
    <row r="28" s="1" customFormat="1" spans="1:21">
      <c r="A28" s="1" t="s">
        <v>135</v>
      </c>
      <c r="B28" s="1" t="s">
        <v>117</v>
      </c>
      <c r="C28" s="1" t="s">
        <v>733</v>
      </c>
      <c r="D28" s="1" t="s">
        <v>734</v>
      </c>
      <c r="E28" s="1" t="s">
        <v>138</v>
      </c>
      <c r="F28" s="1" t="s">
        <v>117</v>
      </c>
      <c r="G28" s="1" t="s">
        <v>82</v>
      </c>
      <c r="H28" s="1" t="s">
        <v>623</v>
      </c>
      <c r="I28" s="1" t="s">
        <v>735</v>
      </c>
      <c r="J28" s="1" t="s">
        <v>650</v>
      </c>
      <c r="K28" s="1" t="s">
        <v>735</v>
      </c>
      <c r="L28" s="1" t="s">
        <v>735</v>
      </c>
      <c r="M28" s="1" t="s">
        <v>651</v>
      </c>
      <c r="N28" s="1" t="s">
        <v>651</v>
      </c>
      <c r="O28" s="1" t="s">
        <v>652</v>
      </c>
      <c r="P28" s="1" t="s">
        <v>653</v>
      </c>
      <c r="Q28" s="1" t="s">
        <v>654</v>
      </c>
      <c r="R28" s="1" t="s">
        <v>736</v>
      </c>
      <c r="S28" s="1" t="s">
        <v>74</v>
      </c>
      <c r="T28" s="1" t="s">
        <v>36</v>
      </c>
      <c r="U28" s="1" t="s">
        <v>656</v>
      </c>
    </row>
    <row r="29" s="1" customFormat="1" spans="1:21">
      <c r="A29" s="1" t="s">
        <v>424</v>
      </c>
      <c r="B29" s="1" t="s">
        <v>117</v>
      </c>
      <c r="C29" s="1" t="s">
        <v>737</v>
      </c>
      <c r="D29" s="1" t="s">
        <v>426</v>
      </c>
      <c r="E29" s="1" t="s">
        <v>427</v>
      </c>
      <c r="F29" s="1" t="s">
        <v>117</v>
      </c>
      <c r="G29" s="1" t="s">
        <v>82</v>
      </c>
      <c r="H29" s="1" t="s">
        <v>623</v>
      </c>
      <c r="I29" s="1" t="s">
        <v>738</v>
      </c>
      <c r="J29" s="1" t="s">
        <v>650</v>
      </c>
      <c r="K29" s="1" t="s">
        <v>738</v>
      </c>
      <c r="L29" s="1" t="s">
        <v>738</v>
      </c>
      <c r="M29" s="1" t="s">
        <v>651</v>
      </c>
      <c r="N29" s="1" t="s">
        <v>651</v>
      </c>
      <c r="O29" s="1" t="s">
        <v>652</v>
      </c>
      <c r="P29" s="1" t="s">
        <v>653</v>
      </c>
      <c r="Q29" s="1" t="s">
        <v>654</v>
      </c>
      <c r="R29" s="1" t="s">
        <v>739</v>
      </c>
      <c r="S29" s="1" t="s">
        <v>74</v>
      </c>
      <c r="T29" s="1" t="s">
        <v>36</v>
      </c>
      <c r="U29" s="1" t="s">
        <v>656</v>
      </c>
    </row>
    <row r="30" s="1" customFormat="1" spans="1:21">
      <c r="A30" s="1" t="s">
        <v>211</v>
      </c>
      <c r="B30" s="1" t="s">
        <v>117</v>
      </c>
      <c r="C30" s="1" t="s">
        <v>740</v>
      </c>
      <c r="D30" s="1" t="s">
        <v>213</v>
      </c>
      <c r="E30" s="1" t="s">
        <v>214</v>
      </c>
      <c r="F30" s="1" t="s">
        <v>117</v>
      </c>
      <c r="G30" s="1" t="s">
        <v>82</v>
      </c>
      <c r="H30" s="1" t="s">
        <v>623</v>
      </c>
      <c r="I30" s="1" t="s">
        <v>741</v>
      </c>
      <c r="J30" s="1" t="s">
        <v>650</v>
      </c>
      <c r="K30" s="1" t="s">
        <v>741</v>
      </c>
      <c r="L30" s="1" t="s">
        <v>741</v>
      </c>
      <c r="M30" s="1" t="s">
        <v>651</v>
      </c>
      <c r="N30" s="1" t="s">
        <v>651</v>
      </c>
      <c r="O30" s="1" t="s">
        <v>652</v>
      </c>
      <c r="P30" s="1" t="s">
        <v>653</v>
      </c>
      <c r="Q30" s="1" t="s">
        <v>654</v>
      </c>
      <c r="R30" s="1" t="s">
        <v>742</v>
      </c>
      <c r="S30" s="1" t="s">
        <v>74</v>
      </c>
      <c r="T30" s="1" t="s">
        <v>36</v>
      </c>
      <c r="U30" s="1" t="s">
        <v>656</v>
      </c>
    </row>
    <row r="31" s="1" customFormat="1" spans="1:21">
      <c r="A31" s="1" t="s">
        <v>497</v>
      </c>
      <c r="B31" s="1" t="s">
        <v>117</v>
      </c>
      <c r="C31" s="1" t="s">
        <v>743</v>
      </c>
      <c r="D31" s="1" t="s">
        <v>744</v>
      </c>
      <c r="E31" s="1" t="s">
        <v>500</v>
      </c>
      <c r="F31" s="1" t="s">
        <v>117</v>
      </c>
      <c r="G31" s="1" t="s">
        <v>82</v>
      </c>
      <c r="H31" s="1" t="s">
        <v>623</v>
      </c>
      <c r="I31" s="1" t="s">
        <v>675</v>
      </c>
      <c r="J31" s="1" t="s">
        <v>650</v>
      </c>
      <c r="K31" s="1" t="s">
        <v>675</v>
      </c>
      <c r="L31" s="1" t="s">
        <v>675</v>
      </c>
      <c r="M31" s="1" t="s">
        <v>651</v>
      </c>
      <c r="N31" s="1" t="s">
        <v>651</v>
      </c>
      <c r="O31" s="1" t="s">
        <v>652</v>
      </c>
      <c r="P31" s="1" t="s">
        <v>653</v>
      </c>
      <c r="Q31" s="1" t="s">
        <v>654</v>
      </c>
      <c r="R31" s="1" t="s">
        <v>745</v>
      </c>
      <c r="S31" s="1" t="s">
        <v>74</v>
      </c>
      <c r="T31" s="1" t="s">
        <v>36</v>
      </c>
      <c r="U31" s="1" t="s">
        <v>656</v>
      </c>
    </row>
    <row r="32" s="1" customFormat="1" spans="1:21">
      <c r="A32" s="1" t="s">
        <v>408</v>
      </c>
      <c r="B32" s="1" t="s">
        <v>117</v>
      </c>
      <c r="C32" s="1" t="s">
        <v>746</v>
      </c>
      <c r="D32" s="1" t="s">
        <v>410</v>
      </c>
      <c r="E32" s="1" t="s">
        <v>411</v>
      </c>
      <c r="F32" s="1" t="s">
        <v>117</v>
      </c>
      <c r="G32" s="1" t="s">
        <v>82</v>
      </c>
      <c r="H32" s="1" t="s">
        <v>623</v>
      </c>
      <c r="I32" s="1" t="s">
        <v>747</v>
      </c>
      <c r="J32" s="1" t="s">
        <v>650</v>
      </c>
      <c r="K32" s="1" t="s">
        <v>747</v>
      </c>
      <c r="L32" s="1" t="s">
        <v>747</v>
      </c>
      <c r="M32" s="1" t="s">
        <v>651</v>
      </c>
      <c r="N32" s="1" t="s">
        <v>651</v>
      </c>
      <c r="O32" s="1" t="s">
        <v>652</v>
      </c>
      <c r="P32" s="1" t="s">
        <v>653</v>
      </c>
      <c r="Q32" s="1" t="s">
        <v>654</v>
      </c>
      <c r="R32" s="1" t="s">
        <v>748</v>
      </c>
      <c r="S32" s="1" t="s">
        <v>74</v>
      </c>
      <c r="T32" s="1" t="s">
        <v>36</v>
      </c>
      <c r="U32" s="1" t="s">
        <v>656</v>
      </c>
    </row>
    <row r="33" s="1" customFormat="1" spans="1:21">
      <c r="A33" s="1" t="s">
        <v>331</v>
      </c>
      <c r="B33" s="1" t="s">
        <v>117</v>
      </c>
      <c r="C33" s="1" t="s">
        <v>749</v>
      </c>
      <c r="D33" s="1" t="s">
        <v>333</v>
      </c>
      <c r="E33" s="1" t="s">
        <v>334</v>
      </c>
      <c r="F33" s="1" t="s">
        <v>117</v>
      </c>
      <c r="G33" s="1" t="s">
        <v>82</v>
      </c>
      <c r="H33" s="1" t="s">
        <v>623</v>
      </c>
      <c r="I33" s="1" t="s">
        <v>750</v>
      </c>
      <c r="J33" s="1" t="s">
        <v>650</v>
      </c>
      <c r="K33" s="1" t="s">
        <v>750</v>
      </c>
      <c r="L33" s="1" t="s">
        <v>750</v>
      </c>
      <c r="M33" s="1" t="s">
        <v>651</v>
      </c>
      <c r="N33" s="1" t="s">
        <v>651</v>
      </c>
      <c r="O33" s="1" t="s">
        <v>652</v>
      </c>
      <c r="P33" s="1" t="s">
        <v>653</v>
      </c>
      <c r="Q33" s="1" t="s">
        <v>654</v>
      </c>
      <c r="R33" s="1" t="s">
        <v>751</v>
      </c>
      <c r="S33" s="1" t="s">
        <v>74</v>
      </c>
      <c r="T33" s="1" t="s">
        <v>36</v>
      </c>
      <c r="U33" s="1" t="s">
        <v>656</v>
      </c>
    </row>
    <row r="34" s="1" customFormat="1" spans="1:21">
      <c r="A34" s="1" t="s">
        <v>121</v>
      </c>
      <c r="B34" s="1" t="s">
        <v>117</v>
      </c>
      <c r="C34" s="1" t="s">
        <v>752</v>
      </c>
      <c r="D34" s="1" t="s">
        <v>123</v>
      </c>
      <c r="E34" s="1" t="s">
        <v>124</v>
      </c>
      <c r="F34" s="1" t="s">
        <v>117</v>
      </c>
      <c r="G34" s="1" t="s">
        <v>82</v>
      </c>
      <c r="H34" s="1" t="s">
        <v>623</v>
      </c>
      <c r="I34" s="1" t="s">
        <v>753</v>
      </c>
      <c r="J34" s="1" t="s">
        <v>650</v>
      </c>
      <c r="K34" s="1" t="s">
        <v>753</v>
      </c>
      <c r="L34" s="1" t="s">
        <v>753</v>
      </c>
      <c r="M34" s="1" t="s">
        <v>651</v>
      </c>
      <c r="N34" s="1" t="s">
        <v>651</v>
      </c>
      <c r="O34" s="1" t="s">
        <v>652</v>
      </c>
      <c r="P34" s="1" t="s">
        <v>653</v>
      </c>
      <c r="Q34" s="1" t="s">
        <v>654</v>
      </c>
      <c r="R34" s="1" t="s">
        <v>754</v>
      </c>
      <c r="S34" s="1" t="s">
        <v>74</v>
      </c>
      <c r="T34" s="1" t="s">
        <v>36</v>
      </c>
      <c r="U34" s="1" t="s">
        <v>656</v>
      </c>
    </row>
    <row r="35" s="1" customFormat="1" spans="1:21">
      <c r="A35" s="1" t="s">
        <v>419</v>
      </c>
      <c r="B35" s="1" t="s">
        <v>117</v>
      </c>
      <c r="C35" s="1" t="s">
        <v>755</v>
      </c>
      <c r="D35" s="1" t="s">
        <v>421</v>
      </c>
      <c r="E35" s="1" t="s">
        <v>422</v>
      </c>
      <c r="F35" s="1" t="s">
        <v>117</v>
      </c>
      <c r="G35" s="1" t="s">
        <v>82</v>
      </c>
      <c r="H35" s="1" t="s">
        <v>623</v>
      </c>
      <c r="I35" s="1" t="s">
        <v>756</v>
      </c>
      <c r="J35" s="1" t="s">
        <v>650</v>
      </c>
      <c r="K35" s="1" t="s">
        <v>756</v>
      </c>
      <c r="L35" s="1" t="s">
        <v>756</v>
      </c>
      <c r="M35" s="1" t="s">
        <v>651</v>
      </c>
      <c r="N35" s="1" t="s">
        <v>651</v>
      </c>
      <c r="O35" s="1" t="s">
        <v>652</v>
      </c>
      <c r="P35" s="1" t="s">
        <v>653</v>
      </c>
      <c r="Q35" s="1" t="s">
        <v>654</v>
      </c>
      <c r="R35" s="1" t="s">
        <v>757</v>
      </c>
      <c r="S35" s="1" t="s">
        <v>74</v>
      </c>
      <c r="T35" s="1" t="s">
        <v>36</v>
      </c>
      <c r="U35" s="1" t="s">
        <v>656</v>
      </c>
    </row>
    <row r="36" s="1" customFormat="1" spans="1:21">
      <c r="A36" s="1" t="s">
        <v>467</v>
      </c>
      <c r="B36" s="1" t="s">
        <v>117</v>
      </c>
      <c r="C36" s="1" t="s">
        <v>758</v>
      </c>
      <c r="D36" s="1" t="s">
        <v>759</v>
      </c>
      <c r="E36" s="1" t="s">
        <v>470</v>
      </c>
      <c r="F36" s="1" t="s">
        <v>117</v>
      </c>
      <c r="G36" s="1" t="s">
        <v>82</v>
      </c>
      <c r="H36" s="1" t="s">
        <v>623</v>
      </c>
      <c r="I36" s="1" t="s">
        <v>760</v>
      </c>
      <c r="J36" s="1" t="s">
        <v>650</v>
      </c>
      <c r="K36" s="1" t="s">
        <v>760</v>
      </c>
      <c r="L36" s="1" t="s">
        <v>760</v>
      </c>
      <c r="M36" s="1" t="s">
        <v>651</v>
      </c>
      <c r="N36" s="1" t="s">
        <v>651</v>
      </c>
      <c r="O36" s="1" t="s">
        <v>652</v>
      </c>
      <c r="P36" s="1" t="s">
        <v>653</v>
      </c>
      <c r="Q36" s="1" t="s">
        <v>654</v>
      </c>
      <c r="R36" s="1" t="s">
        <v>761</v>
      </c>
      <c r="S36" s="1" t="s">
        <v>74</v>
      </c>
      <c r="T36" s="1" t="s">
        <v>36</v>
      </c>
      <c r="U36" s="1" t="s">
        <v>656</v>
      </c>
    </row>
    <row r="37" s="1" customFormat="1" spans="1:21">
      <c r="A37" s="1" t="s">
        <v>270</v>
      </c>
      <c r="B37" s="1" t="s">
        <v>117</v>
      </c>
      <c r="C37" s="1" t="s">
        <v>762</v>
      </c>
      <c r="D37" s="1" t="s">
        <v>763</v>
      </c>
      <c r="E37" s="1" t="s">
        <v>273</v>
      </c>
      <c r="F37" s="1" t="s">
        <v>117</v>
      </c>
      <c r="G37" s="1" t="s">
        <v>82</v>
      </c>
      <c r="H37" s="1" t="s">
        <v>623</v>
      </c>
      <c r="I37" s="1" t="s">
        <v>764</v>
      </c>
      <c r="J37" s="1" t="s">
        <v>650</v>
      </c>
      <c r="K37" s="1" t="s">
        <v>764</v>
      </c>
      <c r="L37" s="1" t="s">
        <v>764</v>
      </c>
      <c r="M37" s="1" t="s">
        <v>651</v>
      </c>
      <c r="N37" s="1" t="s">
        <v>651</v>
      </c>
      <c r="O37" s="1" t="s">
        <v>652</v>
      </c>
      <c r="P37" s="1" t="s">
        <v>653</v>
      </c>
      <c r="Q37" s="1" t="s">
        <v>654</v>
      </c>
      <c r="R37" s="1" t="s">
        <v>765</v>
      </c>
      <c r="S37" s="1" t="s">
        <v>74</v>
      </c>
      <c r="T37" s="1" t="s">
        <v>36</v>
      </c>
      <c r="U37" s="1" t="s">
        <v>656</v>
      </c>
    </row>
    <row r="38" s="1" customFormat="1" spans="1:21">
      <c r="A38" s="1" t="s">
        <v>402</v>
      </c>
      <c r="B38" s="1" t="s">
        <v>117</v>
      </c>
      <c r="C38" s="1" t="s">
        <v>766</v>
      </c>
      <c r="D38" s="1" t="s">
        <v>289</v>
      </c>
      <c r="E38" s="1" t="s">
        <v>403</v>
      </c>
      <c r="F38" s="1" t="s">
        <v>117</v>
      </c>
      <c r="G38" s="1" t="s">
        <v>82</v>
      </c>
      <c r="H38" s="1" t="s">
        <v>623</v>
      </c>
      <c r="I38" s="1" t="s">
        <v>767</v>
      </c>
      <c r="J38" s="1" t="s">
        <v>650</v>
      </c>
      <c r="K38" s="1" t="s">
        <v>767</v>
      </c>
      <c r="L38" s="1" t="s">
        <v>767</v>
      </c>
      <c r="M38" s="1" t="s">
        <v>651</v>
      </c>
      <c r="N38" s="1" t="s">
        <v>651</v>
      </c>
      <c r="O38" s="1" t="s">
        <v>652</v>
      </c>
      <c r="P38" s="1" t="s">
        <v>653</v>
      </c>
      <c r="Q38" s="1" t="s">
        <v>654</v>
      </c>
      <c r="R38" s="1" t="s">
        <v>768</v>
      </c>
      <c r="S38" s="1" t="s">
        <v>74</v>
      </c>
      <c r="T38" s="1" t="s">
        <v>36</v>
      </c>
      <c r="U38" s="1" t="s">
        <v>656</v>
      </c>
    </row>
    <row r="39" s="1" customFormat="1" spans="1:21">
      <c r="A39" s="1" t="s">
        <v>551</v>
      </c>
      <c r="B39" s="1" t="s">
        <v>117</v>
      </c>
      <c r="C39" s="1" t="s">
        <v>769</v>
      </c>
      <c r="D39" s="1" t="s">
        <v>770</v>
      </c>
      <c r="E39" s="1" t="s">
        <v>554</v>
      </c>
      <c r="F39" s="1" t="s">
        <v>117</v>
      </c>
      <c r="G39" s="1" t="s">
        <v>82</v>
      </c>
      <c r="H39" s="1" t="s">
        <v>623</v>
      </c>
      <c r="I39" s="1" t="s">
        <v>753</v>
      </c>
      <c r="J39" s="1" t="s">
        <v>650</v>
      </c>
      <c r="K39" s="1" t="s">
        <v>753</v>
      </c>
      <c r="L39" s="1" t="s">
        <v>753</v>
      </c>
      <c r="M39" s="1" t="s">
        <v>651</v>
      </c>
      <c r="N39" s="1" t="s">
        <v>651</v>
      </c>
      <c r="O39" s="1" t="s">
        <v>652</v>
      </c>
      <c r="P39" s="1" t="s">
        <v>653</v>
      </c>
      <c r="Q39" s="1" t="s">
        <v>654</v>
      </c>
      <c r="R39" s="1" t="s">
        <v>771</v>
      </c>
      <c r="S39" s="1" t="s">
        <v>74</v>
      </c>
      <c r="T39" s="1" t="s">
        <v>36</v>
      </c>
      <c r="U39" s="1" t="s">
        <v>656</v>
      </c>
    </row>
    <row r="40" s="1" customFormat="1" spans="1:21">
      <c r="A40" s="1" t="s">
        <v>393</v>
      </c>
      <c r="B40" s="1" t="s">
        <v>117</v>
      </c>
      <c r="C40" s="1" t="s">
        <v>772</v>
      </c>
      <c r="D40" s="1" t="s">
        <v>395</v>
      </c>
      <c r="E40" s="1" t="s">
        <v>396</v>
      </c>
      <c r="F40" s="1" t="s">
        <v>117</v>
      </c>
      <c r="G40" s="1" t="s">
        <v>82</v>
      </c>
      <c r="H40" s="1" t="s">
        <v>623</v>
      </c>
      <c r="I40" s="1" t="s">
        <v>773</v>
      </c>
      <c r="J40" s="1" t="s">
        <v>650</v>
      </c>
      <c r="K40" s="1" t="s">
        <v>773</v>
      </c>
      <c r="L40" s="1" t="s">
        <v>773</v>
      </c>
      <c r="M40" s="1" t="s">
        <v>651</v>
      </c>
      <c r="N40" s="1" t="s">
        <v>651</v>
      </c>
      <c r="O40" s="1" t="s">
        <v>652</v>
      </c>
      <c r="P40" s="1" t="s">
        <v>653</v>
      </c>
      <c r="Q40" s="1" t="s">
        <v>654</v>
      </c>
      <c r="R40" s="1" t="s">
        <v>774</v>
      </c>
      <c r="S40" s="1" t="s">
        <v>74</v>
      </c>
      <c r="T40" s="1" t="s">
        <v>36</v>
      </c>
      <c r="U40" s="1" t="s">
        <v>656</v>
      </c>
    </row>
    <row r="41" s="1" customFormat="1" spans="1:21">
      <c r="A41" s="1" t="s">
        <v>571</v>
      </c>
      <c r="B41" s="1" t="s">
        <v>117</v>
      </c>
      <c r="C41" s="1" t="s">
        <v>775</v>
      </c>
      <c r="D41" s="1" t="s">
        <v>573</v>
      </c>
      <c r="E41" s="1" t="s">
        <v>574</v>
      </c>
      <c r="F41" s="1" t="s">
        <v>117</v>
      </c>
      <c r="G41" s="1" t="s">
        <v>82</v>
      </c>
      <c r="H41" s="1" t="s">
        <v>623</v>
      </c>
      <c r="I41" s="1" t="s">
        <v>776</v>
      </c>
      <c r="J41" s="1" t="s">
        <v>650</v>
      </c>
      <c r="K41" s="1" t="s">
        <v>776</v>
      </c>
      <c r="L41" s="1" t="s">
        <v>776</v>
      </c>
      <c r="M41" s="1" t="s">
        <v>651</v>
      </c>
      <c r="N41" s="1" t="s">
        <v>651</v>
      </c>
      <c r="O41" s="1" t="s">
        <v>652</v>
      </c>
      <c r="P41" s="1" t="s">
        <v>653</v>
      </c>
      <c r="Q41" s="1" t="s">
        <v>654</v>
      </c>
      <c r="R41" s="1" t="s">
        <v>777</v>
      </c>
      <c r="S41" s="1" t="s">
        <v>74</v>
      </c>
      <c r="T41" s="1" t="s">
        <v>36</v>
      </c>
      <c r="U41" s="1" t="s">
        <v>656</v>
      </c>
    </row>
    <row r="42" s="1" customFormat="1" spans="1:21">
      <c r="A42" s="1" t="s">
        <v>287</v>
      </c>
      <c r="B42" s="1" t="s">
        <v>117</v>
      </c>
      <c r="C42" s="1" t="s">
        <v>778</v>
      </c>
      <c r="D42" s="1" t="s">
        <v>289</v>
      </c>
      <c r="E42" s="1" t="s">
        <v>290</v>
      </c>
      <c r="F42" s="1" t="s">
        <v>117</v>
      </c>
      <c r="G42" s="1" t="s">
        <v>82</v>
      </c>
      <c r="H42" s="1" t="s">
        <v>623</v>
      </c>
      <c r="I42" s="1" t="s">
        <v>779</v>
      </c>
      <c r="J42" s="1" t="s">
        <v>650</v>
      </c>
      <c r="K42" s="1" t="s">
        <v>779</v>
      </c>
      <c r="L42" s="1" t="s">
        <v>779</v>
      </c>
      <c r="M42" s="1" t="s">
        <v>651</v>
      </c>
      <c r="N42" s="1" t="s">
        <v>651</v>
      </c>
      <c r="O42" s="1" t="s">
        <v>652</v>
      </c>
      <c r="P42" s="1" t="s">
        <v>653</v>
      </c>
      <c r="Q42" s="1" t="s">
        <v>654</v>
      </c>
      <c r="R42" s="1" t="s">
        <v>780</v>
      </c>
      <c r="S42" s="1" t="s">
        <v>74</v>
      </c>
      <c r="T42" s="1" t="s">
        <v>36</v>
      </c>
      <c r="U42" s="1" t="s">
        <v>656</v>
      </c>
    </row>
    <row r="43" s="1" customFormat="1" spans="1:21">
      <c r="A43" s="1" t="s">
        <v>477</v>
      </c>
      <c r="B43" s="1" t="s">
        <v>117</v>
      </c>
      <c r="C43" s="1" t="s">
        <v>781</v>
      </c>
      <c r="D43" s="1" t="s">
        <v>782</v>
      </c>
      <c r="E43" s="1" t="s">
        <v>480</v>
      </c>
      <c r="F43" s="1" t="s">
        <v>117</v>
      </c>
      <c r="G43" s="1" t="s">
        <v>82</v>
      </c>
      <c r="H43" s="1" t="s">
        <v>623</v>
      </c>
      <c r="I43" s="1" t="s">
        <v>783</v>
      </c>
      <c r="J43" s="1" t="s">
        <v>650</v>
      </c>
      <c r="K43" s="1" t="s">
        <v>783</v>
      </c>
      <c r="L43" s="1" t="s">
        <v>783</v>
      </c>
      <c r="M43" s="1" t="s">
        <v>651</v>
      </c>
      <c r="N43" s="1" t="s">
        <v>651</v>
      </c>
      <c r="O43" s="1" t="s">
        <v>652</v>
      </c>
      <c r="P43" s="1" t="s">
        <v>653</v>
      </c>
      <c r="Q43" s="1" t="s">
        <v>654</v>
      </c>
      <c r="R43" s="1" t="s">
        <v>784</v>
      </c>
      <c r="S43" s="1" t="s">
        <v>74</v>
      </c>
      <c r="T43" s="1" t="s">
        <v>36</v>
      </c>
      <c r="U43" s="1" t="s">
        <v>656</v>
      </c>
    </row>
    <row r="44" s="1" customFormat="1" spans="1:21">
      <c r="A44" s="1" t="s">
        <v>344</v>
      </c>
      <c r="B44" s="1" t="s">
        <v>117</v>
      </c>
      <c r="C44" s="1" t="s">
        <v>785</v>
      </c>
      <c r="D44" s="1" t="s">
        <v>346</v>
      </c>
      <c r="E44" s="1" t="s">
        <v>347</v>
      </c>
      <c r="F44" s="1" t="s">
        <v>117</v>
      </c>
      <c r="G44" s="1" t="s">
        <v>82</v>
      </c>
      <c r="H44" s="1" t="s">
        <v>623</v>
      </c>
      <c r="I44" s="1" t="s">
        <v>756</v>
      </c>
      <c r="J44" s="1" t="s">
        <v>650</v>
      </c>
      <c r="K44" s="1" t="s">
        <v>756</v>
      </c>
      <c r="L44" s="1" t="s">
        <v>756</v>
      </c>
      <c r="M44" s="1" t="s">
        <v>651</v>
      </c>
      <c r="N44" s="1" t="s">
        <v>651</v>
      </c>
      <c r="O44" s="1" t="s">
        <v>652</v>
      </c>
      <c r="P44" s="1" t="s">
        <v>653</v>
      </c>
      <c r="Q44" s="1" t="s">
        <v>654</v>
      </c>
      <c r="R44" s="1" t="s">
        <v>786</v>
      </c>
      <c r="S44" s="1" t="s">
        <v>74</v>
      </c>
      <c r="T44" s="1" t="s">
        <v>36</v>
      </c>
      <c r="U44" s="1" t="s">
        <v>656</v>
      </c>
    </row>
    <row r="45" s="1" customFormat="1" spans="1:21">
      <c r="A45" s="1" t="s">
        <v>229</v>
      </c>
      <c r="B45" s="1" t="s">
        <v>117</v>
      </c>
      <c r="C45" s="1" t="s">
        <v>787</v>
      </c>
      <c r="D45" s="1" t="s">
        <v>231</v>
      </c>
      <c r="E45" s="1" t="s">
        <v>232</v>
      </c>
      <c r="F45" s="1" t="s">
        <v>117</v>
      </c>
      <c r="G45" s="1" t="s">
        <v>82</v>
      </c>
      <c r="H45" s="1" t="s">
        <v>623</v>
      </c>
      <c r="I45" s="1" t="s">
        <v>663</v>
      </c>
      <c r="J45" s="1" t="s">
        <v>650</v>
      </c>
      <c r="K45" s="1" t="s">
        <v>663</v>
      </c>
      <c r="L45" s="1" t="s">
        <v>663</v>
      </c>
      <c r="M45" s="1" t="s">
        <v>651</v>
      </c>
      <c r="N45" s="1" t="s">
        <v>651</v>
      </c>
      <c r="O45" s="1" t="s">
        <v>652</v>
      </c>
      <c r="P45" s="1" t="s">
        <v>653</v>
      </c>
      <c r="Q45" s="1" t="s">
        <v>654</v>
      </c>
      <c r="R45" s="1" t="s">
        <v>788</v>
      </c>
      <c r="S45" s="1" t="s">
        <v>74</v>
      </c>
      <c r="T45" s="1" t="s">
        <v>36</v>
      </c>
      <c r="U45" s="1" t="s">
        <v>656</v>
      </c>
    </row>
    <row r="46" s="1" customFormat="1" spans="1:21">
      <c r="A46" s="1" t="s">
        <v>303</v>
      </c>
      <c r="B46" s="1" t="s">
        <v>117</v>
      </c>
      <c r="C46" s="1" t="s">
        <v>789</v>
      </c>
      <c r="D46" s="1" t="s">
        <v>305</v>
      </c>
      <c r="E46" s="1" t="s">
        <v>306</v>
      </c>
      <c r="F46" s="1" t="s">
        <v>117</v>
      </c>
      <c r="G46" s="1" t="s">
        <v>82</v>
      </c>
      <c r="H46" s="1" t="s">
        <v>623</v>
      </c>
      <c r="I46" s="1" t="s">
        <v>790</v>
      </c>
      <c r="J46" s="1" t="s">
        <v>650</v>
      </c>
      <c r="K46" s="1" t="s">
        <v>790</v>
      </c>
      <c r="L46" s="1" t="s">
        <v>790</v>
      </c>
      <c r="M46" s="1" t="s">
        <v>651</v>
      </c>
      <c r="N46" s="1" t="s">
        <v>651</v>
      </c>
      <c r="O46" s="1" t="s">
        <v>652</v>
      </c>
      <c r="P46" s="1" t="s">
        <v>653</v>
      </c>
      <c r="Q46" s="1" t="s">
        <v>654</v>
      </c>
      <c r="R46" s="1" t="s">
        <v>791</v>
      </c>
      <c r="S46" s="1" t="s">
        <v>74</v>
      </c>
      <c r="T46" s="1" t="s">
        <v>36</v>
      </c>
      <c r="U46" s="1" t="s">
        <v>656</v>
      </c>
    </row>
    <row r="47" s="1" customFormat="1" spans="1:21">
      <c r="A47" s="1" t="s">
        <v>453</v>
      </c>
      <c r="B47" s="1" t="s">
        <v>117</v>
      </c>
      <c r="C47" s="1" t="s">
        <v>792</v>
      </c>
      <c r="D47" s="1" t="s">
        <v>455</v>
      </c>
      <c r="E47" s="1" t="s">
        <v>456</v>
      </c>
      <c r="F47" s="1" t="s">
        <v>117</v>
      </c>
      <c r="G47" s="1" t="s">
        <v>82</v>
      </c>
      <c r="H47" s="1" t="s">
        <v>623</v>
      </c>
      <c r="I47" s="1" t="s">
        <v>793</v>
      </c>
      <c r="J47" s="1" t="s">
        <v>650</v>
      </c>
      <c r="K47" s="1" t="s">
        <v>793</v>
      </c>
      <c r="L47" s="1" t="s">
        <v>793</v>
      </c>
      <c r="M47" s="1" t="s">
        <v>651</v>
      </c>
      <c r="N47" s="1" t="s">
        <v>651</v>
      </c>
      <c r="O47" s="1" t="s">
        <v>652</v>
      </c>
      <c r="P47" s="1" t="s">
        <v>653</v>
      </c>
      <c r="Q47" s="1" t="s">
        <v>654</v>
      </c>
      <c r="R47" s="1" t="s">
        <v>794</v>
      </c>
      <c r="S47" s="1" t="s">
        <v>74</v>
      </c>
      <c r="T47" s="1" t="s">
        <v>36</v>
      </c>
      <c r="U47" s="1" t="s">
        <v>656</v>
      </c>
    </row>
    <row r="48" s="1" customFormat="1" spans="1:21">
      <c r="A48" s="1" t="s">
        <v>442</v>
      </c>
      <c r="B48" s="1" t="s">
        <v>117</v>
      </c>
      <c r="C48" s="1" t="s">
        <v>795</v>
      </c>
      <c r="D48" s="1" t="s">
        <v>796</v>
      </c>
      <c r="E48" s="1" t="s">
        <v>445</v>
      </c>
      <c r="F48" s="1" t="s">
        <v>117</v>
      </c>
      <c r="G48" s="1" t="s">
        <v>82</v>
      </c>
      <c r="H48" s="1" t="s">
        <v>623</v>
      </c>
      <c r="I48" s="1" t="s">
        <v>797</v>
      </c>
      <c r="J48" s="1" t="s">
        <v>650</v>
      </c>
      <c r="K48" s="1" t="s">
        <v>797</v>
      </c>
      <c r="L48" s="1" t="s">
        <v>797</v>
      </c>
      <c r="M48" s="1" t="s">
        <v>651</v>
      </c>
      <c r="N48" s="1" t="s">
        <v>651</v>
      </c>
      <c r="O48" s="1" t="s">
        <v>652</v>
      </c>
      <c r="P48" s="1" t="s">
        <v>653</v>
      </c>
      <c r="Q48" s="1" t="s">
        <v>654</v>
      </c>
      <c r="R48" s="1" t="s">
        <v>798</v>
      </c>
      <c r="S48" s="1" t="s">
        <v>74</v>
      </c>
      <c r="T48" s="1" t="s">
        <v>36</v>
      </c>
      <c r="U48" s="1" t="s">
        <v>656</v>
      </c>
    </row>
    <row r="49" s="1" customFormat="1" spans="1:21">
      <c r="A49" s="1" t="s">
        <v>351</v>
      </c>
      <c r="B49" s="1" t="s">
        <v>117</v>
      </c>
      <c r="C49" s="1" t="s">
        <v>799</v>
      </c>
      <c r="D49" s="1" t="s">
        <v>353</v>
      </c>
      <c r="E49" s="1" t="s">
        <v>354</v>
      </c>
      <c r="F49" s="1" t="s">
        <v>117</v>
      </c>
      <c r="G49" s="1" t="s">
        <v>82</v>
      </c>
      <c r="H49" s="1" t="s">
        <v>623</v>
      </c>
      <c r="I49" s="1" t="s">
        <v>675</v>
      </c>
      <c r="J49" s="1" t="s">
        <v>650</v>
      </c>
      <c r="K49" s="1" t="s">
        <v>675</v>
      </c>
      <c r="L49" s="1" t="s">
        <v>675</v>
      </c>
      <c r="M49" s="1" t="s">
        <v>651</v>
      </c>
      <c r="N49" s="1" t="s">
        <v>651</v>
      </c>
      <c r="O49" s="1" t="s">
        <v>652</v>
      </c>
      <c r="P49" s="1" t="s">
        <v>653</v>
      </c>
      <c r="Q49" s="1" t="s">
        <v>654</v>
      </c>
      <c r="R49" s="1" t="s">
        <v>800</v>
      </c>
      <c r="S49" s="1" t="s">
        <v>74</v>
      </c>
      <c r="T49" s="1" t="s">
        <v>36</v>
      </c>
      <c r="U49" s="1" t="s">
        <v>656</v>
      </c>
    </row>
    <row r="50" s="1" customFormat="1" spans="1:21">
      <c r="A50" s="1" t="s">
        <v>355</v>
      </c>
      <c r="B50" s="1" t="s">
        <v>117</v>
      </c>
      <c r="C50" s="1" t="s">
        <v>801</v>
      </c>
      <c r="D50" s="1" t="s">
        <v>357</v>
      </c>
      <c r="E50" s="1" t="s">
        <v>358</v>
      </c>
      <c r="F50" s="1" t="s">
        <v>117</v>
      </c>
      <c r="G50" s="1" t="s">
        <v>82</v>
      </c>
      <c r="H50" s="1" t="s">
        <v>623</v>
      </c>
      <c r="I50" s="1" t="s">
        <v>685</v>
      </c>
      <c r="J50" s="1" t="s">
        <v>650</v>
      </c>
      <c r="K50" s="1" t="s">
        <v>685</v>
      </c>
      <c r="L50" s="1" t="s">
        <v>685</v>
      </c>
      <c r="M50" s="1" t="s">
        <v>651</v>
      </c>
      <c r="N50" s="1" t="s">
        <v>651</v>
      </c>
      <c r="O50" s="1" t="s">
        <v>652</v>
      </c>
      <c r="P50" s="1" t="s">
        <v>653</v>
      </c>
      <c r="Q50" s="1" t="s">
        <v>654</v>
      </c>
      <c r="R50" s="1" t="s">
        <v>802</v>
      </c>
      <c r="S50" s="1" t="s">
        <v>74</v>
      </c>
      <c r="T50" s="1" t="s">
        <v>36</v>
      </c>
      <c r="U50" s="1" t="s">
        <v>656</v>
      </c>
    </row>
    <row r="51" s="1" customFormat="1" spans="1:21">
      <c r="A51" s="1" t="s">
        <v>261</v>
      </c>
      <c r="B51" s="1" t="s">
        <v>117</v>
      </c>
      <c r="C51" s="1" t="s">
        <v>803</v>
      </c>
      <c r="D51" s="1" t="s">
        <v>263</v>
      </c>
      <c r="E51" s="1" t="s">
        <v>264</v>
      </c>
      <c r="F51" s="1" t="s">
        <v>117</v>
      </c>
      <c r="G51" s="1" t="s">
        <v>82</v>
      </c>
      <c r="H51" s="1" t="s">
        <v>623</v>
      </c>
      <c r="I51" s="1" t="s">
        <v>669</v>
      </c>
      <c r="J51" s="1" t="s">
        <v>650</v>
      </c>
      <c r="K51" s="1" t="s">
        <v>669</v>
      </c>
      <c r="L51" s="1" t="s">
        <v>669</v>
      </c>
      <c r="M51" s="1" t="s">
        <v>651</v>
      </c>
      <c r="N51" s="1" t="s">
        <v>651</v>
      </c>
      <c r="O51" s="1" t="s">
        <v>652</v>
      </c>
      <c r="P51" s="1" t="s">
        <v>653</v>
      </c>
      <c r="Q51" s="1" t="s">
        <v>654</v>
      </c>
      <c r="R51" s="1" t="s">
        <v>804</v>
      </c>
      <c r="S51" s="1" t="s">
        <v>74</v>
      </c>
      <c r="T51" s="1" t="s">
        <v>36</v>
      </c>
      <c r="U51" s="1" t="s">
        <v>656</v>
      </c>
    </row>
    <row r="52" s="1" customFormat="1" spans="1:21">
      <c r="A52" s="1" t="s">
        <v>198</v>
      </c>
      <c r="B52" s="1" t="s">
        <v>117</v>
      </c>
      <c r="C52" s="1" t="s">
        <v>805</v>
      </c>
      <c r="D52" s="1" t="s">
        <v>200</v>
      </c>
      <c r="E52" s="1" t="s">
        <v>201</v>
      </c>
      <c r="F52" s="1" t="s">
        <v>117</v>
      </c>
      <c r="G52" s="1" t="s">
        <v>82</v>
      </c>
      <c r="H52" s="1" t="s">
        <v>623</v>
      </c>
      <c r="I52" s="1" t="s">
        <v>806</v>
      </c>
      <c r="J52" s="1" t="s">
        <v>650</v>
      </c>
      <c r="K52" s="1" t="s">
        <v>806</v>
      </c>
      <c r="L52" s="1" t="s">
        <v>806</v>
      </c>
      <c r="M52" s="1" t="s">
        <v>651</v>
      </c>
      <c r="N52" s="1" t="s">
        <v>651</v>
      </c>
      <c r="O52" s="1" t="s">
        <v>652</v>
      </c>
      <c r="P52" s="1" t="s">
        <v>653</v>
      </c>
      <c r="Q52" s="1" t="s">
        <v>654</v>
      </c>
      <c r="R52" s="1" t="s">
        <v>807</v>
      </c>
      <c r="S52" s="1" t="s">
        <v>74</v>
      </c>
      <c r="T52" s="1" t="s">
        <v>36</v>
      </c>
      <c r="U52" s="1" t="s">
        <v>656</v>
      </c>
    </row>
    <row r="53" s="1" customFormat="1" spans="1:21">
      <c r="A53" s="1" t="s">
        <v>397</v>
      </c>
      <c r="B53" s="1" t="s">
        <v>117</v>
      </c>
      <c r="C53" s="1" t="s">
        <v>808</v>
      </c>
      <c r="D53" s="1" t="s">
        <v>399</v>
      </c>
      <c r="E53" s="1" t="s">
        <v>400</v>
      </c>
      <c r="F53" s="1" t="s">
        <v>117</v>
      </c>
      <c r="G53" s="1" t="s">
        <v>82</v>
      </c>
      <c r="H53" s="1" t="s">
        <v>623</v>
      </c>
      <c r="I53" s="1" t="s">
        <v>756</v>
      </c>
      <c r="J53" s="1" t="s">
        <v>650</v>
      </c>
      <c r="K53" s="1" t="s">
        <v>756</v>
      </c>
      <c r="L53" s="1" t="s">
        <v>756</v>
      </c>
      <c r="M53" s="1" t="s">
        <v>651</v>
      </c>
      <c r="N53" s="1" t="s">
        <v>651</v>
      </c>
      <c r="O53" s="1" t="s">
        <v>652</v>
      </c>
      <c r="P53" s="1" t="s">
        <v>653</v>
      </c>
      <c r="Q53" s="1" t="s">
        <v>654</v>
      </c>
      <c r="R53" s="1" t="s">
        <v>809</v>
      </c>
      <c r="S53" s="1" t="s">
        <v>74</v>
      </c>
      <c r="T53" s="1" t="s">
        <v>36</v>
      </c>
      <c r="U53" s="1" t="s">
        <v>656</v>
      </c>
    </row>
    <row r="54" s="1" customFormat="1" spans="1:21">
      <c r="A54" s="1" t="s">
        <v>526</v>
      </c>
      <c r="B54" s="1" t="s">
        <v>117</v>
      </c>
      <c r="C54" s="1" t="s">
        <v>810</v>
      </c>
      <c r="D54" s="1" t="s">
        <v>528</v>
      </c>
      <c r="E54" s="1" t="s">
        <v>529</v>
      </c>
      <c r="F54" s="1" t="s">
        <v>117</v>
      </c>
      <c r="G54" s="1" t="s">
        <v>82</v>
      </c>
      <c r="H54" s="1" t="s">
        <v>623</v>
      </c>
      <c r="I54" s="1" t="s">
        <v>773</v>
      </c>
      <c r="J54" s="1" t="s">
        <v>650</v>
      </c>
      <c r="K54" s="1" t="s">
        <v>773</v>
      </c>
      <c r="L54" s="1" t="s">
        <v>773</v>
      </c>
      <c r="M54" s="1" t="s">
        <v>651</v>
      </c>
      <c r="N54" s="1" t="s">
        <v>651</v>
      </c>
      <c r="O54" s="1" t="s">
        <v>652</v>
      </c>
      <c r="P54" s="1" t="s">
        <v>653</v>
      </c>
      <c r="Q54" s="1" t="s">
        <v>654</v>
      </c>
      <c r="R54" s="1" t="s">
        <v>811</v>
      </c>
      <c r="S54" s="1" t="s">
        <v>74</v>
      </c>
      <c r="T54" s="1" t="s">
        <v>36</v>
      </c>
      <c r="U54" s="1" t="s">
        <v>656</v>
      </c>
    </row>
    <row r="55" s="1" customFormat="1" spans="1:21">
      <c r="A55" s="1" t="s">
        <v>544</v>
      </c>
      <c r="B55" s="1" t="s">
        <v>117</v>
      </c>
      <c r="C55" s="1" t="s">
        <v>812</v>
      </c>
      <c r="D55" s="1" t="s">
        <v>813</v>
      </c>
      <c r="E55" s="1" t="s">
        <v>547</v>
      </c>
      <c r="F55" s="1" t="s">
        <v>117</v>
      </c>
      <c r="G55" s="1" t="s">
        <v>82</v>
      </c>
      <c r="H55" s="1" t="s">
        <v>623</v>
      </c>
      <c r="I55" s="1" t="s">
        <v>814</v>
      </c>
      <c r="J55" s="1" t="s">
        <v>650</v>
      </c>
      <c r="K55" s="1" t="s">
        <v>814</v>
      </c>
      <c r="L55" s="1" t="s">
        <v>814</v>
      </c>
      <c r="M55" s="1" t="s">
        <v>651</v>
      </c>
      <c r="N55" s="1" t="s">
        <v>651</v>
      </c>
      <c r="O55" s="1" t="s">
        <v>652</v>
      </c>
      <c r="P55" s="1" t="s">
        <v>653</v>
      </c>
      <c r="Q55" s="1" t="s">
        <v>654</v>
      </c>
      <c r="R55" s="1" t="s">
        <v>815</v>
      </c>
      <c r="S55" s="1" t="s">
        <v>74</v>
      </c>
      <c r="T55" s="1" t="s">
        <v>36</v>
      </c>
      <c r="U55" s="1" t="s">
        <v>656</v>
      </c>
    </row>
    <row r="56" s="1" customFormat="1" spans="1:21">
      <c r="A56" s="1" t="s">
        <v>473</v>
      </c>
      <c r="B56" s="1" t="s">
        <v>117</v>
      </c>
      <c r="C56" s="1" t="s">
        <v>816</v>
      </c>
      <c r="D56" s="1" t="s">
        <v>817</v>
      </c>
      <c r="E56" s="1" t="s">
        <v>476</v>
      </c>
      <c r="F56" s="1" t="s">
        <v>117</v>
      </c>
      <c r="G56" s="1" t="s">
        <v>82</v>
      </c>
      <c r="H56" s="1" t="s">
        <v>623</v>
      </c>
      <c r="I56" s="1" t="s">
        <v>675</v>
      </c>
      <c r="J56" s="1" t="s">
        <v>650</v>
      </c>
      <c r="K56" s="1" t="s">
        <v>675</v>
      </c>
      <c r="L56" s="1" t="s">
        <v>675</v>
      </c>
      <c r="M56" s="1" t="s">
        <v>651</v>
      </c>
      <c r="N56" s="1" t="s">
        <v>651</v>
      </c>
      <c r="O56" s="1" t="s">
        <v>652</v>
      </c>
      <c r="P56" s="1" t="s">
        <v>653</v>
      </c>
      <c r="Q56" s="1" t="s">
        <v>654</v>
      </c>
      <c r="R56" s="1" t="s">
        <v>818</v>
      </c>
      <c r="S56" s="1" t="s">
        <v>74</v>
      </c>
      <c r="T56" s="1" t="s">
        <v>36</v>
      </c>
      <c r="U56" s="1" t="s">
        <v>656</v>
      </c>
    </row>
    <row r="57" s="1" customFormat="1" spans="1:21">
      <c r="A57" s="1" t="s">
        <v>368</v>
      </c>
      <c r="B57" s="1" t="s">
        <v>117</v>
      </c>
      <c r="C57" s="1" t="s">
        <v>819</v>
      </c>
      <c r="D57" s="1" t="s">
        <v>820</v>
      </c>
      <c r="E57" s="1" t="s">
        <v>371</v>
      </c>
      <c r="F57" s="1" t="s">
        <v>117</v>
      </c>
      <c r="G57" s="1" t="s">
        <v>82</v>
      </c>
      <c r="H57" s="1" t="s">
        <v>623</v>
      </c>
      <c r="I57" s="1" t="s">
        <v>821</v>
      </c>
      <c r="J57" s="1" t="s">
        <v>650</v>
      </c>
      <c r="K57" s="1" t="s">
        <v>821</v>
      </c>
      <c r="L57" s="1" t="s">
        <v>821</v>
      </c>
      <c r="M57" s="1" t="s">
        <v>651</v>
      </c>
      <c r="N57" s="1" t="s">
        <v>651</v>
      </c>
      <c r="O57" s="1" t="s">
        <v>652</v>
      </c>
      <c r="P57" s="1" t="s">
        <v>653</v>
      </c>
      <c r="Q57" s="1" t="s">
        <v>654</v>
      </c>
      <c r="R57" s="1" t="s">
        <v>822</v>
      </c>
      <c r="S57" s="1" t="s">
        <v>74</v>
      </c>
      <c r="T57" s="1" t="s">
        <v>36</v>
      </c>
      <c r="U57" s="1" t="s">
        <v>656</v>
      </c>
    </row>
    <row r="58" s="1" customFormat="1" spans="1:21">
      <c r="A58" s="1" t="s">
        <v>299</v>
      </c>
      <c r="B58" s="1" t="s">
        <v>117</v>
      </c>
      <c r="C58" s="1" t="s">
        <v>823</v>
      </c>
      <c r="D58" s="1" t="s">
        <v>824</v>
      </c>
      <c r="E58" s="1" t="s">
        <v>302</v>
      </c>
      <c r="F58" s="1" t="s">
        <v>117</v>
      </c>
      <c r="G58" s="1" t="s">
        <v>82</v>
      </c>
      <c r="H58" s="1" t="s">
        <v>623</v>
      </c>
      <c r="I58" s="1" t="s">
        <v>753</v>
      </c>
      <c r="J58" s="1" t="s">
        <v>650</v>
      </c>
      <c r="K58" s="1" t="s">
        <v>753</v>
      </c>
      <c r="L58" s="1" t="s">
        <v>753</v>
      </c>
      <c r="M58" s="1" t="s">
        <v>651</v>
      </c>
      <c r="N58" s="1" t="s">
        <v>651</v>
      </c>
      <c r="O58" s="1" t="s">
        <v>652</v>
      </c>
      <c r="P58" s="1" t="s">
        <v>653</v>
      </c>
      <c r="Q58" s="1" t="s">
        <v>654</v>
      </c>
      <c r="R58" s="1" t="s">
        <v>825</v>
      </c>
      <c r="S58" s="1" t="s">
        <v>74</v>
      </c>
      <c r="T58" s="1" t="s">
        <v>36</v>
      </c>
      <c r="U58" s="1" t="s">
        <v>656</v>
      </c>
    </row>
    <row r="59" s="1" customFormat="1" spans="1:21">
      <c r="A59" s="1" t="s">
        <v>556</v>
      </c>
      <c r="B59" s="1" t="s">
        <v>117</v>
      </c>
      <c r="C59" s="1" t="s">
        <v>826</v>
      </c>
      <c r="D59" s="1" t="s">
        <v>558</v>
      </c>
      <c r="E59" s="1" t="s">
        <v>559</v>
      </c>
      <c r="F59" s="1" t="s">
        <v>117</v>
      </c>
      <c r="G59" s="1" t="s">
        <v>82</v>
      </c>
      <c r="H59" s="1" t="s">
        <v>623</v>
      </c>
      <c r="I59" s="1" t="s">
        <v>760</v>
      </c>
      <c r="J59" s="1" t="s">
        <v>650</v>
      </c>
      <c r="K59" s="1" t="s">
        <v>760</v>
      </c>
      <c r="L59" s="1" t="s">
        <v>760</v>
      </c>
      <c r="M59" s="1" t="s">
        <v>651</v>
      </c>
      <c r="N59" s="1" t="s">
        <v>651</v>
      </c>
      <c r="O59" s="1" t="s">
        <v>652</v>
      </c>
      <c r="P59" s="1" t="s">
        <v>653</v>
      </c>
      <c r="Q59" s="1" t="s">
        <v>654</v>
      </c>
      <c r="R59" s="1" t="s">
        <v>827</v>
      </c>
      <c r="S59" s="1" t="s">
        <v>74</v>
      </c>
      <c r="T59" s="1" t="s">
        <v>36</v>
      </c>
      <c r="U59" s="1" t="s">
        <v>656</v>
      </c>
    </row>
    <row r="60" s="1" customFormat="1" spans="1:21">
      <c r="A60" s="1" t="s">
        <v>508</v>
      </c>
      <c r="B60" s="1" t="s">
        <v>117</v>
      </c>
      <c r="C60" s="1" t="s">
        <v>828</v>
      </c>
      <c r="D60" s="1" t="s">
        <v>829</v>
      </c>
      <c r="E60" s="1" t="s">
        <v>511</v>
      </c>
      <c r="F60" s="1" t="s">
        <v>117</v>
      </c>
      <c r="G60" s="1" t="s">
        <v>82</v>
      </c>
      <c r="H60" s="1" t="s">
        <v>623</v>
      </c>
      <c r="I60" s="1" t="s">
        <v>830</v>
      </c>
      <c r="J60" s="1" t="s">
        <v>650</v>
      </c>
      <c r="K60" s="1" t="s">
        <v>830</v>
      </c>
      <c r="L60" s="1" t="s">
        <v>830</v>
      </c>
      <c r="M60" s="1" t="s">
        <v>651</v>
      </c>
      <c r="N60" s="1" t="s">
        <v>651</v>
      </c>
      <c r="O60" s="1" t="s">
        <v>652</v>
      </c>
      <c r="P60" s="1" t="s">
        <v>653</v>
      </c>
      <c r="Q60" s="1" t="s">
        <v>654</v>
      </c>
      <c r="R60" s="1" t="s">
        <v>831</v>
      </c>
      <c r="S60" s="1" t="s">
        <v>74</v>
      </c>
      <c r="T60" s="1" t="s">
        <v>36</v>
      </c>
      <c r="U60" s="1" t="s">
        <v>656</v>
      </c>
    </row>
    <row r="61" s="1" customFormat="1" spans="1:21">
      <c r="A61" s="1" t="s">
        <v>281</v>
      </c>
      <c r="B61" s="1" t="s">
        <v>117</v>
      </c>
      <c r="C61" s="1" t="s">
        <v>832</v>
      </c>
      <c r="D61" s="1" t="s">
        <v>283</v>
      </c>
      <c r="E61" s="1" t="s">
        <v>284</v>
      </c>
      <c r="F61" s="1" t="s">
        <v>117</v>
      </c>
      <c r="G61" s="1" t="s">
        <v>82</v>
      </c>
      <c r="H61" s="1" t="s">
        <v>623</v>
      </c>
      <c r="I61" s="1" t="s">
        <v>747</v>
      </c>
      <c r="J61" s="1" t="s">
        <v>650</v>
      </c>
      <c r="K61" s="1" t="s">
        <v>747</v>
      </c>
      <c r="L61" s="1" t="s">
        <v>747</v>
      </c>
      <c r="M61" s="1" t="s">
        <v>651</v>
      </c>
      <c r="N61" s="1" t="s">
        <v>651</v>
      </c>
      <c r="O61" s="1" t="s">
        <v>652</v>
      </c>
      <c r="P61" s="1" t="s">
        <v>653</v>
      </c>
      <c r="Q61" s="1" t="s">
        <v>654</v>
      </c>
      <c r="R61" s="1" t="s">
        <v>833</v>
      </c>
      <c r="S61" s="1" t="s">
        <v>74</v>
      </c>
      <c r="T61" s="1" t="s">
        <v>36</v>
      </c>
      <c r="U61" s="1" t="s">
        <v>656</v>
      </c>
    </row>
    <row r="62" s="1" customFormat="1" spans="1:21">
      <c r="A62" s="1" t="s">
        <v>224</v>
      </c>
      <c r="B62" s="1" t="s">
        <v>117</v>
      </c>
      <c r="C62" s="1" t="s">
        <v>834</v>
      </c>
      <c r="D62" s="1" t="s">
        <v>226</v>
      </c>
      <c r="E62" s="1" t="s">
        <v>227</v>
      </c>
      <c r="F62" s="1" t="s">
        <v>117</v>
      </c>
      <c r="G62" s="1" t="s">
        <v>82</v>
      </c>
      <c r="H62" s="1" t="s">
        <v>623</v>
      </c>
      <c r="I62" s="1" t="s">
        <v>712</v>
      </c>
      <c r="J62" s="1" t="s">
        <v>650</v>
      </c>
      <c r="K62" s="1" t="s">
        <v>712</v>
      </c>
      <c r="L62" s="1" t="s">
        <v>712</v>
      </c>
      <c r="M62" s="1" t="s">
        <v>651</v>
      </c>
      <c r="N62" s="1" t="s">
        <v>651</v>
      </c>
      <c r="O62" s="1" t="s">
        <v>652</v>
      </c>
      <c r="P62" s="1" t="s">
        <v>653</v>
      </c>
      <c r="Q62" s="1" t="s">
        <v>654</v>
      </c>
      <c r="R62" s="1" t="s">
        <v>835</v>
      </c>
      <c r="S62" s="1" t="s">
        <v>74</v>
      </c>
      <c r="T62" s="1" t="s">
        <v>36</v>
      </c>
      <c r="U62" s="1" t="s">
        <v>656</v>
      </c>
    </row>
    <row r="63" s="1" customFormat="1" spans="1:21">
      <c r="A63" s="1" t="s">
        <v>362</v>
      </c>
      <c r="B63" s="1" t="s">
        <v>117</v>
      </c>
      <c r="C63" s="1" t="s">
        <v>836</v>
      </c>
      <c r="D63" s="1" t="s">
        <v>837</v>
      </c>
      <c r="E63" s="1" t="s">
        <v>365</v>
      </c>
      <c r="F63" s="1" t="s">
        <v>117</v>
      </c>
      <c r="G63" s="1" t="s">
        <v>82</v>
      </c>
      <c r="H63" s="1" t="s">
        <v>623</v>
      </c>
      <c r="I63" s="1" t="s">
        <v>776</v>
      </c>
      <c r="J63" s="1" t="s">
        <v>650</v>
      </c>
      <c r="K63" s="1" t="s">
        <v>776</v>
      </c>
      <c r="L63" s="1" t="s">
        <v>776</v>
      </c>
      <c r="M63" s="1" t="s">
        <v>651</v>
      </c>
      <c r="N63" s="1" t="s">
        <v>651</v>
      </c>
      <c r="O63" s="1" t="s">
        <v>652</v>
      </c>
      <c r="P63" s="1" t="s">
        <v>653</v>
      </c>
      <c r="Q63" s="1" t="s">
        <v>654</v>
      </c>
      <c r="R63" s="1" t="s">
        <v>838</v>
      </c>
      <c r="S63" s="1" t="s">
        <v>74</v>
      </c>
      <c r="T63" s="1" t="s">
        <v>36</v>
      </c>
      <c r="U63" s="1" t="s">
        <v>656</v>
      </c>
    </row>
    <row r="64" s="1" customFormat="1" spans="1:21">
      <c r="A64" s="1" t="s">
        <v>252</v>
      </c>
      <c r="B64" s="1" t="s">
        <v>117</v>
      </c>
      <c r="C64" s="1" t="s">
        <v>839</v>
      </c>
      <c r="D64" s="1" t="s">
        <v>254</v>
      </c>
      <c r="E64" s="1" t="s">
        <v>255</v>
      </c>
      <c r="F64" s="1" t="s">
        <v>117</v>
      </c>
      <c r="G64" s="1" t="s">
        <v>82</v>
      </c>
      <c r="H64" s="1" t="s">
        <v>623</v>
      </c>
      <c r="I64" s="1" t="s">
        <v>840</v>
      </c>
      <c r="J64" s="1" t="s">
        <v>650</v>
      </c>
      <c r="K64" s="1" t="s">
        <v>840</v>
      </c>
      <c r="L64" s="1" t="s">
        <v>840</v>
      </c>
      <c r="M64" s="1" t="s">
        <v>651</v>
      </c>
      <c r="N64" s="1" t="s">
        <v>651</v>
      </c>
      <c r="O64" s="1" t="s">
        <v>652</v>
      </c>
      <c r="P64" s="1" t="s">
        <v>653</v>
      </c>
      <c r="Q64" s="1" t="s">
        <v>654</v>
      </c>
      <c r="R64" s="1" t="s">
        <v>841</v>
      </c>
      <c r="S64" s="1" t="s">
        <v>74</v>
      </c>
      <c r="T64" s="1" t="s">
        <v>36</v>
      </c>
      <c r="U64" s="1" t="s">
        <v>656</v>
      </c>
    </row>
    <row r="65" s="1" customFormat="1" spans="1:21">
      <c r="A65" s="1" t="s">
        <v>384</v>
      </c>
      <c r="B65" s="1" t="s">
        <v>117</v>
      </c>
      <c r="C65" s="1" t="s">
        <v>842</v>
      </c>
      <c r="D65" s="1" t="s">
        <v>254</v>
      </c>
      <c r="E65" s="1" t="s">
        <v>385</v>
      </c>
      <c r="F65" s="1" t="s">
        <v>117</v>
      </c>
      <c r="G65" s="1" t="s">
        <v>82</v>
      </c>
      <c r="H65" s="1" t="s">
        <v>623</v>
      </c>
      <c r="I65" s="1" t="s">
        <v>843</v>
      </c>
      <c r="J65" s="1" t="s">
        <v>650</v>
      </c>
      <c r="K65" s="1" t="s">
        <v>843</v>
      </c>
      <c r="L65" s="1" t="s">
        <v>843</v>
      </c>
      <c r="M65" s="1" t="s">
        <v>651</v>
      </c>
      <c r="N65" s="1" t="s">
        <v>651</v>
      </c>
      <c r="O65" s="1" t="s">
        <v>652</v>
      </c>
      <c r="P65" s="1" t="s">
        <v>653</v>
      </c>
      <c r="Q65" s="1" t="s">
        <v>654</v>
      </c>
      <c r="R65" s="1" t="s">
        <v>844</v>
      </c>
      <c r="S65" s="1" t="s">
        <v>74</v>
      </c>
      <c r="T65" s="1" t="s">
        <v>36</v>
      </c>
      <c r="U65" s="1" t="s">
        <v>656</v>
      </c>
    </row>
    <row r="66" s="1" customFormat="1" spans="1:21">
      <c r="A66" s="1" t="s">
        <v>483</v>
      </c>
      <c r="B66" s="1" t="s">
        <v>117</v>
      </c>
      <c r="C66" s="1" t="s">
        <v>845</v>
      </c>
      <c r="D66" s="1" t="s">
        <v>289</v>
      </c>
      <c r="E66" s="1" t="s">
        <v>484</v>
      </c>
      <c r="F66" s="1" t="s">
        <v>117</v>
      </c>
      <c r="G66" s="1" t="s">
        <v>82</v>
      </c>
      <c r="H66" s="1" t="s">
        <v>623</v>
      </c>
      <c r="I66" s="1" t="s">
        <v>846</v>
      </c>
      <c r="J66" s="1" t="s">
        <v>650</v>
      </c>
      <c r="K66" s="1" t="s">
        <v>846</v>
      </c>
      <c r="L66" s="1" t="s">
        <v>846</v>
      </c>
      <c r="M66" s="1" t="s">
        <v>651</v>
      </c>
      <c r="N66" s="1" t="s">
        <v>651</v>
      </c>
      <c r="O66" s="1" t="s">
        <v>652</v>
      </c>
      <c r="P66" s="1" t="s">
        <v>653</v>
      </c>
      <c r="Q66" s="1" t="s">
        <v>654</v>
      </c>
      <c r="R66" s="1" t="s">
        <v>847</v>
      </c>
      <c r="S66" s="1" t="s">
        <v>74</v>
      </c>
      <c r="T66" s="1" t="s">
        <v>36</v>
      </c>
      <c r="U66" s="1" t="s">
        <v>656</v>
      </c>
    </row>
    <row r="67" s="1" customFormat="1" spans="1:21">
      <c r="A67" s="1" t="s">
        <v>595</v>
      </c>
      <c r="B67" s="1" t="s">
        <v>117</v>
      </c>
      <c r="C67" s="1" t="s">
        <v>848</v>
      </c>
      <c r="D67" s="1" t="s">
        <v>597</v>
      </c>
      <c r="E67" s="1" t="s">
        <v>598</v>
      </c>
      <c r="F67" s="1" t="s">
        <v>117</v>
      </c>
      <c r="G67" s="1" t="s">
        <v>82</v>
      </c>
      <c r="H67" s="1" t="s">
        <v>623</v>
      </c>
      <c r="I67" s="1" t="s">
        <v>849</v>
      </c>
      <c r="J67" s="1" t="s">
        <v>650</v>
      </c>
      <c r="K67" s="1" t="s">
        <v>849</v>
      </c>
      <c r="L67" s="1" t="s">
        <v>849</v>
      </c>
      <c r="M67" s="1" t="s">
        <v>651</v>
      </c>
      <c r="N67" s="1" t="s">
        <v>651</v>
      </c>
      <c r="O67" s="1" t="s">
        <v>652</v>
      </c>
      <c r="P67" s="1" t="s">
        <v>653</v>
      </c>
      <c r="Q67" s="1" t="s">
        <v>654</v>
      </c>
      <c r="R67" s="1" t="s">
        <v>850</v>
      </c>
      <c r="S67" s="1" t="s">
        <v>74</v>
      </c>
      <c r="T67" s="1" t="s">
        <v>36</v>
      </c>
      <c r="U67" s="1" t="s">
        <v>656</v>
      </c>
    </row>
    <row r="68" s="1" customFormat="1" spans="1:21">
      <c r="A68" s="1" t="s">
        <v>566</v>
      </c>
      <c r="B68" s="1" t="s">
        <v>117</v>
      </c>
      <c r="C68" s="1" t="s">
        <v>851</v>
      </c>
      <c r="D68" s="1" t="s">
        <v>852</v>
      </c>
      <c r="E68" s="1" t="s">
        <v>569</v>
      </c>
      <c r="F68" s="1" t="s">
        <v>117</v>
      </c>
      <c r="G68" s="1" t="s">
        <v>82</v>
      </c>
      <c r="H68" s="1" t="s">
        <v>623</v>
      </c>
      <c r="I68" s="1" t="s">
        <v>699</v>
      </c>
      <c r="J68" s="1" t="s">
        <v>650</v>
      </c>
      <c r="K68" s="1" t="s">
        <v>699</v>
      </c>
      <c r="L68" s="1" t="s">
        <v>699</v>
      </c>
      <c r="M68" s="1" t="s">
        <v>651</v>
      </c>
      <c r="N68" s="1" t="s">
        <v>651</v>
      </c>
      <c r="O68" s="1" t="s">
        <v>652</v>
      </c>
      <c r="P68" s="1" t="s">
        <v>653</v>
      </c>
      <c r="Q68" s="1" t="s">
        <v>654</v>
      </c>
      <c r="R68" s="1" t="s">
        <v>853</v>
      </c>
      <c r="S68" s="1" t="s">
        <v>74</v>
      </c>
      <c r="T68" s="1" t="s">
        <v>36</v>
      </c>
      <c r="U68" s="1" t="s">
        <v>656</v>
      </c>
    </row>
    <row r="69" s="1" customFormat="1" spans="1:21">
      <c r="A69" s="1" t="s">
        <v>488</v>
      </c>
      <c r="B69" s="1" t="s">
        <v>117</v>
      </c>
      <c r="C69" s="1" t="s">
        <v>854</v>
      </c>
      <c r="D69" s="1" t="s">
        <v>855</v>
      </c>
      <c r="E69" s="1" t="s">
        <v>491</v>
      </c>
      <c r="F69" s="1" t="s">
        <v>117</v>
      </c>
      <c r="G69" s="1" t="s">
        <v>82</v>
      </c>
      <c r="H69" s="1" t="s">
        <v>623</v>
      </c>
      <c r="I69" s="1" t="s">
        <v>756</v>
      </c>
      <c r="J69" s="1" t="s">
        <v>650</v>
      </c>
      <c r="K69" s="1" t="s">
        <v>756</v>
      </c>
      <c r="L69" s="1" t="s">
        <v>756</v>
      </c>
      <c r="M69" s="1" t="s">
        <v>651</v>
      </c>
      <c r="N69" s="1" t="s">
        <v>651</v>
      </c>
      <c r="O69" s="1" t="s">
        <v>652</v>
      </c>
      <c r="P69" s="1" t="s">
        <v>653</v>
      </c>
      <c r="Q69" s="1" t="s">
        <v>654</v>
      </c>
      <c r="R69" s="1" t="s">
        <v>856</v>
      </c>
      <c r="S69" s="1" t="s">
        <v>74</v>
      </c>
      <c r="T69" s="1" t="s">
        <v>36</v>
      </c>
      <c r="U69" s="1" t="s">
        <v>656</v>
      </c>
    </row>
    <row r="70" s="1" customFormat="1" spans="1:21">
      <c r="A70" s="1" t="s">
        <v>501</v>
      </c>
      <c r="B70" s="1" t="s">
        <v>117</v>
      </c>
      <c r="C70" s="1" t="s">
        <v>857</v>
      </c>
      <c r="D70" s="1" t="s">
        <v>213</v>
      </c>
      <c r="E70" s="1" t="s">
        <v>502</v>
      </c>
      <c r="F70" s="1" t="s">
        <v>117</v>
      </c>
      <c r="G70" s="1" t="s">
        <v>82</v>
      </c>
      <c r="H70" s="1" t="s">
        <v>623</v>
      </c>
      <c r="I70" s="1" t="s">
        <v>741</v>
      </c>
      <c r="J70" s="1" t="s">
        <v>650</v>
      </c>
      <c r="K70" s="1" t="s">
        <v>741</v>
      </c>
      <c r="L70" s="1" t="s">
        <v>741</v>
      </c>
      <c r="M70" s="1" t="s">
        <v>651</v>
      </c>
      <c r="N70" s="1" t="s">
        <v>651</v>
      </c>
      <c r="O70" s="1" t="s">
        <v>652</v>
      </c>
      <c r="P70" s="1" t="s">
        <v>653</v>
      </c>
      <c r="Q70" s="1" t="s">
        <v>654</v>
      </c>
      <c r="R70" s="1" t="s">
        <v>858</v>
      </c>
      <c r="S70" s="1" t="s">
        <v>74</v>
      </c>
      <c r="T70" s="1" t="s">
        <v>36</v>
      </c>
      <c r="U70" s="1" t="s">
        <v>656</v>
      </c>
    </row>
    <row r="71" s="1" customFormat="1" spans="1:21">
      <c r="A71" s="1" t="s">
        <v>517</v>
      </c>
      <c r="B71" s="1" t="s">
        <v>117</v>
      </c>
      <c r="C71" s="1" t="s">
        <v>859</v>
      </c>
      <c r="D71" s="1" t="s">
        <v>226</v>
      </c>
      <c r="E71" s="1" t="s">
        <v>518</v>
      </c>
      <c r="F71" s="1" t="s">
        <v>117</v>
      </c>
      <c r="G71" s="1" t="s">
        <v>82</v>
      </c>
      <c r="H71" s="1" t="s">
        <v>623</v>
      </c>
      <c r="I71" s="1" t="s">
        <v>712</v>
      </c>
      <c r="J71" s="1" t="s">
        <v>650</v>
      </c>
      <c r="K71" s="1" t="s">
        <v>712</v>
      </c>
      <c r="L71" s="1" t="s">
        <v>712</v>
      </c>
      <c r="M71" s="1" t="s">
        <v>651</v>
      </c>
      <c r="N71" s="1" t="s">
        <v>651</v>
      </c>
      <c r="O71" s="1" t="s">
        <v>652</v>
      </c>
      <c r="P71" s="1" t="s">
        <v>653</v>
      </c>
      <c r="Q71" s="1" t="s">
        <v>654</v>
      </c>
      <c r="R71" s="1" t="s">
        <v>860</v>
      </c>
      <c r="S71" s="1" t="s">
        <v>74</v>
      </c>
      <c r="T71" s="1" t="s">
        <v>36</v>
      </c>
      <c r="U71" s="1" t="s">
        <v>656</v>
      </c>
    </row>
    <row r="72" s="1" customFormat="1" spans="1:21">
      <c r="A72" s="1" t="s">
        <v>266</v>
      </c>
      <c r="B72" s="1" t="s">
        <v>117</v>
      </c>
      <c r="C72" s="1" t="s">
        <v>861</v>
      </c>
      <c r="D72" s="1" t="s">
        <v>862</v>
      </c>
      <c r="E72" s="1" t="s">
        <v>269</v>
      </c>
      <c r="F72" s="1" t="s">
        <v>117</v>
      </c>
      <c r="G72" s="1" t="s">
        <v>82</v>
      </c>
      <c r="H72" s="1" t="s">
        <v>623</v>
      </c>
      <c r="I72" s="1" t="s">
        <v>675</v>
      </c>
      <c r="J72" s="1" t="s">
        <v>650</v>
      </c>
      <c r="K72" s="1" t="s">
        <v>675</v>
      </c>
      <c r="L72" s="1" t="s">
        <v>675</v>
      </c>
      <c r="M72" s="1" t="s">
        <v>651</v>
      </c>
      <c r="N72" s="1" t="s">
        <v>651</v>
      </c>
      <c r="O72" s="1" t="s">
        <v>652</v>
      </c>
      <c r="P72" s="1" t="s">
        <v>653</v>
      </c>
      <c r="Q72" s="1" t="s">
        <v>654</v>
      </c>
      <c r="R72" s="1" t="s">
        <v>863</v>
      </c>
      <c r="S72" s="1" t="s">
        <v>74</v>
      </c>
      <c r="T72" s="1" t="s">
        <v>36</v>
      </c>
      <c r="U72" s="1" t="s">
        <v>656</v>
      </c>
    </row>
    <row r="73" s="1" customFormat="1" spans="1:21">
      <c r="A73" s="1" t="s">
        <v>339</v>
      </c>
      <c r="B73" s="1" t="s">
        <v>117</v>
      </c>
      <c r="C73" s="1" t="s">
        <v>864</v>
      </c>
      <c r="D73" s="1" t="s">
        <v>341</v>
      </c>
      <c r="E73" s="1" t="s">
        <v>342</v>
      </c>
      <c r="F73" s="1" t="s">
        <v>117</v>
      </c>
      <c r="G73" s="1" t="s">
        <v>82</v>
      </c>
      <c r="H73" s="1" t="s">
        <v>623</v>
      </c>
      <c r="I73" s="1" t="s">
        <v>659</v>
      </c>
      <c r="J73" s="1" t="s">
        <v>650</v>
      </c>
      <c r="K73" s="1" t="s">
        <v>659</v>
      </c>
      <c r="L73" s="1" t="s">
        <v>659</v>
      </c>
      <c r="M73" s="1" t="s">
        <v>651</v>
      </c>
      <c r="N73" s="1" t="s">
        <v>651</v>
      </c>
      <c r="O73" s="1" t="s">
        <v>652</v>
      </c>
      <c r="P73" s="1" t="s">
        <v>653</v>
      </c>
      <c r="Q73" s="1" t="s">
        <v>654</v>
      </c>
      <c r="R73" s="1" t="s">
        <v>865</v>
      </c>
      <c r="S73" s="1" t="s">
        <v>74</v>
      </c>
      <c r="T73" s="1" t="s">
        <v>36</v>
      </c>
      <c r="U73" s="1" t="s">
        <v>656</v>
      </c>
    </row>
    <row r="74" s="1" customFormat="1" spans="1:21">
      <c r="A74" s="1" t="s">
        <v>318</v>
      </c>
      <c r="B74" s="1" t="s">
        <v>117</v>
      </c>
      <c r="C74" s="1" t="s">
        <v>866</v>
      </c>
      <c r="D74" s="1" t="s">
        <v>320</v>
      </c>
      <c r="E74" s="1" t="s">
        <v>321</v>
      </c>
      <c r="F74" s="1" t="s">
        <v>117</v>
      </c>
      <c r="G74" s="1" t="s">
        <v>82</v>
      </c>
      <c r="H74" s="1" t="s">
        <v>623</v>
      </c>
      <c r="I74" s="1" t="s">
        <v>738</v>
      </c>
      <c r="J74" s="1" t="s">
        <v>650</v>
      </c>
      <c r="K74" s="1" t="s">
        <v>738</v>
      </c>
      <c r="L74" s="1" t="s">
        <v>738</v>
      </c>
      <c r="M74" s="1" t="s">
        <v>651</v>
      </c>
      <c r="N74" s="1" t="s">
        <v>651</v>
      </c>
      <c r="O74" s="1" t="s">
        <v>652</v>
      </c>
      <c r="P74" s="1" t="s">
        <v>653</v>
      </c>
      <c r="Q74" s="1" t="s">
        <v>654</v>
      </c>
      <c r="R74" s="1" t="s">
        <v>867</v>
      </c>
      <c r="S74" s="1" t="s">
        <v>74</v>
      </c>
      <c r="T74" s="1" t="s">
        <v>36</v>
      </c>
      <c r="U74" s="1" t="s">
        <v>656</v>
      </c>
    </row>
    <row r="75" s="1" customFormat="1" spans="1:21">
      <c r="A75" s="1" t="s">
        <v>599</v>
      </c>
      <c r="B75" s="1" t="s">
        <v>117</v>
      </c>
      <c r="C75" s="1" t="s">
        <v>868</v>
      </c>
      <c r="D75" s="1" t="s">
        <v>869</v>
      </c>
      <c r="E75" s="1" t="s">
        <v>602</v>
      </c>
      <c r="F75" s="1" t="s">
        <v>117</v>
      </c>
      <c r="G75" s="1" t="s">
        <v>82</v>
      </c>
      <c r="H75" s="1" t="s">
        <v>623</v>
      </c>
      <c r="I75" s="1" t="s">
        <v>870</v>
      </c>
      <c r="J75" s="1" t="s">
        <v>650</v>
      </c>
      <c r="K75" s="1" t="s">
        <v>870</v>
      </c>
      <c r="L75" s="1" t="s">
        <v>870</v>
      </c>
      <c r="M75" s="1" t="s">
        <v>651</v>
      </c>
      <c r="N75" s="1" t="s">
        <v>651</v>
      </c>
      <c r="O75" s="1" t="s">
        <v>652</v>
      </c>
      <c r="P75" s="1" t="s">
        <v>653</v>
      </c>
      <c r="Q75" s="1" t="s">
        <v>654</v>
      </c>
      <c r="R75" s="1" t="s">
        <v>871</v>
      </c>
      <c r="S75" s="1" t="s">
        <v>74</v>
      </c>
      <c r="T75" s="1" t="s">
        <v>36</v>
      </c>
      <c r="U75" s="1" t="s">
        <v>656</v>
      </c>
    </row>
    <row r="76" s="1" customFormat="1" spans="1:21">
      <c r="A76" s="1" t="s">
        <v>429</v>
      </c>
      <c r="B76" s="1" t="s">
        <v>117</v>
      </c>
      <c r="C76" s="1" t="s">
        <v>872</v>
      </c>
      <c r="D76" s="1" t="s">
        <v>873</v>
      </c>
      <c r="E76" s="1" t="s">
        <v>432</v>
      </c>
      <c r="F76" s="1" t="s">
        <v>117</v>
      </c>
      <c r="G76" s="1" t="s">
        <v>82</v>
      </c>
      <c r="H76" s="1" t="s">
        <v>623</v>
      </c>
      <c r="I76" s="1" t="s">
        <v>874</v>
      </c>
      <c r="J76" s="1" t="s">
        <v>650</v>
      </c>
      <c r="K76" s="1" t="s">
        <v>874</v>
      </c>
      <c r="L76" s="1" t="s">
        <v>874</v>
      </c>
      <c r="M76" s="1" t="s">
        <v>651</v>
      </c>
      <c r="N76" s="1" t="s">
        <v>651</v>
      </c>
      <c r="O76" s="1" t="s">
        <v>652</v>
      </c>
      <c r="P76" s="1" t="s">
        <v>653</v>
      </c>
      <c r="Q76" s="1" t="s">
        <v>654</v>
      </c>
      <c r="R76" s="1" t="s">
        <v>875</v>
      </c>
      <c r="S76" s="1" t="s">
        <v>74</v>
      </c>
      <c r="T76" s="1" t="s">
        <v>36</v>
      </c>
      <c r="U76" s="1" t="s">
        <v>656</v>
      </c>
    </row>
    <row r="77" s="1" customFormat="1" spans="1:21">
      <c r="A77" s="1" t="s">
        <v>218</v>
      </c>
      <c r="B77" s="1" t="s">
        <v>117</v>
      </c>
      <c r="C77" s="1" t="s">
        <v>876</v>
      </c>
      <c r="D77" s="1" t="s">
        <v>220</v>
      </c>
      <c r="E77" s="1" t="s">
        <v>221</v>
      </c>
      <c r="F77" s="1" t="s">
        <v>117</v>
      </c>
      <c r="G77" s="1" t="s">
        <v>82</v>
      </c>
      <c r="H77" s="1" t="s">
        <v>623</v>
      </c>
      <c r="I77" s="1" t="s">
        <v>675</v>
      </c>
      <c r="J77" s="1" t="s">
        <v>650</v>
      </c>
      <c r="K77" s="1" t="s">
        <v>675</v>
      </c>
      <c r="L77" s="1" t="s">
        <v>675</v>
      </c>
      <c r="M77" s="1" t="s">
        <v>651</v>
      </c>
      <c r="N77" s="1" t="s">
        <v>651</v>
      </c>
      <c r="O77" s="1" t="s">
        <v>652</v>
      </c>
      <c r="P77" s="1" t="s">
        <v>653</v>
      </c>
      <c r="Q77" s="1" t="s">
        <v>654</v>
      </c>
      <c r="R77" s="1" t="s">
        <v>877</v>
      </c>
      <c r="S77" s="1" t="s">
        <v>74</v>
      </c>
      <c r="T77" s="1" t="s">
        <v>36</v>
      </c>
      <c r="U77" s="1" t="s">
        <v>656</v>
      </c>
    </row>
    <row r="78" s="1" customFormat="1" spans="1:21">
      <c r="A78" s="1" t="s">
        <v>460</v>
      </c>
      <c r="B78" s="1" t="s">
        <v>117</v>
      </c>
      <c r="C78" s="1" t="s">
        <v>878</v>
      </c>
      <c r="D78" s="1" t="s">
        <v>462</v>
      </c>
      <c r="E78" s="1" t="s">
        <v>463</v>
      </c>
      <c r="F78" s="1" t="s">
        <v>117</v>
      </c>
      <c r="G78" s="1" t="s">
        <v>82</v>
      </c>
      <c r="H78" s="1" t="s">
        <v>623</v>
      </c>
      <c r="I78" s="1" t="s">
        <v>879</v>
      </c>
      <c r="J78" s="1" t="s">
        <v>650</v>
      </c>
      <c r="K78" s="1" t="s">
        <v>879</v>
      </c>
      <c r="L78" s="1" t="s">
        <v>879</v>
      </c>
      <c r="M78" s="1" t="s">
        <v>651</v>
      </c>
      <c r="N78" s="1" t="s">
        <v>651</v>
      </c>
      <c r="O78" s="1" t="s">
        <v>652</v>
      </c>
      <c r="P78" s="1" t="s">
        <v>653</v>
      </c>
      <c r="Q78" s="1" t="s">
        <v>654</v>
      </c>
      <c r="R78" s="1" t="s">
        <v>880</v>
      </c>
      <c r="S78" s="1" t="s">
        <v>74</v>
      </c>
      <c r="T78" s="1" t="s">
        <v>36</v>
      </c>
      <c r="U78" s="1" t="s">
        <v>656</v>
      </c>
    </row>
    <row r="79" s="1" customFormat="1" spans="1:21">
      <c r="A79" s="1" t="s">
        <v>128</v>
      </c>
      <c r="B79" s="1" t="s">
        <v>117</v>
      </c>
      <c r="C79" s="1" t="s">
        <v>881</v>
      </c>
      <c r="D79" s="1" t="s">
        <v>882</v>
      </c>
      <c r="E79" s="1" t="s">
        <v>131</v>
      </c>
      <c r="F79" s="1" t="s">
        <v>117</v>
      </c>
      <c r="G79" s="1" t="s">
        <v>82</v>
      </c>
      <c r="H79" s="1" t="s">
        <v>623</v>
      </c>
      <c r="I79" s="1" t="s">
        <v>883</v>
      </c>
      <c r="J79" s="1" t="s">
        <v>650</v>
      </c>
      <c r="K79" s="1" t="s">
        <v>883</v>
      </c>
      <c r="L79" s="1" t="s">
        <v>883</v>
      </c>
      <c r="M79" s="1" t="s">
        <v>651</v>
      </c>
      <c r="N79" s="1" t="s">
        <v>651</v>
      </c>
      <c r="O79" s="1" t="s">
        <v>652</v>
      </c>
      <c r="P79" s="1" t="s">
        <v>653</v>
      </c>
      <c r="Q79" s="1" t="s">
        <v>654</v>
      </c>
      <c r="R79" s="1" t="s">
        <v>884</v>
      </c>
      <c r="S79" s="1" t="s">
        <v>74</v>
      </c>
      <c r="T79" s="1" t="s">
        <v>36</v>
      </c>
      <c r="U79" s="1" t="s">
        <v>656</v>
      </c>
    </row>
    <row r="80" s="1" customFormat="1" spans="1:21">
      <c r="A80" s="1" t="s">
        <v>174</v>
      </c>
      <c r="B80" s="1" t="s">
        <v>117</v>
      </c>
      <c r="C80" s="1" t="s">
        <v>885</v>
      </c>
      <c r="D80" s="1" t="s">
        <v>176</v>
      </c>
      <c r="E80" s="1" t="s">
        <v>177</v>
      </c>
      <c r="F80" s="1" t="s">
        <v>117</v>
      </c>
      <c r="G80" s="1" t="s">
        <v>82</v>
      </c>
      <c r="H80" s="1" t="s">
        <v>623</v>
      </c>
      <c r="I80" s="1" t="s">
        <v>764</v>
      </c>
      <c r="J80" s="1" t="s">
        <v>650</v>
      </c>
      <c r="K80" s="1" t="s">
        <v>764</v>
      </c>
      <c r="L80" s="1" t="s">
        <v>764</v>
      </c>
      <c r="M80" s="1" t="s">
        <v>651</v>
      </c>
      <c r="N80" s="1" t="s">
        <v>651</v>
      </c>
      <c r="O80" s="1" t="s">
        <v>652</v>
      </c>
      <c r="P80" s="1" t="s">
        <v>653</v>
      </c>
      <c r="Q80" s="1" t="s">
        <v>654</v>
      </c>
      <c r="R80" s="1" t="s">
        <v>886</v>
      </c>
      <c r="S80" s="1" t="s">
        <v>74</v>
      </c>
      <c r="T80" s="1" t="s">
        <v>36</v>
      </c>
      <c r="U80" s="1" t="s">
        <v>656</v>
      </c>
    </row>
    <row r="81" s="1" customFormat="1" spans="1:21">
      <c r="A81" s="1" t="s">
        <v>539</v>
      </c>
      <c r="B81" s="1" t="s">
        <v>117</v>
      </c>
      <c r="C81" s="1" t="s">
        <v>887</v>
      </c>
      <c r="D81" s="1" t="s">
        <v>541</v>
      </c>
      <c r="E81" s="1" t="s">
        <v>542</v>
      </c>
      <c r="F81" s="1" t="s">
        <v>117</v>
      </c>
      <c r="G81" s="1" t="s">
        <v>82</v>
      </c>
      <c r="H81" s="1" t="s">
        <v>623</v>
      </c>
      <c r="I81" s="1" t="s">
        <v>705</v>
      </c>
      <c r="J81" s="1" t="s">
        <v>650</v>
      </c>
      <c r="K81" s="1" t="s">
        <v>705</v>
      </c>
      <c r="L81" s="1" t="s">
        <v>705</v>
      </c>
      <c r="M81" s="1" t="s">
        <v>651</v>
      </c>
      <c r="N81" s="1" t="s">
        <v>651</v>
      </c>
      <c r="O81" s="1" t="s">
        <v>652</v>
      </c>
      <c r="P81" s="1" t="s">
        <v>653</v>
      </c>
      <c r="Q81" s="1" t="s">
        <v>654</v>
      </c>
      <c r="R81" s="1" t="s">
        <v>888</v>
      </c>
      <c r="S81" s="1" t="s">
        <v>74</v>
      </c>
      <c r="T81" s="1" t="s">
        <v>36</v>
      </c>
      <c r="U81" s="1" t="s">
        <v>656</v>
      </c>
    </row>
    <row r="82" s="1" customFormat="1" spans="1:21">
      <c r="A82" s="1" t="s">
        <v>164</v>
      </c>
      <c r="B82" s="1" t="s">
        <v>117</v>
      </c>
      <c r="C82" s="1" t="s">
        <v>889</v>
      </c>
      <c r="D82" s="1" t="s">
        <v>890</v>
      </c>
      <c r="E82" s="1" t="s">
        <v>167</v>
      </c>
      <c r="F82" s="1" t="s">
        <v>117</v>
      </c>
      <c r="G82" s="1" t="s">
        <v>82</v>
      </c>
      <c r="H82" s="1" t="s">
        <v>623</v>
      </c>
      <c r="I82" s="1" t="s">
        <v>649</v>
      </c>
      <c r="J82" s="1" t="s">
        <v>650</v>
      </c>
      <c r="K82" s="1" t="s">
        <v>649</v>
      </c>
      <c r="L82" s="1" t="s">
        <v>649</v>
      </c>
      <c r="M82" s="1" t="s">
        <v>651</v>
      </c>
      <c r="N82" s="1" t="s">
        <v>651</v>
      </c>
      <c r="O82" s="1" t="s">
        <v>652</v>
      </c>
      <c r="P82" s="1" t="s">
        <v>653</v>
      </c>
      <c r="Q82" s="1" t="s">
        <v>654</v>
      </c>
      <c r="R82" s="1" t="s">
        <v>891</v>
      </c>
      <c r="S82" s="1" t="s">
        <v>74</v>
      </c>
      <c r="T82" s="1" t="s">
        <v>36</v>
      </c>
      <c r="U82" s="1" t="s">
        <v>656</v>
      </c>
    </row>
    <row r="83" s="1" customFormat="1" spans="1:21">
      <c r="A83" s="1" t="s">
        <v>512</v>
      </c>
      <c r="B83" s="1" t="s">
        <v>117</v>
      </c>
      <c r="C83" s="1" t="s">
        <v>892</v>
      </c>
      <c r="D83" s="1" t="s">
        <v>893</v>
      </c>
      <c r="E83" s="1" t="s">
        <v>515</v>
      </c>
      <c r="F83" s="1" t="s">
        <v>117</v>
      </c>
      <c r="G83" s="1" t="s">
        <v>82</v>
      </c>
      <c r="H83" s="1" t="s">
        <v>623</v>
      </c>
      <c r="I83" s="1" t="s">
        <v>783</v>
      </c>
      <c r="J83" s="1" t="s">
        <v>650</v>
      </c>
      <c r="K83" s="1" t="s">
        <v>783</v>
      </c>
      <c r="L83" s="1" t="s">
        <v>783</v>
      </c>
      <c r="M83" s="1" t="s">
        <v>651</v>
      </c>
      <c r="N83" s="1" t="s">
        <v>651</v>
      </c>
      <c r="O83" s="1" t="s">
        <v>652</v>
      </c>
      <c r="P83" s="1" t="s">
        <v>653</v>
      </c>
      <c r="Q83" s="1" t="s">
        <v>654</v>
      </c>
      <c r="R83" s="1" t="s">
        <v>894</v>
      </c>
      <c r="S83" s="1" t="s">
        <v>74</v>
      </c>
      <c r="T83" s="1" t="s">
        <v>36</v>
      </c>
      <c r="U83" s="1" t="s">
        <v>656</v>
      </c>
    </row>
    <row r="84" s="1" customFormat="1" spans="1:21">
      <c r="A84" s="1" t="s">
        <v>310</v>
      </c>
      <c r="B84" s="1" t="s">
        <v>117</v>
      </c>
      <c r="C84" s="1" t="s">
        <v>895</v>
      </c>
      <c r="D84" s="1" t="s">
        <v>312</v>
      </c>
      <c r="E84" s="1" t="s">
        <v>313</v>
      </c>
      <c r="F84" s="1" t="s">
        <v>117</v>
      </c>
      <c r="G84" s="1" t="s">
        <v>82</v>
      </c>
      <c r="H84" s="1" t="s">
        <v>623</v>
      </c>
      <c r="I84" s="1" t="s">
        <v>896</v>
      </c>
      <c r="J84" s="1" t="s">
        <v>650</v>
      </c>
      <c r="K84" s="1" t="s">
        <v>896</v>
      </c>
      <c r="L84" s="1" t="s">
        <v>896</v>
      </c>
      <c r="M84" s="1" t="s">
        <v>651</v>
      </c>
      <c r="N84" s="1" t="s">
        <v>651</v>
      </c>
      <c r="O84" s="1" t="s">
        <v>652</v>
      </c>
      <c r="P84" s="1" t="s">
        <v>653</v>
      </c>
      <c r="Q84" s="1" t="s">
        <v>654</v>
      </c>
      <c r="R84" s="1" t="s">
        <v>897</v>
      </c>
      <c r="S84" s="1" t="s">
        <v>74</v>
      </c>
      <c r="T84" s="1" t="s">
        <v>36</v>
      </c>
      <c r="U84" s="1" t="s">
        <v>656</v>
      </c>
    </row>
    <row r="85" s="1" customFormat="1" spans="1:21">
      <c r="A85" s="1" t="s">
        <v>188</v>
      </c>
      <c r="B85" s="1" t="s">
        <v>117</v>
      </c>
      <c r="C85" s="1" t="s">
        <v>898</v>
      </c>
      <c r="D85" s="1" t="s">
        <v>899</v>
      </c>
      <c r="E85" s="1" t="s">
        <v>191</v>
      </c>
      <c r="F85" s="1" t="s">
        <v>117</v>
      </c>
      <c r="G85" s="1" t="s">
        <v>82</v>
      </c>
      <c r="H85" s="1" t="s">
        <v>623</v>
      </c>
      <c r="I85" s="1" t="s">
        <v>773</v>
      </c>
      <c r="J85" s="1" t="s">
        <v>650</v>
      </c>
      <c r="K85" s="1" t="s">
        <v>773</v>
      </c>
      <c r="L85" s="1" t="s">
        <v>773</v>
      </c>
      <c r="M85" s="1" t="s">
        <v>651</v>
      </c>
      <c r="N85" s="1" t="s">
        <v>651</v>
      </c>
      <c r="O85" s="1" t="s">
        <v>652</v>
      </c>
      <c r="P85" s="1" t="s">
        <v>653</v>
      </c>
      <c r="Q85" s="1" t="s">
        <v>654</v>
      </c>
      <c r="R85" s="1" t="s">
        <v>900</v>
      </c>
      <c r="S85" s="1" t="s">
        <v>74</v>
      </c>
      <c r="T85" s="1" t="s">
        <v>36</v>
      </c>
      <c r="U85" s="1" t="s">
        <v>656</v>
      </c>
    </row>
    <row r="86" s="1" customFormat="1" spans="1:21">
      <c r="A86" s="1" t="s">
        <v>581</v>
      </c>
      <c r="B86" s="1" t="s">
        <v>117</v>
      </c>
      <c r="C86" s="1" t="s">
        <v>901</v>
      </c>
      <c r="D86" s="1" t="s">
        <v>902</v>
      </c>
      <c r="E86" s="1" t="s">
        <v>584</v>
      </c>
      <c r="F86" s="1" t="s">
        <v>117</v>
      </c>
      <c r="G86" s="1" t="s">
        <v>82</v>
      </c>
      <c r="H86" s="1" t="s">
        <v>623</v>
      </c>
      <c r="I86" s="1" t="s">
        <v>682</v>
      </c>
      <c r="J86" s="1" t="s">
        <v>650</v>
      </c>
      <c r="K86" s="1" t="s">
        <v>682</v>
      </c>
      <c r="L86" s="1" t="s">
        <v>682</v>
      </c>
      <c r="M86" s="1" t="s">
        <v>651</v>
      </c>
      <c r="N86" s="1" t="s">
        <v>651</v>
      </c>
      <c r="O86" s="1" t="s">
        <v>652</v>
      </c>
      <c r="P86" s="1" t="s">
        <v>653</v>
      </c>
      <c r="Q86" s="1" t="s">
        <v>654</v>
      </c>
      <c r="R86" s="1" t="s">
        <v>903</v>
      </c>
      <c r="S86" s="1" t="s">
        <v>74</v>
      </c>
      <c r="T86" s="1" t="s">
        <v>36</v>
      </c>
      <c r="U86" s="1" t="s">
        <v>656</v>
      </c>
    </row>
    <row r="87" s="1" customFormat="1" spans="1:21">
      <c r="A87" s="1" t="s">
        <v>585</v>
      </c>
      <c r="B87" s="1" t="s">
        <v>117</v>
      </c>
      <c r="C87" s="1" t="s">
        <v>904</v>
      </c>
      <c r="D87" s="1" t="s">
        <v>587</v>
      </c>
      <c r="E87" s="1" t="s">
        <v>588</v>
      </c>
      <c r="F87" s="1" t="s">
        <v>117</v>
      </c>
      <c r="G87" s="1" t="s">
        <v>82</v>
      </c>
      <c r="H87" s="1" t="s">
        <v>623</v>
      </c>
      <c r="I87" s="1" t="s">
        <v>905</v>
      </c>
      <c r="J87" s="1" t="s">
        <v>650</v>
      </c>
      <c r="K87" s="1" t="s">
        <v>905</v>
      </c>
      <c r="L87" s="1" t="s">
        <v>905</v>
      </c>
      <c r="M87" s="1" t="s">
        <v>651</v>
      </c>
      <c r="N87" s="1" t="s">
        <v>651</v>
      </c>
      <c r="O87" s="1" t="s">
        <v>652</v>
      </c>
      <c r="P87" s="1" t="s">
        <v>653</v>
      </c>
      <c r="Q87" s="1" t="s">
        <v>654</v>
      </c>
      <c r="R87" s="1" t="s">
        <v>906</v>
      </c>
      <c r="S87" s="1" t="s">
        <v>74</v>
      </c>
      <c r="T87" s="1" t="s">
        <v>36</v>
      </c>
      <c r="U87" s="1" t="s">
        <v>656</v>
      </c>
    </row>
    <row r="88" s="1" customFormat="1" spans="1:21">
      <c r="A88" s="1" t="s">
        <v>413</v>
      </c>
      <c r="B88" s="1" t="s">
        <v>117</v>
      </c>
      <c r="C88" s="1" t="s">
        <v>907</v>
      </c>
      <c r="D88" s="1" t="s">
        <v>415</v>
      </c>
      <c r="E88" s="1" t="s">
        <v>416</v>
      </c>
      <c r="F88" s="1" t="s">
        <v>117</v>
      </c>
      <c r="G88" s="1" t="s">
        <v>82</v>
      </c>
      <c r="H88" s="1" t="s">
        <v>623</v>
      </c>
      <c r="I88" s="1" t="s">
        <v>908</v>
      </c>
      <c r="J88" s="1" t="s">
        <v>650</v>
      </c>
      <c r="K88" s="1" t="s">
        <v>908</v>
      </c>
      <c r="L88" s="1" t="s">
        <v>908</v>
      </c>
      <c r="M88" s="1" t="s">
        <v>651</v>
      </c>
      <c r="N88" s="1" t="s">
        <v>651</v>
      </c>
      <c r="O88" s="1" t="s">
        <v>652</v>
      </c>
      <c r="P88" s="1" t="s">
        <v>653</v>
      </c>
      <c r="Q88" s="1" t="s">
        <v>654</v>
      </c>
      <c r="R88" s="1" t="s">
        <v>909</v>
      </c>
      <c r="S88" s="1" t="s">
        <v>74</v>
      </c>
      <c r="T88" s="1" t="s">
        <v>36</v>
      </c>
      <c r="U88" s="1" t="s">
        <v>656</v>
      </c>
    </row>
    <row r="89" s="1" customFormat="1" spans="1:21">
      <c r="A89" s="1" t="s">
        <v>560</v>
      </c>
      <c r="B89" s="1" t="s">
        <v>117</v>
      </c>
      <c r="C89" s="1" t="s">
        <v>910</v>
      </c>
      <c r="D89" s="1" t="s">
        <v>911</v>
      </c>
      <c r="E89" s="1" t="s">
        <v>563</v>
      </c>
      <c r="F89" s="1" t="s">
        <v>117</v>
      </c>
      <c r="G89" s="1" t="s">
        <v>82</v>
      </c>
      <c r="H89" s="1" t="s">
        <v>623</v>
      </c>
      <c r="I89" s="1" t="s">
        <v>912</v>
      </c>
      <c r="J89" s="1" t="s">
        <v>650</v>
      </c>
      <c r="K89" s="1" t="s">
        <v>912</v>
      </c>
      <c r="L89" s="1" t="s">
        <v>912</v>
      </c>
      <c r="M89" s="1" t="s">
        <v>651</v>
      </c>
      <c r="N89" s="1" t="s">
        <v>651</v>
      </c>
      <c r="O89" s="1" t="s">
        <v>652</v>
      </c>
      <c r="P89" s="1" t="s">
        <v>653</v>
      </c>
      <c r="Q89" s="1" t="s">
        <v>654</v>
      </c>
      <c r="R89" s="1" t="s">
        <v>913</v>
      </c>
      <c r="S89" s="1" t="s">
        <v>74</v>
      </c>
      <c r="T89" s="1" t="s">
        <v>36</v>
      </c>
      <c r="U89" s="1" t="s">
        <v>656</v>
      </c>
    </row>
    <row r="90" s="1" customFormat="1" spans="1:21">
      <c r="A90" s="1" t="s">
        <v>113</v>
      </c>
      <c r="B90" s="1" t="s">
        <v>81</v>
      </c>
      <c r="C90" s="1" t="s">
        <v>914</v>
      </c>
      <c r="D90" s="1" t="s">
        <v>115</v>
      </c>
      <c r="E90" s="1" t="s">
        <v>116</v>
      </c>
      <c r="F90" s="1" t="s">
        <v>117</v>
      </c>
      <c r="G90" s="1" t="s">
        <v>82</v>
      </c>
      <c r="H90" s="1" t="s">
        <v>623</v>
      </c>
      <c r="I90" s="1" t="s">
        <v>915</v>
      </c>
      <c r="J90" s="1" t="s">
        <v>650</v>
      </c>
      <c r="K90" s="1" t="s">
        <v>915</v>
      </c>
      <c r="L90" s="1" t="s">
        <v>915</v>
      </c>
      <c r="M90" s="1" t="s">
        <v>651</v>
      </c>
      <c r="N90" s="1" t="s">
        <v>651</v>
      </c>
      <c r="O90" s="1" t="s">
        <v>652</v>
      </c>
      <c r="P90" s="1" t="s">
        <v>653</v>
      </c>
      <c r="Q90" s="1" t="s">
        <v>654</v>
      </c>
      <c r="R90" s="1" t="s">
        <v>916</v>
      </c>
      <c r="S90" s="1" t="s">
        <v>74</v>
      </c>
      <c r="T90" s="1" t="s">
        <v>36</v>
      </c>
      <c r="U90" s="1" t="s">
        <v>656</v>
      </c>
    </row>
    <row r="91" s="1" customFormat="1" spans="1:21">
      <c r="A91" s="1" t="s">
        <v>105</v>
      </c>
      <c r="B91" s="1" t="s">
        <v>81</v>
      </c>
      <c r="C91" s="1" t="s">
        <v>917</v>
      </c>
      <c r="D91" s="1" t="s">
        <v>918</v>
      </c>
      <c r="E91" s="1" t="s">
        <v>108</v>
      </c>
      <c r="F91" s="1" t="s">
        <v>81</v>
      </c>
      <c r="G91" s="1" t="s">
        <v>82</v>
      </c>
      <c r="H91" s="1" t="s">
        <v>623</v>
      </c>
      <c r="I91" s="1" t="s">
        <v>919</v>
      </c>
      <c r="J91" s="1" t="s">
        <v>650</v>
      </c>
      <c r="K91" s="1" t="s">
        <v>919</v>
      </c>
      <c r="L91" s="1" t="s">
        <v>919</v>
      </c>
      <c r="M91" s="1" t="s">
        <v>651</v>
      </c>
      <c r="N91" s="1" t="s">
        <v>651</v>
      </c>
      <c r="O91" s="1" t="s">
        <v>652</v>
      </c>
      <c r="P91" s="1" t="s">
        <v>653</v>
      </c>
      <c r="Q91" s="1" t="s">
        <v>654</v>
      </c>
      <c r="R91" s="1" t="s">
        <v>920</v>
      </c>
      <c r="S91" s="1" t="s">
        <v>74</v>
      </c>
      <c r="T91" s="1" t="s">
        <v>36</v>
      </c>
      <c r="U91" s="1" t="s">
        <v>656</v>
      </c>
    </row>
    <row r="92" s="1" customFormat="1" spans="1:21">
      <c r="A92" s="1" t="s">
        <v>97</v>
      </c>
      <c r="B92" s="1" t="s">
        <v>92</v>
      </c>
      <c r="C92" s="1" t="s">
        <v>921</v>
      </c>
      <c r="D92" s="1" t="s">
        <v>99</v>
      </c>
      <c r="E92" s="1" t="s">
        <v>100</v>
      </c>
      <c r="F92" s="1" t="s">
        <v>81</v>
      </c>
      <c r="G92" s="1" t="s">
        <v>82</v>
      </c>
      <c r="H92" s="1" t="s">
        <v>623</v>
      </c>
      <c r="I92" s="1" t="s">
        <v>922</v>
      </c>
      <c r="J92" s="1" t="s">
        <v>650</v>
      </c>
      <c r="K92" s="1" t="s">
        <v>922</v>
      </c>
      <c r="L92" s="1" t="s">
        <v>922</v>
      </c>
      <c r="M92" s="1" t="s">
        <v>651</v>
      </c>
      <c r="N92" s="1" t="s">
        <v>651</v>
      </c>
      <c r="O92" s="1" t="s">
        <v>652</v>
      </c>
      <c r="P92" s="1" t="s">
        <v>653</v>
      </c>
      <c r="Q92" s="1" t="s">
        <v>654</v>
      </c>
      <c r="R92" s="1" t="s">
        <v>923</v>
      </c>
      <c r="S92" s="1" t="s">
        <v>74</v>
      </c>
      <c r="T92" s="1" t="s">
        <v>36</v>
      </c>
      <c r="U92" s="1" t="s">
        <v>656</v>
      </c>
    </row>
    <row r="93" s="1" customFormat="1" spans="1:21">
      <c r="A93" s="1" t="s">
        <v>72</v>
      </c>
      <c r="B93" s="1" t="s">
        <v>80</v>
      </c>
      <c r="C93" s="1" t="s">
        <v>924</v>
      </c>
      <c r="D93" s="1" t="s">
        <v>77</v>
      </c>
      <c r="E93" s="1" t="s">
        <v>79</v>
      </c>
      <c r="F93" s="1" t="s">
        <v>81</v>
      </c>
      <c r="G93" s="1" t="s">
        <v>82</v>
      </c>
      <c r="H93" s="1" t="s">
        <v>623</v>
      </c>
      <c r="I93" s="1" t="s">
        <v>925</v>
      </c>
      <c r="J93" s="1" t="s">
        <v>650</v>
      </c>
      <c r="K93" s="1" t="s">
        <v>925</v>
      </c>
      <c r="L93" s="1" t="s">
        <v>925</v>
      </c>
      <c r="M93" s="1" t="s">
        <v>651</v>
      </c>
      <c r="N93" s="1" t="s">
        <v>651</v>
      </c>
      <c r="O93" s="1" t="s">
        <v>652</v>
      </c>
      <c r="P93" s="1" t="s">
        <v>653</v>
      </c>
      <c r="Q93" s="1" t="s">
        <v>654</v>
      </c>
      <c r="R93" s="1" t="s">
        <v>926</v>
      </c>
      <c r="S93" s="1" t="s">
        <v>74</v>
      </c>
      <c r="T93" s="1" t="s">
        <v>36</v>
      </c>
      <c r="U93" s="1" t="s">
        <v>656</v>
      </c>
    </row>
    <row r="94" s="1" customFormat="1" spans="1:21">
      <c r="A94" s="1" t="s">
        <v>88</v>
      </c>
      <c r="B94" s="1" t="s">
        <v>80</v>
      </c>
      <c r="C94" s="1" t="s">
        <v>927</v>
      </c>
      <c r="D94" s="1" t="s">
        <v>90</v>
      </c>
      <c r="E94" s="1" t="s">
        <v>91</v>
      </c>
      <c r="F94" s="1" t="s">
        <v>92</v>
      </c>
      <c r="G94" s="1" t="s">
        <v>82</v>
      </c>
      <c r="H94" s="1" t="s">
        <v>623</v>
      </c>
      <c r="I94" s="1" t="s">
        <v>928</v>
      </c>
      <c r="J94" s="1" t="s">
        <v>650</v>
      </c>
      <c r="K94" s="1" t="s">
        <v>928</v>
      </c>
      <c r="L94" s="1" t="s">
        <v>928</v>
      </c>
      <c r="M94" s="1" t="s">
        <v>651</v>
      </c>
      <c r="N94" s="1" t="s">
        <v>651</v>
      </c>
      <c r="O94" s="1" t="s">
        <v>652</v>
      </c>
      <c r="P94" s="1" t="s">
        <v>653</v>
      </c>
      <c r="Q94" s="1" t="s">
        <v>654</v>
      </c>
      <c r="R94" s="1" t="s">
        <v>929</v>
      </c>
      <c r="S94" s="1" t="s">
        <v>74</v>
      </c>
      <c r="T94" s="1" t="s">
        <v>36</v>
      </c>
      <c r="U94" s="1" t="s">
        <v>656</v>
      </c>
    </row>
    <row r="95" s="1" customFormat="1" spans="1:21">
      <c r="A95" s="1" t="s">
        <v>435</v>
      </c>
      <c r="B95" s="1" t="s">
        <v>439</v>
      </c>
      <c r="C95" s="1" t="s">
        <v>930</v>
      </c>
      <c r="D95" s="1" t="s">
        <v>931</v>
      </c>
      <c r="E95" s="1" t="s">
        <v>438</v>
      </c>
      <c r="F95" s="1" t="s">
        <v>439</v>
      </c>
      <c r="G95" s="1" t="s">
        <v>82</v>
      </c>
      <c r="H95" s="1" t="s">
        <v>623</v>
      </c>
      <c r="I95" s="1" t="s">
        <v>932</v>
      </c>
      <c r="J95" s="1" t="s">
        <v>650</v>
      </c>
      <c r="K95" s="1" t="s">
        <v>932</v>
      </c>
      <c r="L95" s="1" t="s">
        <v>932</v>
      </c>
      <c r="M95" s="1" t="s">
        <v>651</v>
      </c>
      <c r="N95" s="1" t="s">
        <v>651</v>
      </c>
      <c r="O95" s="1" t="s">
        <v>652</v>
      </c>
      <c r="P95" s="1" t="s">
        <v>653</v>
      </c>
      <c r="Q95" s="1" t="s">
        <v>654</v>
      </c>
      <c r="R95" s="1" t="s">
        <v>933</v>
      </c>
      <c r="S95" s="1" t="s">
        <v>74</v>
      </c>
      <c r="T95" s="1" t="s">
        <v>36</v>
      </c>
      <c r="U95" s="1" t="s">
        <v>656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2022-04-12T02:12:40Z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15DDE004B65A4B6DB7EE96543702E492</vt:lpwstr>
  </property>
</Properties>
</file>