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<sst xmlns="http://schemas.openxmlformats.org/spreadsheetml/2006/main" count="477" uniqueCount="186">
  <si>
    <t>去哪儿网酒店预付对账单</t>
  </si>
  <si>
    <t>供应商名称：</t>
  </si>
  <si>
    <t>遇见时光</t>
  </si>
  <si>
    <t>结算周期：</t>
  </si>
  <si>
    <t>2022-04-16至2022-04-17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</si>
  <si>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</si>
  <si>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</si>
  <si>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</si>
  <si>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</si>
  <si>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</si>
  <si>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</si>
  <si>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</si>
  <si>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</si>
  <si>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</si>
  <si>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</si>
  <si>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</si>
  <si>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</si>
  <si>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</si>
  <si>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</si>
  <si>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</si>
  <si>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¥305.00</t>
  </si>
  <si>
    <t>¥40.00</t>
  </si>
  <si>
    <t>¥265.00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</si>
  <si>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</si>
  <si>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</si>
  <si>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</si>
  <si>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</si>
  <si>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</si>
  <si>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</si>
  <si>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</si>
  <si>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</si>
  <si>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</si>
  <si>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</si>
  <si>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</si>
  <si>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</si>
  <si>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</si>
  <si>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</si>
  <si>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</si>
  <si>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</si>
  <si>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</si>
  <si>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</si>
  <si>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</si>
  <si>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</si>
  <si>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</si>
  <si>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</si>
  <si>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</si>
  <si>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</si>
  <si>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</si>
  <si>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</si>
  <si>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</si>
  <si>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</si>
  <si>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</si>
  <si>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</si>
  <si>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</si>
  <si>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</si>
  <si>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</si>
  <si>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</si>
  <si>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</si>
  <si>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</si>
  <si>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</si>
  <si>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</si>
  <si>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</si>
  <si>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</si>
  <si>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</si>
  <si>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</si>
  <si>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</si>
  <si>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</si>
  <si>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</si>
  <si>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</si>
  <si>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102969053714</t>
  </si>
  <si>
    <t>酒店预付</t>
  </si>
  <si>
    <t>否</t>
  </si>
  <si>
    <t>普通</t>
  </si>
  <si>
    <t>298217908</t>
  </si>
  <si>
    <t>易居连锁酒店(石家庄天山海世界店)</t>
  </si>
  <si>
    <t>1616855</t>
  </si>
  <si>
    <t>魏兴达</t>
  </si>
  <si>
    <t>2022-04-16</t>
  </si>
  <si>
    <t>2022-04-17</t>
  </si>
  <si>
    <t>¥91.00</t>
  </si>
  <si>
    <t>¥12.00</t>
  </si>
  <si>
    <t>¥79.00</t>
  </si>
  <si>
    <t>特惠大床房</t>
  </si>
  <si>
    <t>WEBSITE</t>
  </si>
  <si>
    <t>102969790906</t>
  </si>
  <si>
    <t>284946313</t>
  </si>
  <si>
    <t>维也纳酒店(乳源瑶族文化广场店)</t>
  </si>
  <si>
    <t>张图</t>
  </si>
  <si>
    <t>¥214.00</t>
  </si>
  <si>
    <t>¥28.00</t>
  </si>
  <si>
    <t>¥186.00</t>
  </si>
  <si>
    <t>标准大床房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</si>
  <si>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</si>
  <si>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</si>
  <si>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</si>
  <si>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</si>
  <si>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</si>
  <si>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</si>
  <si>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</si>
  <si>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</si>
  <si>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</si>
  <si>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</si>
  <si>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</si>
  <si>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A220418112259481</t>
  </si>
  <si>
    <r>
      <t>总计：</t>
    </r>
    <r>
      <rPr>
        <sz val="10"/>
        <rFont val="Arial"/>
        <charset val="134"/>
      </rPr>
      <t>265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</si>
  <si>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</si>
  <si>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</si>
  <si>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</si>
  <si>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</si>
  <si>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</si>
  <si>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</si>
  <si>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</si>
  <si>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</si>
  <si>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</si>
  <si>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</si>
  <si>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</si>
  <si>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</si>
  <si>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</si>
  <si>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</si>
  <si>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</si>
  <si>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</si>
  <si>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</si>
  <si>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2513969</t>
  </si>
  <si>
    <t>维也纳酒店（乳源瑶族文化广场店）</t>
  </si>
  <si>
    <t>--</t>
  </si>
  <si>
    <t>186.00</t>
  </si>
  <si>
    <t>RMB</t>
  </si>
  <si>
    <t>0</t>
  </si>
  <si>
    <t>0.00</t>
  </si>
  <si>
    <t>龙卷风国内直连</t>
  </si>
  <si>
    <t>2213</t>
  </si>
  <si>
    <t>2022-04-16 20:09:26</t>
  </si>
  <si>
    <t>汇智国际旅游发展有限公司</t>
  </si>
  <si>
    <t>直连</t>
  </si>
  <si>
    <t>2513877</t>
  </si>
  <si>
    <t>易居连锁酒店（石家庄天山海世界店）</t>
  </si>
  <si>
    <t>79.00</t>
  </si>
  <si>
    <t>2022-04-16 19:10:02</t>
  </si>
  <si>
    <t>102968140816</t>
  </si>
  <si>
    <t>2022-04-15</t>
  </si>
  <si>
    <t>2512416</t>
  </si>
  <si>
    <t>2022-04-15 21:12:08</t>
  </si>
  <si>
    <t>102968485810</t>
  </si>
  <si>
    <t>2512114</t>
  </si>
  <si>
    <t>贝壳酒店（银川鼓楼步行街店）</t>
  </si>
  <si>
    <t>买艳艳</t>
  </si>
  <si>
    <t>2022-04-15 17:21:57</t>
  </si>
  <si>
    <t>102968956420</t>
  </si>
  <si>
    <t>2511565</t>
  </si>
  <si>
    <t xml:space="preserve">维也纳酒店(河源高新一路店) </t>
  </si>
  <si>
    <t>吴柱恒</t>
  </si>
  <si>
    <t>227.00</t>
  </si>
  <si>
    <t>2022-04-15 08:35:46</t>
  </si>
  <si>
    <t>102967941295</t>
  </si>
  <si>
    <t>2022-04-14</t>
  </si>
  <si>
    <t>2511226</t>
  </si>
  <si>
    <t>安庆卓悦城市酒店</t>
  </si>
  <si>
    <t>梁红贺</t>
  </si>
  <si>
    <t>98.00</t>
  </si>
  <si>
    <t>2022-04-14 20:28:15</t>
  </si>
  <si>
    <t>102967792365</t>
  </si>
  <si>
    <t>2511078</t>
  </si>
  <si>
    <t>新田御庭精品酒店</t>
  </si>
  <si>
    <t>胡丹</t>
  </si>
  <si>
    <t>118.00</t>
  </si>
  <si>
    <t>2022-04-14 18:52:07</t>
  </si>
  <si>
    <t>102967270003</t>
  </si>
  <si>
    <t>2510327</t>
  </si>
  <si>
    <t>李会强</t>
  </si>
  <si>
    <t>2022-04-14 11:53:35</t>
  </si>
  <si>
    <t>102967826051</t>
  </si>
  <si>
    <t>2510274</t>
  </si>
  <si>
    <t>赣州铂瑞酒店</t>
  </si>
  <si>
    <t>谢均</t>
  </si>
  <si>
    <t>125.00</t>
  </si>
  <si>
    <t>2022-04-14 11:31:20</t>
  </si>
  <si>
    <t>102967347014</t>
  </si>
  <si>
    <t>2510189</t>
  </si>
  <si>
    <t>劳创文</t>
  </si>
  <si>
    <t>2022-04-14 10:35:06</t>
  </si>
  <si>
    <t>102967369855</t>
  </si>
  <si>
    <t>2510029</t>
  </si>
  <si>
    <t>临沂锦岚主题养生酒店</t>
  </si>
  <si>
    <t>王浩</t>
  </si>
  <si>
    <t>122.00</t>
  </si>
  <si>
    <t>2022-04-14 08:30:17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</si>
</sst>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13" borderId="15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10" borderId="13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2" fillId="11" borderId="15" applyNumberFormat="0" applyAlignment="0" applyProtection="0">
      <alignment vertical="center"/>
    </xf>
    <xf numFmtId="0" fontId="34" fillId="23" borderId="17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customHeight="1" spans="1:32">
      <c r="A4" s="10" t="s">
        <v>92</v>
      </c>
      <c r="B4" s="10"/>
      <c r="C4" s="10" t="s">
        <v>93</v>
      </c>
      <c r="D4" s="10"/>
      <c r="E4" s="10"/>
      <c r="F4" s="10"/>
      <c r="G4" s="10" t="s">
        <v>93</v>
      </c>
      <c r="H4" s="10" t="s">
        <v>93</v>
      </c>
      <c r="I4" s="10" t="s">
        <v>93</v>
      </c>
      <c r="J4" s="10" t="s">
        <v>93</v>
      </c>
      <c r="K4" s="10" t="s">
        <v>93</v>
      </c>
      <c r="L4" s="10" t="s">
        <v>93</v>
      </c>
      <c r="M4" s="10" t="s">
        <v>93</v>
      </c>
      <c r="N4" s="10" t="s">
        <v>93</v>
      </c>
      <c r="O4" s="10" t="s">
        <v>93</v>
      </c>
      <c r="P4" s="10" t="s">
        <v>93</v>
      </c>
      <c r="Q4" s="10"/>
      <c r="R4" s="13" t="s">
        <v>20</v>
      </c>
      <c r="S4" s="13" t="s">
        <v>19</v>
      </c>
      <c r="T4" s="10" t="s">
        <v>93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93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K11" sqref="K1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94</v>
      </c>
      <c r="B1" s="4" t="s">
        <v>95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96</v>
      </c>
      <c r="H1" s="4" t="s">
        <v>97</v>
      </c>
      <c r="I1" s="4" t="s">
        <v>13</v>
      </c>
      <c r="J1" s="4" t="s">
        <v>17</v>
      </c>
      <c r="K1" s="4" t="s">
        <v>18</v>
      </c>
      <c r="L1" s="9" t="s">
        <v>98</v>
      </c>
      <c r="M1" s="4" t="s">
        <v>99</v>
      </c>
      <c r="N1" s="4" t="s">
        <v>100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102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79</v>
      </c>
      <c r="E2" t="str">
        <f>VLOOKUP(A2,HOP!A:L,12,0)</f>
        <v>79.00</v>
      </c>
      <c r="F2" t="str">
        <f>VLOOKUP(A2,HOP!A:C,3,0)</f>
        <v>2513877</v>
      </c>
      <c r="G2">
        <f>D2-E2</f>
        <v>0</v>
      </c>
      <c r="H2" t="str">
        <f>$H$1&amp;F2</f>
        <v>，2513877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186</v>
      </c>
      <c r="E3" t="str">
        <f>VLOOKUP(A3,HOP!A:L,12,0)</f>
        <v>186.00</v>
      </c>
      <c r="F3" t="str">
        <f>VLOOKUP(A3,HOP!A:C,3,0)</f>
        <v>2513969</v>
      </c>
      <c r="G3">
        <f>D3-E3</f>
        <v>0</v>
      </c>
      <c r="H3" t="str">
        <f>$H$1&amp;F3</f>
        <v>，2513969</v>
      </c>
      <c r="I3" t="str">
        <f>VLOOKUP(A3,HOP!A:U,21,0)</f>
        <v>直连</v>
      </c>
    </row>
    <row r="5" spans="4:4">
      <c r="D5" s="3">
        <f>SUM(D2:D4)</f>
        <v>265</v>
      </c>
    </row>
    <row r="6" ht="14.25" spans="4:4">
      <c r="D6" s="8" t="s">
        <v>22</v>
      </c>
    </row>
    <row r="10" spans="1:1">
      <c r="A10" t="s">
        <v>103</v>
      </c>
    </row>
    <row r="11" spans="1:1">
      <c r="A11" s="5" t="s">
        <v>104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105</v>
      </c>
      <c r="B1" s="2" t="s">
        <v>106</v>
      </c>
      <c r="C1" s="2" t="s">
        <v>107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  <c r="U1" s="2" t="s">
        <v>121</v>
      </c>
    </row>
    <row r="2" s="1" customFormat="1" spans="1:21">
      <c r="A2" s="1" t="s">
        <v>84</v>
      </c>
      <c r="B2" s="1" t="s">
        <v>77</v>
      </c>
      <c r="C2" s="1" t="s">
        <v>122</v>
      </c>
      <c r="D2" s="1" t="s">
        <v>123</v>
      </c>
      <c r="E2" s="1" t="s">
        <v>87</v>
      </c>
      <c r="F2" s="1" t="s">
        <v>77</v>
      </c>
      <c r="G2" s="1" t="s">
        <v>78</v>
      </c>
      <c r="H2" s="1" t="s">
        <v>124</v>
      </c>
      <c r="I2" s="1" t="s">
        <v>125</v>
      </c>
      <c r="J2" s="1" t="s">
        <v>126</v>
      </c>
      <c r="K2" s="1" t="s">
        <v>125</v>
      </c>
      <c r="L2" s="1" t="s">
        <v>125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131</v>
      </c>
      <c r="S2" s="1" t="s">
        <v>71</v>
      </c>
      <c r="T2" s="1" t="s">
        <v>132</v>
      </c>
      <c r="U2" s="1" t="s">
        <v>133</v>
      </c>
    </row>
    <row r="3" s="1" customFormat="1" spans="1:21">
      <c r="A3" s="1" t="s">
        <v>69</v>
      </c>
      <c r="B3" s="1" t="s">
        <v>77</v>
      </c>
      <c r="C3" s="1" t="s">
        <v>134</v>
      </c>
      <c r="D3" s="1" t="s">
        <v>135</v>
      </c>
      <c r="E3" s="1" t="s">
        <v>76</v>
      </c>
      <c r="F3" s="1" t="s">
        <v>77</v>
      </c>
      <c r="G3" s="1" t="s">
        <v>78</v>
      </c>
      <c r="H3" s="1" t="s">
        <v>124</v>
      </c>
      <c r="I3" s="1" t="s">
        <v>136</v>
      </c>
      <c r="J3" s="1" t="s">
        <v>126</v>
      </c>
      <c r="K3" s="1" t="s">
        <v>136</v>
      </c>
      <c r="L3" s="1" t="s">
        <v>136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137</v>
      </c>
      <c r="S3" s="1" t="s">
        <v>71</v>
      </c>
      <c r="T3" s="1" t="s">
        <v>132</v>
      </c>
      <c r="U3" s="1" t="s">
        <v>133</v>
      </c>
    </row>
    <row r="4" s="1" customFormat="1" spans="1:21">
      <c r="A4" s="1" t="s">
        <v>138</v>
      </c>
      <c r="B4" s="1" t="s">
        <v>139</v>
      </c>
      <c r="C4" s="1" t="s">
        <v>140</v>
      </c>
      <c r="D4" s="1" t="s">
        <v>123</v>
      </c>
      <c r="E4" s="1" t="s">
        <v>87</v>
      </c>
      <c r="F4" s="1" t="s">
        <v>139</v>
      </c>
      <c r="G4" s="1" t="s">
        <v>77</v>
      </c>
      <c r="H4" s="1" t="s">
        <v>124</v>
      </c>
      <c r="I4" s="1" t="s">
        <v>125</v>
      </c>
      <c r="J4" s="1" t="s">
        <v>126</v>
      </c>
      <c r="K4" s="1" t="s">
        <v>125</v>
      </c>
      <c r="L4" s="1" t="s">
        <v>125</v>
      </c>
      <c r="M4" s="1" t="s">
        <v>127</v>
      </c>
      <c r="N4" s="1" t="s">
        <v>127</v>
      </c>
      <c r="O4" s="1" t="s">
        <v>128</v>
      </c>
      <c r="P4" s="1" t="s">
        <v>129</v>
      </c>
      <c r="Q4" s="1" t="s">
        <v>130</v>
      </c>
      <c r="R4" s="1" t="s">
        <v>141</v>
      </c>
      <c r="S4" s="1" t="s">
        <v>71</v>
      </c>
      <c r="T4" s="1" t="s">
        <v>132</v>
      </c>
      <c r="U4" s="1" t="s">
        <v>133</v>
      </c>
    </row>
    <row r="5" s="1" customFormat="1" spans="1:21">
      <c r="A5" s="1" t="s">
        <v>142</v>
      </c>
      <c r="B5" s="1" t="s">
        <v>139</v>
      </c>
      <c r="C5" s="1" t="s">
        <v>143</v>
      </c>
      <c r="D5" s="1" t="s">
        <v>144</v>
      </c>
      <c r="E5" s="1" t="s">
        <v>145</v>
      </c>
      <c r="F5" s="1" t="s">
        <v>139</v>
      </c>
      <c r="G5" s="1" t="s">
        <v>77</v>
      </c>
      <c r="H5" s="1" t="s">
        <v>124</v>
      </c>
      <c r="I5" s="1" t="s">
        <v>136</v>
      </c>
      <c r="J5" s="1" t="s">
        <v>126</v>
      </c>
      <c r="K5" s="1" t="s">
        <v>136</v>
      </c>
      <c r="L5" s="1" t="s">
        <v>136</v>
      </c>
      <c r="M5" s="1" t="s">
        <v>127</v>
      </c>
      <c r="N5" s="1" t="s">
        <v>127</v>
      </c>
      <c r="O5" s="1" t="s">
        <v>128</v>
      </c>
      <c r="P5" s="1" t="s">
        <v>129</v>
      </c>
      <c r="Q5" s="1" t="s">
        <v>130</v>
      </c>
      <c r="R5" s="1" t="s">
        <v>146</v>
      </c>
      <c r="S5" s="1" t="s">
        <v>71</v>
      </c>
      <c r="T5" s="1" t="s">
        <v>132</v>
      </c>
      <c r="U5" s="1" t="s">
        <v>133</v>
      </c>
    </row>
    <row r="6" s="1" customFormat="1" spans="1:21">
      <c r="A6" s="1" t="s">
        <v>147</v>
      </c>
      <c r="B6" s="1" t="s">
        <v>139</v>
      </c>
      <c r="C6" s="1" t="s">
        <v>148</v>
      </c>
      <c r="D6" s="1" t="s">
        <v>149</v>
      </c>
      <c r="E6" s="1" t="s">
        <v>150</v>
      </c>
      <c r="F6" s="1" t="s">
        <v>139</v>
      </c>
      <c r="G6" s="1" t="s">
        <v>77</v>
      </c>
      <c r="H6" s="1" t="s">
        <v>124</v>
      </c>
      <c r="I6" s="1" t="s">
        <v>151</v>
      </c>
      <c r="J6" s="1" t="s">
        <v>126</v>
      </c>
      <c r="K6" s="1" t="s">
        <v>151</v>
      </c>
      <c r="L6" s="1" t="s">
        <v>151</v>
      </c>
      <c r="M6" s="1" t="s">
        <v>127</v>
      </c>
      <c r="N6" s="1" t="s">
        <v>127</v>
      </c>
      <c r="O6" s="1" t="s">
        <v>128</v>
      </c>
      <c r="P6" s="1" t="s">
        <v>129</v>
      </c>
      <c r="Q6" s="1" t="s">
        <v>130</v>
      </c>
      <c r="R6" s="1" t="s">
        <v>152</v>
      </c>
      <c r="S6" s="1" t="s">
        <v>71</v>
      </c>
      <c r="T6" s="1" t="s">
        <v>132</v>
      </c>
      <c r="U6" s="1" t="s">
        <v>133</v>
      </c>
    </row>
    <row r="7" s="1" customFormat="1" spans="1:21">
      <c r="A7" s="1" t="s">
        <v>153</v>
      </c>
      <c r="B7" s="1" t="s">
        <v>154</v>
      </c>
      <c r="C7" s="1" t="s">
        <v>155</v>
      </c>
      <c r="D7" s="1" t="s">
        <v>156</v>
      </c>
      <c r="E7" s="1" t="s">
        <v>157</v>
      </c>
      <c r="F7" s="1" t="s">
        <v>154</v>
      </c>
      <c r="G7" s="1" t="s">
        <v>139</v>
      </c>
      <c r="H7" s="1" t="s">
        <v>124</v>
      </c>
      <c r="I7" s="1" t="s">
        <v>158</v>
      </c>
      <c r="J7" s="1" t="s">
        <v>126</v>
      </c>
      <c r="K7" s="1" t="s">
        <v>158</v>
      </c>
      <c r="L7" s="1" t="s">
        <v>158</v>
      </c>
      <c r="M7" s="1" t="s">
        <v>127</v>
      </c>
      <c r="N7" s="1" t="s">
        <v>127</v>
      </c>
      <c r="O7" s="1" t="s">
        <v>128</v>
      </c>
      <c r="P7" s="1" t="s">
        <v>129</v>
      </c>
      <c r="Q7" s="1" t="s">
        <v>130</v>
      </c>
      <c r="R7" s="1" t="s">
        <v>159</v>
      </c>
      <c r="S7" s="1" t="s">
        <v>71</v>
      </c>
      <c r="T7" s="1" t="s">
        <v>132</v>
      </c>
      <c r="U7" s="1" t="s">
        <v>133</v>
      </c>
    </row>
    <row r="8" s="1" customFormat="1" spans="1:21">
      <c r="A8" s="1" t="s">
        <v>160</v>
      </c>
      <c r="B8" s="1" t="s">
        <v>154</v>
      </c>
      <c r="C8" s="1" t="s">
        <v>161</v>
      </c>
      <c r="D8" s="1" t="s">
        <v>162</v>
      </c>
      <c r="E8" s="1" t="s">
        <v>163</v>
      </c>
      <c r="F8" s="1" t="s">
        <v>154</v>
      </c>
      <c r="G8" s="1" t="s">
        <v>139</v>
      </c>
      <c r="H8" s="1" t="s">
        <v>124</v>
      </c>
      <c r="I8" s="1" t="s">
        <v>164</v>
      </c>
      <c r="J8" s="1" t="s">
        <v>126</v>
      </c>
      <c r="K8" s="1" t="s">
        <v>164</v>
      </c>
      <c r="L8" s="1" t="s">
        <v>164</v>
      </c>
      <c r="M8" s="1" t="s">
        <v>127</v>
      </c>
      <c r="N8" s="1" t="s">
        <v>127</v>
      </c>
      <c r="O8" s="1" t="s">
        <v>128</v>
      </c>
      <c r="P8" s="1" t="s">
        <v>129</v>
      </c>
      <c r="Q8" s="1" t="s">
        <v>130</v>
      </c>
      <c r="R8" s="1" t="s">
        <v>165</v>
      </c>
      <c r="S8" s="1" t="s">
        <v>71</v>
      </c>
      <c r="T8" s="1" t="s">
        <v>132</v>
      </c>
      <c r="U8" s="1" t="s">
        <v>133</v>
      </c>
    </row>
    <row r="9" s="1" customFormat="1" spans="1:21">
      <c r="A9" s="1" t="s">
        <v>166</v>
      </c>
      <c r="B9" s="1" t="s">
        <v>154</v>
      </c>
      <c r="C9" s="1" t="s">
        <v>167</v>
      </c>
      <c r="D9" s="1" t="s">
        <v>135</v>
      </c>
      <c r="E9" s="1" t="s">
        <v>168</v>
      </c>
      <c r="F9" s="1" t="s">
        <v>154</v>
      </c>
      <c r="G9" s="1" t="s">
        <v>139</v>
      </c>
      <c r="H9" s="1" t="s">
        <v>124</v>
      </c>
      <c r="I9" s="1" t="s">
        <v>136</v>
      </c>
      <c r="J9" s="1" t="s">
        <v>126</v>
      </c>
      <c r="K9" s="1" t="s">
        <v>136</v>
      </c>
      <c r="L9" s="1" t="s">
        <v>136</v>
      </c>
      <c r="M9" s="1" t="s">
        <v>127</v>
      </c>
      <c r="N9" s="1" t="s">
        <v>127</v>
      </c>
      <c r="O9" s="1" t="s">
        <v>128</v>
      </c>
      <c r="P9" s="1" t="s">
        <v>129</v>
      </c>
      <c r="Q9" s="1" t="s">
        <v>130</v>
      </c>
      <c r="R9" s="1" t="s">
        <v>169</v>
      </c>
      <c r="S9" s="1" t="s">
        <v>71</v>
      </c>
      <c r="T9" s="1" t="s">
        <v>132</v>
      </c>
      <c r="U9" s="1" t="s">
        <v>133</v>
      </c>
    </row>
    <row r="10" s="1" customFormat="1" spans="1:21">
      <c r="A10" s="1" t="s">
        <v>170</v>
      </c>
      <c r="B10" s="1" t="s">
        <v>154</v>
      </c>
      <c r="C10" s="1" t="s">
        <v>171</v>
      </c>
      <c r="D10" s="1" t="s">
        <v>172</v>
      </c>
      <c r="E10" s="1" t="s">
        <v>173</v>
      </c>
      <c r="F10" s="1" t="s">
        <v>154</v>
      </c>
      <c r="G10" s="1" t="s">
        <v>139</v>
      </c>
      <c r="H10" s="1" t="s">
        <v>124</v>
      </c>
      <c r="I10" s="1" t="s">
        <v>174</v>
      </c>
      <c r="J10" s="1" t="s">
        <v>126</v>
      </c>
      <c r="K10" s="1" t="s">
        <v>174</v>
      </c>
      <c r="L10" s="1" t="s">
        <v>174</v>
      </c>
      <c r="M10" s="1" t="s">
        <v>127</v>
      </c>
      <c r="N10" s="1" t="s">
        <v>127</v>
      </c>
      <c r="O10" s="1" t="s">
        <v>128</v>
      </c>
      <c r="P10" s="1" t="s">
        <v>129</v>
      </c>
      <c r="Q10" s="1" t="s">
        <v>130</v>
      </c>
      <c r="R10" s="1" t="s">
        <v>175</v>
      </c>
      <c r="S10" s="1" t="s">
        <v>71</v>
      </c>
      <c r="T10" s="1" t="s">
        <v>132</v>
      </c>
      <c r="U10" s="1" t="s">
        <v>133</v>
      </c>
    </row>
    <row r="11" s="1" customFormat="1" spans="1:21">
      <c r="A11" s="1" t="s">
        <v>176</v>
      </c>
      <c r="B11" s="1" t="s">
        <v>154</v>
      </c>
      <c r="C11" s="1" t="s">
        <v>177</v>
      </c>
      <c r="D11" s="1" t="s">
        <v>135</v>
      </c>
      <c r="E11" s="1" t="s">
        <v>178</v>
      </c>
      <c r="F11" s="1" t="s">
        <v>154</v>
      </c>
      <c r="G11" s="1" t="s">
        <v>139</v>
      </c>
      <c r="H11" s="1" t="s">
        <v>124</v>
      </c>
      <c r="I11" s="1" t="s">
        <v>136</v>
      </c>
      <c r="J11" s="1" t="s">
        <v>126</v>
      </c>
      <c r="K11" s="1" t="s">
        <v>136</v>
      </c>
      <c r="L11" s="1" t="s">
        <v>136</v>
      </c>
      <c r="M11" s="1" t="s">
        <v>127</v>
      </c>
      <c r="N11" s="1" t="s">
        <v>127</v>
      </c>
      <c r="O11" s="1" t="s">
        <v>128</v>
      </c>
      <c r="P11" s="1" t="s">
        <v>129</v>
      </c>
      <c r="Q11" s="1" t="s">
        <v>130</v>
      </c>
      <c r="R11" s="1" t="s">
        <v>179</v>
      </c>
      <c r="S11" s="1" t="s">
        <v>71</v>
      </c>
      <c r="T11" s="1" t="s">
        <v>132</v>
      </c>
      <c r="U11" s="1" t="s">
        <v>133</v>
      </c>
    </row>
    <row r="12" s="1" customFormat="1" spans="1:21">
      <c r="A12" s="1" t="s">
        <v>180</v>
      </c>
      <c r="B12" s="1" t="s">
        <v>154</v>
      </c>
      <c r="C12" s="1" t="s">
        <v>181</v>
      </c>
      <c r="D12" s="1" t="s">
        <v>182</v>
      </c>
      <c r="E12" s="1" t="s">
        <v>183</v>
      </c>
      <c r="F12" s="1" t="s">
        <v>154</v>
      </c>
      <c r="G12" s="1" t="s">
        <v>139</v>
      </c>
      <c r="H12" s="1" t="s">
        <v>124</v>
      </c>
      <c r="I12" s="1" t="s">
        <v>184</v>
      </c>
      <c r="J12" s="1" t="s">
        <v>126</v>
      </c>
      <c r="K12" s="1" t="s">
        <v>184</v>
      </c>
      <c r="L12" s="1" t="s">
        <v>184</v>
      </c>
      <c r="M12" s="1" t="s">
        <v>127</v>
      </c>
      <c r="N12" s="1" t="s">
        <v>127</v>
      </c>
      <c r="O12" s="1" t="s">
        <v>128</v>
      </c>
      <c r="P12" s="1" t="s">
        <v>129</v>
      </c>
      <c r="Q12" s="1" t="s">
        <v>130</v>
      </c>
      <c r="R12" s="1" t="s">
        <v>185</v>
      </c>
      <c r="S12" s="1" t="s">
        <v>71</v>
      </c>
      <c r="T12" s="1" t="s">
        <v>132</v>
      </c>
      <c r="U12" s="1" t="s">
        <v>133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2022-04-18T03:21:01Z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CF4FCFAD9D834CD5A3C000366790F6D8</vt:lpwstr>
  </property>
</Properties>
</file>