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对账!$A$1:$H$208</definedName>
  </definedNames>
  <calcPr calcId="144525"/>
</workbook>
</file>

<file path=xl/sharedStrings.xml><?xml version="1.0" encoding="utf-8"?>
<sst xmlns="http://schemas.openxmlformats.org/spreadsheetml/2006/main" count="8989" uniqueCount="1728">
  <si>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</si>
  <si>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</si>
  <si>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</si>
  <si>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</si>
  <si>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</si>
  <si>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</si>
  <si>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</si>
  <si>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</si>
  <si>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</si>
  <si>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20220418-20220424</t>
  </si>
  <si>
    <t>广州汇登信息科技有限公司（直连）</t>
  </si>
  <si>
    <t>4319408</t>
  </si>
  <si>
    <t>43620.00</t>
  </si>
  <si>
    <t>-7872.00</t>
  </si>
  <si>
    <t>0.00</t>
  </si>
  <si>
    <t>35748.00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</si>
  <si>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</si>
  <si>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</si>
  <si>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</si>
  <si>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</si>
  <si>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</si>
  <si>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</si>
  <si>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</si>
  <si>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</si>
  <si>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</si>
  <si>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</si>
  <si>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</si>
  <si>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</si>
  <si>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</si>
  <si>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</si>
  <si>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</si>
  <si>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</si>
  <si>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4881912738887601649</t>
  </si>
  <si>
    <t>全季酒店（泰州医药城会展中心店）</t>
  </si>
  <si>
    <t>泰州市</t>
  </si>
  <si>
    <t>本期应结</t>
  </si>
  <si>
    <t>2022-04-17~2022-04-18</t>
  </si>
  <si>
    <t>大床房</t>
  </si>
  <si>
    <t>徐旭文</t>
  </si>
  <si>
    <t>1</t>
  </si>
  <si>
    <t>底价结算</t>
  </si>
  <si>
    <t>211.00</t>
  </si>
  <si>
    <t>23.44</t>
  </si>
  <si>
    <t>-23.44</t>
  </si>
  <si>
    <t>-211.00</t>
  </si>
  <si>
    <t>2509102</t>
  </si>
  <si>
    <t>1507307</t>
  </si>
  <si>
    <t>4881912749673861862</t>
  </si>
  <si>
    <t>清沐铂金酒店（南京南站绿地城际店）</t>
  </si>
  <si>
    <t>南京市</t>
  </si>
  <si>
    <t>主题大床房</t>
  </si>
  <si>
    <t>张雨辰</t>
  </si>
  <si>
    <t>217.00</t>
  </si>
  <si>
    <t>24.11</t>
  </si>
  <si>
    <t>-24.11</t>
  </si>
  <si>
    <t>-217.00</t>
  </si>
  <si>
    <t>2515046</t>
  </si>
  <si>
    <t>2370196</t>
  </si>
  <si>
    <t>4881912749676078127</t>
  </si>
  <si>
    <t>九十迹文化酒店</t>
  </si>
  <si>
    <t>平凉市</t>
  </si>
  <si>
    <t>阳光双床房</t>
  </si>
  <si>
    <t>牛彪</t>
  </si>
  <si>
    <t>191.00</t>
  </si>
  <si>
    <t>21.22</t>
  </si>
  <si>
    <t>-21.22</t>
  </si>
  <si>
    <t>-191.00</t>
  </si>
  <si>
    <t>2515094</t>
  </si>
  <si>
    <t>1093608</t>
  </si>
  <si>
    <t>4881912749299270763</t>
  </si>
  <si>
    <t>如家酒店·neo（武汉汉阳大道万科未来中心店）</t>
  </si>
  <si>
    <t>武汉市</t>
  </si>
  <si>
    <t>孙博文</t>
  </si>
  <si>
    <t>130.00</t>
  </si>
  <si>
    <t>14.44</t>
  </si>
  <si>
    <t>-14.44</t>
  </si>
  <si>
    <t>-130.00</t>
  </si>
  <si>
    <t>2515039</t>
  </si>
  <si>
    <t>1400966</t>
  </si>
  <si>
    <t>4881912746331268237</t>
  </si>
  <si>
    <t>潮漫酒店（仁怀茅台医院店）</t>
  </si>
  <si>
    <t>遵义市</t>
  </si>
  <si>
    <t>2022-04-16~2022-04-18</t>
  </si>
  <si>
    <t>品质致选大床房【标准价】</t>
  </si>
  <si>
    <t>宁小强</t>
  </si>
  <si>
    <t>2</t>
  </si>
  <si>
    <t>336.00</t>
  </si>
  <si>
    <t>37.34</t>
  </si>
  <si>
    <t>2512935</t>
  </si>
  <si>
    <t>1158471</t>
  </si>
  <si>
    <t>4881912743630375289</t>
  </si>
  <si>
    <t>如家酒店·neo（秦皇岛河北大街中段太阳城店）</t>
  </si>
  <si>
    <t>秦皇岛市</t>
  </si>
  <si>
    <t>2022-04-15~2022-04-18</t>
  </si>
  <si>
    <t>商务大床房【标准价】</t>
  </si>
  <si>
    <t>李国政</t>
  </si>
  <si>
    <t>3</t>
  </si>
  <si>
    <t>339.00</t>
  </si>
  <si>
    <t>37.68</t>
  </si>
  <si>
    <t>2512063</t>
  </si>
  <si>
    <t>1401265</t>
  </si>
  <si>
    <t>4881912741977939783</t>
  </si>
  <si>
    <t>汕头嘉和海景酒店</t>
  </si>
  <si>
    <t>汕头市</t>
  </si>
  <si>
    <t>商务海景大床房</t>
  </si>
  <si>
    <t>宋远洋</t>
  </si>
  <si>
    <t>468.00</t>
  </si>
  <si>
    <t>51.99</t>
  </si>
  <si>
    <t>2510743</t>
  </si>
  <si>
    <t>870375</t>
  </si>
  <si>
    <t>4881912748804129012</t>
  </si>
  <si>
    <t>艾扉酒店（广州江湾省医东湖地铁站店）</t>
  </si>
  <si>
    <t>广州市</t>
  </si>
  <si>
    <t>大床房A</t>
  </si>
  <si>
    <t>徐定</t>
  </si>
  <si>
    <t>149.00</t>
  </si>
  <si>
    <t>16.56</t>
  </si>
  <si>
    <t>2514776</t>
  </si>
  <si>
    <t>2416454</t>
  </si>
  <si>
    <t>4881912748714581246</t>
  </si>
  <si>
    <t>麗枫酒店（武汉光谷二路店）</t>
  </si>
  <si>
    <t>雅致大床房</t>
  </si>
  <si>
    <t>傅立立</t>
  </si>
  <si>
    <t>249.00</t>
  </si>
  <si>
    <t>27.67</t>
  </si>
  <si>
    <t>2514885</t>
  </si>
  <si>
    <t>1127273</t>
  </si>
  <si>
    <t>4881912748935589752</t>
  </si>
  <si>
    <t>麗枫酒店（襄阳火车站人民广场店）</t>
  </si>
  <si>
    <t>襄阳市</t>
  </si>
  <si>
    <t>豪华大床房</t>
  </si>
  <si>
    <t>陈勇</t>
  </si>
  <si>
    <t>166.00</t>
  </si>
  <si>
    <t>18.44</t>
  </si>
  <si>
    <t>2514488</t>
  </si>
  <si>
    <t>1104809</t>
  </si>
  <si>
    <t>4881912745900310664</t>
  </si>
  <si>
    <t>如家云系列-昌吉呼图壁县乌伊东路世纪园派柏·云酒店</t>
  </si>
  <si>
    <t>昌吉回族自治州</t>
  </si>
  <si>
    <t>商务大床房</t>
  </si>
  <si>
    <t>许浩然</t>
  </si>
  <si>
    <t>220.00</t>
  </si>
  <si>
    <t>24.44</t>
  </si>
  <si>
    <t>2512971</t>
  </si>
  <si>
    <t>742256</t>
  </si>
  <si>
    <t>4881912744176355491</t>
  </si>
  <si>
    <t>云上四季酒店（曲靖市中心龙潭公园店）</t>
  </si>
  <si>
    <t>曲靖市</t>
  </si>
  <si>
    <t>汤孝辉</t>
  </si>
  <si>
    <t>108.00</t>
  </si>
  <si>
    <t>12.00</t>
  </si>
  <si>
    <t>2511955</t>
  </si>
  <si>
    <t>2303452</t>
  </si>
  <si>
    <t>4881912742467797387</t>
  </si>
  <si>
    <t>如家酒店·neo（包头电视台店）</t>
  </si>
  <si>
    <t>包头市</t>
  </si>
  <si>
    <t>王艳苹</t>
  </si>
  <si>
    <t>133.00</t>
  </si>
  <si>
    <t>14.78</t>
  </si>
  <si>
    <t>2511654</t>
  </si>
  <si>
    <t>701838</t>
  </si>
  <si>
    <t>4881912748947020098</t>
  </si>
  <si>
    <t>麗枫酒店（乌鲁木齐大西门中山路店）</t>
  </si>
  <si>
    <t>乌鲁木齐市</t>
  </si>
  <si>
    <t>豪华双床房</t>
  </si>
  <si>
    <t>阿依努尔</t>
  </si>
  <si>
    <t>174.00</t>
  </si>
  <si>
    <t>19.33</t>
  </si>
  <si>
    <t>2514657</t>
  </si>
  <si>
    <t>1102347</t>
  </si>
  <si>
    <t>4881912746461473331</t>
  </si>
  <si>
    <t>维也纳智好酒店（佛山三水万达店）</t>
  </si>
  <si>
    <t>佛山市</t>
  </si>
  <si>
    <t>豪华双床房【标准价】</t>
  </si>
  <si>
    <t>贾洪岩</t>
  </si>
  <si>
    <t>490.00</t>
  </si>
  <si>
    <t>54.44</t>
  </si>
  <si>
    <t>2513449</t>
  </si>
  <si>
    <t>1120836</t>
  </si>
  <si>
    <t>4881912748947212610</t>
  </si>
  <si>
    <t>2514660</t>
  </si>
  <si>
    <t>4881912749667615535</t>
  </si>
  <si>
    <t>维也纳国际酒店（福州连江店）</t>
  </si>
  <si>
    <t>福州市</t>
  </si>
  <si>
    <t>标准大床房</t>
  </si>
  <si>
    <t>刘娅婷</t>
  </si>
  <si>
    <t>200.00</t>
  </si>
  <si>
    <t>22.22</t>
  </si>
  <si>
    <t>2514954</t>
  </si>
  <si>
    <t>780479</t>
  </si>
  <si>
    <t>4881912749448831003</t>
  </si>
  <si>
    <t>如家酒店（咸阳秦都万达广场西北二棉店）</t>
  </si>
  <si>
    <t>咸阳市</t>
  </si>
  <si>
    <t>标准双人房【标准价】</t>
  </si>
  <si>
    <t>李浩</t>
  </si>
  <si>
    <t>132.00</t>
  </si>
  <si>
    <t>14.67</t>
  </si>
  <si>
    <t>2514692</t>
  </si>
  <si>
    <t>989409</t>
  </si>
  <si>
    <t>4881912749290542343</t>
  </si>
  <si>
    <t>维也纳酒店（南丹金芙蓉广场店）</t>
  </si>
  <si>
    <t>河池市</t>
  </si>
  <si>
    <t>标准单人间</t>
  </si>
  <si>
    <t>龙德宇</t>
  </si>
  <si>
    <t>184.00</t>
  </si>
  <si>
    <t>20.44</t>
  </si>
  <si>
    <t>2514881</t>
  </si>
  <si>
    <t>1121020</t>
  </si>
  <si>
    <t>4881912751473646253</t>
  </si>
  <si>
    <t>麗枫酒店（深圳北站坂田地铁站店）</t>
  </si>
  <si>
    <t>深圳市</t>
  </si>
  <si>
    <t>2022-04-18~2022-04-19</t>
  </si>
  <si>
    <t>高级精品大床房</t>
  </si>
  <si>
    <t>李琳利</t>
  </si>
  <si>
    <t>269.00</t>
  </si>
  <si>
    <t>29.89</t>
  </si>
  <si>
    <t>-29.89</t>
  </si>
  <si>
    <t>-269.00</t>
  </si>
  <si>
    <t>2516489</t>
  </si>
  <si>
    <t>656194</t>
  </si>
  <si>
    <t>4881912751576799147</t>
  </si>
  <si>
    <t>如家云上四季连锁酒店（西双版纳曼听公园店）</t>
  </si>
  <si>
    <t>西双版纳傣族自治州</t>
  </si>
  <si>
    <t>商务大床房A</t>
  </si>
  <si>
    <t>刘远镱</t>
  </si>
  <si>
    <t>-12.00</t>
  </si>
  <si>
    <t>-108.00</t>
  </si>
  <si>
    <t>2516535</t>
  </si>
  <si>
    <t>951415</t>
  </si>
  <si>
    <t>4881912751715544352</t>
  </si>
  <si>
    <t>曹莉莉</t>
  </si>
  <si>
    <t>2516326</t>
  </si>
  <si>
    <t>4881912751570905689</t>
  </si>
  <si>
    <t>凤禧祥瑞大饭店</t>
  </si>
  <si>
    <t>昭通市</t>
  </si>
  <si>
    <t>高级标间</t>
  </si>
  <si>
    <t>邓超</t>
  </si>
  <si>
    <t>282.00</t>
  </si>
  <si>
    <t>31.33</t>
  </si>
  <si>
    <t>-31.33</t>
  </si>
  <si>
    <t>-282.00</t>
  </si>
  <si>
    <t>2516443</t>
  </si>
  <si>
    <t>1106022</t>
  </si>
  <si>
    <t>4881912750826829126</t>
  </si>
  <si>
    <t>如家酒店·neo（洛阳九都路丽景门中国国花园店）</t>
  </si>
  <si>
    <t>洛阳市</t>
  </si>
  <si>
    <t>2022-04-19~2022-04-21</t>
  </si>
  <si>
    <t>安心睡安睡房</t>
  </si>
  <si>
    <t>王琳洁</t>
  </si>
  <si>
    <t>222.00</t>
  </si>
  <si>
    <t>24.66</t>
  </si>
  <si>
    <t>-24.66</t>
  </si>
  <si>
    <t>-222.00</t>
  </si>
  <si>
    <t>2516125</t>
  </si>
  <si>
    <t>1220729</t>
  </si>
  <si>
    <t>4881912750438097044</t>
  </si>
  <si>
    <t>如家酒店·neo（保定易县燕都古城店）</t>
  </si>
  <si>
    <t>保定市</t>
  </si>
  <si>
    <t>王哲</t>
  </si>
  <si>
    <t>125.00</t>
  </si>
  <si>
    <t>13.89</t>
  </si>
  <si>
    <t>2516434</t>
  </si>
  <si>
    <t>683834</t>
  </si>
  <si>
    <t>4881912751554473435</t>
  </si>
  <si>
    <t>麗枫酒店（北京亦庄开发区亦庄桥地铁站店）</t>
  </si>
  <si>
    <t>北京市</t>
  </si>
  <si>
    <t>栗占涌</t>
  </si>
  <si>
    <t>287.00</t>
  </si>
  <si>
    <t>31.89</t>
  </si>
  <si>
    <t>2516165</t>
  </si>
  <si>
    <t>1126319</t>
  </si>
  <si>
    <t>4881912751959239880</t>
  </si>
  <si>
    <t>如家精选酒店（武汉机场二高速石桥地铁站店）</t>
  </si>
  <si>
    <t>家庭房</t>
  </si>
  <si>
    <t>徐超</t>
  </si>
  <si>
    <t>266.00</t>
  </si>
  <si>
    <t>29.56</t>
  </si>
  <si>
    <t>2516355</t>
  </si>
  <si>
    <t>650812</t>
  </si>
  <si>
    <t>4881912750787108272</t>
  </si>
  <si>
    <t>如家商旅酒店（昆明安宁客运站店）</t>
  </si>
  <si>
    <t>昆明市</t>
  </si>
  <si>
    <t>高级大床房</t>
  </si>
  <si>
    <t>李传</t>
  </si>
  <si>
    <t>2516378</t>
  </si>
  <si>
    <t>1084403</t>
  </si>
  <si>
    <t>4881912751457049895</t>
  </si>
  <si>
    <t>雅斯特国际酒店（武汉黄浦大街赵家条地铁站店）</t>
  </si>
  <si>
    <t>钟盈</t>
  </si>
  <si>
    <t>192.00</t>
  </si>
  <si>
    <t>21.33</t>
  </si>
  <si>
    <t>2516203</t>
  </si>
  <si>
    <t>2455647</t>
  </si>
  <si>
    <t>4881912750601035547</t>
  </si>
  <si>
    <t>如家云系列-余姚泗门镇派柏·云酒店</t>
  </si>
  <si>
    <t>宁波市</t>
  </si>
  <si>
    <t>三人间</t>
  </si>
  <si>
    <t>周宇璟</t>
  </si>
  <si>
    <t>2516048</t>
  </si>
  <si>
    <t>1203345</t>
  </si>
  <si>
    <t>4881912749120287478</t>
  </si>
  <si>
    <t>喆·啡酒店（深圳华南城店）</t>
  </si>
  <si>
    <t>啡凡大床房【标准价】</t>
  </si>
  <si>
    <t>梁志峰</t>
  </si>
  <si>
    <t>311.00</t>
  </si>
  <si>
    <t>34.56</t>
  </si>
  <si>
    <t>2515807</t>
  </si>
  <si>
    <t>649224</t>
  </si>
  <si>
    <t>4881912750595583467</t>
  </si>
  <si>
    <t>张子健</t>
  </si>
  <si>
    <t>2515975</t>
  </si>
  <si>
    <t>4881912751559376242</t>
  </si>
  <si>
    <t>如家酒店（绵竹南京大道新天地商业广场店）</t>
  </si>
  <si>
    <t>德阳市</t>
  </si>
  <si>
    <t>吴熙</t>
  </si>
  <si>
    <t>106.00</t>
  </si>
  <si>
    <t>11.78</t>
  </si>
  <si>
    <t>2516236</t>
  </si>
  <si>
    <t>974767</t>
  </si>
  <si>
    <t>4881912750935547671</t>
  </si>
  <si>
    <t>如家酒店（海口会展中心滨贸路店）</t>
  </si>
  <si>
    <t>海口市</t>
  </si>
  <si>
    <t>双床房</t>
  </si>
  <si>
    <t>石雄</t>
  </si>
  <si>
    <t>177.00</t>
  </si>
  <si>
    <t>19.67</t>
  </si>
  <si>
    <t>2516302</t>
  </si>
  <si>
    <t>880646</t>
  </si>
  <si>
    <t>4881912751565417794</t>
  </si>
  <si>
    <t>2516336</t>
  </si>
  <si>
    <t>4881912753235501467</t>
  </si>
  <si>
    <t>维也纳国际酒店（昆明滇池海埂公园爱琴海店）</t>
  </si>
  <si>
    <t>愉梦大床房</t>
  </si>
  <si>
    <t>欧阳涛</t>
  </si>
  <si>
    <t>314.00</t>
  </si>
  <si>
    <t>34.89</t>
  </si>
  <si>
    <t>2516923</t>
  </si>
  <si>
    <t>1121114</t>
  </si>
  <si>
    <t>4881912751719960385</t>
  </si>
  <si>
    <t>如家酒店（杭州西湖解放路佑圣观路店）</t>
  </si>
  <si>
    <t>杭州市</t>
  </si>
  <si>
    <t>双床房A</t>
  </si>
  <si>
    <t>邹杭涌</t>
  </si>
  <si>
    <t>2516409</t>
  </si>
  <si>
    <t>937167</t>
  </si>
  <si>
    <t>4881912749018881756</t>
  </si>
  <si>
    <t>如家商旅酒店（齐齐哈尔龙华路大商新玛特店）</t>
  </si>
  <si>
    <t>齐齐哈尔市</t>
  </si>
  <si>
    <t>刚露荥</t>
  </si>
  <si>
    <t>159.00</t>
  </si>
  <si>
    <t>17.67</t>
  </si>
  <si>
    <t>2515796</t>
  </si>
  <si>
    <t>1453840</t>
  </si>
  <si>
    <t>4881912749464844634</t>
  </si>
  <si>
    <t>维也纳国际酒店（重庆冉家坝店）</t>
  </si>
  <si>
    <t>重庆市</t>
  </si>
  <si>
    <t>唐艺莹</t>
  </si>
  <si>
    <t>280.00</t>
  </si>
  <si>
    <t>31.11</t>
  </si>
  <si>
    <t>2514876</t>
  </si>
  <si>
    <t>647139</t>
  </si>
  <si>
    <t>4881912750888016173</t>
  </si>
  <si>
    <t>张陈珂</t>
  </si>
  <si>
    <t>2516387</t>
  </si>
  <si>
    <t>4881912750480354059</t>
  </si>
  <si>
    <t>如家商旅酒店（昆明同德广场万宏路店）</t>
  </si>
  <si>
    <t>杨利青</t>
  </si>
  <si>
    <t>176.00</t>
  </si>
  <si>
    <t>19.56</t>
  </si>
  <si>
    <t>2516273</t>
  </si>
  <si>
    <t>736579</t>
  </si>
  <si>
    <t>4881912750480598801</t>
  </si>
  <si>
    <t>如家云系列-广州从化街北高速路口派柏·云酒店</t>
  </si>
  <si>
    <t>榻榻米房</t>
  </si>
  <si>
    <t>袁敏东</t>
  </si>
  <si>
    <t>110.00</t>
  </si>
  <si>
    <t>12.22</t>
  </si>
  <si>
    <t>2516283</t>
  </si>
  <si>
    <t>799375</t>
  </si>
  <si>
    <t>4881912751025342467</t>
  </si>
  <si>
    <t>岳云斌</t>
  </si>
  <si>
    <t>2516059</t>
  </si>
  <si>
    <t>4881912751568996188</t>
  </si>
  <si>
    <t>如家酒店（横琴华发商都店）</t>
  </si>
  <si>
    <t>珠海市</t>
  </si>
  <si>
    <t>关羽白</t>
  </si>
  <si>
    <t>113.00</t>
  </si>
  <si>
    <t>12.56</t>
  </si>
  <si>
    <t>2516410</t>
  </si>
  <si>
    <t>1422637</t>
  </si>
  <si>
    <t>4881912750836666071</t>
  </si>
  <si>
    <t>如家商旅酒店（公安孱陵大道思凯购物中心店）</t>
  </si>
  <si>
    <t>荆州市</t>
  </si>
  <si>
    <t>雷涛</t>
  </si>
  <si>
    <t>178.00</t>
  </si>
  <si>
    <t>19.78</t>
  </si>
  <si>
    <t>2516346</t>
  </si>
  <si>
    <t>777376</t>
  </si>
  <si>
    <t>4881912750934316121</t>
  </si>
  <si>
    <t>如家酒店·neo（通辽火车站店）</t>
  </si>
  <si>
    <t>通辽市</t>
  </si>
  <si>
    <t>全忠毅</t>
  </si>
  <si>
    <t>147.00</t>
  </si>
  <si>
    <t>16.33</t>
  </si>
  <si>
    <t>2516271</t>
  </si>
  <si>
    <t>1140740</t>
  </si>
  <si>
    <t>4881912752506408675</t>
  </si>
  <si>
    <t>维也纳酒店（惠州中信店）</t>
  </si>
  <si>
    <t>惠州市</t>
  </si>
  <si>
    <t>2022-04-19~2022-04-20</t>
  </si>
  <si>
    <t>曾荣春</t>
  </si>
  <si>
    <t>-20.44</t>
  </si>
  <si>
    <t>-184.00</t>
  </si>
  <si>
    <t>2517352</t>
  </si>
  <si>
    <t>1120624</t>
  </si>
  <si>
    <t>4881912751370346172</t>
  </si>
  <si>
    <t>高级大床房(无窗)</t>
  </si>
  <si>
    <t>阿丽米热</t>
  </si>
  <si>
    <t>182.00</t>
  </si>
  <si>
    <t>20.22</t>
  </si>
  <si>
    <t>2516406</t>
  </si>
  <si>
    <t>4881912750832501777</t>
  </si>
  <si>
    <t>如家云上四季连锁酒店（玉溪淘宝小吃街步行街店）</t>
  </si>
  <si>
    <t>玉溪市</t>
  </si>
  <si>
    <t>杨荣攀</t>
  </si>
  <si>
    <t>140.00</t>
  </si>
  <si>
    <t>15.56</t>
  </si>
  <si>
    <t>2516256</t>
  </si>
  <si>
    <t>1353420</t>
  </si>
  <si>
    <t>4881912751556265223</t>
  </si>
  <si>
    <t>2516184</t>
  </si>
  <si>
    <t>4881912752907069146</t>
  </si>
  <si>
    <t>王耀翔</t>
  </si>
  <si>
    <t>120.00</t>
  </si>
  <si>
    <t>13.33</t>
  </si>
  <si>
    <t>-13.33</t>
  </si>
  <si>
    <t>-120.00</t>
  </si>
  <si>
    <t>2517746</t>
  </si>
  <si>
    <t>4881912753840317828</t>
  </si>
  <si>
    <t>麗枫酒店（昭通发达广场店）</t>
  </si>
  <si>
    <t>张旭</t>
  </si>
  <si>
    <t>-24.44</t>
  </si>
  <si>
    <t>-220.00</t>
  </si>
  <si>
    <t>2517460</t>
  </si>
  <si>
    <t>746848</t>
  </si>
  <si>
    <t>4881912754218720311</t>
  </si>
  <si>
    <t>如家精选酒店（合肥高铁南站宁国路罍街店）</t>
  </si>
  <si>
    <t>合肥市</t>
  </si>
  <si>
    <t>丁丽</t>
  </si>
  <si>
    <t>248.00</t>
  </si>
  <si>
    <t>27.56</t>
  </si>
  <si>
    <t>-27.56</t>
  </si>
  <si>
    <t>-248.00</t>
  </si>
  <si>
    <t>2517953</t>
  </si>
  <si>
    <t>695164</t>
  </si>
  <si>
    <t>4881912752863543565</t>
  </si>
  <si>
    <t>维也纳酒店（江门鹤山汽车总站店）</t>
  </si>
  <si>
    <t>江门市</t>
  </si>
  <si>
    <t>商务套房</t>
  </si>
  <si>
    <t>曾晓杰</t>
  </si>
  <si>
    <t>154.00</t>
  </si>
  <si>
    <t>17.11</t>
  </si>
  <si>
    <t>-17.11</t>
  </si>
  <si>
    <t>-154.00</t>
  </si>
  <si>
    <t>2517871</t>
  </si>
  <si>
    <t>1120908</t>
  </si>
  <si>
    <t>4881912753323611360</t>
  </si>
  <si>
    <t>麗枫酒店（广州华林寺陈家祠地铁站店）</t>
  </si>
  <si>
    <t>高级精品大床房(无窗)</t>
  </si>
  <si>
    <t>陈玉丹</t>
  </si>
  <si>
    <t>2518042</t>
  </si>
  <si>
    <t>653956</t>
  </si>
  <si>
    <t>4881912752851128964</t>
  </si>
  <si>
    <t>维也纳酒店（启东公园南路店）</t>
  </si>
  <si>
    <t>南通市</t>
  </si>
  <si>
    <t>杨信辉</t>
  </si>
  <si>
    <t>219.00</t>
  </si>
  <si>
    <t>24.33</t>
  </si>
  <si>
    <t>2517644</t>
  </si>
  <si>
    <t>1119965</t>
  </si>
  <si>
    <t>4881912752727417236</t>
  </si>
  <si>
    <t>喆·啡酒店（北京南站天坛南门店）</t>
  </si>
  <si>
    <t>醇享大床房</t>
  </si>
  <si>
    <t>王展</t>
  </si>
  <si>
    <t>207.00</t>
  </si>
  <si>
    <t>23.00</t>
  </si>
  <si>
    <t>2517341</t>
  </si>
  <si>
    <t>1382610</t>
  </si>
  <si>
    <t>4881912751960678829</t>
  </si>
  <si>
    <t>如家酒店（天津大悦城鼓楼南街店）</t>
  </si>
  <si>
    <t>天津市</t>
  </si>
  <si>
    <t>2022-04-18~2022-04-20</t>
  </si>
  <si>
    <t>何添一</t>
  </si>
  <si>
    <t>278.00</t>
  </si>
  <si>
    <t>30.88</t>
  </si>
  <si>
    <t>2516391</t>
  </si>
  <si>
    <t>1019501</t>
  </si>
  <si>
    <t>4881912754018133003</t>
  </si>
  <si>
    <t>希岸轻雅酒店（菏泽火车站店）</t>
  </si>
  <si>
    <t>菏泽市</t>
  </si>
  <si>
    <t>希岸大床房</t>
  </si>
  <si>
    <t>秦向向</t>
  </si>
  <si>
    <t>2517913</t>
  </si>
  <si>
    <t>716923</t>
  </si>
  <si>
    <t>4881912752648416669</t>
  </si>
  <si>
    <t>云上四季酒店（珠海拱北口岸摩尔广场店）</t>
  </si>
  <si>
    <t>杨浩南</t>
  </si>
  <si>
    <t>2517626</t>
  </si>
  <si>
    <t>1358174</t>
  </si>
  <si>
    <t>4881912754021599600</t>
  </si>
  <si>
    <t>维也纳酒店（东城南站店）</t>
  </si>
  <si>
    <t>东莞市</t>
  </si>
  <si>
    <t>林如杰</t>
  </si>
  <si>
    <t>197.00</t>
  </si>
  <si>
    <t>21.89</t>
  </si>
  <si>
    <t>2517960</t>
  </si>
  <si>
    <t>1120741</t>
  </si>
  <si>
    <t>4881912752660905916</t>
  </si>
  <si>
    <t>如家云上四季快捷酒店（昆明呈贡高铁站大学城店）</t>
  </si>
  <si>
    <t>黄文霜</t>
  </si>
  <si>
    <t>104.00</t>
  </si>
  <si>
    <t>11.56</t>
  </si>
  <si>
    <t>2517844</t>
  </si>
  <si>
    <t>1398068</t>
  </si>
  <si>
    <t>4881912753203764300</t>
  </si>
  <si>
    <t>陈晓敏</t>
  </si>
  <si>
    <t>2517309</t>
  </si>
  <si>
    <t>4881912753856748356</t>
  </si>
  <si>
    <t>李涛</t>
  </si>
  <si>
    <t>162.00</t>
  </si>
  <si>
    <t>18.00</t>
  </si>
  <si>
    <t>2517617</t>
  </si>
  <si>
    <t>4881912753112932281</t>
  </si>
  <si>
    <t>庆阳彩虹桥希尔顿欢朋酒店</t>
  </si>
  <si>
    <t>庆阳市</t>
  </si>
  <si>
    <t>舒适大床房</t>
  </si>
  <si>
    <t>高艳</t>
  </si>
  <si>
    <t>292.00</t>
  </si>
  <si>
    <t>32.44</t>
  </si>
  <si>
    <t>2517861</t>
  </si>
  <si>
    <t>1102170</t>
  </si>
  <si>
    <t>4881912754644106190</t>
  </si>
  <si>
    <t>维也纳国际酒店（惠州惠东红海湾店）</t>
  </si>
  <si>
    <t>景观大床房</t>
  </si>
  <si>
    <t>牟毅</t>
  </si>
  <si>
    <t>276.00</t>
  </si>
  <si>
    <t>30.67</t>
  </si>
  <si>
    <t>2518326</t>
  </si>
  <si>
    <t>735674</t>
  </si>
  <si>
    <t>4881912754153024162</t>
  </si>
  <si>
    <t>罗明祥</t>
  </si>
  <si>
    <t>101.00</t>
  </si>
  <si>
    <t>11.22</t>
  </si>
  <si>
    <t>2517990</t>
  </si>
  <si>
    <t>4881912752988134111</t>
  </si>
  <si>
    <t>全新大床房A</t>
  </si>
  <si>
    <t>李川</t>
  </si>
  <si>
    <t>2517462</t>
  </si>
  <si>
    <t>4881912754813922154</t>
  </si>
  <si>
    <t>汪志军</t>
  </si>
  <si>
    <t>183.00</t>
  </si>
  <si>
    <t>20.33</t>
  </si>
  <si>
    <t>2517975</t>
  </si>
  <si>
    <t>4881912752850146386</t>
  </si>
  <si>
    <t>李宗花</t>
  </si>
  <si>
    <t>2517633</t>
  </si>
  <si>
    <t>4881912754455826603</t>
  </si>
  <si>
    <t>维也纳酒店（漳州角美万益广场店）</t>
  </si>
  <si>
    <t>漳州市</t>
  </si>
  <si>
    <t>2022-04-20~2022-04-21</t>
  </si>
  <si>
    <t>高级双床房【标准价】</t>
  </si>
  <si>
    <t>雷鸣</t>
  </si>
  <si>
    <t>271.00</t>
  </si>
  <si>
    <t>30.11</t>
  </si>
  <si>
    <t>-30.11</t>
  </si>
  <si>
    <t>-271.00</t>
  </si>
  <si>
    <t>2517993</t>
  </si>
  <si>
    <t>1120282</t>
  </si>
  <si>
    <t>4881912752108256869</t>
  </si>
  <si>
    <t>杨景萱</t>
  </si>
  <si>
    <t>2516407</t>
  </si>
  <si>
    <t>4881912753280144779</t>
  </si>
  <si>
    <t>云上四季酒店（昆明滇缅大道西站店）</t>
  </si>
  <si>
    <t>鲍国辉</t>
  </si>
  <si>
    <t>141.00</t>
  </si>
  <si>
    <t>15.67</t>
  </si>
  <si>
    <t>2517343</t>
  </si>
  <si>
    <t>1400634</t>
  </si>
  <si>
    <t>4881912754200738933</t>
  </si>
  <si>
    <t>如家酒店·neo（宁波机场石碶地铁站店）</t>
  </si>
  <si>
    <t>王芝君</t>
  </si>
  <si>
    <t>2517687</t>
  </si>
  <si>
    <t>1149213</t>
  </si>
  <si>
    <t>4881912751466602228</t>
  </si>
  <si>
    <t>如家酒店（成都电信路华西医大店）</t>
  </si>
  <si>
    <t>成都市</t>
  </si>
  <si>
    <t>陈伟</t>
  </si>
  <si>
    <t>170.00</t>
  </si>
  <si>
    <t>18.89</t>
  </si>
  <si>
    <t>2516366</t>
  </si>
  <si>
    <t>1167544</t>
  </si>
  <si>
    <t>4881912753680124610</t>
  </si>
  <si>
    <t>陶挺</t>
  </si>
  <si>
    <t>115.00</t>
  </si>
  <si>
    <t>12.78</t>
  </si>
  <si>
    <t>2517874</t>
  </si>
  <si>
    <t>4881912753638319408</t>
  </si>
  <si>
    <t>如家酒店（北京广安门内地铁站店）</t>
  </si>
  <si>
    <t>张全昌</t>
  </si>
  <si>
    <t>195.00</t>
  </si>
  <si>
    <t>21.67</t>
  </si>
  <si>
    <t>2517382</t>
  </si>
  <si>
    <t>891125</t>
  </si>
  <si>
    <t>4881912753671817478</t>
  </si>
  <si>
    <t>维也纳酒店（深圳大运中心爱南路店）</t>
  </si>
  <si>
    <t>标准双床房</t>
  </si>
  <si>
    <t>万毓魁</t>
  </si>
  <si>
    <t>237.00</t>
  </si>
  <si>
    <t>26.33</t>
  </si>
  <si>
    <t>2517749</t>
  </si>
  <si>
    <t>1120698</t>
  </si>
  <si>
    <t>4881912754021573862</t>
  </si>
  <si>
    <t>成都iSeeK·设计师酒店</t>
  </si>
  <si>
    <t>漫享轻奢影院豪华房</t>
  </si>
  <si>
    <t>李明生</t>
  </si>
  <si>
    <t>2517959</t>
  </si>
  <si>
    <t>1097956</t>
  </si>
  <si>
    <t>4881912753781929474</t>
  </si>
  <si>
    <t>栾炜烨</t>
  </si>
  <si>
    <t>240.00</t>
  </si>
  <si>
    <t>26.67</t>
  </si>
  <si>
    <t>2517944</t>
  </si>
  <si>
    <t>4881912753066022569</t>
  </si>
  <si>
    <t>和颐至格酒店（南京柳州北路弘阳广场店）</t>
  </si>
  <si>
    <t>丁珍珍</t>
  </si>
  <si>
    <t>203.00</t>
  </si>
  <si>
    <t>22.56</t>
  </si>
  <si>
    <t>2517881</t>
  </si>
  <si>
    <t>443785</t>
  </si>
  <si>
    <t>4881912752967673897</t>
  </si>
  <si>
    <t>维也纳3好酒店（中山横栏广汇店）</t>
  </si>
  <si>
    <t>中山市</t>
  </si>
  <si>
    <t>陳淑君</t>
  </si>
  <si>
    <t>2517924</t>
  </si>
  <si>
    <t>1120896</t>
  </si>
  <si>
    <t>4881912753868305125</t>
  </si>
  <si>
    <t>胡嘉智</t>
  </si>
  <si>
    <t>2517753</t>
  </si>
  <si>
    <t>4881912753637334164</t>
  </si>
  <si>
    <t>云上四季酒店（大理洱海嘉士伯大道店）</t>
  </si>
  <si>
    <t>大理白族自治州</t>
  </si>
  <si>
    <t>杨继雄</t>
  </si>
  <si>
    <t>2517370</t>
  </si>
  <si>
    <t>830407</t>
  </si>
  <si>
    <t>4881912750435574143</t>
  </si>
  <si>
    <t>如家商旅酒店（成都青羊万达中坝地铁站店）</t>
  </si>
  <si>
    <t>李雅雯</t>
  </si>
  <si>
    <t>24.67</t>
  </si>
  <si>
    <t>2516369</t>
  </si>
  <si>
    <t>2396104</t>
  </si>
  <si>
    <t>4881912753212082872</t>
  </si>
  <si>
    <t>如家驿居酒店（锡林浩特重庆路店）（原时泰国际大酒店）</t>
  </si>
  <si>
    <t>锡林郭勒盟</t>
  </si>
  <si>
    <t>苏尼尔</t>
  </si>
  <si>
    <t>118.00</t>
  </si>
  <si>
    <t>13.11</t>
  </si>
  <si>
    <t>2517448</t>
  </si>
  <si>
    <t>1104873</t>
  </si>
  <si>
    <t>4881912754212073530</t>
  </si>
  <si>
    <t>木日扎提木合旦</t>
  </si>
  <si>
    <t>2517857</t>
  </si>
  <si>
    <t>4881912752980201117</t>
  </si>
  <si>
    <t>胡成浩</t>
  </si>
  <si>
    <t>206.00</t>
  </si>
  <si>
    <t>22.89</t>
  </si>
  <si>
    <t>2517269</t>
  </si>
  <si>
    <t>4881912753999612976</t>
  </si>
  <si>
    <t>刘晓旭</t>
  </si>
  <si>
    <t>2517655</t>
  </si>
  <si>
    <t>4881912753425188700</t>
  </si>
  <si>
    <t>117.00</t>
  </si>
  <si>
    <t>13.00</t>
  </si>
  <si>
    <t>2517616</t>
  </si>
  <si>
    <t>4881912748390985527</t>
  </si>
  <si>
    <t>莫泰酒店（青岛莱西烟台路市政府店）</t>
  </si>
  <si>
    <t>青岛市</t>
  </si>
  <si>
    <t>2022-04-17~2022-04-20</t>
  </si>
  <si>
    <t>褚衍宇</t>
  </si>
  <si>
    <t>375.00</t>
  </si>
  <si>
    <t>41.67</t>
  </si>
  <si>
    <t>2514634</t>
  </si>
  <si>
    <t>1163301</t>
  </si>
  <si>
    <t>4881912754983815806</t>
  </si>
  <si>
    <t>麗枫酒店（淄博火车站新村西路店）</t>
  </si>
  <si>
    <t>淄博市</t>
  </si>
  <si>
    <t>标准单人房</t>
  </si>
  <si>
    <t>liu/lin</t>
  </si>
  <si>
    <t>204.00</t>
  </si>
  <si>
    <t>22.67</t>
  </si>
  <si>
    <t>2518173</t>
  </si>
  <si>
    <t>695690</t>
  </si>
  <si>
    <t>4881912753729132853</t>
  </si>
  <si>
    <t>厉兆强</t>
  </si>
  <si>
    <t>2517895</t>
  </si>
  <si>
    <t>4881912752648584930</t>
  </si>
  <si>
    <t>维也纳3好酒店（重庆万盛宏恩财富广场店）</t>
  </si>
  <si>
    <t>棋牌大床房【标准价】</t>
  </si>
  <si>
    <t>刘凌洋</t>
  </si>
  <si>
    <t>228.00</t>
  </si>
  <si>
    <t>25.33</t>
  </si>
  <si>
    <t>2517631</t>
  </si>
  <si>
    <t>650717</t>
  </si>
  <si>
    <t>4881912756506019692</t>
  </si>
  <si>
    <t>维也纳酒店（峨眉山高铁站店）</t>
  </si>
  <si>
    <t>乐山市</t>
  </si>
  <si>
    <t>唐瑶</t>
  </si>
  <si>
    <t>161.00</t>
  </si>
  <si>
    <t>17.89</t>
  </si>
  <si>
    <t>-17.89</t>
  </si>
  <si>
    <t>-161.00</t>
  </si>
  <si>
    <t>2518571</t>
  </si>
  <si>
    <t>1121088</t>
  </si>
  <si>
    <t>4881912751369108581</t>
  </si>
  <si>
    <t>车志彦</t>
  </si>
  <si>
    <t>145.00</t>
  </si>
  <si>
    <t>16.11</t>
  </si>
  <si>
    <t>-16.11</t>
  </si>
  <si>
    <t>-145.00</t>
  </si>
  <si>
    <t>2516381</t>
  </si>
  <si>
    <t>4881912755761308540</t>
  </si>
  <si>
    <t>张华玲</t>
  </si>
  <si>
    <t>-14.67</t>
  </si>
  <si>
    <t>-132.00</t>
  </si>
  <si>
    <t>2518530</t>
  </si>
  <si>
    <t>4881912755654194520</t>
  </si>
  <si>
    <t>维也纳国际酒店（福州仓山万达店）</t>
  </si>
  <si>
    <t>标准大床房(无窗)</t>
  </si>
  <si>
    <t>吴家辉</t>
  </si>
  <si>
    <t>260.00</t>
  </si>
  <si>
    <t>28.89</t>
  </si>
  <si>
    <t>-28.89</t>
  </si>
  <si>
    <t>-260.00</t>
  </si>
  <si>
    <t>2518621</t>
  </si>
  <si>
    <t>1120261</t>
  </si>
  <si>
    <t>4881912755908459024</t>
  </si>
  <si>
    <t>麗枫酒店（汕头海滨路观海长廊店）</t>
  </si>
  <si>
    <t>刘海</t>
  </si>
  <si>
    <t>-23.00</t>
  </si>
  <si>
    <t>-207.00</t>
  </si>
  <si>
    <t>2518654</t>
  </si>
  <si>
    <t>1104046</t>
  </si>
  <si>
    <t>4881912757006216958</t>
  </si>
  <si>
    <t>如家华驿系列-苏州工业园区阳澄湖唯亭华驿酒店</t>
  </si>
  <si>
    <t>苏州市</t>
  </si>
  <si>
    <t>大床房b</t>
  </si>
  <si>
    <t>王惠清</t>
  </si>
  <si>
    <t>2519002</t>
  </si>
  <si>
    <t>1014195</t>
  </si>
  <si>
    <t>4881912756846744718</t>
  </si>
  <si>
    <t>李双全</t>
  </si>
  <si>
    <t>213.00</t>
  </si>
  <si>
    <t>23.67</t>
  </si>
  <si>
    <t>2518976</t>
  </si>
  <si>
    <t>4881912756010126355</t>
  </si>
  <si>
    <t>李胜平</t>
  </si>
  <si>
    <t>2518684</t>
  </si>
  <si>
    <t>4881912753678647588</t>
  </si>
  <si>
    <t>胡井泉</t>
  </si>
  <si>
    <t>2517850</t>
  </si>
  <si>
    <t>4881912756426121697</t>
  </si>
  <si>
    <t>许佳佳</t>
  </si>
  <si>
    <t>116.00</t>
  </si>
  <si>
    <t>12.89</t>
  </si>
  <si>
    <t>2518695</t>
  </si>
  <si>
    <t>4881912755362257553</t>
  </si>
  <si>
    <t>希岸双床房</t>
  </si>
  <si>
    <t>吴佩</t>
  </si>
  <si>
    <t>2518435</t>
  </si>
  <si>
    <t>4881912756485141754</t>
  </si>
  <si>
    <t>罗胜宝</t>
  </si>
  <si>
    <t>257.00</t>
  </si>
  <si>
    <t>28.56</t>
  </si>
  <si>
    <t>2518785</t>
  </si>
  <si>
    <t>4881912753752175599</t>
  </si>
  <si>
    <t>张涛</t>
  </si>
  <si>
    <t>2517565</t>
  </si>
  <si>
    <t>4881912755751267253</t>
  </si>
  <si>
    <t>麗枫酒店（南京水西门大街莫愁湖公园店）</t>
  </si>
  <si>
    <t>雅致大床房(无窗)</t>
  </si>
  <si>
    <t>杨胜美</t>
  </si>
  <si>
    <t>198.00</t>
  </si>
  <si>
    <t>22.00</t>
  </si>
  <si>
    <t>2518444</t>
  </si>
  <si>
    <t>649374</t>
  </si>
  <si>
    <t>4881912757061280103</t>
  </si>
  <si>
    <t>如家酒店（北京首都机场3号航站楼店）</t>
  </si>
  <si>
    <t>2022-04-21~2022-04-22</t>
  </si>
  <si>
    <t>郑智会</t>
  </si>
  <si>
    <t>160.00</t>
  </si>
  <si>
    <t>17.78</t>
  </si>
  <si>
    <t>-17.78</t>
  </si>
  <si>
    <t>-160.00</t>
  </si>
  <si>
    <t>2519378</t>
  </si>
  <si>
    <t>929661</t>
  </si>
  <si>
    <t>4881912755778976198</t>
  </si>
  <si>
    <t>如家酒店（常州环球恐龙城奥体中心店）</t>
  </si>
  <si>
    <t>常州市</t>
  </si>
  <si>
    <t>汪鹏毅</t>
  </si>
  <si>
    <t>2518635</t>
  </si>
  <si>
    <t>1158629</t>
  </si>
  <si>
    <t>4881912754527656517</t>
  </si>
  <si>
    <t>汉庭（北京朝阳站火车站店）</t>
  </si>
  <si>
    <t>吴蒙</t>
  </si>
  <si>
    <t>2518184</t>
  </si>
  <si>
    <t>1122912</t>
  </si>
  <si>
    <t>4881912758027255000</t>
  </si>
  <si>
    <t>努尔麦麦提</t>
  </si>
  <si>
    <t>-19.33</t>
  </si>
  <si>
    <t>-174.00</t>
  </si>
  <si>
    <t>2519397</t>
  </si>
  <si>
    <t>4881912756178471878</t>
  </si>
  <si>
    <t>维也纳国际酒店（湖南邵阳隆回高铁站店）</t>
  </si>
  <si>
    <t>邵阳市</t>
  </si>
  <si>
    <t>刘玉花</t>
  </si>
  <si>
    <t>245.00</t>
  </si>
  <si>
    <t>27.22</t>
  </si>
  <si>
    <t>2518598</t>
  </si>
  <si>
    <t>1120392</t>
  </si>
  <si>
    <t>4881912757300708710</t>
  </si>
  <si>
    <t>刘新刚</t>
  </si>
  <si>
    <t>199.00</t>
  </si>
  <si>
    <t>22.11</t>
  </si>
  <si>
    <t>2519152</t>
  </si>
  <si>
    <t>4881912758370899671</t>
  </si>
  <si>
    <t>林苏燕</t>
  </si>
  <si>
    <t>-22.00</t>
  </si>
  <si>
    <t>-198.00</t>
  </si>
  <si>
    <t>2519448</t>
  </si>
  <si>
    <t>4881912755646170227</t>
  </si>
  <si>
    <t>如家酒店·neo（襄阳火车站店）</t>
  </si>
  <si>
    <t>施宏扬</t>
  </si>
  <si>
    <t>144.00</t>
  </si>
  <si>
    <t>16.00</t>
  </si>
  <si>
    <t>2518564</t>
  </si>
  <si>
    <t>1021520</t>
  </si>
  <si>
    <t>4881912752103636988</t>
  </si>
  <si>
    <t>汉庭（北京永定路新店）</t>
  </si>
  <si>
    <t>陈鹏霖</t>
  </si>
  <si>
    <t>315.00</t>
  </si>
  <si>
    <t>35.00</t>
  </si>
  <si>
    <t>-35.00</t>
  </si>
  <si>
    <t>-315.00</t>
  </si>
  <si>
    <t>2516322</t>
  </si>
  <si>
    <t>1115696</t>
  </si>
  <si>
    <t>4881912755657837892</t>
  </si>
  <si>
    <t>2022-04-22~2022-04-23</t>
  </si>
  <si>
    <t>魏婕妤</t>
  </si>
  <si>
    <t>2518686</t>
  </si>
  <si>
    <t>4881912758860208255</t>
  </si>
  <si>
    <t>麗枫酒店（深圳坪山高铁站店）</t>
  </si>
  <si>
    <t>2022-04-21~2022-04-23</t>
  </si>
  <si>
    <t>张晓龙</t>
  </si>
  <si>
    <t>666.00</t>
  </si>
  <si>
    <t>74.00</t>
  </si>
  <si>
    <t>-74.00</t>
  </si>
  <si>
    <t>-666.00</t>
  </si>
  <si>
    <t>2519480</t>
  </si>
  <si>
    <t>1127067</t>
  </si>
  <si>
    <t>4881912758409697443</t>
  </si>
  <si>
    <t>迟雪</t>
  </si>
  <si>
    <t>-17.67</t>
  </si>
  <si>
    <t>-159.00</t>
  </si>
  <si>
    <t>2519492</t>
  </si>
  <si>
    <t>4881912758782411876</t>
  </si>
  <si>
    <t>蓝院辉</t>
  </si>
  <si>
    <t>231.00</t>
  </si>
  <si>
    <t>25.67</t>
  </si>
  <si>
    <t>-25.67</t>
  </si>
  <si>
    <t>-231.00</t>
  </si>
  <si>
    <t>2519612</t>
  </si>
  <si>
    <t>4881912758952596711</t>
  </si>
  <si>
    <t>宏城酒店</t>
  </si>
  <si>
    <t>甘孜藏族自治州</t>
  </si>
  <si>
    <t>商务标准房</t>
  </si>
  <si>
    <t>张瑞</t>
  </si>
  <si>
    <t>30.89</t>
  </si>
  <si>
    <t>-30.89</t>
  </si>
  <si>
    <t>-278.00</t>
  </si>
  <si>
    <t>2519747</t>
  </si>
  <si>
    <t>1108902</t>
  </si>
  <si>
    <t>4881912757466599664</t>
  </si>
  <si>
    <t>周鹏</t>
  </si>
  <si>
    <t>2519422</t>
  </si>
  <si>
    <t>4881912759641837862</t>
  </si>
  <si>
    <t>如家酒店（成都环球广场花牌坊地铁站店）</t>
  </si>
  <si>
    <t>万烈云</t>
  </si>
  <si>
    <t>134.00</t>
  </si>
  <si>
    <t>14.89</t>
  </si>
  <si>
    <t>2519647</t>
  </si>
  <si>
    <t>872059</t>
  </si>
  <si>
    <t>4881912757361795918</t>
  </si>
  <si>
    <t>陈泰安</t>
  </si>
  <si>
    <t>2519383</t>
  </si>
  <si>
    <t>4881912758822741006</t>
  </si>
  <si>
    <t>陈琳颖</t>
  </si>
  <si>
    <t>190.00</t>
  </si>
  <si>
    <t>21.11</t>
  </si>
  <si>
    <t>2519551</t>
  </si>
  <si>
    <t>4881912759120756021</t>
  </si>
  <si>
    <t>沈青</t>
  </si>
  <si>
    <t>2519559</t>
  </si>
  <si>
    <t>4881912759155452361</t>
  </si>
  <si>
    <t>豪华大床房【标准价】</t>
  </si>
  <si>
    <t>王艳超</t>
  </si>
  <si>
    <t>216.00</t>
  </si>
  <si>
    <t>24.00</t>
  </si>
  <si>
    <t>2519799</t>
  </si>
  <si>
    <t>4881912760445634772</t>
  </si>
  <si>
    <t>麗枫酒店（阆中高铁站国际商贸城店）</t>
  </si>
  <si>
    <t>南充市</t>
  </si>
  <si>
    <t>程小宁</t>
  </si>
  <si>
    <t>2519763</t>
  </si>
  <si>
    <t>1098418</t>
  </si>
  <si>
    <t>4881912757315376673</t>
  </si>
  <si>
    <t>韩佳俊</t>
  </si>
  <si>
    <t>2519427</t>
  </si>
  <si>
    <t>4881912758330184312</t>
  </si>
  <si>
    <t>如家酒店（北京北七家温都水城亚运村汽车市场店）</t>
  </si>
  <si>
    <t>张艳萍</t>
  </si>
  <si>
    <t>146.00</t>
  </si>
  <si>
    <t>16.22</t>
  </si>
  <si>
    <t>2519487</t>
  </si>
  <si>
    <t>1401270</t>
  </si>
  <si>
    <t>4881912759611582487</t>
  </si>
  <si>
    <t>如家酒店·neo（昆明青年路店）</t>
  </si>
  <si>
    <t>高级双床房</t>
  </si>
  <si>
    <t>葛祥成</t>
  </si>
  <si>
    <t>181.00</t>
  </si>
  <si>
    <t>20.11</t>
  </si>
  <si>
    <t>2519752</t>
  </si>
  <si>
    <t>1401144</t>
  </si>
  <si>
    <t>4881912759654109774</t>
  </si>
  <si>
    <t>麗枫酒店（深圳北站华为岗头地铁站店）</t>
  </si>
  <si>
    <t>李强</t>
  </si>
  <si>
    <t>399.00</t>
  </si>
  <si>
    <t>44.33</t>
  </si>
  <si>
    <t>2519712</t>
  </si>
  <si>
    <t>647277</t>
  </si>
  <si>
    <t>4881912758628353557</t>
  </si>
  <si>
    <t>郑湘玲</t>
  </si>
  <si>
    <t>2519481</t>
  </si>
  <si>
    <t>4881912757159423627</t>
  </si>
  <si>
    <t>唐智欣</t>
  </si>
  <si>
    <t>2519362</t>
  </si>
  <si>
    <t>4881912759259740180</t>
  </si>
  <si>
    <t>麗枫酒店（汕尾四马路城市广场店）</t>
  </si>
  <si>
    <t>汕尾市</t>
  </si>
  <si>
    <t>行政大床房【标准价】</t>
  </si>
  <si>
    <t>刘明达</t>
  </si>
  <si>
    <t>2519691</t>
  </si>
  <si>
    <t>759672</t>
  </si>
  <si>
    <t>4881912758641292358</t>
  </si>
  <si>
    <t>舒适双床房</t>
  </si>
  <si>
    <t>王金辉</t>
  </si>
  <si>
    <t>2519540</t>
  </si>
  <si>
    <t>4881912759293753409</t>
  </si>
  <si>
    <t>如家酒店·neo（汕头潮阳中华路店）</t>
  </si>
  <si>
    <t>全新大床房</t>
  </si>
  <si>
    <t>郑宗胜</t>
  </si>
  <si>
    <t>2519594</t>
  </si>
  <si>
    <t>887159</t>
  </si>
  <si>
    <t>4881912759139657034</t>
  </si>
  <si>
    <t>曾德楷</t>
  </si>
  <si>
    <t>2519695</t>
  </si>
  <si>
    <t>4881912759072387484</t>
  </si>
  <si>
    <t>如家酒店·neo（呼和浩特大学东街店）</t>
  </si>
  <si>
    <t>呼和浩特市</t>
  </si>
  <si>
    <t>吉米素</t>
  </si>
  <si>
    <t>127.00</t>
  </si>
  <si>
    <t>14.11</t>
  </si>
  <si>
    <t>2519539</t>
  </si>
  <si>
    <t>706717</t>
  </si>
  <si>
    <t>4881912758649626166</t>
  </si>
  <si>
    <t>希岸·轻雅酒店（北京西站店）</t>
  </si>
  <si>
    <t>玲珑大床房(无窗)</t>
  </si>
  <si>
    <t>沈晓佳</t>
  </si>
  <si>
    <t>2519569</t>
  </si>
  <si>
    <t>648126</t>
  </si>
  <si>
    <t>4881912761850177169</t>
  </si>
  <si>
    <t>如家商旅酒店（昆明高新区西城时代购物中心店）</t>
  </si>
  <si>
    <t>龙飞</t>
  </si>
  <si>
    <t>-19.67</t>
  </si>
  <si>
    <t>-177.00</t>
  </si>
  <si>
    <t>2520385</t>
  </si>
  <si>
    <t>1425458</t>
  </si>
  <si>
    <t>4881912762065440306</t>
  </si>
  <si>
    <t>如家酒店（达州中心广场老达一中店）</t>
  </si>
  <si>
    <t>达州市</t>
  </si>
  <si>
    <t>桂佳玲</t>
  </si>
  <si>
    <t>2520365</t>
  </si>
  <si>
    <t>855441</t>
  </si>
  <si>
    <t>4881912761180729193</t>
  </si>
  <si>
    <t>玛哈巴</t>
  </si>
  <si>
    <t>2520144</t>
  </si>
  <si>
    <t>4881912763209678425</t>
  </si>
  <si>
    <t>马木尔江</t>
  </si>
  <si>
    <t>2520570</t>
  </si>
  <si>
    <t>4881912758380873293</t>
  </si>
  <si>
    <t>如家酒店·neo（深圳东门步行街晒布地铁站店）</t>
  </si>
  <si>
    <t>林紫露</t>
  </si>
  <si>
    <t>2519489</t>
  </si>
  <si>
    <t>955924</t>
  </si>
  <si>
    <t>4881912761220445967</t>
  </si>
  <si>
    <t>方艳平</t>
  </si>
  <si>
    <t>175.00</t>
  </si>
  <si>
    <t>19.44</t>
  </si>
  <si>
    <t>2520221</t>
  </si>
  <si>
    <t>4881912763989686343</t>
  </si>
  <si>
    <t>李坚伟</t>
  </si>
  <si>
    <t>2520965</t>
  </si>
  <si>
    <t>4881912756006707077</t>
  </si>
  <si>
    <t>广州瑰丽酒店</t>
  </si>
  <si>
    <t>豪华江景客房【标准价】</t>
  </si>
  <si>
    <t>林维福</t>
  </si>
  <si>
    <t>2094.00</t>
  </si>
  <si>
    <t>232.67</t>
  </si>
  <si>
    <t>2518623</t>
  </si>
  <si>
    <t>1074333</t>
  </si>
  <si>
    <t>4881912761132794590</t>
  </si>
  <si>
    <t>维也纳酒店（重庆綦江万达广场店）</t>
  </si>
  <si>
    <t>彭有之</t>
  </si>
  <si>
    <t>2520165</t>
  </si>
  <si>
    <t>650767</t>
  </si>
  <si>
    <t>4881912760281477010</t>
  </si>
  <si>
    <t>维也纳国际酒店（长沙麓谷雷锋大道店）</t>
  </si>
  <si>
    <t>长沙市</t>
  </si>
  <si>
    <t>王家乐</t>
  </si>
  <si>
    <t>2520122</t>
  </si>
  <si>
    <t>649788</t>
  </si>
  <si>
    <t>4881912763793455299</t>
  </si>
  <si>
    <t>维也纳国际酒店（益阳高新区店）</t>
  </si>
  <si>
    <t>益阳市</t>
  </si>
  <si>
    <t>熊琼</t>
  </si>
  <si>
    <t>262.00</t>
  </si>
  <si>
    <t>29.11</t>
  </si>
  <si>
    <t>2520770</t>
  </si>
  <si>
    <t>1120347</t>
  </si>
  <si>
    <t>4881912762018192571</t>
  </si>
  <si>
    <t>麗枫酒店（佛山顺德大良清晖园步行街店）</t>
  </si>
  <si>
    <t>高级大床房（无窗）</t>
  </si>
  <si>
    <t>陆文吉</t>
  </si>
  <si>
    <t>193.00</t>
  </si>
  <si>
    <t>21.44</t>
  </si>
  <si>
    <t>2520532</t>
  </si>
  <si>
    <t>1096846</t>
  </si>
  <si>
    <t>4881912762902100244</t>
  </si>
  <si>
    <t>全新商务大床房A</t>
  </si>
  <si>
    <t>达银航</t>
  </si>
  <si>
    <t>2520524</t>
  </si>
  <si>
    <t>4881912762341140073</t>
  </si>
  <si>
    <t>如家酒店（北京东直门地铁机场快轨站店）</t>
  </si>
  <si>
    <t>商务大床间</t>
  </si>
  <si>
    <t>马晓峰</t>
  </si>
  <si>
    <t>2520327</t>
  </si>
  <si>
    <t>435222</t>
  </si>
  <si>
    <t>4881912761418909060</t>
  </si>
  <si>
    <t>维也纳国际酒店（罗田店）</t>
  </si>
  <si>
    <t>黄冈市</t>
  </si>
  <si>
    <t>方萍</t>
  </si>
  <si>
    <t>208.00</t>
  </si>
  <si>
    <t>23.11</t>
  </si>
  <si>
    <t>2520205</t>
  </si>
  <si>
    <t>1120441</t>
  </si>
  <si>
    <t>4881912762365949562</t>
  </si>
  <si>
    <t>邱杰</t>
  </si>
  <si>
    <t>2520450</t>
  </si>
  <si>
    <t>4881912763047263635</t>
  </si>
  <si>
    <t>兴泰粤海酒店</t>
  </si>
  <si>
    <t>商务单人间</t>
  </si>
  <si>
    <t>邓文举</t>
  </si>
  <si>
    <t>2520753</t>
  </si>
  <si>
    <t>742739</t>
  </si>
  <si>
    <t>4881912761829258969</t>
  </si>
  <si>
    <t>陈磊</t>
  </si>
  <si>
    <t>2520255</t>
  </si>
  <si>
    <t>4881912762680643710</t>
  </si>
  <si>
    <t>左本涛</t>
  </si>
  <si>
    <t>2520632</t>
  </si>
  <si>
    <t>4881912761341371304</t>
  </si>
  <si>
    <t>徐观渠</t>
  </si>
  <si>
    <t>308.00</t>
  </si>
  <si>
    <t>34.22</t>
  </si>
  <si>
    <t>2520220</t>
  </si>
  <si>
    <t>4881912759925404027</t>
  </si>
  <si>
    <t>徐鹏宇</t>
  </si>
  <si>
    <t>2520065</t>
  </si>
  <si>
    <t>4881912761182535832</t>
  </si>
  <si>
    <t>陶一佳</t>
  </si>
  <si>
    <t>2520166</t>
  </si>
  <si>
    <t>4881912763235843470</t>
  </si>
  <si>
    <t>郑飞扬</t>
  </si>
  <si>
    <t>236.00</t>
  </si>
  <si>
    <t>26.22</t>
  </si>
  <si>
    <t>2520709</t>
  </si>
  <si>
    <t>4881912758026828126</t>
  </si>
  <si>
    <t>如家酒店（韶关武江桥中山公园江景店）</t>
  </si>
  <si>
    <t>韶关市</t>
  </si>
  <si>
    <t>曹超</t>
  </si>
  <si>
    <t>2519392</t>
  </si>
  <si>
    <t>1163509</t>
  </si>
  <si>
    <t>4881912761243350952</t>
  </si>
  <si>
    <t>2520355</t>
  </si>
  <si>
    <t>4881912763794337228</t>
  </si>
  <si>
    <t>维也纳酒店（三水森林公园店）</t>
  </si>
  <si>
    <t>李晓宇</t>
  </si>
  <si>
    <t>2520782</t>
  </si>
  <si>
    <t>1120835</t>
  </si>
  <si>
    <t>4881912762800026355</t>
  </si>
  <si>
    <t>如家酒店·neo（绵阳人民公园店）</t>
  </si>
  <si>
    <t>绵阳市</t>
  </si>
  <si>
    <t>刘勇</t>
  </si>
  <si>
    <t>2520438</t>
  </si>
  <si>
    <t>879743</t>
  </si>
  <si>
    <t>4881912762033204425</t>
  </si>
  <si>
    <t>如家酒店·neo（长沙步行街黄兴广场地铁站店）</t>
  </si>
  <si>
    <t>朱文婷</t>
  </si>
  <si>
    <t>2520199</t>
  </si>
  <si>
    <t>727795</t>
  </si>
  <si>
    <t>4881912762023305926</t>
  </si>
  <si>
    <t>维也纳酒店（正定古城店）</t>
  </si>
  <si>
    <t>石家庄市</t>
  </si>
  <si>
    <t>行政套房</t>
  </si>
  <si>
    <t>许富军</t>
  </si>
  <si>
    <t>373.00</t>
  </si>
  <si>
    <t>41.44</t>
  </si>
  <si>
    <t>2520593</t>
  </si>
  <si>
    <t>1119767</t>
  </si>
  <si>
    <t>4881912763262169944</t>
  </si>
  <si>
    <t>谢海波</t>
  </si>
  <si>
    <t>165.00</t>
  </si>
  <si>
    <t>18.33</t>
  </si>
  <si>
    <t>2520620</t>
  </si>
  <si>
    <t>4881912762364130127</t>
  </si>
  <si>
    <t>如家酒店（合肥绩溪路安医附院店）</t>
  </si>
  <si>
    <t>吴亮青</t>
  </si>
  <si>
    <t>2520436</t>
  </si>
  <si>
    <t>827053</t>
  </si>
  <si>
    <t>4881912761603704407</t>
  </si>
  <si>
    <t>如家酒店（贵阳火车站鸿通城购物中心店）</t>
  </si>
  <si>
    <t>贵阳市</t>
  </si>
  <si>
    <t>2022-04-23~2022-04-24</t>
  </si>
  <si>
    <t>邓婕</t>
  </si>
  <si>
    <t>-16.56</t>
  </si>
  <si>
    <t>-149.00</t>
  </si>
  <si>
    <t>2520396</t>
  </si>
  <si>
    <t>838822</t>
  </si>
  <si>
    <t>4881912761721720506</t>
  </si>
  <si>
    <t>如家云系列-天津医科大学总医院南京路派柏·云酒店</t>
  </si>
  <si>
    <t>惠选大床房</t>
  </si>
  <si>
    <t>张满霞</t>
  </si>
  <si>
    <t>2520529</t>
  </si>
  <si>
    <t>1257763</t>
  </si>
  <si>
    <t>4881912763454375116</t>
  </si>
  <si>
    <t>舒小虎</t>
  </si>
  <si>
    <t>2520745</t>
  </si>
  <si>
    <t>4881912761495427855</t>
  </si>
  <si>
    <t>谢红莉</t>
  </si>
  <si>
    <t>2520354</t>
  </si>
  <si>
    <t>4881912760193502365</t>
  </si>
  <si>
    <t>许昊林</t>
  </si>
  <si>
    <t>2519756</t>
  </si>
  <si>
    <t>4881912763845569714</t>
  </si>
  <si>
    <t>喆啡酒店（郑州海洋馆陈砦花卉店）</t>
  </si>
  <si>
    <t>郑州市</t>
  </si>
  <si>
    <t>邹一帆</t>
  </si>
  <si>
    <t>2520844</t>
  </si>
  <si>
    <t>706356</t>
  </si>
  <si>
    <t>4881912762020596851</t>
  </si>
  <si>
    <t>喆·啡酒店（北京站天坛公园店）</t>
  </si>
  <si>
    <t>啡凡体验房</t>
  </si>
  <si>
    <t>马翔宇</t>
  </si>
  <si>
    <t>2520554</t>
  </si>
  <si>
    <t>1084062</t>
  </si>
  <si>
    <t>4881912759828286585</t>
  </si>
  <si>
    <t>高级大床房（无窗）【标准价】</t>
  </si>
  <si>
    <t>郝冉</t>
  </si>
  <si>
    <t>2520127</t>
  </si>
  <si>
    <t>4881912762302375860</t>
  </si>
  <si>
    <t>王凯</t>
  </si>
  <si>
    <t>2520392</t>
  </si>
  <si>
    <t>4881912763605248748</t>
  </si>
  <si>
    <t>如家酒店·neo（厦门会展中心环岛路店）</t>
  </si>
  <si>
    <t>厦门市</t>
  </si>
  <si>
    <t>吴海鑫</t>
  </si>
  <si>
    <t>2520798</t>
  </si>
  <si>
    <t>1312065</t>
  </si>
  <si>
    <t>4881912761715353332</t>
  </si>
  <si>
    <t>锦江都城酒店（吉安城北店）</t>
  </si>
  <si>
    <t>吉安市</t>
  </si>
  <si>
    <t>时尚商务房</t>
  </si>
  <si>
    <t>周霞</t>
  </si>
  <si>
    <t>2520464</t>
  </si>
  <si>
    <t>1109743</t>
  </si>
  <si>
    <t>4881912763795355366</t>
  </si>
  <si>
    <t>成都莱普敦LIVE+酒店公寓</t>
  </si>
  <si>
    <t>钱坤明</t>
  </si>
  <si>
    <t>331.00</t>
  </si>
  <si>
    <t>36.78</t>
  </si>
  <si>
    <t>2520793</t>
  </si>
  <si>
    <t>1122643</t>
  </si>
  <si>
    <t>4881912762965406343</t>
  </si>
  <si>
    <t>非繁城品·荆州古城万达店</t>
  </si>
  <si>
    <t>刘虎</t>
  </si>
  <si>
    <t>151.00</t>
  </si>
  <si>
    <t>16.78</t>
  </si>
  <si>
    <t>2520631</t>
  </si>
  <si>
    <t>742744</t>
  </si>
  <si>
    <t>4881912760899587305</t>
  </si>
  <si>
    <t>朱丹琦</t>
  </si>
  <si>
    <t>2520145</t>
  </si>
  <si>
    <t>202204224225656</t>
  </si>
  <si>
    <t>4881912763223772714</t>
  </si>
  <si>
    <t>张明进</t>
  </si>
  <si>
    <t>2520654</t>
  </si>
  <si>
    <t>4881912763144569712</t>
  </si>
  <si>
    <t>如家精选酒店（北京南站木樨园地铁站店）</t>
  </si>
  <si>
    <t>肖韶伟</t>
  </si>
  <si>
    <t>2520736</t>
  </si>
  <si>
    <t>654902</t>
  </si>
  <si>
    <t>4881912762614320329</t>
  </si>
  <si>
    <t>高安冉</t>
  </si>
  <si>
    <t>2520525</t>
  </si>
  <si>
    <t>4881912763777078274</t>
  </si>
  <si>
    <t>宋坚</t>
  </si>
  <si>
    <t>2520711</t>
  </si>
  <si>
    <t>4881912758131813839</t>
  </si>
  <si>
    <t>2022-04-22~2022-04-24</t>
  </si>
  <si>
    <t>刘宙鹏</t>
  </si>
  <si>
    <t>332.00</t>
  </si>
  <si>
    <t>36.88</t>
  </si>
  <si>
    <t>-18.44</t>
  </si>
  <si>
    <t>-166.00</t>
  </si>
  <si>
    <t>2519433</t>
  </si>
  <si>
    <t>4881912757562901549</t>
  </si>
  <si>
    <t>维也纳国际酒店（习水希望城时代广场店）</t>
  </si>
  <si>
    <t>梁泽龙</t>
  </si>
  <si>
    <t>2519339</t>
  </si>
  <si>
    <t>1121059</t>
  </si>
  <si>
    <t>4881912766269724262</t>
  </si>
  <si>
    <t>维也纳酒店（佛山龙江会展中心店）</t>
  </si>
  <si>
    <t>李敏亮</t>
  </si>
  <si>
    <t>209.00</t>
  </si>
  <si>
    <t>23.22</t>
  </si>
  <si>
    <t>2522185</t>
  </si>
  <si>
    <t>1120870</t>
  </si>
  <si>
    <t>4881912760334732394</t>
  </si>
  <si>
    <t>王雪纯</t>
  </si>
  <si>
    <t>2520170</t>
  </si>
  <si>
    <t>4881912759654275695</t>
  </si>
  <si>
    <t>全新双床房A</t>
  </si>
  <si>
    <t>刘清</t>
  </si>
  <si>
    <t>274.00</t>
  </si>
  <si>
    <t>30.44</t>
  </si>
  <si>
    <t>2519714</t>
  </si>
  <si>
    <t>4881912758222861888</t>
  </si>
  <si>
    <t>如家酒店（嵊州国际会展中心高铁站店）</t>
  </si>
  <si>
    <t>绍兴市</t>
  </si>
  <si>
    <t>2022-04-21~2022-04-24</t>
  </si>
  <si>
    <t>赵玉</t>
  </si>
  <si>
    <t>432.00</t>
  </si>
  <si>
    <t>48.00</t>
  </si>
  <si>
    <t>2519387</t>
  </si>
  <si>
    <t>921219</t>
  </si>
  <si>
    <t>4881912765579662482</t>
  </si>
  <si>
    <t>喆·啡酒店（石家庄万达广场谈固地铁站店）</t>
  </si>
  <si>
    <t>啡凡大床房</t>
  </si>
  <si>
    <t>秦日刚</t>
  </si>
  <si>
    <t>2522069</t>
  </si>
  <si>
    <t>1103776</t>
  </si>
  <si>
    <t>4881912751338524261</t>
  </si>
  <si>
    <t>汉庭（北京亚运村鸟巢店）</t>
  </si>
  <si>
    <t>零压大床房</t>
  </si>
  <si>
    <t>张紫昀</t>
  </si>
  <si>
    <t>472.00</t>
  </si>
  <si>
    <t>52.44</t>
  </si>
  <si>
    <t>2515916</t>
  </si>
  <si>
    <t>888336</t>
  </si>
  <si>
    <t>4881912762054129630</t>
  </si>
  <si>
    <t>曾令鑫</t>
  </si>
  <si>
    <t>556.00</t>
  </si>
  <si>
    <t>61.78</t>
  </si>
  <si>
    <t>2520299</t>
  </si>
  <si>
    <t>4881912763476849992</t>
  </si>
  <si>
    <t>林乔立</t>
  </si>
  <si>
    <t>2520663</t>
  </si>
  <si>
    <t>4881912761408299228</t>
  </si>
  <si>
    <t>高级大床房【标准价】</t>
  </si>
  <si>
    <t>刘文辉</t>
  </si>
  <si>
    <t>395.00</t>
  </si>
  <si>
    <t>43.89</t>
  </si>
  <si>
    <t>2520428</t>
  </si>
  <si>
    <t>4881912766896471036</t>
  </si>
  <si>
    <t>金台夕照酒店</t>
  </si>
  <si>
    <t>黄胜锋</t>
  </si>
  <si>
    <t>2522169</t>
  </si>
  <si>
    <t>1084069</t>
  </si>
  <si>
    <t>4881912763570276266</t>
  </si>
  <si>
    <t>维也纳酒店（长沙五一大道火车站地铁站店）</t>
  </si>
  <si>
    <t>汤鑫汝</t>
  </si>
  <si>
    <t>157.00</t>
  </si>
  <si>
    <t>17.44</t>
  </si>
  <si>
    <t>2520648</t>
  </si>
  <si>
    <t>645614</t>
  </si>
  <si>
    <t>4881912747271464610</t>
  </si>
  <si>
    <t>汉庭（北京延庆高塔路店）</t>
  </si>
  <si>
    <t>朱军</t>
  </si>
  <si>
    <t>2514470</t>
  </si>
  <si>
    <t>1115857</t>
  </si>
  <si>
    <t>4881912759606290743</t>
  </si>
  <si>
    <t>张建涛</t>
  </si>
  <si>
    <t>102.00</t>
  </si>
  <si>
    <t>11.33</t>
  </si>
  <si>
    <t>2519728</t>
  </si>
  <si>
    <t>4881912756477463443</t>
  </si>
  <si>
    <t>王丽</t>
  </si>
  <si>
    <t>164.00</t>
  </si>
  <si>
    <t>18.22</t>
  </si>
  <si>
    <t>2518712</t>
  </si>
  <si>
    <t>4881912766424199548</t>
  </si>
  <si>
    <t>张先勇</t>
  </si>
  <si>
    <t>2522279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</si>
  <si>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</si>
  <si>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</si>
  <si>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</si>
  <si>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</si>
  <si>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</si>
  <si>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</si>
  <si>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</si>
  <si>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/>
  </si>
  <si>
    <t>非打包</t>
  </si>
  <si>
    <t>佣金模式</t>
  </si>
  <si>
    <t>否</t>
  </si>
  <si>
    <t>-234.44</t>
  </si>
  <si>
    <t>已确认</t>
  </si>
  <si>
    <t>-241.11</t>
  </si>
  <si>
    <t>-212.22</t>
  </si>
  <si>
    <t>-144.44</t>
  </si>
  <si>
    <t>-298.89</t>
  </si>
  <si>
    <t>-313.33</t>
  </si>
  <si>
    <t>-246.66</t>
  </si>
  <si>
    <t>-204.44</t>
  </si>
  <si>
    <t>-133.33</t>
  </si>
  <si>
    <t>-244.44</t>
  </si>
  <si>
    <t>-275.56</t>
  </si>
  <si>
    <t>-171.11</t>
  </si>
  <si>
    <t>-301.11</t>
  </si>
  <si>
    <t>-178.89</t>
  </si>
  <si>
    <t>-161.11</t>
  </si>
  <si>
    <t>-146.67</t>
  </si>
  <si>
    <t>-288.89</t>
  </si>
  <si>
    <t>-230.00</t>
  </si>
  <si>
    <t>-177.78</t>
  </si>
  <si>
    <t>-193.33</t>
  </si>
  <si>
    <t>-350.00</t>
  </si>
  <si>
    <t>-740.00</t>
  </si>
  <si>
    <t>-176.67</t>
  </si>
  <si>
    <t>-256.67</t>
  </si>
  <si>
    <t>-308.89</t>
  </si>
  <si>
    <t>-196.67</t>
  </si>
  <si>
    <t>-165.56</t>
  </si>
  <si>
    <t>-184.44</t>
  </si>
  <si>
    <t>商家承担优惠</t>
  </si>
  <si>
    <t>活动名称</t>
  </si>
  <si>
    <t>活动ID</t>
  </si>
  <si>
    <t>【进店有礼】酒店首单专享红包</t>
  </si>
  <si>
    <t>Zv179027KmaYgOfZ8gmm69</t>
  </si>
  <si>
    <t>新客首单专享酒店红包-部分门店可用</t>
  </si>
  <si>
    <t>336103100080410388</t>
  </si>
  <si>
    <t>酒店首单红包-支付用户专享</t>
  </si>
  <si>
    <t>Ra178896HlPZvRCpc7EO78</t>
  </si>
  <si>
    <t>【微信支付专享】酒店通用红包</t>
  </si>
  <si>
    <t>335742100078428796</t>
  </si>
  <si>
    <t>酒店随机红包</t>
  </si>
  <si>
    <t>jv174379dYCWQYGe7Mwj04</t>
  </si>
  <si>
    <t>酒店专享红包</t>
  </si>
  <si>
    <t>Vz177482lUxSBBNFvBtr20</t>
  </si>
  <si>
    <t>【进店有礼】酒店线下专享红包</t>
  </si>
  <si>
    <t>335513100082491768</t>
  </si>
  <si>
    <t>vm174380voSsAGGX2lxR30</t>
  </si>
  <si>
    <t>新客首单高端酒店红包</t>
  </si>
  <si>
    <t>EN178838Odxui2xlxVFG56</t>
  </si>
  <si>
    <t>【省钱季卡】酒店特惠红包</t>
  </si>
  <si>
    <t>Gt179026Xm3i7MV1mwgy02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</si>
  <si>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</si>
  <si>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</si>
  <si>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</si>
  <si>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</si>
  <si>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</si>
  <si>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</si>
  <si>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</si>
  <si>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</si>
  <si>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</si>
  <si>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</si>
  <si>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</si>
  <si>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</si>
  <si>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</si>
  <si>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</si>
  <si>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4881912763777078274此单多收174元待退回</t>
  </si>
  <si>
    <t>A220426111541481</t>
  </si>
  <si>
    <t>A220426111610481</t>
  </si>
  <si>
    <t>A2204261116393675</t>
  </si>
  <si>
    <t>总计：35748元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</si>
  <si>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</si>
  <si>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</si>
  <si>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</si>
  <si>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</si>
  <si>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</si>
  <si>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</si>
  <si>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</si>
  <si>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</si>
  <si>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</si>
  <si>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</si>
  <si>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</si>
  <si>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</si>
  <si>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</si>
  <si>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</si>
  <si>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</si>
  <si>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</si>
  <si>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</si>
  <si>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</si>
  <si>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</si>
  <si>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</si>
  <si>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2022-04-23</t>
  </si>
  <si>
    <t>喆啡酒店(石家庄谈固地铁口万达店)</t>
  </si>
  <si>
    <t>2022-04-24</t>
  </si>
  <si>
    <t>退房日周结</t>
  </si>
  <si>
    <t>RMB</t>
  </si>
  <si>
    <t>0</t>
  </si>
  <si>
    <t>美团汇登国内直连</t>
  </si>
  <si>
    <t>01.011020</t>
  </si>
  <si>
    <t>2022-04-23 22:57:40</t>
  </si>
  <si>
    <t>广州汇登信息科技有限公司</t>
  </si>
  <si>
    <t>直连</t>
  </si>
  <si>
    <t>维也纳酒店(佛山龙江会展中心店)</t>
  </si>
  <si>
    <t>2022-04-23 21:27:32</t>
  </si>
  <si>
    <t>北京金台夕照酒店</t>
  </si>
  <si>
    <t>2022-04-23 21:14:10</t>
  </si>
  <si>
    <t>2022-04-23 19:49:38</t>
  </si>
  <si>
    <t>2022-04-22</t>
  </si>
  <si>
    <t>麗枫酒店(汕头海滨路观海长廊店)</t>
  </si>
  <si>
    <t>2022-04-22 22:46:34</t>
  </si>
  <si>
    <t>喆啡酒店(郑州海洋馆陈砦花卉店)</t>
  </si>
  <si>
    <t>2022-04-22 20:30:39</t>
  </si>
  <si>
    <t>如家酒店·neo(厦门会展中心环岛路店)</t>
  </si>
  <si>
    <t>2022-04-22 19:55:07</t>
  </si>
  <si>
    <t>成都海洋莱普敦酒店</t>
  </si>
  <si>
    <t>2022-04-22 20:08:03</t>
  </si>
  <si>
    <t>维也纳酒店(佛山三水森林公园店)</t>
  </si>
  <si>
    <t>2022-04-22 19:35:47</t>
  </si>
  <si>
    <t>维也纳国际酒店(益阳高新区店)</t>
  </si>
  <si>
    <t>2022-04-22 19:29:35</t>
  </si>
  <si>
    <t>海口兴泰粤海酒店</t>
  </si>
  <si>
    <t>2022-04-22 19:11:26</t>
  </si>
  <si>
    <t>麗枫酒店·武汉光谷二路店</t>
  </si>
  <si>
    <t>2022-04-22 19:13:37</t>
  </si>
  <si>
    <t>如家精选酒店(北京南站木樨园地铁站店)</t>
  </si>
  <si>
    <t>2022-04-22 18:53:19</t>
  </si>
  <si>
    <t>麗枫酒店(乌鲁木齐大西门中山路店)</t>
  </si>
  <si>
    <t>-174</t>
  </si>
  <si>
    <t>2022-04-22 18:34:07</t>
  </si>
  <si>
    <t>雅斯特国际酒店(武汉黄浦大街赵家条地铁站店)</t>
  </si>
  <si>
    <t>2022-04-22 18:33:10</t>
  </si>
  <si>
    <t>麗枫酒店(襄阳火车站人民广场店)</t>
  </si>
  <si>
    <t>2022-04-22 18:13:40</t>
  </si>
  <si>
    <t>如家酒店（成都宽窄巷子环球广场店）</t>
  </si>
  <si>
    <t>2022-04-22 18:15:47</t>
  </si>
  <si>
    <t>维也纳酒店(长沙火车站地铁站店)</t>
  </si>
  <si>
    <t>2022-04-22 17:47:39</t>
  </si>
  <si>
    <t>麗枫酒店(北京亦庄地铁站店)</t>
  </si>
  <si>
    <t>2022-04-22 17:28:56</t>
  </si>
  <si>
    <t>麗枫酒店(阆中火车站国际商贸城店)</t>
  </si>
  <si>
    <t>2022-04-22 17:09:04</t>
  </si>
  <si>
    <t>维也纳酒店(正定古城店)</t>
  </si>
  <si>
    <t>2022-04-22 16:54:42</t>
  </si>
  <si>
    <t>2022-04-22 16:41:49</t>
  </si>
  <si>
    <t>喆啡酒店(北京站天坛公园店)</t>
  </si>
  <si>
    <t>2022-04-22 16:32:43</t>
  </si>
  <si>
    <t>麗枫酒店(佛山顺德大良清晖园店)</t>
  </si>
  <si>
    <t>2022-04-22 16:06:44</t>
  </si>
  <si>
    <t>如家派柏·云酒店(天津医科大学总医院南京路店)</t>
  </si>
  <si>
    <t>2022-04-22 16:14:07</t>
  </si>
  <si>
    <t>2022-04-22 16:12:33</t>
  </si>
  <si>
    <t>2022-04-22 16:08:24</t>
  </si>
  <si>
    <t>锦江都城酒店(吉安城北店)</t>
  </si>
  <si>
    <t>2022-04-22 15:11:25</t>
  </si>
  <si>
    <t>泸定宏城酒店</t>
  </si>
  <si>
    <t>2022-04-22 15:02:46</t>
  </si>
  <si>
    <t>2022-04-22 14:40:14</t>
  </si>
  <si>
    <t>2022-04-22 13:36:11</t>
  </si>
  <si>
    <t>2022-04-22 13:00:03</t>
  </si>
  <si>
    <t>如家酒店(北京东直门店)</t>
  </si>
  <si>
    <t>2022-04-22 12:46:54</t>
  </si>
  <si>
    <t>维也纳国际酒店(重庆冉家坝店)</t>
  </si>
  <si>
    <t>2022-04-22 12:21:46</t>
  </si>
  <si>
    <t>2022-04-22 11:48:25</t>
  </si>
  <si>
    <t>如家酒店(昆明青年路店)</t>
  </si>
  <si>
    <t>2022-04-22 11:12:03</t>
  </si>
  <si>
    <t>2022-04-22 11:05:29</t>
  </si>
  <si>
    <t>维也纳国际酒店(罗田店)</t>
  </si>
  <si>
    <t>2022-04-22 10:54:51</t>
  </si>
  <si>
    <t>如家酒店·neo(通辽火车站店)</t>
  </si>
  <si>
    <t>2022-04-22 09:56:45</t>
  </si>
  <si>
    <t>2022-04-22 09:49:35</t>
  </si>
  <si>
    <t>维也纳酒店(重庆綦江万达广场店)</t>
  </si>
  <si>
    <t>2022-04-22 09:44:12</t>
  </si>
  <si>
    <t>如家酒店(韶关武江桥中山公园江景店)</t>
  </si>
  <si>
    <t>2022-04-22 09:06:41</t>
  </si>
  <si>
    <t>2022-04-22 07:56:51</t>
  </si>
  <si>
    <t>维也纳国际酒店(长沙麓谷雷锋大道店)</t>
  </si>
  <si>
    <t>2022-04-22 07:29:41</t>
  </si>
  <si>
    <t>麗枫酒店(南京水西门大街店)</t>
  </si>
  <si>
    <t>2022-04-22 03:39:36</t>
  </si>
  <si>
    <t>2022-04-21</t>
  </si>
  <si>
    <t>麗枫酒店(淄博火车站新村西路店)</t>
  </si>
  <si>
    <t>2022-04-21 18:18:50</t>
  </si>
  <si>
    <t>2022-04-21 17:36:26</t>
  </si>
  <si>
    <t>2022-04-21 17:39:57</t>
  </si>
  <si>
    <t>2022-04-21 17:40:53</t>
  </si>
  <si>
    <t>云上四季民宿(昆明高铁站大学城店)</t>
  </si>
  <si>
    <t>2022-04-21 17:04:37</t>
  </si>
  <si>
    <t>2022-04-21 16:53:42</t>
  </si>
  <si>
    <t>麗枫酒店(深圳北站华为岗头地铁站店)</t>
  </si>
  <si>
    <t>2022-04-21 16:44:29</t>
  </si>
  <si>
    <t>维也纳酒店(东莞东城南站店)</t>
  </si>
  <si>
    <t>2022-04-21 16:21:47</t>
  </si>
  <si>
    <t>2022-04-21 15:29:21</t>
  </si>
  <si>
    <t>希岸·轻雅酒店(北京西站店)</t>
  </si>
  <si>
    <t>2022-04-21 14:05:13</t>
  </si>
  <si>
    <t>2022-04-21 13:08:53</t>
  </si>
  <si>
    <t>2022-04-21 13:04:42</t>
  </si>
  <si>
    <t>如家酒店·neo(深圳东门步行街晒布地铁站店)</t>
  </si>
  <si>
    <t>2022-04-21 12:13:13</t>
  </si>
  <si>
    <t>如家酒店(北京北七家温都水城亚运村汽车市场店)</t>
  </si>
  <si>
    <t>2022-04-21 12:10:06</t>
  </si>
  <si>
    <t>-166</t>
  </si>
  <si>
    <t>2022-04-21 11:13:19</t>
  </si>
  <si>
    <t>2022-04-21 11:03:03</t>
  </si>
  <si>
    <t>2022-04-21 11:08:29</t>
  </si>
  <si>
    <t>2022-04-21 10:13:22</t>
  </si>
  <si>
    <t>维也纳国际酒店(连江店)</t>
  </si>
  <si>
    <t>2022-04-21 10:08:03</t>
  </si>
  <si>
    <t>云上四季连锁酒店(玉溪淘宝小吃街步行街店)</t>
  </si>
  <si>
    <t>2022-04-21 09:26:46</t>
  </si>
  <si>
    <t>维也纳国际酒店(习水希望城时代广场店)</t>
  </si>
  <si>
    <t>2022-04-21 08:28:52</t>
  </si>
  <si>
    <t>2022-04-20</t>
  </si>
  <si>
    <t>2022-04-20 22:40:36</t>
  </si>
  <si>
    <t>麗枫酒店(广州华林寺陈家祠地铁站店)</t>
  </si>
  <si>
    <t>2022-04-20 19:03:46</t>
  </si>
  <si>
    <t>2022-04-20 15:34:39</t>
  </si>
  <si>
    <t>成都iSeeK•设计师酒店</t>
  </si>
  <si>
    <t>2022-04-20 14:19:03</t>
  </si>
  <si>
    <t>莫泰168(莱西烟台路市政府店)</t>
  </si>
  <si>
    <t>2022-04-20 14:22:29</t>
  </si>
  <si>
    <t>如家酒店(常州环球恐龙城奥体中心店)</t>
  </si>
  <si>
    <t>2022-04-20 13:41:36</t>
  </si>
  <si>
    <t>2022-04-20 13:28:00</t>
  </si>
  <si>
    <t>直采</t>
  </si>
  <si>
    <t>维也纳酒店(隆回高铁站店）</t>
  </si>
  <si>
    <t>2022-04-20 13:28:22</t>
  </si>
  <si>
    <t>2022-04-20 12:43:27</t>
  </si>
  <si>
    <t>2022-04-20 10:34:16</t>
  </si>
  <si>
    <t>2022-04-19</t>
  </si>
  <si>
    <t>维也纳国际酒店(惠东红海湾店)</t>
  </si>
  <si>
    <t>2022-04-19 22:47:09</t>
  </si>
  <si>
    <t>汉庭酒店(北京朝阳站火车站店)</t>
  </si>
  <si>
    <t>2022-04-19 19:42:33</t>
  </si>
  <si>
    <t>liu lin</t>
  </si>
  <si>
    <t>2022-04-19 19:30:53</t>
  </si>
  <si>
    <t>2022-04-19 17:36:35</t>
  </si>
  <si>
    <t>维也纳酒店(鹤山汽车总站店)</t>
  </si>
  <si>
    <t>2022-04-19 17:32:06</t>
  </si>
  <si>
    <t>2022-04-19 17:19:11</t>
  </si>
  <si>
    <t>2022-04-19 17:23:55</t>
  </si>
  <si>
    <t>2022-04-19 17:12:17</t>
  </si>
  <si>
    <t>维也纳3好酒店(中山横栏广汇店)</t>
  </si>
  <si>
    <t>2022-04-19 16:59:57</t>
  </si>
  <si>
    <t>希岸轻雅酒店(菏泽火车站店)</t>
  </si>
  <si>
    <t>2022-04-19 16:49:54</t>
  </si>
  <si>
    <t>2022-04-19 16:48:43</t>
  </si>
  <si>
    <t>和颐至格酒店(南京柳州北路弘阳广场店)</t>
  </si>
  <si>
    <t>2022-04-19 16:36:22</t>
  </si>
  <si>
    <t>云上四季酒店(曲靖龙潭公园店)</t>
  </si>
  <si>
    <t>2022-04-19 16:33:59</t>
  </si>
  <si>
    <t>2022-04-19 16:20:22</t>
  </si>
  <si>
    <t>2022-04-19 16:19:36</t>
  </si>
  <si>
    <t>2022-04-19 16:15:08</t>
  </si>
  <si>
    <t>2022-04-19 16:15:44</t>
  </si>
  <si>
    <t>2022-04-19 14:55:51</t>
  </si>
  <si>
    <t>2022-04-19 14:53:56</t>
  </si>
  <si>
    <t>如家酒店·neo(宁波机场石碶地铁站店)</t>
  </si>
  <si>
    <t>2022-04-19 14:12:27</t>
  </si>
  <si>
    <t>2022-04-19 13:42:00</t>
  </si>
  <si>
    <t>维也纳酒店(启东公园南路店)</t>
  </si>
  <si>
    <t>2022-04-19 13:36:31</t>
  </si>
  <si>
    <t>2022-04-19 13:25:04</t>
  </si>
  <si>
    <t>维也纳3好酒店(重庆万盛宏恩财富广场店)</t>
  </si>
  <si>
    <t>2022-04-19 13:20:33</t>
  </si>
  <si>
    <t>如家云上四季酒店(珠海拱北口岸摩尔广场店)</t>
  </si>
  <si>
    <t>2022-04-19 13:19:01</t>
  </si>
  <si>
    <t>如家酒店(珠海横琴华发商都店)</t>
  </si>
  <si>
    <t>2022-04-19 13:15:31</t>
  </si>
  <si>
    <t>2022-04-19 12:51:33</t>
  </si>
  <si>
    <t>2022-04-19 11:36:23</t>
  </si>
  <si>
    <t>驿居酒店(锡林浩特重庆路店)</t>
  </si>
  <si>
    <t>2022-04-19 11:30:32</t>
  </si>
  <si>
    <t>云上四季酒店(昆明滇缅大道西站店)</t>
  </si>
  <si>
    <t>2022-04-19 09:56:43</t>
  </si>
  <si>
    <t>喆啡酒店(北京天坛南门店)</t>
  </si>
  <si>
    <t>2022-04-19 09:51:56</t>
  </si>
  <si>
    <t>2022-04-19 09:33:44</t>
  </si>
  <si>
    <t>如家精选酒店(合肥高铁南站宁国路罍街店)</t>
  </si>
  <si>
    <t>2022-04-19 08:45:04</t>
  </si>
  <si>
    <t>2022-04-18</t>
  </si>
  <si>
    <t>2022-04-18 21:56:28</t>
  </si>
  <si>
    <t>2022-04-18 16:26:32</t>
  </si>
  <si>
    <t>如家商旅酒店(安宁客运站店)</t>
  </si>
  <si>
    <t>2022-04-18 16:25:01</t>
  </si>
  <si>
    <t>2022-04-18 16:24:12</t>
  </si>
  <si>
    <t>2022-04-18 16:15:49</t>
  </si>
  <si>
    <t>2022-04-18 16:16:19</t>
  </si>
  <si>
    <t>如家酒店·neo(武汉国际博览中心汉阳火车站地铁站店)</t>
  </si>
  <si>
    <t>-145</t>
  </si>
  <si>
    <t>2022-04-18 16:13:17</t>
  </si>
  <si>
    <t>2022-04-18 16:13:40</t>
  </si>
  <si>
    <t>如家商旅酒店(成都青羊万达中坝地铁站店)</t>
  </si>
  <si>
    <t>2022-04-18 15:59:35</t>
  </si>
  <si>
    <t>如家酒店(成都电信路华西医大店)</t>
  </si>
  <si>
    <t>2022-04-18 15:58:25</t>
  </si>
  <si>
    <t>如家精选酒店(武汉机场二高速石桥地铁站店)</t>
  </si>
  <si>
    <t>2022-04-18 15:54:26</t>
  </si>
  <si>
    <t>2022-04-18 15:40:22</t>
  </si>
  <si>
    <t>如家商旅酒店(昆明同德广场万宏路店)</t>
  </si>
  <si>
    <t>2022-04-18 14:50:23</t>
  </si>
  <si>
    <t>2022-04-18 14:51:29</t>
  </si>
  <si>
    <t>2022-04-18 14:41:49</t>
  </si>
  <si>
    <t>2022-04-18 14:30:34</t>
  </si>
  <si>
    <t>2022-04-18 14:08:01</t>
  </si>
  <si>
    <t>维也纳酒店(南丹金芙蓉广场店)</t>
  </si>
  <si>
    <t>2022-04-18 13:57:27</t>
  </si>
  <si>
    <t>2022-04-18 13:45:15</t>
  </si>
  <si>
    <t>2022-04-18 12:38:11</t>
  </si>
  <si>
    <t>派柏·云酒店(余姚泗门镇店)</t>
  </si>
  <si>
    <t>2022-04-18 12:35:38</t>
  </si>
  <si>
    <t>2022-04-18 11:55:29</t>
  </si>
  <si>
    <t>2022-04-18 11:13:15</t>
  </si>
  <si>
    <t>喆啡酒店(深圳华南城店)</t>
  </si>
  <si>
    <t>2022-04-18 09:39:45</t>
  </si>
  <si>
    <t>如家商旅酒店(齐齐哈尔大商新玛特店)</t>
  </si>
  <si>
    <t>2022-04-18 09:33:37</t>
  </si>
  <si>
    <t>2022-04-17</t>
  </si>
  <si>
    <t>2022-04-17 15:54:59</t>
  </si>
  <si>
    <t>2022-04-17 14:48:00</t>
  </si>
  <si>
    <t>2022-04-17 14:45:52</t>
  </si>
  <si>
    <t>2022-04-17 14:50:06</t>
  </si>
  <si>
    <t>4881912748956772031</t>
  </si>
  <si>
    <t>2514791</t>
  </si>
  <si>
    <t>如家派柏·云酒店(合肥梦溪小镇店)</t>
  </si>
  <si>
    <t>李飞翔</t>
  </si>
  <si>
    <t>205.00</t>
  </si>
  <si>
    <t>-205</t>
  </si>
  <si>
    <t>2022-04-17 13:40:35</t>
  </si>
  <si>
    <t>2022-04-17 13:22:01</t>
  </si>
  <si>
    <t>如家酒店(咸阳人民西路西北二棉店)</t>
  </si>
  <si>
    <t>2022-04-17 12:35:08</t>
  </si>
  <si>
    <t>2022-04-17 12:11:29</t>
  </si>
  <si>
    <t>2022-04-17 12:09:55</t>
  </si>
  <si>
    <t>2022-04-17 12:00:56</t>
  </si>
  <si>
    <t>2022-04-17 09:55:57</t>
  </si>
  <si>
    <t>汉庭酒店(北京延庆高塔路店)</t>
  </si>
  <si>
    <t>2022-04-17 09:36:54</t>
  </si>
  <si>
    <t>2022-04-16</t>
  </si>
  <si>
    <t>维也纳智好酒店(佛山三水万达店</t>
  </si>
  <si>
    <t>2022-04-16 14:46:17</t>
  </si>
  <si>
    <t>潮漫酒店(仁怀茅台文体中心机场店)</t>
  </si>
  <si>
    <t>2022-04-16 09:22:56</t>
  </si>
  <si>
    <t>2022-04-15</t>
  </si>
  <si>
    <t>如家酒店·neo(秦皇岛河北大街中段太阳城店)</t>
  </si>
  <si>
    <t>2022-04-15 16:47:25</t>
  </si>
  <si>
    <t>2022-04-15 15:16:44</t>
  </si>
  <si>
    <t>2022-04-14</t>
  </si>
  <si>
    <t>2022-04-14 16:01:14</t>
  </si>
  <si>
    <t>2022-04-15 10:58:42</t>
  </si>
  <si>
    <t>如家派柏·云酒店（昌吉呼图壁乌伊东路世纪园店）</t>
  </si>
  <si>
    <t>2022-04-16 09:57:03</t>
  </si>
  <si>
    <t>如家派柏·云酒店(广州从化街北高速路口店)</t>
  </si>
  <si>
    <t>2022-04-18 14:56:25</t>
  </si>
  <si>
    <t>2022-04-18 15:12:58</t>
  </si>
  <si>
    <t>如家商旅酒店（公安思凯购物中心店）</t>
  </si>
  <si>
    <t>2022-04-18 15:48:47</t>
  </si>
  <si>
    <t>如家酒店(杭州西湖解放路佑圣观路店)</t>
  </si>
  <si>
    <t>2022-04-18 16:27:00</t>
  </si>
  <si>
    <t>2022-04-18 16:49:43</t>
  </si>
  <si>
    <t>云上四季酒店(大理洱海嘉士伯大道店)</t>
  </si>
  <si>
    <t>2022-04-19 10:16:24</t>
  </si>
  <si>
    <t>如家酒店(北京广安门内地铁站店)</t>
  </si>
  <si>
    <t>2022-04-19 10:31:59</t>
  </si>
  <si>
    <t>2022-04-19 13:15:06</t>
  </si>
  <si>
    <t>-248</t>
  </si>
  <si>
    <t>2022-04-19 17:16:59</t>
  </si>
  <si>
    <t>2022-04-20 10:26:53</t>
  </si>
  <si>
    <t>2022-04-20 14:19:51</t>
  </si>
  <si>
    <t>如家酒店（嵊州官河南路新国商购物广场店）</t>
  </si>
  <si>
    <t>2022-04-21 10:13:08</t>
  </si>
  <si>
    <t>2022-04-21 12:08:09</t>
  </si>
  <si>
    <t>2022-04-21 13:02:26</t>
  </si>
  <si>
    <t>2022-04-21 13:25:22</t>
  </si>
  <si>
    <t>如家酒店·neo(汕头潮阳中华路店)</t>
  </si>
  <si>
    <t>2022-04-21 14:13:04</t>
  </si>
  <si>
    <t>麗枫酒店(汕尾四马路城市广场店)</t>
  </si>
  <si>
    <t>2022-04-21 16:18:09</t>
  </si>
  <si>
    <t>2022-04-22 10:44:24</t>
  </si>
  <si>
    <t>2022-04-22 12:56:08</t>
  </si>
  <si>
    <t>2022-04-22 14:41:28</t>
  </si>
  <si>
    <t>如家酒店（绵阳人民公园店）</t>
  </si>
  <si>
    <t>2022-04-22 14:42:10</t>
  </si>
  <si>
    <t>非繁·城品酒店(荆州古城万达店)</t>
  </si>
  <si>
    <t>2022-04-22 17:24:36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</si>
</sst>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3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7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7" fillId="6" borderId="1" applyNumberFormat="0" applyAlignment="0" applyProtection="0">
      <alignment vertical="center"/>
    </xf>
    <xf numFmtId="0" fontId="20" fillId="22" borderId="5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 applyFont="1">
      <alignment vertical="center"/>
    </xf>
    <xf numFmtId="0" fontId="0" fillId="0" borderId="0" xfId="0" applyFo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9" defaultRowHeight="13.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14</v>
      </c>
      <c r="H2" t="s">
        <v>14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14</v>
      </c>
      <c r="K2" t="s">
        <v>41</v>
      </c>
      <c r="L2" t="s">
        <v>42</v>
      </c>
      <c r="M2" t="s">
        <v>43</v>
      </c>
      <c r="N2" t="s">
        <v>14</v>
      </c>
      <c r="O2" t="s">
        <v>44</v>
      </c>
      <c r="P2" t="s">
        <v>14</v>
      </c>
      <c r="Q2" t="s">
        <v>45</v>
      </c>
      <c r="R2" t="s">
        <v>45</v>
      </c>
      <c r="S2" t="s">
        <v>46</v>
      </c>
    </row>
    <row r="3" spans="1:19">
      <c r="A3" t="s">
        <v>47</v>
      </c>
      <c r="B3" t="s">
        <v>48</v>
      </c>
      <c r="C3" t="s">
        <v>49</v>
      </c>
      <c r="D3" t="s">
        <v>35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14</v>
      </c>
      <c r="K3" t="s">
        <v>52</v>
      </c>
      <c r="L3" t="s">
        <v>53</v>
      </c>
      <c r="M3" t="s">
        <v>54</v>
      </c>
      <c r="N3" t="s">
        <v>14</v>
      </c>
      <c r="O3" t="s">
        <v>55</v>
      </c>
      <c r="P3" t="s">
        <v>14</v>
      </c>
      <c r="Q3" t="s">
        <v>56</v>
      </c>
      <c r="R3" t="s">
        <v>56</v>
      </c>
      <c r="S3" t="s">
        <v>57</v>
      </c>
    </row>
    <row r="4" spans="1:19">
      <c r="A4" t="s">
        <v>58</v>
      </c>
      <c r="B4" t="s">
        <v>59</v>
      </c>
      <c r="C4" t="s">
        <v>60</v>
      </c>
      <c r="D4" t="s">
        <v>35</v>
      </c>
      <c r="E4" t="s">
        <v>36</v>
      </c>
      <c r="F4" t="s">
        <v>61</v>
      </c>
      <c r="G4" t="s">
        <v>62</v>
      </c>
      <c r="H4" t="s">
        <v>39</v>
      </c>
      <c r="I4" t="s">
        <v>40</v>
      </c>
      <c r="J4" t="s">
        <v>14</v>
      </c>
      <c r="K4" t="s">
        <v>63</v>
      </c>
      <c r="L4" t="s">
        <v>64</v>
      </c>
      <c r="M4" t="s">
        <v>65</v>
      </c>
      <c r="N4" t="s">
        <v>14</v>
      </c>
      <c r="O4" t="s">
        <v>66</v>
      </c>
      <c r="P4" t="s">
        <v>14</v>
      </c>
      <c r="Q4" t="s">
        <v>67</v>
      </c>
      <c r="R4" t="s">
        <v>67</v>
      </c>
      <c r="S4" t="s">
        <v>68</v>
      </c>
    </row>
    <row r="5" spans="1:19">
      <c r="A5" t="s">
        <v>69</v>
      </c>
      <c r="B5" t="s">
        <v>70</v>
      </c>
      <c r="C5" t="s">
        <v>71</v>
      </c>
      <c r="D5" t="s">
        <v>35</v>
      </c>
      <c r="E5" t="s">
        <v>36</v>
      </c>
      <c r="F5" t="s">
        <v>37</v>
      </c>
      <c r="G5" t="s">
        <v>72</v>
      </c>
      <c r="H5" t="s">
        <v>39</v>
      </c>
      <c r="I5" t="s">
        <v>40</v>
      </c>
      <c r="J5" t="s">
        <v>14</v>
      </c>
      <c r="K5" t="s">
        <v>73</v>
      </c>
      <c r="L5" t="s">
        <v>74</v>
      </c>
      <c r="M5" t="s">
        <v>75</v>
      </c>
      <c r="N5" t="s">
        <v>14</v>
      </c>
      <c r="O5" t="s">
        <v>76</v>
      </c>
      <c r="P5" t="s">
        <v>14</v>
      </c>
      <c r="Q5" t="s">
        <v>77</v>
      </c>
      <c r="R5" t="s">
        <v>77</v>
      </c>
      <c r="S5" t="s">
        <v>78</v>
      </c>
    </row>
    <row r="6" spans="1:19">
      <c r="A6" t="s">
        <v>79</v>
      </c>
      <c r="B6" t="s">
        <v>80</v>
      </c>
      <c r="C6" t="s">
        <v>81</v>
      </c>
      <c r="D6" t="s">
        <v>35</v>
      </c>
      <c r="E6" t="s">
        <v>82</v>
      </c>
      <c r="F6" t="s">
        <v>83</v>
      </c>
      <c r="G6" t="s">
        <v>84</v>
      </c>
      <c r="H6" t="s">
        <v>85</v>
      </c>
      <c r="I6" t="s">
        <v>40</v>
      </c>
      <c r="J6" t="s">
        <v>86</v>
      </c>
      <c r="K6" t="s">
        <v>86</v>
      </c>
      <c r="L6" t="s">
        <v>87</v>
      </c>
      <c r="M6" t="s">
        <v>14</v>
      </c>
      <c r="N6" t="s">
        <v>14</v>
      </c>
      <c r="O6" t="s">
        <v>14</v>
      </c>
      <c r="P6" t="s">
        <v>14</v>
      </c>
      <c r="Q6" t="s">
        <v>88</v>
      </c>
      <c r="R6" t="s">
        <v>88</v>
      </c>
      <c r="S6" t="s">
        <v>89</v>
      </c>
    </row>
    <row r="7" spans="1:19">
      <c r="A7" t="s">
        <v>90</v>
      </c>
      <c r="B7" t="s">
        <v>91</v>
      </c>
      <c r="C7" t="s">
        <v>92</v>
      </c>
      <c r="D7" t="s">
        <v>35</v>
      </c>
      <c r="E7" t="s">
        <v>93</v>
      </c>
      <c r="F7" t="s">
        <v>94</v>
      </c>
      <c r="G7" t="s">
        <v>95</v>
      </c>
      <c r="H7" t="s">
        <v>96</v>
      </c>
      <c r="I7" t="s">
        <v>40</v>
      </c>
      <c r="J7" t="s">
        <v>97</v>
      </c>
      <c r="K7" t="s">
        <v>97</v>
      </c>
      <c r="L7" t="s">
        <v>98</v>
      </c>
      <c r="M7" t="s">
        <v>14</v>
      </c>
      <c r="N7" t="s">
        <v>14</v>
      </c>
      <c r="O7" t="s">
        <v>14</v>
      </c>
      <c r="P7" t="s">
        <v>14</v>
      </c>
      <c r="Q7" t="s">
        <v>99</v>
      </c>
      <c r="R7" t="s">
        <v>99</v>
      </c>
      <c r="S7" t="s">
        <v>100</v>
      </c>
    </row>
    <row r="8" spans="1:19">
      <c r="A8" t="s">
        <v>101</v>
      </c>
      <c r="B8" t="s">
        <v>102</v>
      </c>
      <c r="C8" t="s">
        <v>103</v>
      </c>
      <c r="D8" t="s">
        <v>35</v>
      </c>
      <c r="E8" t="s">
        <v>93</v>
      </c>
      <c r="F8" t="s">
        <v>104</v>
      </c>
      <c r="G8" t="s">
        <v>105</v>
      </c>
      <c r="H8" t="s">
        <v>96</v>
      </c>
      <c r="I8" t="s">
        <v>40</v>
      </c>
      <c r="J8" t="s">
        <v>106</v>
      </c>
      <c r="K8" t="s">
        <v>106</v>
      </c>
      <c r="L8" t="s">
        <v>107</v>
      </c>
      <c r="M8" t="s">
        <v>14</v>
      </c>
      <c r="N8" t="s">
        <v>14</v>
      </c>
      <c r="O8" t="s">
        <v>14</v>
      </c>
      <c r="P8" t="s">
        <v>14</v>
      </c>
      <c r="Q8" t="s">
        <v>108</v>
      </c>
      <c r="R8" t="s">
        <v>108</v>
      </c>
      <c r="S8" t="s">
        <v>109</v>
      </c>
    </row>
    <row r="9" spans="1:19">
      <c r="A9" t="s">
        <v>110</v>
      </c>
      <c r="B9" t="s">
        <v>111</v>
      </c>
      <c r="C9" t="s">
        <v>112</v>
      </c>
      <c r="D9" t="s">
        <v>35</v>
      </c>
      <c r="E9" t="s">
        <v>36</v>
      </c>
      <c r="F9" t="s">
        <v>113</v>
      </c>
      <c r="G9" t="s">
        <v>114</v>
      </c>
      <c r="H9" t="s">
        <v>39</v>
      </c>
      <c r="I9" t="s">
        <v>40</v>
      </c>
      <c r="J9" t="s">
        <v>115</v>
      </c>
      <c r="K9" t="s">
        <v>115</v>
      </c>
      <c r="L9" t="s">
        <v>116</v>
      </c>
      <c r="M9" t="s">
        <v>14</v>
      </c>
      <c r="N9" t="s">
        <v>14</v>
      </c>
      <c r="O9" t="s">
        <v>14</v>
      </c>
      <c r="P9" t="s">
        <v>14</v>
      </c>
      <c r="Q9" t="s">
        <v>117</v>
      </c>
      <c r="R9" t="s">
        <v>117</v>
      </c>
      <c r="S9" t="s">
        <v>118</v>
      </c>
    </row>
    <row r="10" spans="1:19">
      <c r="A10" t="s">
        <v>119</v>
      </c>
      <c r="B10" t="s">
        <v>120</v>
      </c>
      <c r="C10" t="s">
        <v>71</v>
      </c>
      <c r="D10" t="s">
        <v>35</v>
      </c>
      <c r="E10" t="s">
        <v>36</v>
      </c>
      <c r="F10" t="s">
        <v>121</v>
      </c>
      <c r="G10" t="s">
        <v>122</v>
      </c>
      <c r="H10" t="s">
        <v>39</v>
      </c>
      <c r="I10" t="s">
        <v>40</v>
      </c>
      <c r="J10" t="s">
        <v>123</v>
      </c>
      <c r="K10" t="s">
        <v>123</v>
      </c>
      <c r="L10" t="s">
        <v>124</v>
      </c>
      <c r="M10" t="s">
        <v>14</v>
      </c>
      <c r="N10" t="s">
        <v>14</v>
      </c>
      <c r="O10" t="s">
        <v>14</v>
      </c>
      <c r="P10" t="s">
        <v>14</v>
      </c>
      <c r="Q10" t="s">
        <v>125</v>
      </c>
      <c r="R10" t="s">
        <v>125</v>
      </c>
      <c r="S10" t="s">
        <v>126</v>
      </c>
    </row>
    <row r="11" spans="1:19">
      <c r="A11" t="s">
        <v>127</v>
      </c>
      <c r="B11" t="s">
        <v>128</v>
      </c>
      <c r="C11" t="s">
        <v>129</v>
      </c>
      <c r="D11" t="s">
        <v>35</v>
      </c>
      <c r="E11" t="s">
        <v>36</v>
      </c>
      <c r="F11" t="s">
        <v>130</v>
      </c>
      <c r="G11" t="s">
        <v>131</v>
      </c>
      <c r="H11" t="s">
        <v>39</v>
      </c>
      <c r="I11" t="s">
        <v>40</v>
      </c>
      <c r="J11" t="s">
        <v>132</v>
      </c>
      <c r="K11" t="s">
        <v>132</v>
      </c>
      <c r="L11" t="s">
        <v>133</v>
      </c>
      <c r="M11" t="s">
        <v>14</v>
      </c>
      <c r="N11" t="s">
        <v>14</v>
      </c>
      <c r="O11" t="s">
        <v>14</v>
      </c>
      <c r="P11" t="s">
        <v>14</v>
      </c>
      <c r="Q11" t="s">
        <v>134</v>
      </c>
      <c r="R11" t="s">
        <v>134</v>
      </c>
      <c r="S11" t="s">
        <v>135</v>
      </c>
    </row>
    <row r="12" spans="1:19">
      <c r="A12" t="s">
        <v>136</v>
      </c>
      <c r="B12" t="s">
        <v>137</v>
      </c>
      <c r="C12" t="s">
        <v>138</v>
      </c>
      <c r="D12" t="s">
        <v>35</v>
      </c>
      <c r="E12" t="s">
        <v>82</v>
      </c>
      <c r="F12" t="s">
        <v>139</v>
      </c>
      <c r="G12" t="s">
        <v>140</v>
      </c>
      <c r="H12" t="s">
        <v>85</v>
      </c>
      <c r="I12" t="s">
        <v>40</v>
      </c>
      <c r="J12" t="s">
        <v>141</v>
      </c>
      <c r="K12" t="s">
        <v>141</v>
      </c>
      <c r="L12" t="s">
        <v>142</v>
      </c>
      <c r="M12" t="s">
        <v>14</v>
      </c>
      <c r="N12" t="s">
        <v>14</v>
      </c>
      <c r="O12" t="s">
        <v>14</v>
      </c>
      <c r="P12" t="s">
        <v>14</v>
      </c>
      <c r="Q12" t="s">
        <v>143</v>
      </c>
      <c r="R12" t="s">
        <v>143</v>
      </c>
      <c r="S12" t="s">
        <v>144</v>
      </c>
    </row>
    <row r="13" spans="1:19">
      <c r="A13" t="s">
        <v>145</v>
      </c>
      <c r="B13" t="s">
        <v>146</v>
      </c>
      <c r="C13" t="s">
        <v>147</v>
      </c>
      <c r="D13" t="s">
        <v>35</v>
      </c>
      <c r="E13" t="s">
        <v>36</v>
      </c>
      <c r="F13" t="s">
        <v>94</v>
      </c>
      <c r="G13" t="s">
        <v>148</v>
      </c>
      <c r="H13" t="s">
        <v>39</v>
      </c>
      <c r="I13" t="s">
        <v>40</v>
      </c>
      <c r="J13" t="s">
        <v>149</v>
      </c>
      <c r="K13" t="s">
        <v>149</v>
      </c>
      <c r="L13" t="s">
        <v>150</v>
      </c>
      <c r="M13" t="s">
        <v>14</v>
      </c>
      <c r="N13" t="s">
        <v>14</v>
      </c>
      <c r="O13" t="s">
        <v>14</v>
      </c>
      <c r="P13" t="s">
        <v>14</v>
      </c>
      <c r="Q13" t="s">
        <v>151</v>
      </c>
      <c r="R13" t="s">
        <v>151</v>
      </c>
      <c r="S13" t="s">
        <v>152</v>
      </c>
    </row>
    <row r="14" spans="1:19">
      <c r="A14" t="s">
        <v>153</v>
      </c>
      <c r="B14" t="s">
        <v>154</v>
      </c>
      <c r="C14" t="s">
        <v>155</v>
      </c>
      <c r="D14" t="s">
        <v>35</v>
      </c>
      <c r="E14" t="s">
        <v>36</v>
      </c>
      <c r="F14" t="s">
        <v>37</v>
      </c>
      <c r="G14" t="s">
        <v>156</v>
      </c>
      <c r="H14" t="s">
        <v>39</v>
      </c>
      <c r="I14" t="s">
        <v>40</v>
      </c>
      <c r="J14" t="s">
        <v>157</v>
      </c>
      <c r="K14" t="s">
        <v>157</v>
      </c>
      <c r="L14" t="s">
        <v>158</v>
      </c>
      <c r="M14" t="s">
        <v>14</v>
      </c>
      <c r="N14" t="s">
        <v>14</v>
      </c>
      <c r="O14" t="s">
        <v>14</v>
      </c>
      <c r="P14" t="s">
        <v>14</v>
      </c>
      <c r="Q14" t="s">
        <v>159</v>
      </c>
      <c r="R14" t="s">
        <v>159</v>
      </c>
      <c r="S14" t="s">
        <v>160</v>
      </c>
    </row>
    <row r="15" spans="1:19">
      <c r="A15" t="s">
        <v>161</v>
      </c>
      <c r="B15" t="s">
        <v>162</v>
      </c>
      <c r="C15" t="s">
        <v>163</v>
      </c>
      <c r="D15" t="s">
        <v>35</v>
      </c>
      <c r="E15" t="s">
        <v>36</v>
      </c>
      <c r="F15" t="s">
        <v>164</v>
      </c>
      <c r="G15" t="s">
        <v>165</v>
      </c>
      <c r="H15" t="s">
        <v>39</v>
      </c>
      <c r="I15" t="s">
        <v>40</v>
      </c>
      <c r="J15" t="s">
        <v>166</v>
      </c>
      <c r="K15" t="s">
        <v>166</v>
      </c>
      <c r="L15" t="s">
        <v>167</v>
      </c>
      <c r="M15" t="s">
        <v>14</v>
      </c>
      <c r="N15" t="s">
        <v>14</v>
      </c>
      <c r="O15" t="s">
        <v>14</v>
      </c>
      <c r="P15" t="s">
        <v>14</v>
      </c>
      <c r="Q15" t="s">
        <v>168</v>
      </c>
      <c r="R15" t="s">
        <v>168</v>
      </c>
      <c r="S15" t="s">
        <v>169</v>
      </c>
    </row>
    <row r="16" spans="1:19">
      <c r="A16" t="s">
        <v>170</v>
      </c>
      <c r="B16" t="s">
        <v>171</v>
      </c>
      <c r="C16" t="s">
        <v>172</v>
      </c>
      <c r="D16" t="s">
        <v>35</v>
      </c>
      <c r="E16" t="s">
        <v>82</v>
      </c>
      <c r="F16" t="s">
        <v>173</v>
      </c>
      <c r="G16" t="s">
        <v>174</v>
      </c>
      <c r="H16" t="s">
        <v>85</v>
      </c>
      <c r="I16" t="s">
        <v>40</v>
      </c>
      <c r="J16" t="s">
        <v>175</v>
      </c>
      <c r="K16" t="s">
        <v>175</v>
      </c>
      <c r="L16" t="s">
        <v>176</v>
      </c>
      <c r="M16" t="s">
        <v>14</v>
      </c>
      <c r="N16" t="s">
        <v>14</v>
      </c>
      <c r="O16" t="s">
        <v>14</v>
      </c>
      <c r="P16" t="s">
        <v>14</v>
      </c>
      <c r="Q16" t="s">
        <v>177</v>
      </c>
      <c r="R16" t="s">
        <v>177</v>
      </c>
      <c r="S16" t="s">
        <v>178</v>
      </c>
    </row>
    <row r="17" spans="1:19">
      <c r="A17" t="s">
        <v>179</v>
      </c>
      <c r="B17" t="s">
        <v>162</v>
      </c>
      <c r="C17" t="s">
        <v>163</v>
      </c>
      <c r="D17" t="s">
        <v>35</v>
      </c>
      <c r="E17" t="s">
        <v>36</v>
      </c>
      <c r="F17" t="s">
        <v>130</v>
      </c>
      <c r="G17" t="s">
        <v>165</v>
      </c>
      <c r="H17" t="s">
        <v>39</v>
      </c>
      <c r="I17" t="s">
        <v>40</v>
      </c>
      <c r="J17" t="s">
        <v>166</v>
      </c>
      <c r="K17" t="s">
        <v>166</v>
      </c>
      <c r="L17" t="s">
        <v>167</v>
      </c>
      <c r="M17" t="s">
        <v>14</v>
      </c>
      <c r="N17" t="s">
        <v>14</v>
      </c>
      <c r="O17" t="s">
        <v>14</v>
      </c>
      <c r="P17" t="s">
        <v>14</v>
      </c>
      <c r="Q17" t="s">
        <v>180</v>
      </c>
      <c r="R17" t="s">
        <v>180</v>
      </c>
      <c r="S17" t="s">
        <v>169</v>
      </c>
    </row>
    <row r="18" spans="1:19">
      <c r="A18" t="s">
        <v>181</v>
      </c>
      <c r="B18" t="s">
        <v>182</v>
      </c>
      <c r="C18" t="s">
        <v>183</v>
      </c>
      <c r="D18" t="s">
        <v>35</v>
      </c>
      <c r="E18" t="s">
        <v>36</v>
      </c>
      <c r="F18" t="s">
        <v>184</v>
      </c>
      <c r="G18" t="s">
        <v>185</v>
      </c>
      <c r="H18" t="s">
        <v>39</v>
      </c>
      <c r="I18" t="s">
        <v>40</v>
      </c>
      <c r="J18" t="s">
        <v>186</v>
      </c>
      <c r="K18" t="s">
        <v>186</v>
      </c>
      <c r="L18" t="s">
        <v>187</v>
      </c>
      <c r="M18" t="s">
        <v>14</v>
      </c>
      <c r="N18" t="s">
        <v>14</v>
      </c>
      <c r="O18" t="s">
        <v>14</v>
      </c>
      <c r="P18" t="s">
        <v>14</v>
      </c>
      <c r="Q18" t="s">
        <v>188</v>
      </c>
      <c r="R18" t="s">
        <v>188</v>
      </c>
      <c r="S18" t="s">
        <v>189</v>
      </c>
    </row>
    <row r="19" spans="1:19">
      <c r="A19" t="s">
        <v>190</v>
      </c>
      <c r="B19" t="s">
        <v>191</v>
      </c>
      <c r="C19" t="s">
        <v>192</v>
      </c>
      <c r="D19" t="s">
        <v>35</v>
      </c>
      <c r="E19" t="s">
        <v>36</v>
      </c>
      <c r="F19" t="s">
        <v>193</v>
      </c>
      <c r="G19" t="s">
        <v>194</v>
      </c>
      <c r="H19" t="s">
        <v>39</v>
      </c>
      <c r="I19" t="s">
        <v>40</v>
      </c>
      <c r="J19" t="s">
        <v>195</v>
      </c>
      <c r="K19" t="s">
        <v>195</v>
      </c>
      <c r="L19" t="s">
        <v>196</v>
      </c>
      <c r="M19" t="s">
        <v>14</v>
      </c>
      <c r="N19" t="s">
        <v>14</v>
      </c>
      <c r="O19" t="s">
        <v>14</v>
      </c>
      <c r="P19" t="s">
        <v>14</v>
      </c>
      <c r="Q19" t="s">
        <v>197</v>
      </c>
      <c r="R19" t="s">
        <v>197</v>
      </c>
      <c r="S19" t="s">
        <v>198</v>
      </c>
    </row>
    <row r="20" spans="1:19">
      <c r="A20" t="s">
        <v>199</v>
      </c>
      <c r="B20" t="s">
        <v>200</v>
      </c>
      <c r="C20" t="s">
        <v>201</v>
      </c>
      <c r="D20" t="s">
        <v>35</v>
      </c>
      <c r="E20" t="s">
        <v>36</v>
      </c>
      <c r="F20" t="s">
        <v>202</v>
      </c>
      <c r="G20" t="s">
        <v>203</v>
      </c>
      <c r="H20" t="s">
        <v>39</v>
      </c>
      <c r="I20" t="s">
        <v>40</v>
      </c>
      <c r="J20" t="s">
        <v>204</v>
      </c>
      <c r="K20" t="s">
        <v>204</v>
      </c>
      <c r="L20" t="s">
        <v>205</v>
      </c>
      <c r="M20" t="s">
        <v>14</v>
      </c>
      <c r="N20" t="s">
        <v>14</v>
      </c>
      <c r="O20" t="s">
        <v>14</v>
      </c>
      <c r="P20" t="s">
        <v>14</v>
      </c>
      <c r="Q20" t="s">
        <v>206</v>
      </c>
      <c r="R20" t="s">
        <v>206</v>
      </c>
      <c r="S20" t="s">
        <v>207</v>
      </c>
    </row>
    <row r="21" spans="1:19">
      <c r="A21" t="s">
        <v>208</v>
      </c>
      <c r="B21" t="s">
        <v>209</v>
      </c>
      <c r="C21" t="s">
        <v>210</v>
      </c>
      <c r="D21" t="s">
        <v>35</v>
      </c>
      <c r="E21" t="s">
        <v>211</v>
      </c>
      <c r="F21" t="s">
        <v>212</v>
      </c>
      <c r="G21" t="s">
        <v>213</v>
      </c>
      <c r="H21" t="s">
        <v>39</v>
      </c>
      <c r="I21" t="s">
        <v>40</v>
      </c>
      <c r="J21" t="s">
        <v>14</v>
      </c>
      <c r="K21" t="s">
        <v>214</v>
      </c>
      <c r="L21" t="s">
        <v>215</v>
      </c>
      <c r="M21" t="s">
        <v>216</v>
      </c>
      <c r="N21" t="s">
        <v>14</v>
      </c>
      <c r="O21" t="s">
        <v>217</v>
      </c>
      <c r="P21" t="s">
        <v>14</v>
      </c>
      <c r="Q21" t="s">
        <v>218</v>
      </c>
      <c r="R21" t="s">
        <v>218</v>
      </c>
      <c r="S21" t="s">
        <v>219</v>
      </c>
    </row>
    <row r="22" spans="1:19">
      <c r="A22" t="s">
        <v>220</v>
      </c>
      <c r="B22" t="s">
        <v>221</v>
      </c>
      <c r="C22" t="s">
        <v>222</v>
      </c>
      <c r="D22" t="s">
        <v>35</v>
      </c>
      <c r="E22" t="s">
        <v>211</v>
      </c>
      <c r="F22" t="s">
        <v>223</v>
      </c>
      <c r="G22" t="s">
        <v>224</v>
      </c>
      <c r="H22" t="s">
        <v>39</v>
      </c>
      <c r="I22" t="s">
        <v>40</v>
      </c>
      <c r="J22" t="s">
        <v>14</v>
      </c>
      <c r="K22" t="s">
        <v>149</v>
      </c>
      <c r="L22" t="s">
        <v>150</v>
      </c>
      <c r="M22" t="s">
        <v>225</v>
      </c>
      <c r="N22" t="s">
        <v>14</v>
      </c>
      <c r="O22" t="s">
        <v>226</v>
      </c>
      <c r="P22" t="s">
        <v>14</v>
      </c>
      <c r="Q22" t="s">
        <v>227</v>
      </c>
      <c r="R22" t="s">
        <v>227</v>
      </c>
      <c r="S22" t="s">
        <v>228</v>
      </c>
    </row>
    <row r="23" spans="1:19">
      <c r="A23" t="s">
        <v>229</v>
      </c>
      <c r="B23" t="s">
        <v>59</v>
      </c>
      <c r="C23" t="s">
        <v>60</v>
      </c>
      <c r="D23" t="s">
        <v>35</v>
      </c>
      <c r="E23" t="s">
        <v>211</v>
      </c>
      <c r="F23" t="s">
        <v>61</v>
      </c>
      <c r="G23" t="s">
        <v>230</v>
      </c>
      <c r="H23" t="s">
        <v>39</v>
      </c>
      <c r="I23" t="s">
        <v>40</v>
      </c>
      <c r="J23" t="s">
        <v>14</v>
      </c>
      <c r="K23" t="s">
        <v>63</v>
      </c>
      <c r="L23" t="s">
        <v>64</v>
      </c>
      <c r="M23" t="s">
        <v>65</v>
      </c>
      <c r="N23" t="s">
        <v>14</v>
      </c>
      <c r="O23" t="s">
        <v>66</v>
      </c>
      <c r="P23" t="s">
        <v>14</v>
      </c>
      <c r="Q23" t="s">
        <v>231</v>
      </c>
      <c r="R23" t="s">
        <v>231</v>
      </c>
      <c r="S23" t="s">
        <v>68</v>
      </c>
    </row>
    <row r="24" spans="1:19">
      <c r="A24" t="s">
        <v>232</v>
      </c>
      <c r="B24" t="s">
        <v>233</v>
      </c>
      <c r="C24" t="s">
        <v>234</v>
      </c>
      <c r="D24" t="s">
        <v>35</v>
      </c>
      <c r="E24" t="s">
        <v>211</v>
      </c>
      <c r="F24" t="s">
        <v>235</v>
      </c>
      <c r="G24" t="s">
        <v>236</v>
      </c>
      <c r="H24" t="s">
        <v>39</v>
      </c>
      <c r="I24" t="s">
        <v>40</v>
      </c>
      <c r="J24" t="s">
        <v>14</v>
      </c>
      <c r="K24" t="s">
        <v>237</v>
      </c>
      <c r="L24" t="s">
        <v>238</v>
      </c>
      <c r="M24" t="s">
        <v>239</v>
      </c>
      <c r="N24" t="s">
        <v>14</v>
      </c>
      <c r="O24" t="s">
        <v>240</v>
      </c>
      <c r="P24" t="s">
        <v>14</v>
      </c>
      <c r="Q24" t="s">
        <v>241</v>
      </c>
      <c r="R24" t="s">
        <v>241</v>
      </c>
      <c r="S24" t="s">
        <v>242</v>
      </c>
    </row>
    <row r="25" spans="1:19">
      <c r="A25" t="s">
        <v>243</v>
      </c>
      <c r="B25" t="s">
        <v>244</v>
      </c>
      <c r="C25" t="s">
        <v>245</v>
      </c>
      <c r="D25" t="s">
        <v>35</v>
      </c>
      <c r="E25" t="s">
        <v>246</v>
      </c>
      <c r="F25" t="s">
        <v>247</v>
      </c>
      <c r="G25" t="s">
        <v>248</v>
      </c>
      <c r="H25" t="s">
        <v>85</v>
      </c>
      <c r="I25" t="s">
        <v>40</v>
      </c>
      <c r="J25" t="s">
        <v>14</v>
      </c>
      <c r="K25" t="s">
        <v>249</v>
      </c>
      <c r="L25" t="s">
        <v>250</v>
      </c>
      <c r="M25" t="s">
        <v>251</v>
      </c>
      <c r="N25" t="s">
        <v>14</v>
      </c>
      <c r="O25" t="s">
        <v>252</v>
      </c>
      <c r="P25" t="s">
        <v>14</v>
      </c>
      <c r="Q25" t="s">
        <v>253</v>
      </c>
      <c r="R25" t="s">
        <v>253</v>
      </c>
      <c r="S25" t="s">
        <v>254</v>
      </c>
    </row>
    <row r="26" spans="1:19">
      <c r="A26" t="s">
        <v>255</v>
      </c>
      <c r="B26" t="s">
        <v>256</v>
      </c>
      <c r="C26" t="s">
        <v>257</v>
      </c>
      <c r="D26" t="s">
        <v>35</v>
      </c>
      <c r="E26" t="s">
        <v>211</v>
      </c>
      <c r="F26" t="s">
        <v>223</v>
      </c>
      <c r="G26" t="s">
        <v>258</v>
      </c>
      <c r="H26" t="s">
        <v>39</v>
      </c>
      <c r="I26" t="s">
        <v>40</v>
      </c>
      <c r="J26" t="s">
        <v>259</v>
      </c>
      <c r="K26" t="s">
        <v>259</v>
      </c>
      <c r="L26" t="s">
        <v>260</v>
      </c>
      <c r="M26" t="s">
        <v>14</v>
      </c>
      <c r="N26" t="s">
        <v>14</v>
      </c>
      <c r="O26" t="s">
        <v>14</v>
      </c>
      <c r="P26" t="s">
        <v>14</v>
      </c>
      <c r="Q26" t="s">
        <v>261</v>
      </c>
      <c r="R26" t="s">
        <v>261</v>
      </c>
      <c r="S26" t="s">
        <v>262</v>
      </c>
    </row>
    <row r="27" spans="1:19">
      <c r="A27" t="s">
        <v>263</v>
      </c>
      <c r="B27" t="s">
        <v>264</v>
      </c>
      <c r="C27" t="s">
        <v>265</v>
      </c>
      <c r="D27" t="s">
        <v>35</v>
      </c>
      <c r="E27" t="s">
        <v>211</v>
      </c>
      <c r="F27" t="s">
        <v>130</v>
      </c>
      <c r="G27" t="s">
        <v>266</v>
      </c>
      <c r="H27" t="s">
        <v>39</v>
      </c>
      <c r="I27" t="s">
        <v>40</v>
      </c>
      <c r="J27" t="s">
        <v>267</v>
      </c>
      <c r="K27" t="s">
        <v>267</v>
      </c>
      <c r="L27" t="s">
        <v>268</v>
      </c>
      <c r="M27" t="s">
        <v>14</v>
      </c>
      <c r="N27" t="s">
        <v>14</v>
      </c>
      <c r="O27" t="s">
        <v>14</v>
      </c>
      <c r="P27" t="s">
        <v>14</v>
      </c>
      <c r="Q27" t="s">
        <v>269</v>
      </c>
      <c r="R27" t="s">
        <v>269</v>
      </c>
      <c r="S27" t="s">
        <v>270</v>
      </c>
    </row>
    <row r="28" spans="1:19">
      <c r="A28" t="s">
        <v>271</v>
      </c>
      <c r="B28" t="s">
        <v>272</v>
      </c>
      <c r="C28" t="s">
        <v>71</v>
      </c>
      <c r="D28" t="s">
        <v>35</v>
      </c>
      <c r="E28" t="s">
        <v>211</v>
      </c>
      <c r="F28" t="s">
        <v>273</v>
      </c>
      <c r="G28" t="s">
        <v>274</v>
      </c>
      <c r="H28" t="s">
        <v>39</v>
      </c>
      <c r="I28" t="s">
        <v>40</v>
      </c>
      <c r="J28" t="s">
        <v>275</v>
      </c>
      <c r="K28" t="s">
        <v>275</v>
      </c>
      <c r="L28" t="s">
        <v>276</v>
      </c>
      <c r="M28" t="s">
        <v>14</v>
      </c>
      <c r="N28" t="s">
        <v>14</v>
      </c>
      <c r="O28" t="s">
        <v>14</v>
      </c>
      <c r="P28" t="s">
        <v>14</v>
      </c>
      <c r="Q28" t="s">
        <v>277</v>
      </c>
      <c r="R28" t="s">
        <v>277</v>
      </c>
      <c r="S28" t="s">
        <v>278</v>
      </c>
    </row>
    <row r="29" spans="1:19">
      <c r="A29" t="s">
        <v>279</v>
      </c>
      <c r="B29" t="s">
        <v>280</v>
      </c>
      <c r="C29" t="s">
        <v>281</v>
      </c>
      <c r="D29" t="s">
        <v>35</v>
      </c>
      <c r="E29" t="s">
        <v>211</v>
      </c>
      <c r="F29" t="s">
        <v>282</v>
      </c>
      <c r="G29" t="s">
        <v>283</v>
      </c>
      <c r="H29" t="s">
        <v>39</v>
      </c>
      <c r="I29" t="s">
        <v>40</v>
      </c>
      <c r="J29" t="s">
        <v>63</v>
      </c>
      <c r="K29" t="s">
        <v>63</v>
      </c>
      <c r="L29" t="s">
        <v>64</v>
      </c>
      <c r="M29" t="s">
        <v>14</v>
      </c>
      <c r="N29" t="s">
        <v>14</v>
      </c>
      <c r="O29" t="s">
        <v>14</v>
      </c>
      <c r="P29" t="s">
        <v>14</v>
      </c>
      <c r="Q29" t="s">
        <v>284</v>
      </c>
      <c r="R29" t="s">
        <v>284</v>
      </c>
      <c r="S29" t="s">
        <v>285</v>
      </c>
    </row>
    <row r="30" spans="1:19">
      <c r="A30" t="s">
        <v>286</v>
      </c>
      <c r="B30" t="s">
        <v>287</v>
      </c>
      <c r="C30" t="s">
        <v>71</v>
      </c>
      <c r="D30" t="s">
        <v>35</v>
      </c>
      <c r="E30" t="s">
        <v>211</v>
      </c>
      <c r="F30" t="s">
        <v>121</v>
      </c>
      <c r="G30" t="s">
        <v>288</v>
      </c>
      <c r="H30" t="s">
        <v>39</v>
      </c>
      <c r="I30" t="s">
        <v>40</v>
      </c>
      <c r="J30" t="s">
        <v>289</v>
      </c>
      <c r="K30" t="s">
        <v>289</v>
      </c>
      <c r="L30" t="s">
        <v>290</v>
      </c>
      <c r="M30" t="s">
        <v>14</v>
      </c>
      <c r="N30" t="s">
        <v>14</v>
      </c>
      <c r="O30" t="s">
        <v>14</v>
      </c>
      <c r="P30" t="s">
        <v>14</v>
      </c>
      <c r="Q30" t="s">
        <v>291</v>
      </c>
      <c r="R30" t="s">
        <v>291</v>
      </c>
      <c r="S30" t="s">
        <v>292</v>
      </c>
    </row>
    <row r="31" spans="1:19">
      <c r="A31" t="s">
        <v>293</v>
      </c>
      <c r="B31" t="s">
        <v>294</v>
      </c>
      <c r="C31" t="s">
        <v>295</v>
      </c>
      <c r="D31" t="s">
        <v>35</v>
      </c>
      <c r="E31" t="s">
        <v>211</v>
      </c>
      <c r="F31" t="s">
        <v>296</v>
      </c>
      <c r="G31" t="s">
        <v>297</v>
      </c>
      <c r="H31" t="s">
        <v>39</v>
      </c>
      <c r="I31" t="s">
        <v>40</v>
      </c>
      <c r="J31" t="s">
        <v>132</v>
      </c>
      <c r="K31" t="s">
        <v>132</v>
      </c>
      <c r="L31" t="s">
        <v>133</v>
      </c>
      <c r="M31" t="s">
        <v>14</v>
      </c>
      <c r="N31" t="s">
        <v>14</v>
      </c>
      <c r="O31" t="s">
        <v>14</v>
      </c>
      <c r="P31" t="s">
        <v>14</v>
      </c>
      <c r="Q31" t="s">
        <v>298</v>
      </c>
      <c r="R31" t="s">
        <v>298</v>
      </c>
      <c r="S31" t="s">
        <v>299</v>
      </c>
    </row>
    <row r="32" spans="1:19">
      <c r="A32" t="s">
        <v>300</v>
      </c>
      <c r="B32" t="s">
        <v>301</v>
      </c>
      <c r="C32" t="s">
        <v>210</v>
      </c>
      <c r="D32" t="s">
        <v>35</v>
      </c>
      <c r="E32" t="s">
        <v>211</v>
      </c>
      <c r="F32" t="s">
        <v>302</v>
      </c>
      <c r="G32" t="s">
        <v>303</v>
      </c>
      <c r="H32" t="s">
        <v>39</v>
      </c>
      <c r="I32" t="s">
        <v>40</v>
      </c>
      <c r="J32" t="s">
        <v>304</v>
      </c>
      <c r="K32" t="s">
        <v>304</v>
      </c>
      <c r="L32" t="s">
        <v>305</v>
      </c>
      <c r="M32" t="s">
        <v>14</v>
      </c>
      <c r="N32" t="s">
        <v>14</v>
      </c>
      <c r="O32" t="s">
        <v>14</v>
      </c>
      <c r="P32" t="s">
        <v>14</v>
      </c>
      <c r="Q32" t="s">
        <v>306</v>
      </c>
      <c r="R32" t="s">
        <v>306</v>
      </c>
      <c r="S32" t="s">
        <v>307</v>
      </c>
    </row>
    <row r="33" spans="1:19">
      <c r="A33" t="s">
        <v>308</v>
      </c>
      <c r="B33" t="s">
        <v>256</v>
      </c>
      <c r="C33" t="s">
        <v>257</v>
      </c>
      <c r="D33" t="s">
        <v>35</v>
      </c>
      <c r="E33" t="s">
        <v>211</v>
      </c>
      <c r="F33" t="s">
        <v>223</v>
      </c>
      <c r="G33" t="s">
        <v>309</v>
      </c>
      <c r="H33" t="s">
        <v>39</v>
      </c>
      <c r="I33" t="s">
        <v>40</v>
      </c>
      <c r="J33" t="s">
        <v>259</v>
      </c>
      <c r="K33" t="s">
        <v>259</v>
      </c>
      <c r="L33" t="s">
        <v>260</v>
      </c>
      <c r="M33" t="s">
        <v>14</v>
      </c>
      <c r="N33" t="s">
        <v>14</v>
      </c>
      <c r="O33" t="s">
        <v>14</v>
      </c>
      <c r="P33" t="s">
        <v>14</v>
      </c>
      <c r="Q33" t="s">
        <v>310</v>
      </c>
      <c r="R33" t="s">
        <v>310</v>
      </c>
      <c r="S33" t="s">
        <v>262</v>
      </c>
    </row>
    <row r="34" spans="1:19">
      <c r="A34" t="s">
        <v>311</v>
      </c>
      <c r="B34" t="s">
        <v>312</v>
      </c>
      <c r="C34" t="s">
        <v>313</v>
      </c>
      <c r="D34" t="s">
        <v>35</v>
      </c>
      <c r="E34" t="s">
        <v>211</v>
      </c>
      <c r="F34" t="s">
        <v>113</v>
      </c>
      <c r="G34" t="s">
        <v>314</v>
      </c>
      <c r="H34" t="s">
        <v>39</v>
      </c>
      <c r="I34" t="s">
        <v>40</v>
      </c>
      <c r="J34" t="s">
        <v>315</v>
      </c>
      <c r="K34" t="s">
        <v>315</v>
      </c>
      <c r="L34" t="s">
        <v>316</v>
      </c>
      <c r="M34" t="s">
        <v>14</v>
      </c>
      <c r="N34" t="s">
        <v>14</v>
      </c>
      <c r="O34" t="s">
        <v>14</v>
      </c>
      <c r="P34" t="s">
        <v>14</v>
      </c>
      <c r="Q34" t="s">
        <v>317</v>
      </c>
      <c r="R34" t="s">
        <v>317</v>
      </c>
      <c r="S34" t="s">
        <v>318</v>
      </c>
    </row>
    <row r="35" spans="1:19">
      <c r="A35" t="s">
        <v>319</v>
      </c>
      <c r="B35" t="s">
        <v>320</v>
      </c>
      <c r="C35" t="s">
        <v>321</v>
      </c>
      <c r="D35" t="s">
        <v>35</v>
      </c>
      <c r="E35" t="s">
        <v>211</v>
      </c>
      <c r="F35" t="s">
        <v>322</v>
      </c>
      <c r="G35" t="s">
        <v>323</v>
      </c>
      <c r="H35" t="s">
        <v>39</v>
      </c>
      <c r="I35" t="s">
        <v>40</v>
      </c>
      <c r="J35" t="s">
        <v>324</v>
      </c>
      <c r="K35" t="s">
        <v>324</v>
      </c>
      <c r="L35" t="s">
        <v>325</v>
      </c>
      <c r="M35" t="s">
        <v>14</v>
      </c>
      <c r="N35" t="s">
        <v>14</v>
      </c>
      <c r="O35" t="s">
        <v>14</v>
      </c>
      <c r="P35" t="s">
        <v>14</v>
      </c>
      <c r="Q35" t="s">
        <v>326</v>
      </c>
      <c r="R35" t="s">
        <v>326</v>
      </c>
      <c r="S35" t="s">
        <v>327</v>
      </c>
    </row>
    <row r="36" spans="1:19">
      <c r="A36" t="s">
        <v>328</v>
      </c>
      <c r="B36" t="s">
        <v>162</v>
      </c>
      <c r="C36" t="s">
        <v>163</v>
      </c>
      <c r="D36" t="s">
        <v>35</v>
      </c>
      <c r="E36" t="s">
        <v>211</v>
      </c>
      <c r="F36" t="s">
        <v>164</v>
      </c>
      <c r="G36" t="s">
        <v>165</v>
      </c>
      <c r="H36" t="s">
        <v>39</v>
      </c>
      <c r="I36" t="s">
        <v>40</v>
      </c>
      <c r="J36" t="s">
        <v>166</v>
      </c>
      <c r="K36" t="s">
        <v>166</v>
      </c>
      <c r="L36" t="s">
        <v>167</v>
      </c>
      <c r="M36" t="s">
        <v>14</v>
      </c>
      <c r="N36" t="s">
        <v>14</v>
      </c>
      <c r="O36" t="s">
        <v>14</v>
      </c>
      <c r="P36" t="s">
        <v>14</v>
      </c>
      <c r="Q36" t="s">
        <v>329</v>
      </c>
      <c r="R36" t="s">
        <v>329</v>
      </c>
      <c r="S36" t="s">
        <v>169</v>
      </c>
    </row>
    <row r="37" spans="1:19">
      <c r="A37" t="s">
        <v>330</v>
      </c>
      <c r="B37" t="s">
        <v>331</v>
      </c>
      <c r="C37" t="s">
        <v>281</v>
      </c>
      <c r="D37" t="s">
        <v>35</v>
      </c>
      <c r="E37" t="s">
        <v>211</v>
      </c>
      <c r="F37" t="s">
        <v>332</v>
      </c>
      <c r="G37" t="s">
        <v>333</v>
      </c>
      <c r="H37" t="s">
        <v>39</v>
      </c>
      <c r="I37" t="s">
        <v>40</v>
      </c>
      <c r="J37" t="s">
        <v>334</v>
      </c>
      <c r="K37" t="s">
        <v>334</v>
      </c>
      <c r="L37" t="s">
        <v>335</v>
      </c>
      <c r="M37" t="s">
        <v>14</v>
      </c>
      <c r="N37" t="s">
        <v>14</v>
      </c>
      <c r="O37" t="s">
        <v>14</v>
      </c>
      <c r="P37" t="s">
        <v>14</v>
      </c>
      <c r="Q37" t="s">
        <v>336</v>
      </c>
      <c r="R37" t="s">
        <v>336</v>
      </c>
      <c r="S37" t="s">
        <v>337</v>
      </c>
    </row>
    <row r="38" spans="1:19">
      <c r="A38" t="s">
        <v>338</v>
      </c>
      <c r="B38" t="s">
        <v>339</v>
      </c>
      <c r="C38" t="s">
        <v>340</v>
      </c>
      <c r="D38" t="s">
        <v>35</v>
      </c>
      <c r="E38" t="s">
        <v>211</v>
      </c>
      <c r="F38" t="s">
        <v>341</v>
      </c>
      <c r="G38" t="s">
        <v>342</v>
      </c>
      <c r="H38" t="s">
        <v>39</v>
      </c>
      <c r="I38" t="s">
        <v>40</v>
      </c>
      <c r="J38" t="s">
        <v>73</v>
      </c>
      <c r="K38" t="s">
        <v>73</v>
      </c>
      <c r="L38" t="s">
        <v>74</v>
      </c>
      <c r="M38" t="s">
        <v>14</v>
      </c>
      <c r="N38" t="s">
        <v>14</v>
      </c>
      <c r="O38" t="s">
        <v>14</v>
      </c>
      <c r="P38" t="s">
        <v>14</v>
      </c>
      <c r="Q38" t="s">
        <v>343</v>
      </c>
      <c r="R38" t="s">
        <v>343</v>
      </c>
      <c r="S38" t="s">
        <v>344</v>
      </c>
    </row>
    <row r="39" spans="1:19">
      <c r="A39" t="s">
        <v>345</v>
      </c>
      <c r="B39" t="s">
        <v>346</v>
      </c>
      <c r="C39" t="s">
        <v>347</v>
      </c>
      <c r="D39" t="s">
        <v>35</v>
      </c>
      <c r="E39" t="s">
        <v>211</v>
      </c>
      <c r="F39" t="s">
        <v>223</v>
      </c>
      <c r="G39" t="s">
        <v>348</v>
      </c>
      <c r="H39" t="s">
        <v>39</v>
      </c>
      <c r="I39" t="s">
        <v>40</v>
      </c>
      <c r="J39" t="s">
        <v>349</v>
      </c>
      <c r="K39" t="s">
        <v>349</v>
      </c>
      <c r="L39" t="s">
        <v>350</v>
      </c>
      <c r="M39" t="s">
        <v>14</v>
      </c>
      <c r="N39" t="s">
        <v>14</v>
      </c>
      <c r="O39" t="s">
        <v>14</v>
      </c>
      <c r="P39" t="s">
        <v>14</v>
      </c>
      <c r="Q39" t="s">
        <v>351</v>
      </c>
      <c r="R39" t="s">
        <v>351</v>
      </c>
      <c r="S39" t="s">
        <v>352</v>
      </c>
    </row>
    <row r="40" spans="1:19">
      <c r="A40" t="s">
        <v>353</v>
      </c>
      <c r="B40" t="s">
        <v>354</v>
      </c>
      <c r="C40" t="s">
        <v>355</v>
      </c>
      <c r="D40" t="s">
        <v>35</v>
      </c>
      <c r="E40" t="s">
        <v>211</v>
      </c>
      <c r="F40" t="s">
        <v>130</v>
      </c>
      <c r="G40" t="s">
        <v>356</v>
      </c>
      <c r="H40" t="s">
        <v>39</v>
      </c>
      <c r="I40" t="s">
        <v>40</v>
      </c>
      <c r="J40" t="s">
        <v>357</v>
      </c>
      <c r="K40" t="s">
        <v>357</v>
      </c>
      <c r="L40" t="s">
        <v>358</v>
      </c>
      <c r="M40" t="s">
        <v>14</v>
      </c>
      <c r="N40" t="s">
        <v>14</v>
      </c>
      <c r="O40" t="s">
        <v>14</v>
      </c>
      <c r="P40" t="s">
        <v>14</v>
      </c>
      <c r="Q40" t="s">
        <v>359</v>
      </c>
      <c r="R40" t="s">
        <v>359</v>
      </c>
      <c r="S40" t="s">
        <v>360</v>
      </c>
    </row>
    <row r="41" spans="1:19">
      <c r="A41" t="s">
        <v>361</v>
      </c>
      <c r="B41" t="s">
        <v>280</v>
      </c>
      <c r="C41" t="s">
        <v>281</v>
      </c>
      <c r="D41" t="s">
        <v>35</v>
      </c>
      <c r="E41" t="s">
        <v>211</v>
      </c>
      <c r="F41" t="s">
        <v>341</v>
      </c>
      <c r="G41" t="s">
        <v>362</v>
      </c>
      <c r="H41" t="s">
        <v>39</v>
      </c>
      <c r="I41" t="s">
        <v>40</v>
      </c>
      <c r="J41" t="s">
        <v>132</v>
      </c>
      <c r="K41" t="s">
        <v>132</v>
      </c>
      <c r="L41" t="s">
        <v>133</v>
      </c>
      <c r="M41" t="s">
        <v>14</v>
      </c>
      <c r="N41" t="s">
        <v>14</v>
      </c>
      <c r="O41" t="s">
        <v>14</v>
      </c>
      <c r="P41" t="s">
        <v>14</v>
      </c>
      <c r="Q41" t="s">
        <v>363</v>
      </c>
      <c r="R41" t="s">
        <v>363</v>
      </c>
      <c r="S41" t="s">
        <v>285</v>
      </c>
    </row>
    <row r="42" spans="1:19">
      <c r="A42" t="s">
        <v>364</v>
      </c>
      <c r="B42" t="s">
        <v>365</v>
      </c>
      <c r="C42" t="s">
        <v>281</v>
      </c>
      <c r="D42" t="s">
        <v>35</v>
      </c>
      <c r="E42" t="s">
        <v>211</v>
      </c>
      <c r="F42" t="s">
        <v>223</v>
      </c>
      <c r="G42" t="s">
        <v>366</v>
      </c>
      <c r="H42" t="s">
        <v>39</v>
      </c>
      <c r="I42" t="s">
        <v>40</v>
      </c>
      <c r="J42" t="s">
        <v>367</v>
      </c>
      <c r="K42" t="s">
        <v>367</v>
      </c>
      <c r="L42" t="s">
        <v>368</v>
      </c>
      <c r="M42" t="s">
        <v>14</v>
      </c>
      <c r="N42" t="s">
        <v>14</v>
      </c>
      <c r="O42" t="s">
        <v>14</v>
      </c>
      <c r="P42" t="s">
        <v>14</v>
      </c>
      <c r="Q42" t="s">
        <v>369</v>
      </c>
      <c r="R42" t="s">
        <v>369</v>
      </c>
      <c r="S42" t="s">
        <v>370</v>
      </c>
    </row>
    <row r="43" spans="1:19">
      <c r="A43" t="s">
        <v>371</v>
      </c>
      <c r="B43" t="s">
        <v>372</v>
      </c>
      <c r="C43" t="s">
        <v>112</v>
      </c>
      <c r="D43" t="s">
        <v>35</v>
      </c>
      <c r="E43" t="s">
        <v>211</v>
      </c>
      <c r="F43" t="s">
        <v>373</v>
      </c>
      <c r="G43" t="s">
        <v>374</v>
      </c>
      <c r="H43" t="s">
        <v>39</v>
      </c>
      <c r="I43" t="s">
        <v>40</v>
      </c>
      <c r="J43" t="s">
        <v>375</v>
      </c>
      <c r="K43" t="s">
        <v>375</v>
      </c>
      <c r="L43" t="s">
        <v>376</v>
      </c>
      <c r="M43" t="s">
        <v>14</v>
      </c>
      <c r="N43" t="s">
        <v>14</v>
      </c>
      <c r="O43" t="s">
        <v>14</v>
      </c>
      <c r="P43" t="s">
        <v>14</v>
      </c>
      <c r="Q43" t="s">
        <v>377</v>
      </c>
      <c r="R43" t="s">
        <v>377</v>
      </c>
      <c r="S43" t="s">
        <v>378</v>
      </c>
    </row>
    <row r="44" spans="1:19">
      <c r="A44" t="s">
        <v>379</v>
      </c>
      <c r="B44" t="s">
        <v>162</v>
      </c>
      <c r="C44" t="s">
        <v>163</v>
      </c>
      <c r="D44" t="s">
        <v>35</v>
      </c>
      <c r="E44" t="s">
        <v>211</v>
      </c>
      <c r="F44" t="s">
        <v>130</v>
      </c>
      <c r="G44" t="s">
        <v>380</v>
      </c>
      <c r="H44" t="s">
        <v>39</v>
      </c>
      <c r="I44" t="s">
        <v>40</v>
      </c>
      <c r="J44" t="s">
        <v>166</v>
      </c>
      <c r="K44" t="s">
        <v>166</v>
      </c>
      <c r="L44" t="s">
        <v>167</v>
      </c>
      <c r="M44" t="s">
        <v>14</v>
      </c>
      <c r="N44" t="s">
        <v>14</v>
      </c>
      <c r="O44" t="s">
        <v>14</v>
      </c>
      <c r="P44" t="s">
        <v>14</v>
      </c>
      <c r="Q44" t="s">
        <v>381</v>
      </c>
      <c r="R44" t="s">
        <v>381</v>
      </c>
      <c r="S44" t="s">
        <v>169</v>
      </c>
    </row>
    <row r="45" spans="1:19">
      <c r="A45" t="s">
        <v>382</v>
      </c>
      <c r="B45" t="s">
        <v>383</v>
      </c>
      <c r="C45" t="s">
        <v>384</v>
      </c>
      <c r="D45" t="s">
        <v>35</v>
      </c>
      <c r="E45" t="s">
        <v>211</v>
      </c>
      <c r="F45" t="s">
        <v>113</v>
      </c>
      <c r="G45" t="s">
        <v>385</v>
      </c>
      <c r="H45" t="s">
        <v>39</v>
      </c>
      <c r="I45" t="s">
        <v>40</v>
      </c>
      <c r="J45" t="s">
        <v>386</v>
      </c>
      <c r="K45" t="s">
        <v>386</v>
      </c>
      <c r="L45" t="s">
        <v>387</v>
      </c>
      <c r="M45" t="s">
        <v>14</v>
      </c>
      <c r="N45" t="s">
        <v>14</v>
      </c>
      <c r="O45" t="s">
        <v>14</v>
      </c>
      <c r="P45" t="s">
        <v>14</v>
      </c>
      <c r="Q45" t="s">
        <v>388</v>
      </c>
      <c r="R45" t="s">
        <v>388</v>
      </c>
      <c r="S45" t="s">
        <v>389</v>
      </c>
    </row>
    <row r="46" spans="1:19">
      <c r="A46" t="s">
        <v>390</v>
      </c>
      <c r="B46" t="s">
        <v>391</v>
      </c>
      <c r="C46" t="s">
        <v>392</v>
      </c>
      <c r="D46" t="s">
        <v>35</v>
      </c>
      <c r="E46" t="s">
        <v>211</v>
      </c>
      <c r="F46" t="s">
        <v>223</v>
      </c>
      <c r="G46" t="s">
        <v>393</v>
      </c>
      <c r="H46" t="s">
        <v>39</v>
      </c>
      <c r="I46" t="s">
        <v>40</v>
      </c>
      <c r="J46" t="s">
        <v>394</v>
      </c>
      <c r="K46" t="s">
        <v>394</v>
      </c>
      <c r="L46" t="s">
        <v>395</v>
      </c>
      <c r="M46" t="s">
        <v>14</v>
      </c>
      <c r="N46" t="s">
        <v>14</v>
      </c>
      <c r="O46" t="s">
        <v>14</v>
      </c>
      <c r="P46" t="s">
        <v>14</v>
      </c>
      <c r="Q46" t="s">
        <v>396</v>
      </c>
      <c r="R46" t="s">
        <v>396</v>
      </c>
      <c r="S46" t="s">
        <v>397</v>
      </c>
    </row>
    <row r="47" spans="1:19">
      <c r="A47" t="s">
        <v>398</v>
      </c>
      <c r="B47" t="s">
        <v>399</v>
      </c>
      <c r="C47" t="s">
        <v>400</v>
      </c>
      <c r="D47" t="s">
        <v>35</v>
      </c>
      <c r="E47" t="s">
        <v>211</v>
      </c>
      <c r="F47" t="s">
        <v>139</v>
      </c>
      <c r="G47" t="s">
        <v>401</v>
      </c>
      <c r="H47" t="s">
        <v>39</v>
      </c>
      <c r="I47" t="s">
        <v>40</v>
      </c>
      <c r="J47" t="s">
        <v>402</v>
      </c>
      <c r="K47" t="s">
        <v>402</v>
      </c>
      <c r="L47" t="s">
        <v>403</v>
      </c>
      <c r="M47" t="s">
        <v>14</v>
      </c>
      <c r="N47" t="s">
        <v>14</v>
      </c>
      <c r="O47" t="s">
        <v>14</v>
      </c>
      <c r="P47" t="s">
        <v>14</v>
      </c>
      <c r="Q47" t="s">
        <v>404</v>
      </c>
      <c r="R47" t="s">
        <v>404</v>
      </c>
      <c r="S47" t="s">
        <v>405</v>
      </c>
    </row>
    <row r="48" spans="1:19">
      <c r="A48" t="s">
        <v>406</v>
      </c>
      <c r="B48" t="s">
        <v>407</v>
      </c>
      <c r="C48" t="s">
        <v>408</v>
      </c>
      <c r="D48" t="s">
        <v>35</v>
      </c>
      <c r="E48" t="s">
        <v>409</v>
      </c>
      <c r="F48" t="s">
        <v>184</v>
      </c>
      <c r="G48" t="s">
        <v>410</v>
      </c>
      <c r="H48" t="s">
        <v>39</v>
      </c>
      <c r="I48" t="s">
        <v>40</v>
      </c>
      <c r="J48" t="s">
        <v>14</v>
      </c>
      <c r="K48" t="s">
        <v>204</v>
      </c>
      <c r="L48" t="s">
        <v>205</v>
      </c>
      <c r="M48" t="s">
        <v>411</v>
      </c>
      <c r="N48" t="s">
        <v>14</v>
      </c>
      <c r="O48" t="s">
        <v>412</v>
      </c>
      <c r="P48" t="s">
        <v>14</v>
      </c>
      <c r="Q48" t="s">
        <v>413</v>
      </c>
      <c r="R48" t="s">
        <v>413</v>
      </c>
      <c r="S48" t="s">
        <v>414</v>
      </c>
    </row>
    <row r="49" spans="1:19">
      <c r="A49" t="s">
        <v>415</v>
      </c>
      <c r="B49" t="s">
        <v>162</v>
      </c>
      <c r="C49" t="s">
        <v>163</v>
      </c>
      <c r="D49" t="s">
        <v>35</v>
      </c>
      <c r="E49" t="s">
        <v>211</v>
      </c>
      <c r="F49" t="s">
        <v>416</v>
      </c>
      <c r="G49" t="s">
        <v>417</v>
      </c>
      <c r="H49" t="s">
        <v>39</v>
      </c>
      <c r="I49" t="s">
        <v>40</v>
      </c>
      <c r="J49" t="s">
        <v>418</v>
      </c>
      <c r="K49" t="s">
        <v>418</v>
      </c>
      <c r="L49" t="s">
        <v>419</v>
      </c>
      <c r="M49" t="s">
        <v>14</v>
      </c>
      <c r="N49" t="s">
        <v>14</v>
      </c>
      <c r="O49" t="s">
        <v>14</v>
      </c>
      <c r="P49" t="s">
        <v>14</v>
      </c>
      <c r="Q49" t="s">
        <v>420</v>
      </c>
      <c r="R49" t="s">
        <v>420</v>
      </c>
      <c r="S49" t="s">
        <v>169</v>
      </c>
    </row>
    <row r="50" spans="1:19">
      <c r="A50" t="s">
        <v>421</v>
      </c>
      <c r="B50" t="s">
        <v>422</v>
      </c>
      <c r="C50" t="s">
        <v>423</v>
      </c>
      <c r="D50" t="s">
        <v>35</v>
      </c>
      <c r="E50" t="s">
        <v>211</v>
      </c>
      <c r="F50" t="s">
        <v>139</v>
      </c>
      <c r="G50" t="s">
        <v>424</v>
      </c>
      <c r="H50" t="s">
        <v>39</v>
      </c>
      <c r="I50" t="s">
        <v>40</v>
      </c>
      <c r="J50" t="s">
        <v>425</v>
      </c>
      <c r="K50" t="s">
        <v>425</v>
      </c>
      <c r="L50" t="s">
        <v>426</v>
      </c>
      <c r="M50" t="s">
        <v>14</v>
      </c>
      <c r="N50" t="s">
        <v>14</v>
      </c>
      <c r="O50" t="s">
        <v>14</v>
      </c>
      <c r="P50" t="s">
        <v>14</v>
      </c>
      <c r="Q50" t="s">
        <v>427</v>
      </c>
      <c r="R50" t="s">
        <v>427</v>
      </c>
      <c r="S50" t="s">
        <v>428</v>
      </c>
    </row>
    <row r="51" spans="1:19">
      <c r="A51" t="s">
        <v>429</v>
      </c>
      <c r="B51" t="s">
        <v>200</v>
      </c>
      <c r="C51" t="s">
        <v>201</v>
      </c>
      <c r="D51" t="s">
        <v>35</v>
      </c>
      <c r="E51" t="s">
        <v>211</v>
      </c>
      <c r="F51" t="s">
        <v>202</v>
      </c>
      <c r="G51" t="s">
        <v>203</v>
      </c>
      <c r="H51" t="s">
        <v>39</v>
      </c>
      <c r="I51" t="s">
        <v>40</v>
      </c>
      <c r="J51" t="s">
        <v>204</v>
      </c>
      <c r="K51" t="s">
        <v>204</v>
      </c>
      <c r="L51" t="s">
        <v>205</v>
      </c>
      <c r="M51" t="s">
        <v>14</v>
      </c>
      <c r="N51" t="s">
        <v>14</v>
      </c>
      <c r="O51" t="s">
        <v>14</v>
      </c>
      <c r="P51" t="s">
        <v>14</v>
      </c>
      <c r="Q51" t="s">
        <v>430</v>
      </c>
      <c r="R51" t="s">
        <v>430</v>
      </c>
      <c r="S51" t="s">
        <v>207</v>
      </c>
    </row>
    <row r="52" spans="1:19">
      <c r="A52" t="s">
        <v>431</v>
      </c>
      <c r="B52" t="s">
        <v>422</v>
      </c>
      <c r="C52" t="s">
        <v>423</v>
      </c>
      <c r="D52" t="s">
        <v>35</v>
      </c>
      <c r="E52" t="s">
        <v>409</v>
      </c>
      <c r="F52" t="s">
        <v>341</v>
      </c>
      <c r="G52" t="s">
        <v>432</v>
      </c>
      <c r="H52" t="s">
        <v>39</v>
      </c>
      <c r="I52" t="s">
        <v>40</v>
      </c>
      <c r="J52" t="s">
        <v>14</v>
      </c>
      <c r="K52" t="s">
        <v>433</v>
      </c>
      <c r="L52" t="s">
        <v>434</v>
      </c>
      <c r="M52" t="s">
        <v>435</v>
      </c>
      <c r="N52" t="s">
        <v>14</v>
      </c>
      <c r="O52" t="s">
        <v>436</v>
      </c>
      <c r="P52" t="s">
        <v>14</v>
      </c>
      <c r="Q52" t="s">
        <v>437</v>
      </c>
      <c r="R52" t="s">
        <v>437</v>
      </c>
      <c r="S52" t="s">
        <v>428</v>
      </c>
    </row>
    <row r="53" spans="1:19">
      <c r="A53" t="s">
        <v>438</v>
      </c>
      <c r="B53" t="s">
        <v>439</v>
      </c>
      <c r="C53" t="s">
        <v>234</v>
      </c>
      <c r="D53" t="s">
        <v>35</v>
      </c>
      <c r="E53" t="s">
        <v>409</v>
      </c>
      <c r="F53" t="s">
        <v>130</v>
      </c>
      <c r="G53" t="s">
        <v>440</v>
      </c>
      <c r="H53" t="s">
        <v>39</v>
      </c>
      <c r="I53" t="s">
        <v>40</v>
      </c>
      <c r="J53" t="s">
        <v>14</v>
      </c>
      <c r="K53" t="s">
        <v>141</v>
      </c>
      <c r="L53" t="s">
        <v>142</v>
      </c>
      <c r="M53" t="s">
        <v>441</v>
      </c>
      <c r="N53" t="s">
        <v>14</v>
      </c>
      <c r="O53" t="s">
        <v>442</v>
      </c>
      <c r="P53" t="s">
        <v>14</v>
      </c>
      <c r="Q53" t="s">
        <v>443</v>
      </c>
      <c r="R53" t="s">
        <v>443</v>
      </c>
      <c r="S53" t="s">
        <v>444</v>
      </c>
    </row>
    <row r="54" spans="1:19">
      <c r="A54" t="s">
        <v>445</v>
      </c>
      <c r="B54" t="s">
        <v>446</v>
      </c>
      <c r="C54" t="s">
        <v>447</v>
      </c>
      <c r="D54" t="s">
        <v>35</v>
      </c>
      <c r="E54" t="s">
        <v>409</v>
      </c>
      <c r="F54" t="s">
        <v>282</v>
      </c>
      <c r="G54" t="s">
        <v>448</v>
      </c>
      <c r="H54" t="s">
        <v>39</v>
      </c>
      <c r="I54" t="s">
        <v>40</v>
      </c>
      <c r="J54" t="s">
        <v>14</v>
      </c>
      <c r="K54" t="s">
        <v>449</v>
      </c>
      <c r="L54" t="s">
        <v>450</v>
      </c>
      <c r="M54" t="s">
        <v>451</v>
      </c>
      <c r="N54" t="s">
        <v>14</v>
      </c>
      <c r="O54" t="s">
        <v>452</v>
      </c>
      <c r="P54" t="s">
        <v>14</v>
      </c>
      <c r="Q54" t="s">
        <v>453</v>
      </c>
      <c r="R54" t="s">
        <v>453</v>
      </c>
      <c r="S54" t="s">
        <v>454</v>
      </c>
    </row>
    <row r="55" spans="1:19">
      <c r="A55" t="s">
        <v>455</v>
      </c>
      <c r="B55" t="s">
        <v>456</v>
      </c>
      <c r="C55" t="s">
        <v>457</v>
      </c>
      <c r="D55" t="s">
        <v>35</v>
      </c>
      <c r="E55" t="s">
        <v>409</v>
      </c>
      <c r="F55" t="s">
        <v>458</v>
      </c>
      <c r="G55" t="s">
        <v>459</v>
      </c>
      <c r="H55" t="s">
        <v>39</v>
      </c>
      <c r="I55" t="s">
        <v>40</v>
      </c>
      <c r="J55" t="s">
        <v>14</v>
      </c>
      <c r="K55" t="s">
        <v>460</v>
      </c>
      <c r="L55" t="s">
        <v>461</v>
      </c>
      <c r="M55" t="s">
        <v>462</v>
      </c>
      <c r="N55" t="s">
        <v>14</v>
      </c>
      <c r="O55" t="s">
        <v>463</v>
      </c>
      <c r="P55" t="s">
        <v>14</v>
      </c>
      <c r="Q55" t="s">
        <v>464</v>
      </c>
      <c r="R55" t="s">
        <v>464</v>
      </c>
      <c r="S55" t="s">
        <v>465</v>
      </c>
    </row>
    <row r="56" spans="1:19">
      <c r="A56" t="s">
        <v>466</v>
      </c>
      <c r="B56" t="s">
        <v>467</v>
      </c>
      <c r="C56" t="s">
        <v>112</v>
      </c>
      <c r="D56" t="s">
        <v>35</v>
      </c>
      <c r="E56" t="s">
        <v>409</v>
      </c>
      <c r="F56" t="s">
        <v>468</v>
      </c>
      <c r="G56" t="s">
        <v>469</v>
      </c>
      <c r="H56" t="s">
        <v>39</v>
      </c>
      <c r="I56" t="s">
        <v>40</v>
      </c>
      <c r="J56" t="s">
        <v>14</v>
      </c>
      <c r="K56" t="s">
        <v>41</v>
      </c>
      <c r="L56" t="s">
        <v>42</v>
      </c>
      <c r="M56" t="s">
        <v>43</v>
      </c>
      <c r="N56" t="s">
        <v>14</v>
      </c>
      <c r="O56" t="s">
        <v>44</v>
      </c>
      <c r="P56" t="s">
        <v>14</v>
      </c>
      <c r="Q56" t="s">
        <v>470</v>
      </c>
      <c r="R56" t="s">
        <v>470</v>
      </c>
      <c r="S56" t="s">
        <v>471</v>
      </c>
    </row>
    <row r="57" spans="1:19">
      <c r="A57" t="s">
        <v>472</v>
      </c>
      <c r="B57" t="s">
        <v>473</v>
      </c>
      <c r="C57" t="s">
        <v>474</v>
      </c>
      <c r="D57" t="s">
        <v>35</v>
      </c>
      <c r="E57" t="s">
        <v>409</v>
      </c>
      <c r="F57" t="s">
        <v>184</v>
      </c>
      <c r="G57" t="s">
        <v>475</v>
      </c>
      <c r="H57" t="s">
        <v>39</v>
      </c>
      <c r="I57" t="s">
        <v>40</v>
      </c>
      <c r="J57" t="s">
        <v>476</v>
      </c>
      <c r="K57" t="s">
        <v>476</v>
      </c>
      <c r="L57" t="s">
        <v>477</v>
      </c>
      <c r="M57" t="s">
        <v>14</v>
      </c>
      <c r="N57" t="s">
        <v>14</v>
      </c>
      <c r="O57" t="s">
        <v>14</v>
      </c>
      <c r="P57" t="s">
        <v>14</v>
      </c>
      <c r="Q57" t="s">
        <v>478</v>
      </c>
      <c r="R57" t="s">
        <v>478</v>
      </c>
      <c r="S57" t="s">
        <v>479</v>
      </c>
    </row>
    <row r="58" spans="1:19">
      <c r="A58" t="s">
        <v>480</v>
      </c>
      <c r="B58" t="s">
        <v>481</v>
      </c>
      <c r="C58" t="s">
        <v>265</v>
      </c>
      <c r="D58" t="s">
        <v>35</v>
      </c>
      <c r="E58" t="s">
        <v>409</v>
      </c>
      <c r="F58" t="s">
        <v>482</v>
      </c>
      <c r="G58" t="s">
        <v>483</v>
      </c>
      <c r="H58" t="s">
        <v>39</v>
      </c>
      <c r="I58" t="s">
        <v>40</v>
      </c>
      <c r="J58" t="s">
        <v>484</v>
      </c>
      <c r="K58" t="s">
        <v>484</v>
      </c>
      <c r="L58" t="s">
        <v>485</v>
      </c>
      <c r="M58" t="s">
        <v>14</v>
      </c>
      <c r="N58" t="s">
        <v>14</v>
      </c>
      <c r="O58" t="s">
        <v>14</v>
      </c>
      <c r="P58" t="s">
        <v>14</v>
      </c>
      <c r="Q58" t="s">
        <v>486</v>
      </c>
      <c r="R58" t="s">
        <v>486</v>
      </c>
      <c r="S58" t="s">
        <v>487</v>
      </c>
    </row>
    <row r="59" spans="1:19">
      <c r="A59" t="s">
        <v>488</v>
      </c>
      <c r="B59" t="s">
        <v>489</v>
      </c>
      <c r="C59" t="s">
        <v>490</v>
      </c>
      <c r="D59" t="s">
        <v>35</v>
      </c>
      <c r="E59" t="s">
        <v>491</v>
      </c>
      <c r="F59" t="s">
        <v>139</v>
      </c>
      <c r="G59" t="s">
        <v>492</v>
      </c>
      <c r="H59" t="s">
        <v>85</v>
      </c>
      <c r="I59" t="s">
        <v>40</v>
      </c>
      <c r="J59" t="s">
        <v>493</v>
      </c>
      <c r="K59" t="s">
        <v>493</v>
      </c>
      <c r="L59" t="s">
        <v>494</v>
      </c>
      <c r="M59" t="s">
        <v>14</v>
      </c>
      <c r="N59" t="s">
        <v>14</v>
      </c>
      <c r="O59" t="s">
        <v>14</v>
      </c>
      <c r="P59" t="s">
        <v>14</v>
      </c>
      <c r="Q59" t="s">
        <v>495</v>
      </c>
      <c r="R59" t="s">
        <v>495</v>
      </c>
      <c r="S59" t="s">
        <v>496</v>
      </c>
    </row>
    <row r="60" spans="1:19">
      <c r="A60" t="s">
        <v>497</v>
      </c>
      <c r="B60" t="s">
        <v>498</v>
      </c>
      <c r="C60" t="s">
        <v>499</v>
      </c>
      <c r="D60" t="s">
        <v>35</v>
      </c>
      <c r="E60" t="s">
        <v>409</v>
      </c>
      <c r="F60" t="s">
        <v>500</v>
      </c>
      <c r="G60" t="s">
        <v>501</v>
      </c>
      <c r="H60" t="s">
        <v>39</v>
      </c>
      <c r="I60" t="s">
        <v>40</v>
      </c>
      <c r="J60" t="s">
        <v>195</v>
      </c>
      <c r="K60" t="s">
        <v>195</v>
      </c>
      <c r="L60" t="s">
        <v>196</v>
      </c>
      <c r="M60" t="s">
        <v>14</v>
      </c>
      <c r="N60" t="s">
        <v>14</v>
      </c>
      <c r="O60" t="s">
        <v>14</v>
      </c>
      <c r="P60" t="s">
        <v>14</v>
      </c>
      <c r="Q60" t="s">
        <v>502</v>
      </c>
      <c r="R60" t="s">
        <v>502</v>
      </c>
      <c r="S60" t="s">
        <v>503</v>
      </c>
    </row>
    <row r="61" spans="1:19">
      <c r="A61" t="s">
        <v>504</v>
      </c>
      <c r="B61" t="s">
        <v>505</v>
      </c>
      <c r="C61" t="s">
        <v>384</v>
      </c>
      <c r="D61" t="s">
        <v>35</v>
      </c>
      <c r="E61" t="s">
        <v>409</v>
      </c>
      <c r="F61" t="s">
        <v>223</v>
      </c>
      <c r="G61" t="s">
        <v>506</v>
      </c>
      <c r="H61" t="s">
        <v>39</v>
      </c>
      <c r="I61" t="s">
        <v>40</v>
      </c>
      <c r="J61" t="s">
        <v>149</v>
      </c>
      <c r="K61" t="s">
        <v>149</v>
      </c>
      <c r="L61" t="s">
        <v>150</v>
      </c>
      <c r="M61" t="s">
        <v>14</v>
      </c>
      <c r="N61" t="s">
        <v>14</v>
      </c>
      <c r="O61" t="s">
        <v>14</v>
      </c>
      <c r="P61" t="s">
        <v>14</v>
      </c>
      <c r="Q61" t="s">
        <v>507</v>
      </c>
      <c r="R61" t="s">
        <v>507</v>
      </c>
      <c r="S61" t="s">
        <v>508</v>
      </c>
    </row>
    <row r="62" spans="1:19">
      <c r="A62" t="s">
        <v>509</v>
      </c>
      <c r="B62" t="s">
        <v>510</v>
      </c>
      <c r="C62" t="s">
        <v>511</v>
      </c>
      <c r="D62" t="s">
        <v>35</v>
      </c>
      <c r="E62" t="s">
        <v>409</v>
      </c>
      <c r="F62" t="s">
        <v>184</v>
      </c>
      <c r="G62" t="s">
        <v>512</v>
      </c>
      <c r="H62" t="s">
        <v>39</v>
      </c>
      <c r="I62" t="s">
        <v>40</v>
      </c>
      <c r="J62" t="s">
        <v>513</v>
      </c>
      <c r="K62" t="s">
        <v>513</v>
      </c>
      <c r="L62" t="s">
        <v>514</v>
      </c>
      <c r="M62" t="s">
        <v>14</v>
      </c>
      <c r="N62" t="s">
        <v>14</v>
      </c>
      <c r="O62" t="s">
        <v>14</v>
      </c>
      <c r="P62" t="s">
        <v>14</v>
      </c>
      <c r="Q62" t="s">
        <v>515</v>
      </c>
      <c r="R62" t="s">
        <v>515</v>
      </c>
      <c r="S62" t="s">
        <v>516</v>
      </c>
    </row>
    <row r="63" spans="1:19">
      <c r="A63" t="s">
        <v>517</v>
      </c>
      <c r="B63" t="s">
        <v>518</v>
      </c>
      <c r="C63" t="s">
        <v>281</v>
      </c>
      <c r="D63" t="s">
        <v>35</v>
      </c>
      <c r="E63" t="s">
        <v>409</v>
      </c>
      <c r="F63" t="s">
        <v>113</v>
      </c>
      <c r="G63" t="s">
        <v>519</v>
      </c>
      <c r="H63" t="s">
        <v>39</v>
      </c>
      <c r="I63" t="s">
        <v>40</v>
      </c>
      <c r="J63" t="s">
        <v>520</v>
      </c>
      <c r="K63" t="s">
        <v>520</v>
      </c>
      <c r="L63" t="s">
        <v>521</v>
      </c>
      <c r="M63" t="s">
        <v>14</v>
      </c>
      <c r="N63" t="s">
        <v>14</v>
      </c>
      <c r="O63" t="s">
        <v>14</v>
      </c>
      <c r="P63" t="s">
        <v>14</v>
      </c>
      <c r="Q63" t="s">
        <v>522</v>
      </c>
      <c r="R63" t="s">
        <v>522</v>
      </c>
      <c r="S63" t="s">
        <v>523</v>
      </c>
    </row>
    <row r="64" spans="1:19">
      <c r="A64" t="s">
        <v>524</v>
      </c>
      <c r="B64" t="s">
        <v>312</v>
      </c>
      <c r="C64" t="s">
        <v>313</v>
      </c>
      <c r="D64" t="s">
        <v>35</v>
      </c>
      <c r="E64" t="s">
        <v>409</v>
      </c>
      <c r="F64" t="s">
        <v>113</v>
      </c>
      <c r="G64" t="s">
        <v>525</v>
      </c>
      <c r="H64" t="s">
        <v>39</v>
      </c>
      <c r="I64" t="s">
        <v>40</v>
      </c>
      <c r="J64" t="s">
        <v>315</v>
      </c>
      <c r="K64" t="s">
        <v>315</v>
      </c>
      <c r="L64" t="s">
        <v>316</v>
      </c>
      <c r="M64" t="s">
        <v>14</v>
      </c>
      <c r="N64" t="s">
        <v>14</v>
      </c>
      <c r="O64" t="s">
        <v>14</v>
      </c>
      <c r="P64" t="s">
        <v>14</v>
      </c>
      <c r="Q64" t="s">
        <v>526</v>
      </c>
      <c r="R64" t="s">
        <v>526</v>
      </c>
      <c r="S64" t="s">
        <v>318</v>
      </c>
    </row>
    <row r="65" spans="1:19">
      <c r="A65" t="s">
        <v>527</v>
      </c>
      <c r="B65" t="s">
        <v>365</v>
      </c>
      <c r="C65" t="s">
        <v>281</v>
      </c>
      <c r="D65" t="s">
        <v>35</v>
      </c>
      <c r="E65" t="s">
        <v>409</v>
      </c>
      <c r="F65" t="s">
        <v>113</v>
      </c>
      <c r="G65" t="s">
        <v>528</v>
      </c>
      <c r="H65" t="s">
        <v>39</v>
      </c>
      <c r="I65" t="s">
        <v>40</v>
      </c>
      <c r="J65" t="s">
        <v>529</v>
      </c>
      <c r="K65" t="s">
        <v>529</v>
      </c>
      <c r="L65" t="s">
        <v>530</v>
      </c>
      <c r="M65" t="s">
        <v>14</v>
      </c>
      <c r="N65" t="s">
        <v>14</v>
      </c>
      <c r="O65" t="s">
        <v>14</v>
      </c>
      <c r="P65" t="s">
        <v>14</v>
      </c>
      <c r="Q65" t="s">
        <v>531</v>
      </c>
      <c r="R65" t="s">
        <v>531</v>
      </c>
      <c r="S65" t="s">
        <v>370</v>
      </c>
    </row>
    <row r="66" spans="1:19">
      <c r="A66" t="s">
        <v>532</v>
      </c>
      <c r="B66" t="s">
        <v>533</v>
      </c>
      <c r="C66" t="s">
        <v>534</v>
      </c>
      <c r="D66" t="s">
        <v>35</v>
      </c>
      <c r="E66" t="s">
        <v>409</v>
      </c>
      <c r="F66" t="s">
        <v>535</v>
      </c>
      <c r="G66" t="s">
        <v>536</v>
      </c>
      <c r="H66" t="s">
        <v>39</v>
      </c>
      <c r="I66" t="s">
        <v>40</v>
      </c>
      <c r="J66" t="s">
        <v>537</v>
      </c>
      <c r="K66" t="s">
        <v>537</v>
      </c>
      <c r="L66" t="s">
        <v>538</v>
      </c>
      <c r="M66" t="s">
        <v>14</v>
      </c>
      <c r="N66" t="s">
        <v>14</v>
      </c>
      <c r="O66" t="s">
        <v>14</v>
      </c>
      <c r="P66" t="s">
        <v>14</v>
      </c>
      <c r="Q66" t="s">
        <v>539</v>
      </c>
      <c r="R66" t="s">
        <v>539</v>
      </c>
      <c r="S66" t="s">
        <v>540</v>
      </c>
    </row>
    <row r="67" spans="1:19">
      <c r="A67" t="s">
        <v>541</v>
      </c>
      <c r="B67" t="s">
        <v>542</v>
      </c>
      <c r="C67" t="s">
        <v>408</v>
      </c>
      <c r="D67" t="s">
        <v>35</v>
      </c>
      <c r="E67" t="s">
        <v>409</v>
      </c>
      <c r="F67" t="s">
        <v>543</v>
      </c>
      <c r="G67" t="s">
        <v>544</v>
      </c>
      <c r="H67" t="s">
        <v>39</v>
      </c>
      <c r="I67" t="s">
        <v>40</v>
      </c>
      <c r="J67" t="s">
        <v>545</v>
      </c>
      <c r="K67" t="s">
        <v>545</v>
      </c>
      <c r="L67" t="s">
        <v>546</v>
      </c>
      <c r="M67" t="s">
        <v>14</v>
      </c>
      <c r="N67" t="s">
        <v>14</v>
      </c>
      <c r="O67" t="s">
        <v>14</v>
      </c>
      <c r="P67" t="s">
        <v>14</v>
      </c>
      <c r="Q67" t="s">
        <v>547</v>
      </c>
      <c r="R67" t="s">
        <v>547</v>
      </c>
      <c r="S67" t="s">
        <v>548</v>
      </c>
    </row>
    <row r="68" spans="1:19">
      <c r="A68" t="s">
        <v>549</v>
      </c>
      <c r="B68" t="s">
        <v>221</v>
      </c>
      <c r="C68" t="s">
        <v>222</v>
      </c>
      <c r="D68" t="s">
        <v>35</v>
      </c>
      <c r="E68" t="s">
        <v>409</v>
      </c>
      <c r="F68" t="s">
        <v>341</v>
      </c>
      <c r="G68" t="s">
        <v>550</v>
      </c>
      <c r="H68" t="s">
        <v>39</v>
      </c>
      <c r="I68" t="s">
        <v>40</v>
      </c>
      <c r="J68" t="s">
        <v>551</v>
      </c>
      <c r="K68" t="s">
        <v>551</v>
      </c>
      <c r="L68" t="s">
        <v>552</v>
      </c>
      <c r="M68" t="s">
        <v>14</v>
      </c>
      <c r="N68" t="s">
        <v>14</v>
      </c>
      <c r="O68" t="s">
        <v>14</v>
      </c>
      <c r="P68" t="s">
        <v>14</v>
      </c>
      <c r="Q68" t="s">
        <v>553</v>
      </c>
      <c r="R68" t="s">
        <v>553</v>
      </c>
      <c r="S68" t="s">
        <v>228</v>
      </c>
    </row>
    <row r="69" spans="1:19">
      <c r="A69" t="s">
        <v>554</v>
      </c>
      <c r="B69" t="s">
        <v>312</v>
      </c>
      <c r="C69" t="s">
        <v>313</v>
      </c>
      <c r="D69" t="s">
        <v>35</v>
      </c>
      <c r="E69" t="s">
        <v>409</v>
      </c>
      <c r="F69" t="s">
        <v>555</v>
      </c>
      <c r="G69" t="s">
        <v>556</v>
      </c>
      <c r="H69" t="s">
        <v>39</v>
      </c>
      <c r="I69" t="s">
        <v>40</v>
      </c>
      <c r="J69" t="s">
        <v>433</v>
      </c>
      <c r="K69" t="s">
        <v>433</v>
      </c>
      <c r="L69" t="s">
        <v>434</v>
      </c>
      <c r="M69" t="s">
        <v>14</v>
      </c>
      <c r="N69" t="s">
        <v>14</v>
      </c>
      <c r="O69" t="s">
        <v>14</v>
      </c>
      <c r="P69" t="s">
        <v>14</v>
      </c>
      <c r="Q69" t="s">
        <v>557</v>
      </c>
      <c r="R69" t="s">
        <v>557</v>
      </c>
      <c r="S69" t="s">
        <v>318</v>
      </c>
    </row>
    <row r="70" spans="1:19">
      <c r="A70" t="s">
        <v>558</v>
      </c>
      <c r="B70" t="s">
        <v>456</v>
      </c>
      <c r="C70" t="s">
        <v>457</v>
      </c>
      <c r="D70" t="s">
        <v>35</v>
      </c>
      <c r="E70" t="s">
        <v>409</v>
      </c>
      <c r="F70" t="s">
        <v>282</v>
      </c>
      <c r="G70" t="s">
        <v>559</v>
      </c>
      <c r="H70" t="s">
        <v>39</v>
      </c>
      <c r="I70" t="s">
        <v>40</v>
      </c>
      <c r="J70" t="s">
        <v>560</v>
      </c>
      <c r="K70" t="s">
        <v>560</v>
      </c>
      <c r="L70" t="s">
        <v>561</v>
      </c>
      <c r="M70" t="s">
        <v>14</v>
      </c>
      <c r="N70" t="s">
        <v>14</v>
      </c>
      <c r="O70" t="s">
        <v>14</v>
      </c>
      <c r="P70" t="s">
        <v>14</v>
      </c>
      <c r="Q70" t="s">
        <v>562</v>
      </c>
      <c r="R70" t="s">
        <v>562</v>
      </c>
      <c r="S70" t="s">
        <v>465</v>
      </c>
    </row>
    <row r="71" spans="1:19">
      <c r="A71" t="s">
        <v>563</v>
      </c>
      <c r="B71" t="s">
        <v>422</v>
      </c>
      <c r="C71" t="s">
        <v>423</v>
      </c>
      <c r="D71" t="s">
        <v>35</v>
      </c>
      <c r="E71" t="s">
        <v>409</v>
      </c>
      <c r="F71" t="s">
        <v>223</v>
      </c>
      <c r="G71" t="s">
        <v>564</v>
      </c>
      <c r="H71" t="s">
        <v>39</v>
      </c>
      <c r="I71" t="s">
        <v>40</v>
      </c>
      <c r="J71" t="s">
        <v>433</v>
      </c>
      <c r="K71" t="s">
        <v>433</v>
      </c>
      <c r="L71" t="s">
        <v>434</v>
      </c>
      <c r="M71" t="s">
        <v>14</v>
      </c>
      <c r="N71" t="s">
        <v>14</v>
      </c>
      <c r="O71" t="s">
        <v>14</v>
      </c>
      <c r="P71" t="s">
        <v>14</v>
      </c>
      <c r="Q71" t="s">
        <v>565</v>
      </c>
      <c r="R71" t="s">
        <v>565</v>
      </c>
      <c r="S71" t="s">
        <v>428</v>
      </c>
    </row>
    <row r="72" spans="1:19">
      <c r="A72" t="s">
        <v>566</v>
      </c>
      <c r="B72" t="s">
        <v>567</v>
      </c>
      <c r="C72" t="s">
        <v>568</v>
      </c>
      <c r="D72" t="s">
        <v>35</v>
      </c>
      <c r="E72" t="s">
        <v>569</v>
      </c>
      <c r="F72" t="s">
        <v>570</v>
      </c>
      <c r="G72" t="s">
        <v>571</v>
      </c>
      <c r="H72" t="s">
        <v>39</v>
      </c>
      <c r="I72" t="s">
        <v>40</v>
      </c>
      <c r="J72" t="s">
        <v>14</v>
      </c>
      <c r="K72" t="s">
        <v>572</v>
      </c>
      <c r="L72" t="s">
        <v>573</v>
      </c>
      <c r="M72" t="s">
        <v>574</v>
      </c>
      <c r="N72" t="s">
        <v>14</v>
      </c>
      <c r="O72" t="s">
        <v>575</v>
      </c>
      <c r="P72" t="s">
        <v>14</v>
      </c>
      <c r="Q72" t="s">
        <v>576</v>
      </c>
      <c r="R72" t="s">
        <v>576</v>
      </c>
      <c r="S72" t="s">
        <v>577</v>
      </c>
    </row>
    <row r="73" spans="1:19">
      <c r="A73" t="s">
        <v>578</v>
      </c>
      <c r="B73" t="s">
        <v>280</v>
      </c>
      <c r="C73" t="s">
        <v>281</v>
      </c>
      <c r="D73" t="s">
        <v>35</v>
      </c>
      <c r="E73" t="s">
        <v>409</v>
      </c>
      <c r="F73" t="s">
        <v>341</v>
      </c>
      <c r="G73" t="s">
        <v>579</v>
      </c>
      <c r="H73" t="s">
        <v>39</v>
      </c>
      <c r="I73" t="s">
        <v>40</v>
      </c>
      <c r="J73" t="s">
        <v>132</v>
      </c>
      <c r="K73" t="s">
        <v>132</v>
      </c>
      <c r="L73" t="s">
        <v>133</v>
      </c>
      <c r="M73" t="s">
        <v>14</v>
      </c>
      <c r="N73" t="s">
        <v>14</v>
      </c>
      <c r="O73" t="s">
        <v>14</v>
      </c>
      <c r="P73" t="s">
        <v>14</v>
      </c>
      <c r="Q73" t="s">
        <v>580</v>
      </c>
      <c r="R73" t="s">
        <v>580</v>
      </c>
      <c r="S73" t="s">
        <v>285</v>
      </c>
    </row>
    <row r="74" spans="1:19">
      <c r="A74" t="s">
        <v>581</v>
      </c>
      <c r="B74" t="s">
        <v>582</v>
      </c>
      <c r="C74" t="s">
        <v>281</v>
      </c>
      <c r="D74" t="s">
        <v>35</v>
      </c>
      <c r="E74" t="s">
        <v>409</v>
      </c>
      <c r="F74" t="s">
        <v>322</v>
      </c>
      <c r="G74" t="s">
        <v>583</v>
      </c>
      <c r="H74" t="s">
        <v>39</v>
      </c>
      <c r="I74" t="s">
        <v>40</v>
      </c>
      <c r="J74" t="s">
        <v>584</v>
      </c>
      <c r="K74" t="s">
        <v>584</v>
      </c>
      <c r="L74" t="s">
        <v>585</v>
      </c>
      <c r="M74" t="s">
        <v>14</v>
      </c>
      <c r="N74" t="s">
        <v>14</v>
      </c>
      <c r="O74" t="s">
        <v>14</v>
      </c>
      <c r="P74" t="s">
        <v>14</v>
      </c>
      <c r="Q74" t="s">
        <v>586</v>
      </c>
      <c r="R74" t="s">
        <v>586</v>
      </c>
      <c r="S74" t="s">
        <v>587</v>
      </c>
    </row>
    <row r="75" spans="1:19">
      <c r="A75" t="s">
        <v>588</v>
      </c>
      <c r="B75" t="s">
        <v>589</v>
      </c>
      <c r="C75" t="s">
        <v>295</v>
      </c>
      <c r="D75" t="s">
        <v>35</v>
      </c>
      <c r="E75" t="s">
        <v>409</v>
      </c>
      <c r="F75" t="s">
        <v>37</v>
      </c>
      <c r="G75" t="s">
        <v>590</v>
      </c>
      <c r="H75" t="s">
        <v>39</v>
      </c>
      <c r="I75" t="s">
        <v>40</v>
      </c>
      <c r="J75" t="s">
        <v>259</v>
      </c>
      <c r="K75" t="s">
        <v>259</v>
      </c>
      <c r="L75" t="s">
        <v>260</v>
      </c>
      <c r="M75" t="s">
        <v>14</v>
      </c>
      <c r="N75" t="s">
        <v>14</v>
      </c>
      <c r="O75" t="s">
        <v>14</v>
      </c>
      <c r="P75" t="s">
        <v>14</v>
      </c>
      <c r="Q75" t="s">
        <v>591</v>
      </c>
      <c r="R75" t="s">
        <v>591</v>
      </c>
      <c r="S75" t="s">
        <v>592</v>
      </c>
    </row>
    <row r="76" spans="1:19">
      <c r="A76" t="s">
        <v>593</v>
      </c>
      <c r="B76" t="s">
        <v>594</v>
      </c>
      <c r="C76" t="s">
        <v>595</v>
      </c>
      <c r="D76" t="s">
        <v>35</v>
      </c>
      <c r="E76" t="s">
        <v>409</v>
      </c>
      <c r="F76" t="s">
        <v>37</v>
      </c>
      <c r="G76" t="s">
        <v>596</v>
      </c>
      <c r="H76" t="s">
        <v>39</v>
      </c>
      <c r="I76" t="s">
        <v>40</v>
      </c>
      <c r="J76" t="s">
        <v>597</v>
      </c>
      <c r="K76" t="s">
        <v>597</v>
      </c>
      <c r="L76" t="s">
        <v>598</v>
      </c>
      <c r="M76" t="s">
        <v>14</v>
      </c>
      <c r="N76" t="s">
        <v>14</v>
      </c>
      <c r="O76" t="s">
        <v>14</v>
      </c>
      <c r="P76" t="s">
        <v>14</v>
      </c>
      <c r="Q76" t="s">
        <v>599</v>
      </c>
      <c r="R76" t="s">
        <v>599</v>
      </c>
      <c r="S76" t="s">
        <v>600</v>
      </c>
    </row>
    <row r="77" spans="1:19">
      <c r="A77" t="s">
        <v>601</v>
      </c>
      <c r="B77" t="s">
        <v>146</v>
      </c>
      <c r="C77" t="s">
        <v>147</v>
      </c>
      <c r="D77" t="s">
        <v>35</v>
      </c>
      <c r="E77" t="s">
        <v>409</v>
      </c>
      <c r="F77" t="s">
        <v>139</v>
      </c>
      <c r="G77" t="s">
        <v>602</v>
      </c>
      <c r="H77" t="s">
        <v>39</v>
      </c>
      <c r="I77" t="s">
        <v>40</v>
      </c>
      <c r="J77" t="s">
        <v>603</v>
      </c>
      <c r="K77" t="s">
        <v>603</v>
      </c>
      <c r="L77" t="s">
        <v>604</v>
      </c>
      <c r="M77" t="s">
        <v>14</v>
      </c>
      <c r="N77" t="s">
        <v>14</v>
      </c>
      <c r="O77" t="s">
        <v>14</v>
      </c>
      <c r="P77" t="s">
        <v>14</v>
      </c>
      <c r="Q77" t="s">
        <v>605</v>
      </c>
      <c r="R77" t="s">
        <v>605</v>
      </c>
      <c r="S77" t="s">
        <v>152</v>
      </c>
    </row>
    <row r="78" spans="1:19">
      <c r="A78" t="s">
        <v>606</v>
      </c>
      <c r="B78" t="s">
        <v>607</v>
      </c>
      <c r="C78" t="s">
        <v>265</v>
      </c>
      <c r="D78" t="s">
        <v>35</v>
      </c>
      <c r="E78" t="s">
        <v>409</v>
      </c>
      <c r="F78" t="s">
        <v>341</v>
      </c>
      <c r="G78" t="s">
        <v>608</v>
      </c>
      <c r="H78" t="s">
        <v>39</v>
      </c>
      <c r="I78" t="s">
        <v>40</v>
      </c>
      <c r="J78" t="s">
        <v>609</v>
      </c>
      <c r="K78" t="s">
        <v>609</v>
      </c>
      <c r="L78" t="s">
        <v>610</v>
      </c>
      <c r="M78" t="s">
        <v>14</v>
      </c>
      <c r="N78" t="s">
        <v>14</v>
      </c>
      <c r="O78" t="s">
        <v>14</v>
      </c>
      <c r="P78" t="s">
        <v>14</v>
      </c>
      <c r="Q78" t="s">
        <v>611</v>
      </c>
      <c r="R78" t="s">
        <v>611</v>
      </c>
      <c r="S78" t="s">
        <v>612</v>
      </c>
    </row>
    <row r="79" spans="1:19">
      <c r="A79" t="s">
        <v>613</v>
      </c>
      <c r="B79" t="s">
        <v>614</v>
      </c>
      <c r="C79" t="s">
        <v>210</v>
      </c>
      <c r="D79" t="s">
        <v>35</v>
      </c>
      <c r="E79" t="s">
        <v>409</v>
      </c>
      <c r="F79" t="s">
        <v>615</v>
      </c>
      <c r="G79" t="s">
        <v>616</v>
      </c>
      <c r="H79" t="s">
        <v>39</v>
      </c>
      <c r="I79" t="s">
        <v>40</v>
      </c>
      <c r="J79" t="s">
        <v>617</v>
      </c>
      <c r="K79" t="s">
        <v>617</v>
      </c>
      <c r="L79" t="s">
        <v>618</v>
      </c>
      <c r="M79" t="s">
        <v>14</v>
      </c>
      <c r="N79" t="s">
        <v>14</v>
      </c>
      <c r="O79" t="s">
        <v>14</v>
      </c>
      <c r="P79" t="s">
        <v>14</v>
      </c>
      <c r="Q79" t="s">
        <v>619</v>
      </c>
      <c r="R79" t="s">
        <v>619</v>
      </c>
      <c r="S79" t="s">
        <v>620</v>
      </c>
    </row>
    <row r="80" spans="1:19">
      <c r="A80" t="s">
        <v>621</v>
      </c>
      <c r="B80" t="s">
        <v>622</v>
      </c>
      <c r="C80" t="s">
        <v>595</v>
      </c>
      <c r="D80" t="s">
        <v>35</v>
      </c>
      <c r="E80" t="s">
        <v>409</v>
      </c>
      <c r="F80" t="s">
        <v>623</v>
      </c>
      <c r="G80" t="s">
        <v>624</v>
      </c>
      <c r="H80" t="s">
        <v>39</v>
      </c>
      <c r="I80" t="s">
        <v>40</v>
      </c>
      <c r="J80" t="s">
        <v>386</v>
      </c>
      <c r="K80" t="s">
        <v>386</v>
      </c>
      <c r="L80" t="s">
        <v>387</v>
      </c>
      <c r="M80" t="s">
        <v>14</v>
      </c>
      <c r="N80" t="s">
        <v>14</v>
      </c>
      <c r="O80" t="s">
        <v>14</v>
      </c>
      <c r="P80" t="s">
        <v>14</v>
      </c>
      <c r="Q80" t="s">
        <v>625</v>
      </c>
      <c r="R80" t="s">
        <v>625</v>
      </c>
      <c r="S80" t="s">
        <v>626</v>
      </c>
    </row>
    <row r="81" spans="1:19">
      <c r="A81" t="s">
        <v>627</v>
      </c>
      <c r="B81" t="s">
        <v>287</v>
      </c>
      <c r="C81" t="s">
        <v>71</v>
      </c>
      <c r="D81" t="s">
        <v>35</v>
      </c>
      <c r="E81" t="s">
        <v>409</v>
      </c>
      <c r="F81" t="s">
        <v>164</v>
      </c>
      <c r="G81" t="s">
        <v>628</v>
      </c>
      <c r="H81" t="s">
        <v>39</v>
      </c>
      <c r="I81" t="s">
        <v>40</v>
      </c>
      <c r="J81" t="s">
        <v>629</v>
      </c>
      <c r="K81" t="s">
        <v>629</v>
      </c>
      <c r="L81" t="s">
        <v>630</v>
      </c>
      <c r="M81" t="s">
        <v>14</v>
      </c>
      <c r="N81" t="s">
        <v>14</v>
      </c>
      <c r="O81" t="s">
        <v>14</v>
      </c>
      <c r="P81" t="s">
        <v>14</v>
      </c>
      <c r="Q81" t="s">
        <v>631</v>
      </c>
      <c r="R81" t="s">
        <v>631</v>
      </c>
      <c r="S81" t="s">
        <v>292</v>
      </c>
    </row>
    <row r="82" spans="1:19">
      <c r="A82" t="s">
        <v>632</v>
      </c>
      <c r="B82" t="s">
        <v>633</v>
      </c>
      <c r="C82" t="s">
        <v>49</v>
      </c>
      <c r="D82" t="s">
        <v>35</v>
      </c>
      <c r="E82" t="s">
        <v>409</v>
      </c>
      <c r="F82" t="s">
        <v>223</v>
      </c>
      <c r="G82" t="s">
        <v>634</v>
      </c>
      <c r="H82" t="s">
        <v>39</v>
      </c>
      <c r="I82" t="s">
        <v>40</v>
      </c>
      <c r="J82" t="s">
        <v>635</v>
      </c>
      <c r="K82" t="s">
        <v>635</v>
      </c>
      <c r="L82" t="s">
        <v>636</v>
      </c>
      <c r="M82" t="s">
        <v>14</v>
      </c>
      <c r="N82" t="s">
        <v>14</v>
      </c>
      <c r="O82" t="s">
        <v>14</v>
      </c>
      <c r="P82" t="s">
        <v>14</v>
      </c>
      <c r="Q82" t="s">
        <v>637</v>
      </c>
      <c r="R82" t="s">
        <v>637</v>
      </c>
      <c r="S82" t="s">
        <v>638</v>
      </c>
    </row>
    <row r="83" spans="1:19">
      <c r="A83" t="s">
        <v>639</v>
      </c>
      <c r="B83" t="s">
        <v>640</v>
      </c>
      <c r="C83" t="s">
        <v>641</v>
      </c>
      <c r="D83" t="s">
        <v>35</v>
      </c>
      <c r="E83" t="s">
        <v>409</v>
      </c>
      <c r="F83" t="s">
        <v>282</v>
      </c>
      <c r="G83" t="s">
        <v>642</v>
      </c>
      <c r="H83" t="s">
        <v>39</v>
      </c>
      <c r="I83" t="s">
        <v>40</v>
      </c>
      <c r="J83" t="s">
        <v>289</v>
      </c>
      <c r="K83" t="s">
        <v>289</v>
      </c>
      <c r="L83" t="s">
        <v>290</v>
      </c>
      <c r="M83" t="s">
        <v>14</v>
      </c>
      <c r="N83" t="s">
        <v>14</v>
      </c>
      <c r="O83" t="s">
        <v>14</v>
      </c>
      <c r="P83" t="s">
        <v>14</v>
      </c>
      <c r="Q83" t="s">
        <v>643</v>
      </c>
      <c r="R83" t="s">
        <v>643</v>
      </c>
      <c r="S83" t="s">
        <v>644</v>
      </c>
    </row>
    <row r="84" spans="1:19">
      <c r="A84" t="s">
        <v>645</v>
      </c>
      <c r="B84" t="s">
        <v>287</v>
      </c>
      <c r="C84" t="s">
        <v>71</v>
      </c>
      <c r="D84" t="s">
        <v>35</v>
      </c>
      <c r="E84" t="s">
        <v>409</v>
      </c>
      <c r="F84" t="s">
        <v>121</v>
      </c>
      <c r="G84" t="s">
        <v>646</v>
      </c>
      <c r="H84" t="s">
        <v>39</v>
      </c>
      <c r="I84" t="s">
        <v>40</v>
      </c>
      <c r="J84" t="s">
        <v>289</v>
      </c>
      <c r="K84" t="s">
        <v>289</v>
      </c>
      <c r="L84" t="s">
        <v>290</v>
      </c>
      <c r="M84" t="s">
        <v>14</v>
      </c>
      <c r="N84" t="s">
        <v>14</v>
      </c>
      <c r="O84" t="s">
        <v>14</v>
      </c>
      <c r="P84" t="s">
        <v>14</v>
      </c>
      <c r="Q84" t="s">
        <v>647</v>
      </c>
      <c r="R84" t="s">
        <v>647</v>
      </c>
      <c r="S84" t="s">
        <v>292</v>
      </c>
    </row>
    <row r="85" spans="1:19">
      <c r="A85" t="s">
        <v>648</v>
      </c>
      <c r="B85" t="s">
        <v>649</v>
      </c>
      <c r="C85" t="s">
        <v>650</v>
      </c>
      <c r="D85" t="s">
        <v>35</v>
      </c>
      <c r="E85" t="s">
        <v>409</v>
      </c>
      <c r="F85" t="s">
        <v>113</v>
      </c>
      <c r="G85" t="s">
        <v>651</v>
      </c>
      <c r="H85" t="s">
        <v>39</v>
      </c>
      <c r="I85" t="s">
        <v>40</v>
      </c>
      <c r="J85" t="s">
        <v>603</v>
      </c>
      <c r="K85" t="s">
        <v>603</v>
      </c>
      <c r="L85" t="s">
        <v>604</v>
      </c>
      <c r="M85" t="s">
        <v>14</v>
      </c>
      <c r="N85" t="s">
        <v>14</v>
      </c>
      <c r="O85" t="s">
        <v>14</v>
      </c>
      <c r="P85" t="s">
        <v>14</v>
      </c>
      <c r="Q85" t="s">
        <v>652</v>
      </c>
      <c r="R85" t="s">
        <v>652</v>
      </c>
      <c r="S85" t="s">
        <v>653</v>
      </c>
    </row>
    <row r="86" spans="1:19">
      <c r="A86" t="s">
        <v>654</v>
      </c>
      <c r="B86" t="s">
        <v>655</v>
      </c>
      <c r="C86" t="s">
        <v>595</v>
      </c>
      <c r="D86" t="s">
        <v>35</v>
      </c>
      <c r="E86" t="s">
        <v>409</v>
      </c>
      <c r="F86" t="s">
        <v>139</v>
      </c>
      <c r="G86" t="s">
        <v>656</v>
      </c>
      <c r="H86" t="s">
        <v>39</v>
      </c>
      <c r="I86" t="s">
        <v>40</v>
      </c>
      <c r="J86" t="s">
        <v>249</v>
      </c>
      <c r="K86" t="s">
        <v>249</v>
      </c>
      <c r="L86" t="s">
        <v>657</v>
      </c>
      <c r="M86" t="s">
        <v>14</v>
      </c>
      <c r="N86" t="s">
        <v>14</v>
      </c>
      <c r="O86" t="s">
        <v>14</v>
      </c>
      <c r="P86" t="s">
        <v>14</v>
      </c>
      <c r="Q86" t="s">
        <v>658</v>
      </c>
      <c r="R86" t="s">
        <v>658</v>
      </c>
      <c r="S86" t="s">
        <v>659</v>
      </c>
    </row>
    <row r="87" spans="1:19">
      <c r="A87" t="s">
        <v>660</v>
      </c>
      <c r="B87" t="s">
        <v>661</v>
      </c>
      <c r="C87" t="s">
        <v>662</v>
      </c>
      <c r="D87" t="s">
        <v>35</v>
      </c>
      <c r="E87" t="s">
        <v>409</v>
      </c>
      <c r="F87" t="s">
        <v>322</v>
      </c>
      <c r="G87" t="s">
        <v>663</v>
      </c>
      <c r="H87" t="s">
        <v>39</v>
      </c>
      <c r="I87" t="s">
        <v>40</v>
      </c>
      <c r="J87" t="s">
        <v>664</v>
      </c>
      <c r="K87" t="s">
        <v>664</v>
      </c>
      <c r="L87" t="s">
        <v>665</v>
      </c>
      <c r="M87" t="s">
        <v>14</v>
      </c>
      <c r="N87" t="s">
        <v>14</v>
      </c>
      <c r="O87" t="s">
        <v>14</v>
      </c>
      <c r="P87" t="s">
        <v>14</v>
      </c>
      <c r="Q87" t="s">
        <v>666</v>
      </c>
      <c r="R87" t="s">
        <v>666</v>
      </c>
      <c r="S87" t="s">
        <v>667</v>
      </c>
    </row>
    <row r="88" spans="1:19">
      <c r="A88" t="s">
        <v>668</v>
      </c>
      <c r="B88" t="s">
        <v>162</v>
      </c>
      <c r="C88" t="s">
        <v>163</v>
      </c>
      <c r="D88" t="s">
        <v>35</v>
      </c>
      <c r="E88" t="s">
        <v>409</v>
      </c>
      <c r="F88" t="s">
        <v>130</v>
      </c>
      <c r="G88" t="s">
        <v>669</v>
      </c>
      <c r="H88" t="s">
        <v>39</v>
      </c>
      <c r="I88" t="s">
        <v>40</v>
      </c>
      <c r="J88" t="s">
        <v>166</v>
      </c>
      <c r="K88" t="s">
        <v>166</v>
      </c>
      <c r="L88" t="s">
        <v>167</v>
      </c>
      <c r="M88" t="s">
        <v>14</v>
      </c>
      <c r="N88" t="s">
        <v>14</v>
      </c>
      <c r="O88" t="s">
        <v>14</v>
      </c>
      <c r="P88" t="s">
        <v>14</v>
      </c>
      <c r="Q88" t="s">
        <v>670</v>
      </c>
      <c r="R88" t="s">
        <v>670</v>
      </c>
      <c r="S88" t="s">
        <v>169</v>
      </c>
    </row>
    <row r="89" spans="1:19">
      <c r="A89" t="s">
        <v>671</v>
      </c>
      <c r="B89" t="s">
        <v>446</v>
      </c>
      <c r="C89" t="s">
        <v>447</v>
      </c>
      <c r="D89" t="s">
        <v>35</v>
      </c>
      <c r="E89" t="s">
        <v>409</v>
      </c>
      <c r="F89" t="s">
        <v>37</v>
      </c>
      <c r="G89" t="s">
        <v>672</v>
      </c>
      <c r="H89" t="s">
        <v>39</v>
      </c>
      <c r="I89" t="s">
        <v>40</v>
      </c>
      <c r="J89" t="s">
        <v>673</v>
      </c>
      <c r="K89" t="s">
        <v>673</v>
      </c>
      <c r="L89" t="s">
        <v>674</v>
      </c>
      <c r="M89" t="s">
        <v>14</v>
      </c>
      <c r="N89" t="s">
        <v>14</v>
      </c>
      <c r="O89" t="s">
        <v>14</v>
      </c>
      <c r="P89" t="s">
        <v>14</v>
      </c>
      <c r="Q89" t="s">
        <v>675</v>
      </c>
      <c r="R89" t="s">
        <v>675</v>
      </c>
      <c r="S89" t="s">
        <v>454</v>
      </c>
    </row>
    <row r="90" spans="1:19">
      <c r="A90" t="s">
        <v>676</v>
      </c>
      <c r="B90" t="s">
        <v>518</v>
      </c>
      <c r="C90" t="s">
        <v>281</v>
      </c>
      <c r="D90" t="s">
        <v>35</v>
      </c>
      <c r="E90" t="s">
        <v>409</v>
      </c>
      <c r="F90" t="s">
        <v>37</v>
      </c>
      <c r="G90" t="s">
        <v>677</v>
      </c>
      <c r="H90" t="s">
        <v>39</v>
      </c>
      <c r="I90" t="s">
        <v>40</v>
      </c>
      <c r="J90" t="s">
        <v>664</v>
      </c>
      <c r="K90" t="s">
        <v>664</v>
      </c>
      <c r="L90" t="s">
        <v>665</v>
      </c>
      <c r="M90" t="s">
        <v>14</v>
      </c>
      <c r="N90" t="s">
        <v>14</v>
      </c>
      <c r="O90" t="s">
        <v>14</v>
      </c>
      <c r="P90" t="s">
        <v>14</v>
      </c>
      <c r="Q90" t="s">
        <v>678</v>
      </c>
      <c r="R90" t="s">
        <v>678</v>
      </c>
      <c r="S90" t="s">
        <v>523</v>
      </c>
    </row>
    <row r="91" spans="1:19">
      <c r="A91" t="s">
        <v>679</v>
      </c>
      <c r="B91" t="s">
        <v>383</v>
      </c>
      <c r="C91" t="s">
        <v>384</v>
      </c>
      <c r="D91" t="s">
        <v>35</v>
      </c>
      <c r="E91" t="s">
        <v>409</v>
      </c>
      <c r="F91" t="s">
        <v>113</v>
      </c>
      <c r="G91" t="s">
        <v>385</v>
      </c>
      <c r="H91" t="s">
        <v>39</v>
      </c>
      <c r="I91" t="s">
        <v>40</v>
      </c>
      <c r="J91" t="s">
        <v>680</v>
      </c>
      <c r="K91" t="s">
        <v>680</v>
      </c>
      <c r="L91" t="s">
        <v>681</v>
      </c>
      <c r="M91" t="s">
        <v>14</v>
      </c>
      <c r="N91" t="s">
        <v>14</v>
      </c>
      <c r="O91" t="s">
        <v>14</v>
      </c>
      <c r="P91" t="s">
        <v>14</v>
      </c>
      <c r="Q91" t="s">
        <v>682</v>
      </c>
      <c r="R91" t="s">
        <v>682</v>
      </c>
      <c r="S91" t="s">
        <v>389</v>
      </c>
    </row>
    <row r="92" spans="1:19">
      <c r="A92" t="s">
        <v>683</v>
      </c>
      <c r="B92" t="s">
        <v>684</v>
      </c>
      <c r="C92" t="s">
        <v>685</v>
      </c>
      <c r="D92" t="s">
        <v>35</v>
      </c>
      <c r="E92" t="s">
        <v>686</v>
      </c>
      <c r="F92" t="s">
        <v>322</v>
      </c>
      <c r="G92" t="s">
        <v>687</v>
      </c>
      <c r="H92" t="s">
        <v>96</v>
      </c>
      <c r="I92" t="s">
        <v>40</v>
      </c>
      <c r="J92" t="s">
        <v>688</v>
      </c>
      <c r="K92" t="s">
        <v>688</v>
      </c>
      <c r="L92" t="s">
        <v>689</v>
      </c>
      <c r="M92" t="s">
        <v>14</v>
      </c>
      <c r="N92" t="s">
        <v>14</v>
      </c>
      <c r="O92" t="s">
        <v>14</v>
      </c>
      <c r="P92" t="s">
        <v>14</v>
      </c>
      <c r="Q92" t="s">
        <v>690</v>
      </c>
      <c r="R92" t="s">
        <v>690</v>
      </c>
      <c r="S92" t="s">
        <v>691</v>
      </c>
    </row>
    <row r="93" spans="1:19">
      <c r="A93" t="s">
        <v>692</v>
      </c>
      <c r="B93" t="s">
        <v>693</v>
      </c>
      <c r="C93" t="s">
        <v>694</v>
      </c>
      <c r="D93" t="s">
        <v>35</v>
      </c>
      <c r="E93" t="s">
        <v>409</v>
      </c>
      <c r="F93" t="s">
        <v>695</v>
      </c>
      <c r="G93" t="s">
        <v>696</v>
      </c>
      <c r="H93" t="s">
        <v>39</v>
      </c>
      <c r="I93" t="s">
        <v>40</v>
      </c>
      <c r="J93" t="s">
        <v>697</v>
      </c>
      <c r="K93" t="s">
        <v>697</v>
      </c>
      <c r="L93" t="s">
        <v>698</v>
      </c>
      <c r="M93" t="s">
        <v>14</v>
      </c>
      <c r="N93" t="s">
        <v>14</v>
      </c>
      <c r="O93" t="s">
        <v>14</v>
      </c>
      <c r="P93" t="s">
        <v>14</v>
      </c>
      <c r="Q93" t="s">
        <v>699</v>
      </c>
      <c r="R93" t="s">
        <v>699</v>
      </c>
      <c r="S93" t="s">
        <v>700</v>
      </c>
    </row>
    <row r="94" spans="1:19">
      <c r="A94" t="s">
        <v>701</v>
      </c>
      <c r="B94" t="s">
        <v>128</v>
      </c>
      <c r="C94" t="s">
        <v>129</v>
      </c>
      <c r="D94" t="s">
        <v>35</v>
      </c>
      <c r="E94" t="s">
        <v>409</v>
      </c>
      <c r="F94" t="s">
        <v>164</v>
      </c>
      <c r="G94" t="s">
        <v>702</v>
      </c>
      <c r="H94" t="s">
        <v>39</v>
      </c>
      <c r="I94" t="s">
        <v>40</v>
      </c>
      <c r="J94" t="s">
        <v>367</v>
      </c>
      <c r="K94" t="s">
        <v>367</v>
      </c>
      <c r="L94" t="s">
        <v>368</v>
      </c>
      <c r="M94" t="s">
        <v>14</v>
      </c>
      <c r="N94" t="s">
        <v>14</v>
      </c>
      <c r="O94" t="s">
        <v>14</v>
      </c>
      <c r="P94" t="s">
        <v>14</v>
      </c>
      <c r="Q94" t="s">
        <v>703</v>
      </c>
      <c r="R94" t="s">
        <v>703</v>
      </c>
      <c r="S94" t="s">
        <v>135</v>
      </c>
    </row>
    <row r="95" spans="1:19">
      <c r="A95" t="s">
        <v>704</v>
      </c>
      <c r="B95" t="s">
        <v>705</v>
      </c>
      <c r="C95" t="s">
        <v>355</v>
      </c>
      <c r="D95" t="s">
        <v>35</v>
      </c>
      <c r="E95" t="s">
        <v>409</v>
      </c>
      <c r="F95" t="s">
        <v>706</v>
      </c>
      <c r="G95" t="s">
        <v>707</v>
      </c>
      <c r="H95" t="s">
        <v>39</v>
      </c>
      <c r="I95" t="s">
        <v>40</v>
      </c>
      <c r="J95" t="s">
        <v>708</v>
      </c>
      <c r="K95" t="s">
        <v>708</v>
      </c>
      <c r="L95" t="s">
        <v>709</v>
      </c>
      <c r="M95" t="s">
        <v>14</v>
      </c>
      <c r="N95" t="s">
        <v>14</v>
      </c>
      <c r="O95" t="s">
        <v>14</v>
      </c>
      <c r="P95" t="s">
        <v>14</v>
      </c>
      <c r="Q95" t="s">
        <v>710</v>
      </c>
      <c r="R95" t="s">
        <v>710</v>
      </c>
      <c r="S95" t="s">
        <v>711</v>
      </c>
    </row>
    <row r="96" spans="1:19">
      <c r="A96" t="s">
        <v>712</v>
      </c>
      <c r="B96" t="s">
        <v>713</v>
      </c>
      <c r="C96" t="s">
        <v>714</v>
      </c>
      <c r="D96" t="s">
        <v>35</v>
      </c>
      <c r="E96" t="s">
        <v>569</v>
      </c>
      <c r="F96" t="s">
        <v>282</v>
      </c>
      <c r="G96" t="s">
        <v>715</v>
      </c>
      <c r="H96" t="s">
        <v>39</v>
      </c>
      <c r="I96" t="s">
        <v>40</v>
      </c>
      <c r="J96" t="s">
        <v>14</v>
      </c>
      <c r="K96" t="s">
        <v>716</v>
      </c>
      <c r="L96" t="s">
        <v>717</v>
      </c>
      <c r="M96" t="s">
        <v>718</v>
      </c>
      <c r="N96" t="s">
        <v>14</v>
      </c>
      <c r="O96" t="s">
        <v>719</v>
      </c>
      <c r="P96" t="s">
        <v>14</v>
      </c>
      <c r="Q96" t="s">
        <v>720</v>
      </c>
      <c r="R96" t="s">
        <v>720</v>
      </c>
      <c r="S96" t="s">
        <v>721</v>
      </c>
    </row>
    <row r="97" spans="1:19">
      <c r="A97" t="s">
        <v>722</v>
      </c>
      <c r="B97" t="s">
        <v>70</v>
      </c>
      <c r="C97" t="s">
        <v>71</v>
      </c>
      <c r="D97" t="s">
        <v>35</v>
      </c>
      <c r="E97" t="s">
        <v>211</v>
      </c>
      <c r="F97" t="s">
        <v>139</v>
      </c>
      <c r="G97" t="s">
        <v>723</v>
      </c>
      <c r="H97" t="s">
        <v>39</v>
      </c>
      <c r="I97" t="s">
        <v>40</v>
      </c>
      <c r="J97" t="s">
        <v>14</v>
      </c>
      <c r="K97" t="s">
        <v>724</v>
      </c>
      <c r="L97" t="s">
        <v>725</v>
      </c>
      <c r="M97" t="s">
        <v>726</v>
      </c>
      <c r="N97" t="s">
        <v>14</v>
      </c>
      <c r="O97" t="s">
        <v>727</v>
      </c>
      <c r="P97" t="s">
        <v>14</v>
      </c>
      <c r="Q97" t="s">
        <v>728</v>
      </c>
      <c r="R97" t="s">
        <v>728</v>
      </c>
      <c r="S97" t="s">
        <v>78</v>
      </c>
    </row>
    <row r="98" spans="1:19">
      <c r="A98" t="s">
        <v>729</v>
      </c>
      <c r="B98" t="s">
        <v>70</v>
      </c>
      <c r="C98" t="s">
        <v>71</v>
      </c>
      <c r="D98" t="s">
        <v>35</v>
      </c>
      <c r="E98" t="s">
        <v>569</v>
      </c>
      <c r="F98" t="s">
        <v>37</v>
      </c>
      <c r="G98" t="s">
        <v>730</v>
      </c>
      <c r="H98" t="s">
        <v>39</v>
      </c>
      <c r="I98" t="s">
        <v>40</v>
      </c>
      <c r="J98" t="s">
        <v>14</v>
      </c>
      <c r="K98" t="s">
        <v>195</v>
      </c>
      <c r="L98" t="s">
        <v>196</v>
      </c>
      <c r="M98" t="s">
        <v>731</v>
      </c>
      <c r="N98" t="s">
        <v>14</v>
      </c>
      <c r="O98" t="s">
        <v>732</v>
      </c>
      <c r="P98" t="s">
        <v>14</v>
      </c>
      <c r="Q98" t="s">
        <v>733</v>
      </c>
      <c r="R98" t="s">
        <v>733</v>
      </c>
      <c r="S98" t="s">
        <v>78</v>
      </c>
    </row>
    <row r="99" spans="1:19">
      <c r="A99" t="s">
        <v>734</v>
      </c>
      <c r="B99" t="s">
        <v>735</v>
      </c>
      <c r="C99" t="s">
        <v>183</v>
      </c>
      <c r="D99" t="s">
        <v>35</v>
      </c>
      <c r="E99" t="s">
        <v>569</v>
      </c>
      <c r="F99" t="s">
        <v>736</v>
      </c>
      <c r="G99" t="s">
        <v>737</v>
      </c>
      <c r="H99" t="s">
        <v>39</v>
      </c>
      <c r="I99" t="s">
        <v>40</v>
      </c>
      <c r="J99" t="s">
        <v>14</v>
      </c>
      <c r="K99" t="s">
        <v>738</v>
      </c>
      <c r="L99" t="s">
        <v>739</v>
      </c>
      <c r="M99" t="s">
        <v>740</v>
      </c>
      <c r="N99" t="s">
        <v>14</v>
      </c>
      <c r="O99" t="s">
        <v>741</v>
      </c>
      <c r="P99" t="s">
        <v>14</v>
      </c>
      <c r="Q99" t="s">
        <v>742</v>
      </c>
      <c r="R99" t="s">
        <v>742</v>
      </c>
      <c r="S99" t="s">
        <v>743</v>
      </c>
    </row>
    <row r="100" spans="1:19">
      <c r="A100" t="s">
        <v>744</v>
      </c>
      <c r="B100" t="s">
        <v>745</v>
      </c>
      <c r="C100" t="s">
        <v>103</v>
      </c>
      <c r="D100" t="s">
        <v>35</v>
      </c>
      <c r="E100" t="s">
        <v>569</v>
      </c>
      <c r="F100" t="s">
        <v>695</v>
      </c>
      <c r="G100" t="s">
        <v>746</v>
      </c>
      <c r="H100" t="s">
        <v>39</v>
      </c>
      <c r="I100" t="s">
        <v>40</v>
      </c>
      <c r="J100" t="s">
        <v>14</v>
      </c>
      <c r="K100" t="s">
        <v>484</v>
      </c>
      <c r="L100" t="s">
        <v>485</v>
      </c>
      <c r="M100" t="s">
        <v>747</v>
      </c>
      <c r="N100" t="s">
        <v>14</v>
      </c>
      <c r="O100" t="s">
        <v>748</v>
      </c>
      <c r="P100" t="s">
        <v>14</v>
      </c>
      <c r="Q100" t="s">
        <v>749</v>
      </c>
      <c r="R100" t="s">
        <v>749</v>
      </c>
      <c r="S100" t="s">
        <v>750</v>
      </c>
    </row>
    <row r="101" spans="1:19">
      <c r="A101" t="s">
        <v>751</v>
      </c>
      <c r="B101" t="s">
        <v>752</v>
      </c>
      <c r="C101" t="s">
        <v>753</v>
      </c>
      <c r="D101" t="s">
        <v>35</v>
      </c>
      <c r="E101" t="s">
        <v>569</v>
      </c>
      <c r="F101" t="s">
        <v>754</v>
      </c>
      <c r="G101" t="s">
        <v>755</v>
      </c>
      <c r="H101" t="s">
        <v>39</v>
      </c>
      <c r="I101" t="s">
        <v>40</v>
      </c>
      <c r="J101" t="s">
        <v>14</v>
      </c>
      <c r="K101" t="s">
        <v>73</v>
      </c>
      <c r="L101" t="s">
        <v>74</v>
      </c>
      <c r="M101" t="s">
        <v>75</v>
      </c>
      <c r="N101" t="s">
        <v>14</v>
      </c>
      <c r="O101" t="s">
        <v>76</v>
      </c>
      <c r="P101" t="s">
        <v>14</v>
      </c>
      <c r="Q101" t="s">
        <v>756</v>
      </c>
      <c r="R101" t="s">
        <v>756</v>
      </c>
      <c r="S101" t="s">
        <v>757</v>
      </c>
    </row>
    <row r="102" spans="1:19">
      <c r="A102" t="s">
        <v>758</v>
      </c>
      <c r="B102" t="s">
        <v>467</v>
      </c>
      <c r="C102" t="s">
        <v>112</v>
      </c>
      <c r="D102" t="s">
        <v>35</v>
      </c>
      <c r="E102" t="s">
        <v>569</v>
      </c>
      <c r="F102" t="s">
        <v>468</v>
      </c>
      <c r="G102" t="s">
        <v>759</v>
      </c>
      <c r="H102" t="s">
        <v>39</v>
      </c>
      <c r="I102" t="s">
        <v>40</v>
      </c>
      <c r="J102" t="s">
        <v>760</v>
      </c>
      <c r="K102" t="s">
        <v>760</v>
      </c>
      <c r="L102" t="s">
        <v>761</v>
      </c>
      <c r="M102" t="s">
        <v>14</v>
      </c>
      <c r="N102" t="s">
        <v>14</v>
      </c>
      <c r="O102" t="s">
        <v>14</v>
      </c>
      <c r="P102" t="s">
        <v>14</v>
      </c>
      <c r="Q102" t="s">
        <v>762</v>
      </c>
      <c r="R102" t="s">
        <v>762</v>
      </c>
      <c r="S102" t="s">
        <v>471</v>
      </c>
    </row>
    <row r="103" spans="1:19">
      <c r="A103" t="s">
        <v>763</v>
      </c>
      <c r="B103" t="s">
        <v>684</v>
      </c>
      <c r="C103" t="s">
        <v>685</v>
      </c>
      <c r="D103" t="s">
        <v>35</v>
      </c>
      <c r="E103" t="s">
        <v>569</v>
      </c>
      <c r="F103" t="s">
        <v>322</v>
      </c>
      <c r="G103" t="s">
        <v>764</v>
      </c>
      <c r="H103" t="s">
        <v>39</v>
      </c>
      <c r="I103" t="s">
        <v>40</v>
      </c>
      <c r="J103" t="s">
        <v>73</v>
      </c>
      <c r="K103" t="s">
        <v>73</v>
      </c>
      <c r="L103" t="s">
        <v>74</v>
      </c>
      <c r="M103" t="s">
        <v>14</v>
      </c>
      <c r="N103" t="s">
        <v>14</v>
      </c>
      <c r="O103" t="s">
        <v>14</v>
      </c>
      <c r="P103" t="s">
        <v>14</v>
      </c>
      <c r="Q103" t="s">
        <v>765</v>
      </c>
      <c r="R103" t="s">
        <v>765</v>
      </c>
      <c r="S103" t="s">
        <v>691</v>
      </c>
    </row>
    <row r="104" spans="1:19">
      <c r="A104" t="s">
        <v>766</v>
      </c>
      <c r="B104" t="s">
        <v>120</v>
      </c>
      <c r="C104" t="s">
        <v>71</v>
      </c>
      <c r="D104" t="s">
        <v>35</v>
      </c>
      <c r="E104" t="s">
        <v>569</v>
      </c>
      <c r="F104" t="s">
        <v>121</v>
      </c>
      <c r="G104" t="s">
        <v>767</v>
      </c>
      <c r="H104" t="s">
        <v>39</v>
      </c>
      <c r="I104" t="s">
        <v>40</v>
      </c>
      <c r="J104" t="s">
        <v>123</v>
      </c>
      <c r="K104" t="s">
        <v>123</v>
      </c>
      <c r="L104" t="s">
        <v>124</v>
      </c>
      <c r="M104" t="s">
        <v>14</v>
      </c>
      <c r="N104" t="s">
        <v>14</v>
      </c>
      <c r="O104" t="s">
        <v>14</v>
      </c>
      <c r="P104" t="s">
        <v>14</v>
      </c>
      <c r="Q104" t="s">
        <v>768</v>
      </c>
      <c r="R104" t="s">
        <v>768</v>
      </c>
      <c r="S104" t="s">
        <v>126</v>
      </c>
    </row>
    <row r="105" spans="1:19">
      <c r="A105" t="s">
        <v>769</v>
      </c>
      <c r="B105" t="s">
        <v>622</v>
      </c>
      <c r="C105" t="s">
        <v>595</v>
      </c>
      <c r="D105" t="s">
        <v>35</v>
      </c>
      <c r="E105" t="s">
        <v>569</v>
      </c>
      <c r="F105" t="s">
        <v>623</v>
      </c>
      <c r="G105" t="s">
        <v>770</v>
      </c>
      <c r="H105" t="s">
        <v>39</v>
      </c>
      <c r="I105" t="s">
        <v>40</v>
      </c>
      <c r="J105" t="s">
        <v>771</v>
      </c>
      <c r="K105" t="s">
        <v>771</v>
      </c>
      <c r="L105" t="s">
        <v>772</v>
      </c>
      <c r="M105" t="s">
        <v>14</v>
      </c>
      <c r="N105" t="s">
        <v>14</v>
      </c>
      <c r="O105" t="s">
        <v>14</v>
      </c>
      <c r="P105" t="s">
        <v>14</v>
      </c>
      <c r="Q105" t="s">
        <v>773</v>
      </c>
      <c r="R105" t="s">
        <v>773</v>
      </c>
      <c r="S105" t="s">
        <v>626</v>
      </c>
    </row>
    <row r="106" spans="1:19">
      <c r="A106" t="s">
        <v>774</v>
      </c>
      <c r="B106" t="s">
        <v>498</v>
      </c>
      <c r="C106" t="s">
        <v>499</v>
      </c>
      <c r="D106" t="s">
        <v>35</v>
      </c>
      <c r="E106" t="s">
        <v>569</v>
      </c>
      <c r="F106" t="s">
        <v>775</v>
      </c>
      <c r="G106" t="s">
        <v>776</v>
      </c>
      <c r="H106" t="s">
        <v>39</v>
      </c>
      <c r="I106" t="s">
        <v>40</v>
      </c>
      <c r="J106" t="s">
        <v>195</v>
      </c>
      <c r="K106" t="s">
        <v>195</v>
      </c>
      <c r="L106" t="s">
        <v>196</v>
      </c>
      <c r="M106" t="s">
        <v>14</v>
      </c>
      <c r="N106" t="s">
        <v>14</v>
      </c>
      <c r="O106" t="s">
        <v>14</v>
      </c>
      <c r="P106" t="s">
        <v>14</v>
      </c>
      <c r="Q106" t="s">
        <v>777</v>
      </c>
      <c r="R106" t="s">
        <v>777</v>
      </c>
      <c r="S106" t="s">
        <v>503</v>
      </c>
    </row>
    <row r="107" spans="1:19">
      <c r="A107" t="s">
        <v>778</v>
      </c>
      <c r="B107" t="s">
        <v>120</v>
      </c>
      <c r="C107" t="s">
        <v>71</v>
      </c>
      <c r="D107" t="s">
        <v>35</v>
      </c>
      <c r="E107" t="s">
        <v>569</v>
      </c>
      <c r="F107" t="s">
        <v>121</v>
      </c>
      <c r="G107" t="s">
        <v>779</v>
      </c>
      <c r="H107" t="s">
        <v>39</v>
      </c>
      <c r="I107" t="s">
        <v>40</v>
      </c>
      <c r="J107" t="s">
        <v>780</v>
      </c>
      <c r="K107" t="s">
        <v>780</v>
      </c>
      <c r="L107" t="s">
        <v>781</v>
      </c>
      <c r="M107" t="s">
        <v>14</v>
      </c>
      <c r="N107" t="s">
        <v>14</v>
      </c>
      <c r="O107" t="s">
        <v>14</v>
      </c>
      <c r="P107" t="s">
        <v>14</v>
      </c>
      <c r="Q107" t="s">
        <v>782</v>
      </c>
      <c r="R107" t="s">
        <v>782</v>
      </c>
      <c r="S107" t="s">
        <v>126</v>
      </c>
    </row>
    <row r="108" spans="1:19">
      <c r="A108" t="s">
        <v>783</v>
      </c>
      <c r="B108" t="s">
        <v>518</v>
      </c>
      <c r="C108" t="s">
        <v>281</v>
      </c>
      <c r="D108" t="s">
        <v>35</v>
      </c>
      <c r="E108" t="s">
        <v>569</v>
      </c>
      <c r="F108" t="s">
        <v>113</v>
      </c>
      <c r="G108" t="s">
        <v>784</v>
      </c>
      <c r="H108" t="s">
        <v>39</v>
      </c>
      <c r="I108" t="s">
        <v>40</v>
      </c>
      <c r="J108" t="s">
        <v>520</v>
      </c>
      <c r="K108" t="s">
        <v>520</v>
      </c>
      <c r="L108" t="s">
        <v>521</v>
      </c>
      <c r="M108" t="s">
        <v>14</v>
      </c>
      <c r="N108" t="s">
        <v>14</v>
      </c>
      <c r="O108" t="s">
        <v>14</v>
      </c>
      <c r="P108" t="s">
        <v>14</v>
      </c>
      <c r="Q108" t="s">
        <v>785</v>
      </c>
      <c r="R108" t="s">
        <v>785</v>
      </c>
      <c r="S108" t="s">
        <v>523</v>
      </c>
    </row>
    <row r="109" spans="1:19">
      <c r="A109" t="s">
        <v>786</v>
      </c>
      <c r="B109" t="s">
        <v>787</v>
      </c>
      <c r="C109" t="s">
        <v>49</v>
      </c>
      <c r="D109" t="s">
        <v>35</v>
      </c>
      <c r="E109" t="s">
        <v>569</v>
      </c>
      <c r="F109" t="s">
        <v>788</v>
      </c>
      <c r="G109" t="s">
        <v>789</v>
      </c>
      <c r="H109" t="s">
        <v>39</v>
      </c>
      <c r="I109" t="s">
        <v>40</v>
      </c>
      <c r="J109" t="s">
        <v>790</v>
      </c>
      <c r="K109" t="s">
        <v>790</v>
      </c>
      <c r="L109" t="s">
        <v>791</v>
      </c>
      <c r="M109" t="s">
        <v>14</v>
      </c>
      <c r="N109" t="s">
        <v>14</v>
      </c>
      <c r="O109" t="s">
        <v>14</v>
      </c>
      <c r="P109" t="s">
        <v>14</v>
      </c>
      <c r="Q109" t="s">
        <v>792</v>
      </c>
      <c r="R109" t="s">
        <v>792</v>
      </c>
      <c r="S109" t="s">
        <v>793</v>
      </c>
    </row>
    <row r="110" spans="1:19">
      <c r="A110" t="s">
        <v>794</v>
      </c>
      <c r="B110" t="s">
        <v>795</v>
      </c>
      <c r="C110" t="s">
        <v>265</v>
      </c>
      <c r="D110" t="s">
        <v>35</v>
      </c>
      <c r="E110" t="s">
        <v>796</v>
      </c>
      <c r="F110" t="s">
        <v>139</v>
      </c>
      <c r="G110" t="s">
        <v>797</v>
      </c>
      <c r="H110" t="s">
        <v>39</v>
      </c>
      <c r="I110" t="s">
        <v>40</v>
      </c>
      <c r="J110" t="s">
        <v>14</v>
      </c>
      <c r="K110" t="s">
        <v>798</v>
      </c>
      <c r="L110" t="s">
        <v>799</v>
      </c>
      <c r="M110" t="s">
        <v>800</v>
      </c>
      <c r="N110" t="s">
        <v>14</v>
      </c>
      <c r="O110" t="s">
        <v>801</v>
      </c>
      <c r="P110" t="s">
        <v>14</v>
      </c>
      <c r="Q110" t="s">
        <v>802</v>
      </c>
      <c r="R110" t="s">
        <v>802</v>
      </c>
      <c r="S110" t="s">
        <v>803</v>
      </c>
    </row>
    <row r="111" spans="1:19">
      <c r="A111" t="s">
        <v>804</v>
      </c>
      <c r="B111" t="s">
        <v>805</v>
      </c>
      <c r="C111" t="s">
        <v>806</v>
      </c>
      <c r="D111" t="s">
        <v>35</v>
      </c>
      <c r="E111" t="s">
        <v>569</v>
      </c>
      <c r="F111" t="s">
        <v>341</v>
      </c>
      <c r="G111" t="s">
        <v>807</v>
      </c>
      <c r="H111" t="s">
        <v>39</v>
      </c>
      <c r="I111" t="s">
        <v>40</v>
      </c>
      <c r="J111" t="s">
        <v>149</v>
      </c>
      <c r="K111" t="s">
        <v>149</v>
      </c>
      <c r="L111" t="s">
        <v>150</v>
      </c>
      <c r="M111" t="s">
        <v>14</v>
      </c>
      <c r="N111" t="s">
        <v>14</v>
      </c>
      <c r="O111" t="s">
        <v>14</v>
      </c>
      <c r="P111" t="s">
        <v>14</v>
      </c>
      <c r="Q111" t="s">
        <v>808</v>
      </c>
      <c r="R111" t="s">
        <v>808</v>
      </c>
      <c r="S111" t="s">
        <v>809</v>
      </c>
    </row>
    <row r="112" spans="1:19">
      <c r="A112" t="s">
        <v>810</v>
      </c>
      <c r="B112" t="s">
        <v>811</v>
      </c>
      <c r="C112" t="s">
        <v>265</v>
      </c>
      <c r="D112" t="s">
        <v>35</v>
      </c>
      <c r="E112" t="s">
        <v>569</v>
      </c>
      <c r="F112" t="s">
        <v>37</v>
      </c>
      <c r="G112" t="s">
        <v>812</v>
      </c>
      <c r="H112" t="s">
        <v>39</v>
      </c>
      <c r="I112" t="s">
        <v>40</v>
      </c>
      <c r="J112" t="s">
        <v>560</v>
      </c>
      <c r="K112" t="s">
        <v>560</v>
      </c>
      <c r="L112" t="s">
        <v>561</v>
      </c>
      <c r="M112" t="s">
        <v>14</v>
      </c>
      <c r="N112" t="s">
        <v>14</v>
      </c>
      <c r="O112" t="s">
        <v>14</v>
      </c>
      <c r="P112" t="s">
        <v>14</v>
      </c>
      <c r="Q112" t="s">
        <v>813</v>
      </c>
      <c r="R112" t="s">
        <v>813</v>
      </c>
      <c r="S112" t="s">
        <v>814</v>
      </c>
    </row>
    <row r="113" spans="1:19">
      <c r="A113" t="s">
        <v>815</v>
      </c>
      <c r="B113" t="s">
        <v>162</v>
      </c>
      <c r="C113" t="s">
        <v>163</v>
      </c>
      <c r="D113" t="s">
        <v>35</v>
      </c>
      <c r="E113" t="s">
        <v>796</v>
      </c>
      <c r="F113" t="s">
        <v>164</v>
      </c>
      <c r="G113" t="s">
        <v>816</v>
      </c>
      <c r="H113" t="s">
        <v>39</v>
      </c>
      <c r="I113" t="s">
        <v>40</v>
      </c>
      <c r="J113" t="s">
        <v>14</v>
      </c>
      <c r="K113" t="s">
        <v>166</v>
      </c>
      <c r="L113" t="s">
        <v>167</v>
      </c>
      <c r="M113" t="s">
        <v>817</v>
      </c>
      <c r="N113" t="s">
        <v>14</v>
      </c>
      <c r="O113" t="s">
        <v>818</v>
      </c>
      <c r="P113" t="s">
        <v>14</v>
      </c>
      <c r="Q113" t="s">
        <v>819</v>
      </c>
      <c r="R113" t="s">
        <v>819</v>
      </c>
      <c r="S113" t="s">
        <v>169</v>
      </c>
    </row>
    <row r="114" spans="1:19">
      <c r="A114" t="s">
        <v>820</v>
      </c>
      <c r="B114" t="s">
        <v>821</v>
      </c>
      <c r="C114" t="s">
        <v>822</v>
      </c>
      <c r="D114" t="s">
        <v>35</v>
      </c>
      <c r="E114" t="s">
        <v>569</v>
      </c>
      <c r="F114" t="s">
        <v>282</v>
      </c>
      <c r="G114" t="s">
        <v>823</v>
      </c>
      <c r="H114" t="s">
        <v>39</v>
      </c>
      <c r="I114" t="s">
        <v>40</v>
      </c>
      <c r="J114" t="s">
        <v>824</v>
      </c>
      <c r="K114" t="s">
        <v>824</v>
      </c>
      <c r="L114" t="s">
        <v>825</v>
      </c>
      <c r="M114" t="s">
        <v>14</v>
      </c>
      <c r="N114" t="s">
        <v>14</v>
      </c>
      <c r="O114" t="s">
        <v>14</v>
      </c>
      <c r="P114" t="s">
        <v>14</v>
      </c>
      <c r="Q114" t="s">
        <v>826</v>
      </c>
      <c r="R114" t="s">
        <v>826</v>
      </c>
      <c r="S114" t="s">
        <v>827</v>
      </c>
    </row>
    <row r="115" spans="1:19">
      <c r="A115" t="s">
        <v>828</v>
      </c>
      <c r="B115" t="s">
        <v>510</v>
      </c>
      <c r="C115" t="s">
        <v>511</v>
      </c>
      <c r="D115" t="s">
        <v>35</v>
      </c>
      <c r="E115" t="s">
        <v>569</v>
      </c>
      <c r="F115" t="s">
        <v>184</v>
      </c>
      <c r="G115" t="s">
        <v>829</v>
      </c>
      <c r="H115" t="s">
        <v>39</v>
      </c>
      <c r="I115" t="s">
        <v>40</v>
      </c>
      <c r="J115" t="s">
        <v>830</v>
      </c>
      <c r="K115" t="s">
        <v>830</v>
      </c>
      <c r="L115" t="s">
        <v>831</v>
      </c>
      <c r="M115" t="s">
        <v>14</v>
      </c>
      <c r="N115" t="s">
        <v>14</v>
      </c>
      <c r="O115" t="s">
        <v>14</v>
      </c>
      <c r="P115" t="s">
        <v>14</v>
      </c>
      <c r="Q115" t="s">
        <v>832</v>
      </c>
      <c r="R115" t="s">
        <v>832</v>
      </c>
      <c r="S115" t="s">
        <v>516</v>
      </c>
    </row>
    <row r="116" spans="1:19">
      <c r="A116" t="s">
        <v>833</v>
      </c>
      <c r="B116" t="s">
        <v>182</v>
      </c>
      <c r="C116" t="s">
        <v>183</v>
      </c>
      <c r="D116" t="s">
        <v>35</v>
      </c>
      <c r="E116" t="s">
        <v>796</v>
      </c>
      <c r="F116" t="s">
        <v>184</v>
      </c>
      <c r="G116" t="s">
        <v>834</v>
      </c>
      <c r="H116" t="s">
        <v>39</v>
      </c>
      <c r="I116" t="s">
        <v>40</v>
      </c>
      <c r="J116" t="s">
        <v>14</v>
      </c>
      <c r="K116" t="s">
        <v>790</v>
      </c>
      <c r="L116" t="s">
        <v>791</v>
      </c>
      <c r="M116" t="s">
        <v>835</v>
      </c>
      <c r="N116" t="s">
        <v>14</v>
      </c>
      <c r="O116" t="s">
        <v>836</v>
      </c>
      <c r="P116" t="s">
        <v>14</v>
      </c>
      <c r="Q116" t="s">
        <v>837</v>
      </c>
      <c r="R116" t="s">
        <v>837</v>
      </c>
      <c r="S116" t="s">
        <v>189</v>
      </c>
    </row>
    <row r="117" spans="1:19">
      <c r="A117" t="s">
        <v>838</v>
      </c>
      <c r="B117" t="s">
        <v>839</v>
      </c>
      <c r="C117" t="s">
        <v>129</v>
      </c>
      <c r="D117" t="s">
        <v>35</v>
      </c>
      <c r="E117" t="s">
        <v>569</v>
      </c>
      <c r="F117" t="s">
        <v>139</v>
      </c>
      <c r="G117" t="s">
        <v>840</v>
      </c>
      <c r="H117" t="s">
        <v>39</v>
      </c>
      <c r="I117" t="s">
        <v>40</v>
      </c>
      <c r="J117" t="s">
        <v>841</v>
      </c>
      <c r="K117" t="s">
        <v>841</v>
      </c>
      <c r="L117" t="s">
        <v>842</v>
      </c>
      <c r="M117" t="s">
        <v>14</v>
      </c>
      <c r="N117" t="s">
        <v>14</v>
      </c>
      <c r="O117" t="s">
        <v>14</v>
      </c>
      <c r="P117" t="s">
        <v>14</v>
      </c>
      <c r="Q117" t="s">
        <v>843</v>
      </c>
      <c r="R117" t="s">
        <v>843</v>
      </c>
      <c r="S117" t="s">
        <v>844</v>
      </c>
    </row>
    <row r="118" spans="1:19">
      <c r="A118" t="s">
        <v>845</v>
      </c>
      <c r="B118" t="s">
        <v>846</v>
      </c>
      <c r="C118" t="s">
        <v>265</v>
      </c>
      <c r="D118" t="s">
        <v>35</v>
      </c>
      <c r="E118" t="s">
        <v>796</v>
      </c>
      <c r="F118" t="s">
        <v>37</v>
      </c>
      <c r="G118" t="s">
        <v>847</v>
      </c>
      <c r="H118" t="s">
        <v>39</v>
      </c>
      <c r="I118" t="s">
        <v>40</v>
      </c>
      <c r="J118" t="s">
        <v>14</v>
      </c>
      <c r="K118" t="s">
        <v>848</v>
      </c>
      <c r="L118" t="s">
        <v>849</v>
      </c>
      <c r="M118" t="s">
        <v>850</v>
      </c>
      <c r="N118" t="s">
        <v>14</v>
      </c>
      <c r="O118" t="s">
        <v>851</v>
      </c>
      <c r="P118" t="s">
        <v>14</v>
      </c>
      <c r="Q118" t="s">
        <v>852</v>
      </c>
      <c r="R118" t="s">
        <v>852</v>
      </c>
      <c r="S118" t="s">
        <v>853</v>
      </c>
    </row>
    <row r="119" spans="1:19">
      <c r="A119" t="s">
        <v>854</v>
      </c>
      <c r="B119" t="s">
        <v>182</v>
      </c>
      <c r="C119" t="s">
        <v>183</v>
      </c>
      <c r="D119" t="s">
        <v>35</v>
      </c>
      <c r="E119" t="s">
        <v>855</v>
      </c>
      <c r="F119" t="s">
        <v>184</v>
      </c>
      <c r="G119" t="s">
        <v>856</v>
      </c>
      <c r="H119" t="s">
        <v>39</v>
      </c>
      <c r="I119" t="s">
        <v>40</v>
      </c>
      <c r="J119" t="s">
        <v>14</v>
      </c>
      <c r="K119" t="s">
        <v>790</v>
      </c>
      <c r="L119" t="s">
        <v>791</v>
      </c>
      <c r="M119" t="s">
        <v>835</v>
      </c>
      <c r="N119" t="s">
        <v>14</v>
      </c>
      <c r="O119" t="s">
        <v>836</v>
      </c>
      <c r="P119" t="s">
        <v>14</v>
      </c>
      <c r="Q119" t="s">
        <v>857</v>
      </c>
      <c r="R119" t="s">
        <v>857</v>
      </c>
      <c r="S119" t="s">
        <v>189</v>
      </c>
    </row>
    <row r="120" spans="1:19">
      <c r="A120" t="s">
        <v>858</v>
      </c>
      <c r="B120" t="s">
        <v>859</v>
      </c>
      <c r="C120" t="s">
        <v>210</v>
      </c>
      <c r="D120" t="s">
        <v>35</v>
      </c>
      <c r="E120" t="s">
        <v>860</v>
      </c>
      <c r="F120" t="s">
        <v>543</v>
      </c>
      <c r="G120" t="s">
        <v>861</v>
      </c>
      <c r="H120" t="s">
        <v>85</v>
      </c>
      <c r="I120" t="s">
        <v>40</v>
      </c>
      <c r="J120" t="s">
        <v>14</v>
      </c>
      <c r="K120" t="s">
        <v>862</v>
      </c>
      <c r="L120" t="s">
        <v>863</v>
      </c>
      <c r="M120" t="s">
        <v>864</v>
      </c>
      <c r="N120" t="s">
        <v>14</v>
      </c>
      <c r="O120" t="s">
        <v>865</v>
      </c>
      <c r="P120" t="s">
        <v>14</v>
      </c>
      <c r="Q120" t="s">
        <v>866</v>
      </c>
      <c r="R120" t="s">
        <v>866</v>
      </c>
      <c r="S120" t="s">
        <v>867</v>
      </c>
    </row>
    <row r="121" spans="1:19">
      <c r="A121" t="s">
        <v>868</v>
      </c>
      <c r="B121" t="s">
        <v>346</v>
      </c>
      <c r="C121" t="s">
        <v>347</v>
      </c>
      <c r="D121" t="s">
        <v>35</v>
      </c>
      <c r="E121" t="s">
        <v>796</v>
      </c>
      <c r="F121" t="s">
        <v>223</v>
      </c>
      <c r="G121" t="s">
        <v>869</v>
      </c>
      <c r="H121" t="s">
        <v>39</v>
      </c>
      <c r="I121" t="s">
        <v>40</v>
      </c>
      <c r="J121" t="s">
        <v>14</v>
      </c>
      <c r="K121" t="s">
        <v>349</v>
      </c>
      <c r="L121" t="s">
        <v>350</v>
      </c>
      <c r="M121" t="s">
        <v>870</v>
      </c>
      <c r="N121" t="s">
        <v>14</v>
      </c>
      <c r="O121" t="s">
        <v>871</v>
      </c>
      <c r="P121" t="s">
        <v>14</v>
      </c>
      <c r="Q121" t="s">
        <v>872</v>
      </c>
      <c r="R121" t="s">
        <v>872</v>
      </c>
      <c r="S121" t="s">
        <v>352</v>
      </c>
    </row>
    <row r="122" spans="1:19">
      <c r="A122" t="s">
        <v>873</v>
      </c>
      <c r="B122" t="s">
        <v>456</v>
      </c>
      <c r="C122" t="s">
        <v>457</v>
      </c>
      <c r="D122" t="s">
        <v>35</v>
      </c>
      <c r="E122" t="s">
        <v>796</v>
      </c>
      <c r="F122" t="s">
        <v>282</v>
      </c>
      <c r="G122" t="s">
        <v>874</v>
      </c>
      <c r="H122" t="s">
        <v>39</v>
      </c>
      <c r="I122" t="s">
        <v>40</v>
      </c>
      <c r="J122" t="s">
        <v>14</v>
      </c>
      <c r="K122" t="s">
        <v>875</v>
      </c>
      <c r="L122" t="s">
        <v>876</v>
      </c>
      <c r="M122" t="s">
        <v>877</v>
      </c>
      <c r="N122" t="s">
        <v>14</v>
      </c>
      <c r="O122" t="s">
        <v>878</v>
      </c>
      <c r="P122" t="s">
        <v>14</v>
      </c>
      <c r="Q122" t="s">
        <v>879</v>
      </c>
      <c r="R122" t="s">
        <v>879</v>
      </c>
      <c r="S122" t="s">
        <v>465</v>
      </c>
    </row>
    <row r="123" spans="1:19">
      <c r="A123" t="s">
        <v>880</v>
      </c>
      <c r="B123" t="s">
        <v>881</v>
      </c>
      <c r="C123" t="s">
        <v>882</v>
      </c>
      <c r="D123" t="s">
        <v>35</v>
      </c>
      <c r="E123" t="s">
        <v>855</v>
      </c>
      <c r="F123" t="s">
        <v>883</v>
      </c>
      <c r="G123" t="s">
        <v>884</v>
      </c>
      <c r="H123" t="s">
        <v>39</v>
      </c>
      <c r="I123" t="s">
        <v>40</v>
      </c>
      <c r="J123" t="s">
        <v>14</v>
      </c>
      <c r="K123" t="s">
        <v>493</v>
      </c>
      <c r="L123" t="s">
        <v>885</v>
      </c>
      <c r="M123" t="s">
        <v>886</v>
      </c>
      <c r="N123" t="s">
        <v>14</v>
      </c>
      <c r="O123" t="s">
        <v>887</v>
      </c>
      <c r="P123" t="s">
        <v>14</v>
      </c>
      <c r="Q123" t="s">
        <v>888</v>
      </c>
      <c r="R123" t="s">
        <v>888</v>
      </c>
      <c r="S123" t="s">
        <v>889</v>
      </c>
    </row>
    <row r="124" spans="1:19">
      <c r="A124" t="s">
        <v>890</v>
      </c>
      <c r="B124" t="s">
        <v>120</v>
      </c>
      <c r="C124" t="s">
        <v>71</v>
      </c>
      <c r="D124" t="s">
        <v>35</v>
      </c>
      <c r="E124" t="s">
        <v>796</v>
      </c>
      <c r="F124" t="s">
        <v>121</v>
      </c>
      <c r="G124" t="s">
        <v>891</v>
      </c>
      <c r="H124" t="s">
        <v>39</v>
      </c>
      <c r="I124" t="s">
        <v>40</v>
      </c>
      <c r="J124" t="s">
        <v>123</v>
      </c>
      <c r="K124" t="s">
        <v>123</v>
      </c>
      <c r="L124" t="s">
        <v>124</v>
      </c>
      <c r="M124" t="s">
        <v>14</v>
      </c>
      <c r="N124" t="s">
        <v>14</v>
      </c>
      <c r="O124" t="s">
        <v>14</v>
      </c>
      <c r="P124" t="s">
        <v>14</v>
      </c>
      <c r="Q124" t="s">
        <v>892</v>
      </c>
      <c r="R124" t="s">
        <v>892</v>
      </c>
      <c r="S124" t="s">
        <v>126</v>
      </c>
    </row>
    <row r="125" spans="1:19">
      <c r="A125" t="s">
        <v>893</v>
      </c>
      <c r="B125" t="s">
        <v>894</v>
      </c>
      <c r="C125" t="s">
        <v>595</v>
      </c>
      <c r="D125" t="s">
        <v>35</v>
      </c>
      <c r="E125" t="s">
        <v>796</v>
      </c>
      <c r="F125" t="s">
        <v>37</v>
      </c>
      <c r="G125" t="s">
        <v>895</v>
      </c>
      <c r="H125" t="s">
        <v>39</v>
      </c>
      <c r="I125" t="s">
        <v>40</v>
      </c>
      <c r="J125" t="s">
        <v>896</v>
      </c>
      <c r="K125" t="s">
        <v>896</v>
      </c>
      <c r="L125" t="s">
        <v>897</v>
      </c>
      <c r="M125" t="s">
        <v>14</v>
      </c>
      <c r="N125" t="s">
        <v>14</v>
      </c>
      <c r="O125" t="s">
        <v>14</v>
      </c>
      <c r="P125" t="s">
        <v>14</v>
      </c>
      <c r="Q125" t="s">
        <v>898</v>
      </c>
      <c r="R125" t="s">
        <v>898</v>
      </c>
      <c r="S125" t="s">
        <v>899</v>
      </c>
    </row>
    <row r="126" spans="1:19">
      <c r="A126" t="s">
        <v>900</v>
      </c>
      <c r="B126" t="s">
        <v>182</v>
      </c>
      <c r="C126" t="s">
        <v>183</v>
      </c>
      <c r="D126" t="s">
        <v>35</v>
      </c>
      <c r="E126" t="s">
        <v>796</v>
      </c>
      <c r="F126" t="s">
        <v>184</v>
      </c>
      <c r="G126" t="s">
        <v>901</v>
      </c>
      <c r="H126" t="s">
        <v>39</v>
      </c>
      <c r="I126" t="s">
        <v>40</v>
      </c>
      <c r="J126" t="s">
        <v>790</v>
      </c>
      <c r="K126" t="s">
        <v>790</v>
      </c>
      <c r="L126" t="s">
        <v>791</v>
      </c>
      <c r="M126" t="s">
        <v>14</v>
      </c>
      <c r="N126" t="s">
        <v>14</v>
      </c>
      <c r="O126" t="s">
        <v>14</v>
      </c>
      <c r="P126" t="s">
        <v>14</v>
      </c>
      <c r="Q126" t="s">
        <v>902</v>
      </c>
      <c r="R126" t="s">
        <v>902</v>
      </c>
      <c r="S126" t="s">
        <v>189</v>
      </c>
    </row>
    <row r="127" spans="1:19">
      <c r="A127" t="s">
        <v>903</v>
      </c>
      <c r="B127" t="s">
        <v>287</v>
      </c>
      <c r="C127" t="s">
        <v>71</v>
      </c>
      <c r="D127" t="s">
        <v>35</v>
      </c>
      <c r="E127" t="s">
        <v>796</v>
      </c>
      <c r="F127" t="s">
        <v>121</v>
      </c>
      <c r="G127" t="s">
        <v>904</v>
      </c>
      <c r="H127" t="s">
        <v>39</v>
      </c>
      <c r="I127" t="s">
        <v>40</v>
      </c>
      <c r="J127" t="s">
        <v>905</v>
      </c>
      <c r="K127" t="s">
        <v>905</v>
      </c>
      <c r="L127" t="s">
        <v>906</v>
      </c>
      <c r="M127" t="s">
        <v>14</v>
      </c>
      <c r="N127" t="s">
        <v>14</v>
      </c>
      <c r="O127" t="s">
        <v>14</v>
      </c>
      <c r="P127" t="s">
        <v>14</v>
      </c>
      <c r="Q127" t="s">
        <v>907</v>
      </c>
      <c r="R127" t="s">
        <v>907</v>
      </c>
      <c r="S127" t="s">
        <v>292</v>
      </c>
    </row>
    <row r="128" spans="1:19">
      <c r="A128" t="s">
        <v>908</v>
      </c>
      <c r="B128" t="s">
        <v>221</v>
      </c>
      <c r="C128" t="s">
        <v>222</v>
      </c>
      <c r="D128" t="s">
        <v>35</v>
      </c>
      <c r="E128" t="s">
        <v>796</v>
      </c>
      <c r="F128" t="s">
        <v>223</v>
      </c>
      <c r="G128" t="s">
        <v>909</v>
      </c>
      <c r="H128" t="s">
        <v>39</v>
      </c>
      <c r="I128" t="s">
        <v>40</v>
      </c>
      <c r="J128" t="s">
        <v>520</v>
      </c>
      <c r="K128" t="s">
        <v>520</v>
      </c>
      <c r="L128" t="s">
        <v>521</v>
      </c>
      <c r="M128" t="s">
        <v>14</v>
      </c>
      <c r="N128" t="s">
        <v>14</v>
      </c>
      <c r="O128" t="s">
        <v>14</v>
      </c>
      <c r="P128" t="s">
        <v>14</v>
      </c>
      <c r="Q128" t="s">
        <v>910</v>
      </c>
      <c r="R128" t="s">
        <v>910</v>
      </c>
      <c r="S128" t="s">
        <v>228</v>
      </c>
    </row>
    <row r="129" spans="1:19">
      <c r="A129" t="s">
        <v>911</v>
      </c>
      <c r="B129" t="s">
        <v>693</v>
      </c>
      <c r="C129" t="s">
        <v>694</v>
      </c>
      <c r="D129" t="s">
        <v>35</v>
      </c>
      <c r="E129" t="s">
        <v>796</v>
      </c>
      <c r="F129" t="s">
        <v>912</v>
      </c>
      <c r="G129" t="s">
        <v>913</v>
      </c>
      <c r="H129" t="s">
        <v>39</v>
      </c>
      <c r="I129" t="s">
        <v>40</v>
      </c>
      <c r="J129" t="s">
        <v>914</v>
      </c>
      <c r="K129" t="s">
        <v>914</v>
      </c>
      <c r="L129" t="s">
        <v>915</v>
      </c>
      <c r="M129" t="s">
        <v>14</v>
      </c>
      <c r="N129" t="s">
        <v>14</v>
      </c>
      <c r="O129" t="s">
        <v>14</v>
      </c>
      <c r="P129" t="s">
        <v>14</v>
      </c>
      <c r="Q129" t="s">
        <v>916</v>
      </c>
      <c r="R129" t="s">
        <v>916</v>
      </c>
      <c r="S129" t="s">
        <v>700</v>
      </c>
    </row>
    <row r="130" spans="1:19">
      <c r="A130" t="s">
        <v>917</v>
      </c>
      <c r="B130" t="s">
        <v>918</v>
      </c>
      <c r="C130" t="s">
        <v>919</v>
      </c>
      <c r="D130" t="s">
        <v>35</v>
      </c>
      <c r="E130" t="s">
        <v>796</v>
      </c>
      <c r="F130" t="s">
        <v>173</v>
      </c>
      <c r="G130" t="s">
        <v>920</v>
      </c>
      <c r="H130" t="s">
        <v>39</v>
      </c>
      <c r="I130" t="s">
        <v>40</v>
      </c>
      <c r="J130" t="s">
        <v>418</v>
      </c>
      <c r="K130" t="s">
        <v>418</v>
      </c>
      <c r="L130" t="s">
        <v>419</v>
      </c>
      <c r="M130" t="s">
        <v>14</v>
      </c>
      <c r="N130" t="s">
        <v>14</v>
      </c>
      <c r="O130" t="s">
        <v>14</v>
      </c>
      <c r="P130" t="s">
        <v>14</v>
      </c>
      <c r="Q130" t="s">
        <v>921</v>
      </c>
      <c r="R130" t="s">
        <v>921</v>
      </c>
      <c r="S130" t="s">
        <v>922</v>
      </c>
    </row>
    <row r="131" spans="1:19">
      <c r="A131" t="s">
        <v>923</v>
      </c>
      <c r="B131" t="s">
        <v>162</v>
      </c>
      <c r="C131" t="s">
        <v>163</v>
      </c>
      <c r="D131" t="s">
        <v>35</v>
      </c>
      <c r="E131" t="s">
        <v>796</v>
      </c>
      <c r="F131" t="s">
        <v>130</v>
      </c>
      <c r="G131" t="s">
        <v>924</v>
      </c>
      <c r="H131" t="s">
        <v>39</v>
      </c>
      <c r="I131" t="s">
        <v>40</v>
      </c>
      <c r="J131" t="s">
        <v>166</v>
      </c>
      <c r="K131" t="s">
        <v>166</v>
      </c>
      <c r="L131" t="s">
        <v>167</v>
      </c>
      <c r="M131" t="s">
        <v>14</v>
      </c>
      <c r="N131" t="s">
        <v>14</v>
      </c>
      <c r="O131" t="s">
        <v>14</v>
      </c>
      <c r="P131" t="s">
        <v>14</v>
      </c>
      <c r="Q131" t="s">
        <v>925</v>
      </c>
      <c r="R131" t="s">
        <v>925</v>
      </c>
      <c r="S131" t="s">
        <v>169</v>
      </c>
    </row>
    <row r="132" spans="1:19">
      <c r="A132" t="s">
        <v>926</v>
      </c>
      <c r="B132" t="s">
        <v>927</v>
      </c>
      <c r="C132" t="s">
        <v>265</v>
      </c>
      <c r="D132" t="s">
        <v>35</v>
      </c>
      <c r="E132" t="s">
        <v>796</v>
      </c>
      <c r="F132" t="s">
        <v>139</v>
      </c>
      <c r="G132" t="s">
        <v>928</v>
      </c>
      <c r="H132" t="s">
        <v>39</v>
      </c>
      <c r="I132" t="s">
        <v>40</v>
      </c>
      <c r="J132" t="s">
        <v>929</v>
      </c>
      <c r="K132" t="s">
        <v>929</v>
      </c>
      <c r="L132" t="s">
        <v>930</v>
      </c>
      <c r="M132" t="s">
        <v>14</v>
      </c>
      <c r="N132" t="s">
        <v>14</v>
      </c>
      <c r="O132" t="s">
        <v>14</v>
      </c>
      <c r="P132" t="s">
        <v>14</v>
      </c>
      <c r="Q132" t="s">
        <v>931</v>
      </c>
      <c r="R132" t="s">
        <v>931</v>
      </c>
      <c r="S132" t="s">
        <v>932</v>
      </c>
    </row>
    <row r="133" spans="1:19">
      <c r="A133" t="s">
        <v>933</v>
      </c>
      <c r="B133" t="s">
        <v>934</v>
      </c>
      <c r="C133" t="s">
        <v>281</v>
      </c>
      <c r="D133" t="s">
        <v>35</v>
      </c>
      <c r="E133" t="s">
        <v>796</v>
      </c>
      <c r="F133" t="s">
        <v>935</v>
      </c>
      <c r="G133" t="s">
        <v>936</v>
      </c>
      <c r="H133" t="s">
        <v>39</v>
      </c>
      <c r="I133" t="s">
        <v>40</v>
      </c>
      <c r="J133" t="s">
        <v>937</v>
      </c>
      <c r="K133" t="s">
        <v>937</v>
      </c>
      <c r="L133" t="s">
        <v>938</v>
      </c>
      <c r="M133" t="s">
        <v>14</v>
      </c>
      <c r="N133" t="s">
        <v>14</v>
      </c>
      <c r="O133" t="s">
        <v>14</v>
      </c>
      <c r="P133" t="s">
        <v>14</v>
      </c>
      <c r="Q133" t="s">
        <v>939</v>
      </c>
      <c r="R133" t="s">
        <v>939</v>
      </c>
      <c r="S133" t="s">
        <v>940</v>
      </c>
    </row>
    <row r="134" spans="1:19">
      <c r="A134" t="s">
        <v>941</v>
      </c>
      <c r="B134" t="s">
        <v>942</v>
      </c>
      <c r="C134" t="s">
        <v>210</v>
      </c>
      <c r="D134" t="s">
        <v>35</v>
      </c>
      <c r="E134" t="s">
        <v>796</v>
      </c>
      <c r="F134" t="s">
        <v>94</v>
      </c>
      <c r="G134" t="s">
        <v>943</v>
      </c>
      <c r="H134" t="s">
        <v>39</v>
      </c>
      <c r="I134" t="s">
        <v>40</v>
      </c>
      <c r="J134" t="s">
        <v>944</v>
      </c>
      <c r="K134" t="s">
        <v>944</v>
      </c>
      <c r="L134" t="s">
        <v>945</v>
      </c>
      <c r="M134" t="s">
        <v>14</v>
      </c>
      <c r="N134" t="s">
        <v>14</v>
      </c>
      <c r="O134" t="s">
        <v>14</v>
      </c>
      <c r="P134" t="s">
        <v>14</v>
      </c>
      <c r="Q134" t="s">
        <v>946</v>
      </c>
      <c r="R134" t="s">
        <v>946</v>
      </c>
      <c r="S134" t="s">
        <v>947</v>
      </c>
    </row>
    <row r="135" spans="1:19">
      <c r="A135" t="s">
        <v>948</v>
      </c>
      <c r="B135" t="s">
        <v>182</v>
      </c>
      <c r="C135" t="s">
        <v>183</v>
      </c>
      <c r="D135" t="s">
        <v>35</v>
      </c>
      <c r="E135" t="s">
        <v>796</v>
      </c>
      <c r="F135" t="s">
        <v>184</v>
      </c>
      <c r="G135" t="s">
        <v>949</v>
      </c>
      <c r="H135" t="s">
        <v>39</v>
      </c>
      <c r="I135" t="s">
        <v>40</v>
      </c>
      <c r="J135" t="s">
        <v>790</v>
      </c>
      <c r="K135" t="s">
        <v>790</v>
      </c>
      <c r="L135" t="s">
        <v>791</v>
      </c>
      <c r="M135" t="s">
        <v>14</v>
      </c>
      <c r="N135" t="s">
        <v>14</v>
      </c>
      <c r="O135" t="s">
        <v>14</v>
      </c>
      <c r="P135" t="s">
        <v>14</v>
      </c>
      <c r="Q135" t="s">
        <v>950</v>
      </c>
      <c r="R135" t="s">
        <v>950</v>
      </c>
      <c r="S135" t="s">
        <v>189</v>
      </c>
    </row>
    <row r="136" spans="1:19">
      <c r="A136" t="s">
        <v>951</v>
      </c>
      <c r="B136" t="s">
        <v>422</v>
      </c>
      <c r="C136" t="s">
        <v>423</v>
      </c>
      <c r="D136" t="s">
        <v>35</v>
      </c>
      <c r="E136" t="s">
        <v>796</v>
      </c>
      <c r="F136" t="s">
        <v>223</v>
      </c>
      <c r="G136" t="s">
        <v>952</v>
      </c>
      <c r="H136" t="s">
        <v>39</v>
      </c>
      <c r="I136" t="s">
        <v>40</v>
      </c>
      <c r="J136" t="s">
        <v>433</v>
      </c>
      <c r="K136" t="s">
        <v>433</v>
      </c>
      <c r="L136" t="s">
        <v>434</v>
      </c>
      <c r="M136" t="s">
        <v>14</v>
      </c>
      <c r="N136" t="s">
        <v>14</v>
      </c>
      <c r="O136" t="s">
        <v>14</v>
      </c>
      <c r="P136" t="s">
        <v>14</v>
      </c>
      <c r="Q136" t="s">
        <v>953</v>
      </c>
      <c r="R136" t="s">
        <v>953</v>
      </c>
      <c r="S136" t="s">
        <v>428</v>
      </c>
    </row>
    <row r="137" spans="1:19">
      <c r="A137" t="s">
        <v>954</v>
      </c>
      <c r="B137" t="s">
        <v>955</v>
      </c>
      <c r="C137" t="s">
        <v>956</v>
      </c>
      <c r="D137" t="s">
        <v>35</v>
      </c>
      <c r="E137" t="s">
        <v>796</v>
      </c>
      <c r="F137" t="s">
        <v>957</v>
      </c>
      <c r="G137" t="s">
        <v>958</v>
      </c>
      <c r="H137" t="s">
        <v>39</v>
      </c>
      <c r="I137" t="s">
        <v>40</v>
      </c>
      <c r="J137" t="s">
        <v>304</v>
      </c>
      <c r="K137" t="s">
        <v>304</v>
      </c>
      <c r="L137" t="s">
        <v>305</v>
      </c>
      <c r="M137" t="s">
        <v>14</v>
      </c>
      <c r="N137" t="s">
        <v>14</v>
      </c>
      <c r="O137" t="s">
        <v>14</v>
      </c>
      <c r="P137" t="s">
        <v>14</v>
      </c>
      <c r="Q137" t="s">
        <v>959</v>
      </c>
      <c r="R137" t="s">
        <v>959</v>
      </c>
      <c r="S137" t="s">
        <v>960</v>
      </c>
    </row>
    <row r="138" spans="1:19">
      <c r="A138" t="s">
        <v>961</v>
      </c>
      <c r="B138" t="s">
        <v>533</v>
      </c>
      <c r="C138" t="s">
        <v>534</v>
      </c>
      <c r="D138" t="s">
        <v>35</v>
      </c>
      <c r="E138" t="s">
        <v>796</v>
      </c>
      <c r="F138" t="s">
        <v>962</v>
      </c>
      <c r="G138" t="s">
        <v>963</v>
      </c>
      <c r="H138" t="s">
        <v>39</v>
      </c>
      <c r="I138" t="s">
        <v>40</v>
      </c>
      <c r="J138" t="s">
        <v>537</v>
      </c>
      <c r="K138" t="s">
        <v>537</v>
      </c>
      <c r="L138" t="s">
        <v>538</v>
      </c>
      <c r="M138" t="s">
        <v>14</v>
      </c>
      <c r="N138" t="s">
        <v>14</v>
      </c>
      <c r="O138" t="s">
        <v>14</v>
      </c>
      <c r="P138" t="s">
        <v>14</v>
      </c>
      <c r="Q138" t="s">
        <v>964</v>
      </c>
      <c r="R138" t="s">
        <v>964</v>
      </c>
      <c r="S138" t="s">
        <v>540</v>
      </c>
    </row>
    <row r="139" spans="1:19">
      <c r="A139" t="s">
        <v>965</v>
      </c>
      <c r="B139" t="s">
        <v>966</v>
      </c>
      <c r="C139" t="s">
        <v>103</v>
      </c>
      <c r="D139" t="s">
        <v>35</v>
      </c>
      <c r="E139" t="s">
        <v>796</v>
      </c>
      <c r="F139" t="s">
        <v>967</v>
      </c>
      <c r="G139" t="s">
        <v>968</v>
      </c>
      <c r="H139" t="s">
        <v>39</v>
      </c>
      <c r="I139" t="s">
        <v>40</v>
      </c>
      <c r="J139" t="s">
        <v>896</v>
      </c>
      <c r="K139" t="s">
        <v>896</v>
      </c>
      <c r="L139" t="s">
        <v>897</v>
      </c>
      <c r="M139" t="s">
        <v>14</v>
      </c>
      <c r="N139" t="s">
        <v>14</v>
      </c>
      <c r="O139" t="s">
        <v>14</v>
      </c>
      <c r="P139" t="s">
        <v>14</v>
      </c>
      <c r="Q139" t="s">
        <v>969</v>
      </c>
      <c r="R139" t="s">
        <v>969</v>
      </c>
      <c r="S139" t="s">
        <v>970</v>
      </c>
    </row>
    <row r="140" spans="1:19">
      <c r="A140" t="s">
        <v>971</v>
      </c>
      <c r="B140" t="s">
        <v>510</v>
      </c>
      <c r="C140" t="s">
        <v>511</v>
      </c>
      <c r="D140" t="s">
        <v>35</v>
      </c>
      <c r="E140" t="s">
        <v>796</v>
      </c>
      <c r="F140" t="s">
        <v>184</v>
      </c>
      <c r="G140" t="s">
        <v>972</v>
      </c>
      <c r="H140" t="s">
        <v>39</v>
      </c>
      <c r="I140" t="s">
        <v>40</v>
      </c>
      <c r="J140" t="s">
        <v>830</v>
      </c>
      <c r="K140" t="s">
        <v>830</v>
      </c>
      <c r="L140" t="s">
        <v>831</v>
      </c>
      <c r="M140" t="s">
        <v>14</v>
      </c>
      <c r="N140" t="s">
        <v>14</v>
      </c>
      <c r="O140" t="s">
        <v>14</v>
      </c>
      <c r="P140" t="s">
        <v>14</v>
      </c>
      <c r="Q140" t="s">
        <v>973</v>
      </c>
      <c r="R140" t="s">
        <v>973</v>
      </c>
      <c r="S140" t="s">
        <v>516</v>
      </c>
    </row>
    <row r="141" spans="1:19">
      <c r="A141" t="s">
        <v>974</v>
      </c>
      <c r="B141" t="s">
        <v>975</v>
      </c>
      <c r="C141" t="s">
        <v>976</v>
      </c>
      <c r="D141" t="s">
        <v>35</v>
      </c>
      <c r="E141" t="s">
        <v>796</v>
      </c>
      <c r="F141" t="s">
        <v>322</v>
      </c>
      <c r="G141" t="s">
        <v>977</v>
      </c>
      <c r="H141" t="s">
        <v>39</v>
      </c>
      <c r="I141" t="s">
        <v>40</v>
      </c>
      <c r="J141" t="s">
        <v>978</v>
      </c>
      <c r="K141" t="s">
        <v>978</v>
      </c>
      <c r="L141" t="s">
        <v>979</v>
      </c>
      <c r="M141" t="s">
        <v>14</v>
      </c>
      <c r="N141" t="s">
        <v>14</v>
      </c>
      <c r="O141" t="s">
        <v>14</v>
      </c>
      <c r="P141" t="s">
        <v>14</v>
      </c>
      <c r="Q141" t="s">
        <v>980</v>
      </c>
      <c r="R141" t="s">
        <v>980</v>
      </c>
      <c r="S141" t="s">
        <v>981</v>
      </c>
    </row>
    <row r="142" spans="1:19">
      <c r="A142" t="s">
        <v>982</v>
      </c>
      <c r="B142" t="s">
        <v>983</v>
      </c>
      <c r="C142" t="s">
        <v>265</v>
      </c>
      <c r="D142" t="s">
        <v>35</v>
      </c>
      <c r="E142" t="s">
        <v>796</v>
      </c>
      <c r="F142" t="s">
        <v>984</v>
      </c>
      <c r="G142" t="s">
        <v>985</v>
      </c>
      <c r="H142" t="s">
        <v>39</v>
      </c>
      <c r="I142" t="s">
        <v>40</v>
      </c>
      <c r="J142" t="s">
        <v>367</v>
      </c>
      <c r="K142" t="s">
        <v>367</v>
      </c>
      <c r="L142" t="s">
        <v>368</v>
      </c>
      <c r="M142" t="s">
        <v>14</v>
      </c>
      <c r="N142" t="s">
        <v>14</v>
      </c>
      <c r="O142" t="s">
        <v>14</v>
      </c>
      <c r="P142" t="s">
        <v>14</v>
      </c>
      <c r="Q142" t="s">
        <v>986</v>
      </c>
      <c r="R142" t="s">
        <v>986</v>
      </c>
      <c r="S142" t="s">
        <v>987</v>
      </c>
    </row>
    <row r="143" spans="1:19">
      <c r="A143" t="s">
        <v>988</v>
      </c>
      <c r="B143" t="s">
        <v>989</v>
      </c>
      <c r="C143" t="s">
        <v>281</v>
      </c>
      <c r="D143" t="s">
        <v>35</v>
      </c>
      <c r="E143" t="s">
        <v>855</v>
      </c>
      <c r="F143" t="s">
        <v>139</v>
      </c>
      <c r="G143" t="s">
        <v>990</v>
      </c>
      <c r="H143" t="s">
        <v>39</v>
      </c>
      <c r="I143" t="s">
        <v>40</v>
      </c>
      <c r="J143" t="s">
        <v>14</v>
      </c>
      <c r="K143" t="s">
        <v>324</v>
      </c>
      <c r="L143" t="s">
        <v>325</v>
      </c>
      <c r="M143" t="s">
        <v>991</v>
      </c>
      <c r="N143" t="s">
        <v>14</v>
      </c>
      <c r="O143" t="s">
        <v>992</v>
      </c>
      <c r="P143" t="s">
        <v>14</v>
      </c>
      <c r="Q143" t="s">
        <v>993</v>
      </c>
      <c r="R143" t="s">
        <v>993</v>
      </c>
      <c r="S143" t="s">
        <v>994</v>
      </c>
    </row>
    <row r="144" spans="1:19">
      <c r="A144" t="s">
        <v>995</v>
      </c>
      <c r="B144" t="s">
        <v>996</v>
      </c>
      <c r="C144" t="s">
        <v>997</v>
      </c>
      <c r="D144" t="s">
        <v>35</v>
      </c>
      <c r="E144" t="s">
        <v>855</v>
      </c>
      <c r="F144" t="s">
        <v>37</v>
      </c>
      <c r="G144" t="s">
        <v>998</v>
      </c>
      <c r="H144" t="s">
        <v>39</v>
      </c>
      <c r="I144" t="s">
        <v>40</v>
      </c>
      <c r="J144" t="s">
        <v>14</v>
      </c>
      <c r="K144" t="s">
        <v>433</v>
      </c>
      <c r="L144" t="s">
        <v>434</v>
      </c>
      <c r="M144" t="s">
        <v>435</v>
      </c>
      <c r="N144" t="s">
        <v>14</v>
      </c>
      <c r="O144" t="s">
        <v>436</v>
      </c>
      <c r="P144" t="s">
        <v>14</v>
      </c>
      <c r="Q144" t="s">
        <v>999</v>
      </c>
      <c r="R144" t="s">
        <v>999</v>
      </c>
      <c r="S144" t="s">
        <v>1000</v>
      </c>
    </row>
    <row r="145" spans="1:19">
      <c r="A145" t="s">
        <v>1001</v>
      </c>
      <c r="B145" t="s">
        <v>162</v>
      </c>
      <c r="C145" t="s">
        <v>163</v>
      </c>
      <c r="D145" t="s">
        <v>35</v>
      </c>
      <c r="E145" t="s">
        <v>855</v>
      </c>
      <c r="F145" t="s">
        <v>130</v>
      </c>
      <c r="G145" t="s">
        <v>1002</v>
      </c>
      <c r="H145" t="s">
        <v>39</v>
      </c>
      <c r="I145" t="s">
        <v>40</v>
      </c>
      <c r="J145" t="s">
        <v>14</v>
      </c>
      <c r="K145" t="s">
        <v>166</v>
      </c>
      <c r="L145" t="s">
        <v>167</v>
      </c>
      <c r="M145" t="s">
        <v>817</v>
      </c>
      <c r="N145" t="s">
        <v>14</v>
      </c>
      <c r="O145" t="s">
        <v>818</v>
      </c>
      <c r="P145" t="s">
        <v>14</v>
      </c>
      <c r="Q145" t="s">
        <v>1003</v>
      </c>
      <c r="R145" t="s">
        <v>1003</v>
      </c>
      <c r="S145" t="s">
        <v>169</v>
      </c>
    </row>
    <row r="146" spans="1:19">
      <c r="A146" t="s">
        <v>1004</v>
      </c>
      <c r="B146" t="s">
        <v>162</v>
      </c>
      <c r="C146" t="s">
        <v>163</v>
      </c>
      <c r="D146" t="s">
        <v>35</v>
      </c>
      <c r="E146" t="s">
        <v>855</v>
      </c>
      <c r="F146" t="s">
        <v>130</v>
      </c>
      <c r="G146" t="s">
        <v>1005</v>
      </c>
      <c r="H146" t="s">
        <v>39</v>
      </c>
      <c r="I146" t="s">
        <v>40</v>
      </c>
      <c r="J146" t="s">
        <v>14</v>
      </c>
      <c r="K146" t="s">
        <v>166</v>
      </c>
      <c r="L146" t="s">
        <v>167</v>
      </c>
      <c r="M146" t="s">
        <v>817</v>
      </c>
      <c r="N146" t="s">
        <v>14</v>
      </c>
      <c r="O146" t="s">
        <v>818</v>
      </c>
      <c r="P146" t="s">
        <v>14</v>
      </c>
      <c r="Q146" t="s">
        <v>1006</v>
      </c>
      <c r="R146" t="s">
        <v>1006</v>
      </c>
      <c r="S146" t="s">
        <v>169</v>
      </c>
    </row>
    <row r="147" spans="1:19">
      <c r="A147" t="s">
        <v>1007</v>
      </c>
      <c r="B147" t="s">
        <v>1008</v>
      </c>
      <c r="C147" t="s">
        <v>210</v>
      </c>
      <c r="D147" t="s">
        <v>35</v>
      </c>
      <c r="E147" t="s">
        <v>855</v>
      </c>
      <c r="F147" t="s">
        <v>139</v>
      </c>
      <c r="G147" t="s">
        <v>1009</v>
      </c>
      <c r="H147" t="s">
        <v>39</v>
      </c>
      <c r="I147" t="s">
        <v>40</v>
      </c>
      <c r="J147" t="s">
        <v>896</v>
      </c>
      <c r="K147" t="s">
        <v>896</v>
      </c>
      <c r="L147" t="s">
        <v>897</v>
      </c>
      <c r="M147" t="s">
        <v>14</v>
      </c>
      <c r="N147" t="s">
        <v>14</v>
      </c>
      <c r="O147" t="s">
        <v>14</v>
      </c>
      <c r="P147" t="s">
        <v>14</v>
      </c>
      <c r="Q147" t="s">
        <v>1010</v>
      </c>
      <c r="R147" t="s">
        <v>1010</v>
      </c>
      <c r="S147" t="s">
        <v>1011</v>
      </c>
    </row>
    <row r="148" spans="1:19">
      <c r="A148" t="s">
        <v>1012</v>
      </c>
      <c r="B148" t="s">
        <v>934</v>
      </c>
      <c r="C148" t="s">
        <v>281</v>
      </c>
      <c r="D148" t="s">
        <v>35</v>
      </c>
      <c r="E148" t="s">
        <v>855</v>
      </c>
      <c r="F148" t="s">
        <v>37</v>
      </c>
      <c r="G148" t="s">
        <v>1013</v>
      </c>
      <c r="H148" t="s">
        <v>39</v>
      </c>
      <c r="I148" t="s">
        <v>40</v>
      </c>
      <c r="J148" t="s">
        <v>1014</v>
      </c>
      <c r="K148" t="s">
        <v>1014</v>
      </c>
      <c r="L148" t="s">
        <v>1015</v>
      </c>
      <c r="M148" t="s">
        <v>14</v>
      </c>
      <c r="N148" t="s">
        <v>14</v>
      </c>
      <c r="O148" t="s">
        <v>14</v>
      </c>
      <c r="P148" t="s">
        <v>14</v>
      </c>
      <c r="Q148" t="s">
        <v>1016</v>
      </c>
      <c r="R148" t="s">
        <v>1016</v>
      </c>
      <c r="S148" t="s">
        <v>940</v>
      </c>
    </row>
    <row r="149" spans="1:19">
      <c r="A149" t="s">
        <v>1017</v>
      </c>
      <c r="B149" t="s">
        <v>745</v>
      </c>
      <c r="C149" t="s">
        <v>103</v>
      </c>
      <c r="D149" t="s">
        <v>35</v>
      </c>
      <c r="E149" t="s">
        <v>855</v>
      </c>
      <c r="F149" t="s">
        <v>130</v>
      </c>
      <c r="G149" t="s">
        <v>1018</v>
      </c>
      <c r="H149" t="s">
        <v>39</v>
      </c>
      <c r="I149" t="s">
        <v>40</v>
      </c>
      <c r="J149" t="s">
        <v>141</v>
      </c>
      <c r="K149" t="s">
        <v>141</v>
      </c>
      <c r="L149" t="s">
        <v>142</v>
      </c>
      <c r="M149" t="s">
        <v>14</v>
      </c>
      <c r="N149" t="s">
        <v>14</v>
      </c>
      <c r="O149" t="s">
        <v>14</v>
      </c>
      <c r="P149" t="s">
        <v>14</v>
      </c>
      <c r="Q149" t="s">
        <v>1019</v>
      </c>
      <c r="R149" t="s">
        <v>1019</v>
      </c>
      <c r="S149" t="s">
        <v>750</v>
      </c>
    </row>
    <row r="150" spans="1:19">
      <c r="A150" t="s">
        <v>1020</v>
      </c>
      <c r="B150" t="s">
        <v>1021</v>
      </c>
      <c r="C150" t="s">
        <v>112</v>
      </c>
      <c r="D150" t="s">
        <v>35</v>
      </c>
      <c r="E150" t="s">
        <v>855</v>
      </c>
      <c r="F150" t="s">
        <v>1022</v>
      </c>
      <c r="G150" t="s">
        <v>1023</v>
      </c>
      <c r="H150" t="s">
        <v>39</v>
      </c>
      <c r="I150" t="s">
        <v>40</v>
      </c>
      <c r="J150" t="s">
        <v>1024</v>
      </c>
      <c r="K150" t="s">
        <v>1024</v>
      </c>
      <c r="L150" t="s">
        <v>1025</v>
      </c>
      <c r="M150" t="s">
        <v>14</v>
      </c>
      <c r="N150" t="s">
        <v>14</v>
      </c>
      <c r="O150" t="s">
        <v>14</v>
      </c>
      <c r="P150" t="s">
        <v>14</v>
      </c>
      <c r="Q150" t="s">
        <v>1026</v>
      </c>
      <c r="R150" t="s">
        <v>1026</v>
      </c>
      <c r="S150" t="s">
        <v>1027</v>
      </c>
    </row>
    <row r="151" spans="1:19">
      <c r="A151" t="s">
        <v>1028</v>
      </c>
      <c r="B151" t="s">
        <v>1029</v>
      </c>
      <c r="C151" t="s">
        <v>355</v>
      </c>
      <c r="D151" t="s">
        <v>35</v>
      </c>
      <c r="E151" t="s">
        <v>855</v>
      </c>
      <c r="F151" t="s">
        <v>282</v>
      </c>
      <c r="G151" t="s">
        <v>1030</v>
      </c>
      <c r="H151" t="s">
        <v>39</v>
      </c>
      <c r="I151" t="s">
        <v>40</v>
      </c>
      <c r="J151" t="s">
        <v>824</v>
      </c>
      <c r="K151" t="s">
        <v>824</v>
      </c>
      <c r="L151" t="s">
        <v>825</v>
      </c>
      <c r="M151" t="s">
        <v>14</v>
      </c>
      <c r="N151" t="s">
        <v>14</v>
      </c>
      <c r="O151" t="s">
        <v>14</v>
      </c>
      <c r="P151" t="s">
        <v>14</v>
      </c>
      <c r="Q151" t="s">
        <v>1031</v>
      </c>
      <c r="R151" t="s">
        <v>1031</v>
      </c>
      <c r="S151" t="s">
        <v>1032</v>
      </c>
    </row>
    <row r="152" spans="1:19">
      <c r="A152" t="s">
        <v>1033</v>
      </c>
      <c r="B152" t="s">
        <v>1034</v>
      </c>
      <c r="C152" t="s">
        <v>1035</v>
      </c>
      <c r="D152" t="s">
        <v>35</v>
      </c>
      <c r="E152" t="s">
        <v>855</v>
      </c>
      <c r="F152" t="s">
        <v>164</v>
      </c>
      <c r="G152" t="s">
        <v>1036</v>
      </c>
      <c r="H152" t="s">
        <v>39</v>
      </c>
      <c r="I152" t="s">
        <v>40</v>
      </c>
      <c r="J152" t="s">
        <v>449</v>
      </c>
      <c r="K152" t="s">
        <v>449</v>
      </c>
      <c r="L152" t="s">
        <v>450</v>
      </c>
      <c r="M152" t="s">
        <v>14</v>
      </c>
      <c r="N152" t="s">
        <v>14</v>
      </c>
      <c r="O152" t="s">
        <v>14</v>
      </c>
      <c r="P152" t="s">
        <v>14</v>
      </c>
      <c r="Q152" t="s">
        <v>1037</v>
      </c>
      <c r="R152" t="s">
        <v>1037</v>
      </c>
      <c r="S152" t="s">
        <v>1038</v>
      </c>
    </row>
    <row r="153" spans="1:19">
      <c r="A153" t="s">
        <v>1039</v>
      </c>
      <c r="B153" t="s">
        <v>1040</v>
      </c>
      <c r="C153" t="s">
        <v>1041</v>
      </c>
      <c r="D153" t="s">
        <v>35</v>
      </c>
      <c r="E153" t="s">
        <v>855</v>
      </c>
      <c r="F153" t="s">
        <v>130</v>
      </c>
      <c r="G153" t="s">
        <v>1042</v>
      </c>
      <c r="H153" t="s">
        <v>39</v>
      </c>
      <c r="I153" t="s">
        <v>40</v>
      </c>
      <c r="J153" t="s">
        <v>1043</v>
      </c>
      <c r="K153" t="s">
        <v>1043</v>
      </c>
      <c r="L153" t="s">
        <v>1044</v>
      </c>
      <c r="M153" t="s">
        <v>14</v>
      </c>
      <c r="N153" t="s">
        <v>14</v>
      </c>
      <c r="O153" t="s">
        <v>14</v>
      </c>
      <c r="P153" t="s">
        <v>14</v>
      </c>
      <c r="Q153" t="s">
        <v>1045</v>
      </c>
      <c r="R153" t="s">
        <v>1045</v>
      </c>
      <c r="S153" t="s">
        <v>1046</v>
      </c>
    </row>
    <row r="154" spans="1:19">
      <c r="A154" t="s">
        <v>1047</v>
      </c>
      <c r="B154" t="s">
        <v>1048</v>
      </c>
      <c r="C154" t="s">
        <v>172</v>
      </c>
      <c r="D154" t="s">
        <v>35</v>
      </c>
      <c r="E154" t="s">
        <v>855</v>
      </c>
      <c r="F154" t="s">
        <v>1049</v>
      </c>
      <c r="G154" t="s">
        <v>1050</v>
      </c>
      <c r="H154" t="s">
        <v>39</v>
      </c>
      <c r="I154" t="s">
        <v>40</v>
      </c>
      <c r="J154" t="s">
        <v>1051</v>
      </c>
      <c r="K154" t="s">
        <v>1051</v>
      </c>
      <c r="L154" t="s">
        <v>1052</v>
      </c>
      <c r="M154" t="s">
        <v>14</v>
      </c>
      <c r="N154" t="s">
        <v>14</v>
      </c>
      <c r="O154" t="s">
        <v>14</v>
      </c>
      <c r="P154" t="s">
        <v>14</v>
      </c>
      <c r="Q154" t="s">
        <v>1053</v>
      </c>
      <c r="R154" t="s">
        <v>1053</v>
      </c>
      <c r="S154" t="s">
        <v>1054</v>
      </c>
    </row>
    <row r="155" spans="1:19">
      <c r="A155" t="s">
        <v>1055</v>
      </c>
      <c r="B155" t="s">
        <v>312</v>
      </c>
      <c r="C155" t="s">
        <v>313</v>
      </c>
      <c r="D155" t="s">
        <v>35</v>
      </c>
      <c r="E155" t="s">
        <v>855</v>
      </c>
      <c r="F155" t="s">
        <v>1056</v>
      </c>
      <c r="G155" t="s">
        <v>1057</v>
      </c>
      <c r="H155" t="s">
        <v>39</v>
      </c>
      <c r="I155" t="s">
        <v>40</v>
      </c>
      <c r="J155" t="s">
        <v>896</v>
      </c>
      <c r="K155" t="s">
        <v>896</v>
      </c>
      <c r="L155" t="s">
        <v>897</v>
      </c>
      <c r="M155" t="s">
        <v>14</v>
      </c>
      <c r="N155" t="s">
        <v>14</v>
      </c>
      <c r="O155" t="s">
        <v>14</v>
      </c>
      <c r="P155" t="s">
        <v>14</v>
      </c>
      <c r="Q155" t="s">
        <v>1058</v>
      </c>
      <c r="R155" t="s">
        <v>1058</v>
      </c>
      <c r="S155" t="s">
        <v>318</v>
      </c>
    </row>
    <row r="156" spans="1:19">
      <c r="A156" t="s">
        <v>1059</v>
      </c>
      <c r="B156" t="s">
        <v>1060</v>
      </c>
      <c r="C156" t="s">
        <v>265</v>
      </c>
      <c r="D156" t="s">
        <v>35</v>
      </c>
      <c r="E156" t="s">
        <v>855</v>
      </c>
      <c r="F156" t="s">
        <v>1061</v>
      </c>
      <c r="G156" t="s">
        <v>1062</v>
      </c>
      <c r="H156" t="s">
        <v>39</v>
      </c>
      <c r="I156" t="s">
        <v>40</v>
      </c>
      <c r="J156" t="s">
        <v>214</v>
      </c>
      <c r="K156" t="s">
        <v>214</v>
      </c>
      <c r="L156" t="s">
        <v>215</v>
      </c>
      <c r="M156" t="s">
        <v>14</v>
      </c>
      <c r="N156" t="s">
        <v>14</v>
      </c>
      <c r="O156" t="s">
        <v>14</v>
      </c>
      <c r="P156" t="s">
        <v>14</v>
      </c>
      <c r="Q156" t="s">
        <v>1063</v>
      </c>
      <c r="R156" t="s">
        <v>1063</v>
      </c>
      <c r="S156" t="s">
        <v>1064</v>
      </c>
    </row>
    <row r="157" spans="1:19">
      <c r="A157" t="s">
        <v>1065</v>
      </c>
      <c r="B157" t="s">
        <v>1066</v>
      </c>
      <c r="C157" t="s">
        <v>1067</v>
      </c>
      <c r="D157" t="s">
        <v>35</v>
      </c>
      <c r="E157" t="s">
        <v>855</v>
      </c>
      <c r="F157" t="s">
        <v>282</v>
      </c>
      <c r="G157" t="s">
        <v>1068</v>
      </c>
      <c r="H157" t="s">
        <v>39</v>
      </c>
      <c r="I157" t="s">
        <v>40</v>
      </c>
      <c r="J157" t="s">
        <v>1069</v>
      </c>
      <c r="K157" t="s">
        <v>1069</v>
      </c>
      <c r="L157" t="s">
        <v>1070</v>
      </c>
      <c r="M157" t="s">
        <v>14</v>
      </c>
      <c r="N157" t="s">
        <v>14</v>
      </c>
      <c r="O157" t="s">
        <v>14</v>
      </c>
      <c r="P157" t="s">
        <v>14</v>
      </c>
      <c r="Q157" t="s">
        <v>1071</v>
      </c>
      <c r="R157" t="s">
        <v>1071</v>
      </c>
      <c r="S157" t="s">
        <v>1072</v>
      </c>
    </row>
    <row r="158" spans="1:19">
      <c r="A158" t="s">
        <v>1073</v>
      </c>
      <c r="B158" t="s">
        <v>881</v>
      </c>
      <c r="C158" t="s">
        <v>882</v>
      </c>
      <c r="D158" t="s">
        <v>35</v>
      </c>
      <c r="E158" t="s">
        <v>855</v>
      </c>
      <c r="F158" t="s">
        <v>139</v>
      </c>
      <c r="G158" t="s">
        <v>1074</v>
      </c>
      <c r="H158" t="s">
        <v>39</v>
      </c>
      <c r="I158" t="s">
        <v>40</v>
      </c>
      <c r="J158" t="s">
        <v>493</v>
      </c>
      <c r="K158" t="s">
        <v>493</v>
      </c>
      <c r="L158" t="s">
        <v>885</v>
      </c>
      <c r="M158" t="s">
        <v>14</v>
      </c>
      <c r="N158" t="s">
        <v>14</v>
      </c>
      <c r="O158" t="s">
        <v>14</v>
      </c>
      <c r="P158" t="s">
        <v>14</v>
      </c>
      <c r="Q158" t="s">
        <v>1075</v>
      </c>
      <c r="R158" t="s">
        <v>1075</v>
      </c>
      <c r="S158" t="s">
        <v>889</v>
      </c>
    </row>
    <row r="159" spans="1:19">
      <c r="A159" t="s">
        <v>1076</v>
      </c>
      <c r="B159" t="s">
        <v>1077</v>
      </c>
      <c r="C159" t="s">
        <v>321</v>
      </c>
      <c r="D159" t="s">
        <v>35</v>
      </c>
      <c r="E159" t="s">
        <v>855</v>
      </c>
      <c r="F159" t="s">
        <v>1078</v>
      </c>
      <c r="G159" t="s">
        <v>1079</v>
      </c>
      <c r="H159" t="s">
        <v>39</v>
      </c>
      <c r="I159" t="s">
        <v>40</v>
      </c>
      <c r="J159" t="s">
        <v>275</v>
      </c>
      <c r="K159" t="s">
        <v>275</v>
      </c>
      <c r="L159" t="s">
        <v>276</v>
      </c>
      <c r="M159" t="s">
        <v>14</v>
      </c>
      <c r="N159" t="s">
        <v>14</v>
      </c>
      <c r="O159" t="s">
        <v>14</v>
      </c>
      <c r="P159" t="s">
        <v>14</v>
      </c>
      <c r="Q159" t="s">
        <v>1080</v>
      </c>
      <c r="R159" t="s">
        <v>1080</v>
      </c>
      <c r="S159" t="s">
        <v>1081</v>
      </c>
    </row>
    <row r="160" spans="1:19">
      <c r="A160" t="s">
        <v>1082</v>
      </c>
      <c r="B160" t="s">
        <v>894</v>
      </c>
      <c r="C160" t="s">
        <v>595</v>
      </c>
      <c r="D160" t="s">
        <v>35</v>
      </c>
      <c r="E160" t="s">
        <v>855</v>
      </c>
      <c r="F160" t="s">
        <v>37</v>
      </c>
      <c r="G160" t="s">
        <v>1083</v>
      </c>
      <c r="H160" t="s">
        <v>39</v>
      </c>
      <c r="I160" t="s">
        <v>40</v>
      </c>
      <c r="J160" t="s">
        <v>896</v>
      </c>
      <c r="K160" t="s">
        <v>896</v>
      </c>
      <c r="L160" t="s">
        <v>897</v>
      </c>
      <c r="M160" t="s">
        <v>14</v>
      </c>
      <c r="N160" t="s">
        <v>14</v>
      </c>
      <c r="O160" t="s">
        <v>14</v>
      </c>
      <c r="P160" t="s">
        <v>14</v>
      </c>
      <c r="Q160" t="s">
        <v>1084</v>
      </c>
      <c r="R160" t="s">
        <v>1084</v>
      </c>
      <c r="S160" t="s">
        <v>899</v>
      </c>
    </row>
    <row r="161" spans="1:19">
      <c r="A161" t="s">
        <v>1085</v>
      </c>
      <c r="B161" t="s">
        <v>264</v>
      </c>
      <c r="C161" t="s">
        <v>265</v>
      </c>
      <c r="D161" t="s">
        <v>35</v>
      </c>
      <c r="E161" t="s">
        <v>855</v>
      </c>
      <c r="F161" t="s">
        <v>130</v>
      </c>
      <c r="G161" t="s">
        <v>1086</v>
      </c>
      <c r="H161" t="s">
        <v>39</v>
      </c>
      <c r="I161" t="s">
        <v>40</v>
      </c>
      <c r="J161" t="s">
        <v>572</v>
      </c>
      <c r="K161" t="s">
        <v>572</v>
      </c>
      <c r="L161" t="s">
        <v>573</v>
      </c>
      <c r="M161" t="s">
        <v>14</v>
      </c>
      <c r="N161" t="s">
        <v>14</v>
      </c>
      <c r="O161" t="s">
        <v>14</v>
      </c>
      <c r="P161" t="s">
        <v>14</v>
      </c>
      <c r="Q161" t="s">
        <v>1087</v>
      </c>
      <c r="R161" t="s">
        <v>1087</v>
      </c>
      <c r="S161" t="s">
        <v>270</v>
      </c>
    </row>
    <row r="162" spans="1:19">
      <c r="A162" t="s">
        <v>1088</v>
      </c>
      <c r="B162" t="s">
        <v>331</v>
      </c>
      <c r="C162" t="s">
        <v>281</v>
      </c>
      <c r="D162" t="s">
        <v>35</v>
      </c>
      <c r="E162" t="s">
        <v>855</v>
      </c>
      <c r="F162" t="s">
        <v>332</v>
      </c>
      <c r="G162" t="s">
        <v>1089</v>
      </c>
      <c r="H162" t="s">
        <v>39</v>
      </c>
      <c r="I162" t="s">
        <v>40</v>
      </c>
      <c r="J162" t="s">
        <v>1090</v>
      </c>
      <c r="K162" t="s">
        <v>1090</v>
      </c>
      <c r="L162" t="s">
        <v>1091</v>
      </c>
      <c r="M162" t="s">
        <v>14</v>
      </c>
      <c r="N162" t="s">
        <v>14</v>
      </c>
      <c r="O162" t="s">
        <v>14</v>
      </c>
      <c r="P162" t="s">
        <v>14</v>
      </c>
      <c r="Q162" t="s">
        <v>1092</v>
      </c>
      <c r="R162" t="s">
        <v>1092</v>
      </c>
      <c r="S162" t="s">
        <v>337</v>
      </c>
    </row>
    <row r="163" spans="1:19">
      <c r="A163" t="s">
        <v>1093</v>
      </c>
      <c r="B163" t="s">
        <v>787</v>
      </c>
      <c r="C163" t="s">
        <v>49</v>
      </c>
      <c r="D163" t="s">
        <v>35</v>
      </c>
      <c r="E163" t="s">
        <v>855</v>
      </c>
      <c r="F163" t="s">
        <v>788</v>
      </c>
      <c r="G163" t="s">
        <v>1094</v>
      </c>
      <c r="H163" t="s">
        <v>39</v>
      </c>
      <c r="I163" t="s">
        <v>40</v>
      </c>
      <c r="J163" t="s">
        <v>186</v>
      </c>
      <c r="K163" t="s">
        <v>186</v>
      </c>
      <c r="L163" t="s">
        <v>187</v>
      </c>
      <c r="M163" t="s">
        <v>14</v>
      </c>
      <c r="N163" t="s">
        <v>14</v>
      </c>
      <c r="O163" t="s">
        <v>14</v>
      </c>
      <c r="P163" t="s">
        <v>14</v>
      </c>
      <c r="Q163" t="s">
        <v>1095</v>
      </c>
      <c r="R163" t="s">
        <v>1095</v>
      </c>
      <c r="S163" t="s">
        <v>793</v>
      </c>
    </row>
    <row r="164" spans="1:19">
      <c r="A164" t="s">
        <v>1096</v>
      </c>
      <c r="B164" t="s">
        <v>120</v>
      </c>
      <c r="C164" t="s">
        <v>71</v>
      </c>
      <c r="D164" t="s">
        <v>35</v>
      </c>
      <c r="E164" t="s">
        <v>855</v>
      </c>
      <c r="F164" t="s">
        <v>121</v>
      </c>
      <c r="G164" t="s">
        <v>1097</v>
      </c>
      <c r="H164" t="s">
        <v>39</v>
      </c>
      <c r="I164" t="s">
        <v>40</v>
      </c>
      <c r="J164" t="s">
        <v>123</v>
      </c>
      <c r="K164" t="s">
        <v>123</v>
      </c>
      <c r="L164" t="s">
        <v>124</v>
      </c>
      <c r="M164" t="s">
        <v>14</v>
      </c>
      <c r="N164" t="s">
        <v>14</v>
      </c>
      <c r="O164" t="s">
        <v>14</v>
      </c>
      <c r="P164" t="s">
        <v>14</v>
      </c>
      <c r="Q164" t="s">
        <v>1098</v>
      </c>
      <c r="R164" t="s">
        <v>1098</v>
      </c>
      <c r="S164" t="s">
        <v>126</v>
      </c>
    </row>
    <row r="165" spans="1:19">
      <c r="A165" t="s">
        <v>1099</v>
      </c>
      <c r="B165" t="s">
        <v>287</v>
      </c>
      <c r="C165" t="s">
        <v>71</v>
      </c>
      <c r="D165" t="s">
        <v>35</v>
      </c>
      <c r="E165" t="s">
        <v>855</v>
      </c>
      <c r="F165" t="s">
        <v>130</v>
      </c>
      <c r="G165" t="s">
        <v>1100</v>
      </c>
      <c r="H165" t="s">
        <v>39</v>
      </c>
      <c r="I165" t="s">
        <v>40</v>
      </c>
      <c r="J165" t="s">
        <v>1101</v>
      </c>
      <c r="K165" t="s">
        <v>1101</v>
      </c>
      <c r="L165" t="s">
        <v>1102</v>
      </c>
      <c r="M165" t="s">
        <v>14</v>
      </c>
      <c r="N165" t="s">
        <v>14</v>
      </c>
      <c r="O165" t="s">
        <v>14</v>
      </c>
      <c r="P165" t="s">
        <v>14</v>
      </c>
      <c r="Q165" t="s">
        <v>1103</v>
      </c>
      <c r="R165" t="s">
        <v>1103</v>
      </c>
      <c r="S165" t="s">
        <v>292</v>
      </c>
    </row>
    <row r="166" spans="1:19">
      <c r="A166" t="s">
        <v>1104</v>
      </c>
      <c r="B166" t="s">
        <v>1105</v>
      </c>
      <c r="C166" t="s">
        <v>1106</v>
      </c>
      <c r="D166" t="s">
        <v>35</v>
      </c>
      <c r="E166" t="s">
        <v>855</v>
      </c>
      <c r="F166" t="s">
        <v>282</v>
      </c>
      <c r="G166" t="s">
        <v>1107</v>
      </c>
      <c r="H166" t="s">
        <v>39</v>
      </c>
      <c r="I166" t="s">
        <v>40</v>
      </c>
      <c r="J166" t="s">
        <v>115</v>
      </c>
      <c r="K166" t="s">
        <v>115</v>
      </c>
      <c r="L166" t="s">
        <v>116</v>
      </c>
      <c r="M166" t="s">
        <v>14</v>
      </c>
      <c r="N166" t="s">
        <v>14</v>
      </c>
      <c r="O166" t="s">
        <v>14</v>
      </c>
      <c r="P166" t="s">
        <v>14</v>
      </c>
      <c r="Q166" t="s">
        <v>1108</v>
      </c>
      <c r="R166" t="s">
        <v>1108</v>
      </c>
      <c r="S166" t="s">
        <v>1109</v>
      </c>
    </row>
    <row r="167" spans="1:19">
      <c r="A167" t="s">
        <v>1110</v>
      </c>
      <c r="B167" t="s">
        <v>693</v>
      </c>
      <c r="C167" t="s">
        <v>694</v>
      </c>
      <c r="D167" t="s">
        <v>35</v>
      </c>
      <c r="E167" t="s">
        <v>855</v>
      </c>
      <c r="F167" t="s">
        <v>912</v>
      </c>
      <c r="G167" t="s">
        <v>913</v>
      </c>
      <c r="H167" t="s">
        <v>39</v>
      </c>
      <c r="I167" t="s">
        <v>40</v>
      </c>
      <c r="J167" t="s">
        <v>914</v>
      </c>
      <c r="K167" t="s">
        <v>914</v>
      </c>
      <c r="L167" t="s">
        <v>915</v>
      </c>
      <c r="M167" t="s">
        <v>14</v>
      </c>
      <c r="N167" t="s">
        <v>14</v>
      </c>
      <c r="O167" t="s">
        <v>14</v>
      </c>
      <c r="P167" t="s">
        <v>14</v>
      </c>
      <c r="Q167" t="s">
        <v>1111</v>
      </c>
      <c r="R167" t="s">
        <v>1111</v>
      </c>
      <c r="S167" t="s">
        <v>700</v>
      </c>
    </row>
    <row r="168" spans="1:19">
      <c r="A168" t="s">
        <v>1112</v>
      </c>
      <c r="B168" t="s">
        <v>1113</v>
      </c>
      <c r="C168" t="s">
        <v>172</v>
      </c>
      <c r="D168" t="s">
        <v>35</v>
      </c>
      <c r="E168" t="s">
        <v>855</v>
      </c>
      <c r="F168" t="s">
        <v>164</v>
      </c>
      <c r="G168" t="s">
        <v>1114</v>
      </c>
      <c r="H168" t="s">
        <v>39</v>
      </c>
      <c r="I168" t="s">
        <v>40</v>
      </c>
      <c r="J168" t="s">
        <v>41</v>
      </c>
      <c r="K168" t="s">
        <v>41</v>
      </c>
      <c r="L168" t="s">
        <v>42</v>
      </c>
      <c r="M168" t="s">
        <v>14</v>
      </c>
      <c r="N168" t="s">
        <v>14</v>
      </c>
      <c r="O168" t="s">
        <v>14</v>
      </c>
      <c r="P168" t="s">
        <v>14</v>
      </c>
      <c r="Q168" t="s">
        <v>1115</v>
      </c>
      <c r="R168" t="s">
        <v>1115</v>
      </c>
      <c r="S168" t="s">
        <v>1116</v>
      </c>
    </row>
    <row r="169" spans="1:19">
      <c r="A169" t="s">
        <v>1117</v>
      </c>
      <c r="B169" t="s">
        <v>1118</v>
      </c>
      <c r="C169" t="s">
        <v>1119</v>
      </c>
      <c r="D169" t="s">
        <v>35</v>
      </c>
      <c r="E169" t="s">
        <v>855</v>
      </c>
      <c r="F169" t="s">
        <v>223</v>
      </c>
      <c r="G169" t="s">
        <v>1120</v>
      </c>
      <c r="H169" t="s">
        <v>39</v>
      </c>
      <c r="I169" t="s">
        <v>40</v>
      </c>
      <c r="J169" t="s">
        <v>896</v>
      </c>
      <c r="K169" t="s">
        <v>896</v>
      </c>
      <c r="L169" t="s">
        <v>897</v>
      </c>
      <c r="M169" t="s">
        <v>14</v>
      </c>
      <c r="N169" t="s">
        <v>14</v>
      </c>
      <c r="O169" t="s">
        <v>14</v>
      </c>
      <c r="P169" t="s">
        <v>14</v>
      </c>
      <c r="Q169" t="s">
        <v>1121</v>
      </c>
      <c r="R169" t="s">
        <v>1121</v>
      </c>
      <c r="S169" t="s">
        <v>1122</v>
      </c>
    </row>
    <row r="170" spans="1:19">
      <c r="A170" t="s">
        <v>1123</v>
      </c>
      <c r="B170" t="s">
        <v>1124</v>
      </c>
      <c r="C170" t="s">
        <v>1035</v>
      </c>
      <c r="D170" t="s">
        <v>35</v>
      </c>
      <c r="E170" t="s">
        <v>855</v>
      </c>
      <c r="F170" t="s">
        <v>1056</v>
      </c>
      <c r="G170" t="s">
        <v>1125</v>
      </c>
      <c r="H170" t="s">
        <v>39</v>
      </c>
      <c r="I170" t="s">
        <v>40</v>
      </c>
      <c r="J170" t="s">
        <v>73</v>
      </c>
      <c r="K170" t="s">
        <v>73</v>
      </c>
      <c r="L170" t="s">
        <v>74</v>
      </c>
      <c r="M170" t="s">
        <v>14</v>
      </c>
      <c r="N170" t="s">
        <v>14</v>
      </c>
      <c r="O170" t="s">
        <v>14</v>
      </c>
      <c r="P170" t="s">
        <v>14</v>
      </c>
      <c r="Q170" t="s">
        <v>1126</v>
      </c>
      <c r="R170" t="s">
        <v>1126</v>
      </c>
      <c r="S170" t="s">
        <v>1127</v>
      </c>
    </row>
    <row r="171" spans="1:19">
      <c r="A171" t="s">
        <v>1128</v>
      </c>
      <c r="B171" t="s">
        <v>1129</v>
      </c>
      <c r="C171" t="s">
        <v>1130</v>
      </c>
      <c r="D171" t="s">
        <v>35</v>
      </c>
      <c r="E171" t="s">
        <v>855</v>
      </c>
      <c r="F171" t="s">
        <v>1131</v>
      </c>
      <c r="G171" t="s">
        <v>1132</v>
      </c>
      <c r="H171" t="s">
        <v>39</v>
      </c>
      <c r="I171" t="s">
        <v>40</v>
      </c>
      <c r="J171" t="s">
        <v>1133</v>
      </c>
      <c r="K171" t="s">
        <v>1133</v>
      </c>
      <c r="L171" t="s">
        <v>1134</v>
      </c>
      <c r="M171" t="s">
        <v>14</v>
      </c>
      <c r="N171" t="s">
        <v>14</v>
      </c>
      <c r="O171" t="s">
        <v>14</v>
      </c>
      <c r="P171" t="s">
        <v>14</v>
      </c>
      <c r="Q171" t="s">
        <v>1135</v>
      </c>
      <c r="R171" t="s">
        <v>1135</v>
      </c>
      <c r="S171" t="s">
        <v>1136</v>
      </c>
    </row>
    <row r="172" spans="1:19">
      <c r="A172" t="s">
        <v>1137</v>
      </c>
      <c r="B172" t="s">
        <v>918</v>
      </c>
      <c r="C172" t="s">
        <v>919</v>
      </c>
      <c r="D172" t="s">
        <v>35</v>
      </c>
      <c r="E172" t="s">
        <v>855</v>
      </c>
      <c r="F172" t="s">
        <v>121</v>
      </c>
      <c r="G172" t="s">
        <v>1138</v>
      </c>
      <c r="H172" t="s">
        <v>39</v>
      </c>
      <c r="I172" t="s">
        <v>40</v>
      </c>
      <c r="J172" t="s">
        <v>1139</v>
      </c>
      <c r="K172" t="s">
        <v>1139</v>
      </c>
      <c r="L172" t="s">
        <v>1140</v>
      </c>
      <c r="M172" t="s">
        <v>14</v>
      </c>
      <c r="N172" t="s">
        <v>14</v>
      </c>
      <c r="O172" t="s">
        <v>14</v>
      </c>
      <c r="P172" t="s">
        <v>14</v>
      </c>
      <c r="Q172" t="s">
        <v>1141</v>
      </c>
      <c r="R172" t="s">
        <v>1141</v>
      </c>
      <c r="S172" t="s">
        <v>922</v>
      </c>
    </row>
    <row r="173" spans="1:19">
      <c r="A173" t="s">
        <v>1142</v>
      </c>
      <c r="B173" t="s">
        <v>1143</v>
      </c>
      <c r="C173" t="s">
        <v>447</v>
      </c>
      <c r="D173" t="s">
        <v>35</v>
      </c>
      <c r="E173" t="s">
        <v>855</v>
      </c>
      <c r="F173" t="s">
        <v>322</v>
      </c>
      <c r="G173" t="s">
        <v>1144</v>
      </c>
      <c r="H173" t="s">
        <v>39</v>
      </c>
      <c r="I173" t="s">
        <v>40</v>
      </c>
      <c r="J173" t="s">
        <v>584</v>
      </c>
      <c r="K173" t="s">
        <v>584</v>
      </c>
      <c r="L173" t="s">
        <v>585</v>
      </c>
      <c r="M173" t="s">
        <v>14</v>
      </c>
      <c r="N173" t="s">
        <v>14</v>
      </c>
      <c r="O173" t="s">
        <v>14</v>
      </c>
      <c r="P173" t="s">
        <v>14</v>
      </c>
      <c r="Q173" t="s">
        <v>1145</v>
      </c>
      <c r="R173" t="s">
        <v>1145</v>
      </c>
      <c r="S173" t="s">
        <v>1146</v>
      </c>
    </row>
    <row r="174" spans="1:19">
      <c r="A174" t="s">
        <v>1147</v>
      </c>
      <c r="B174" t="s">
        <v>1148</v>
      </c>
      <c r="C174" t="s">
        <v>1149</v>
      </c>
      <c r="D174" t="s">
        <v>35</v>
      </c>
      <c r="E174" t="s">
        <v>1150</v>
      </c>
      <c r="F174" t="s">
        <v>139</v>
      </c>
      <c r="G174" t="s">
        <v>1151</v>
      </c>
      <c r="H174" t="s">
        <v>39</v>
      </c>
      <c r="I174" t="s">
        <v>40</v>
      </c>
      <c r="J174" t="s">
        <v>14</v>
      </c>
      <c r="K174" t="s">
        <v>115</v>
      </c>
      <c r="L174" t="s">
        <v>116</v>
      </c>
      <c r="M174" t="s">
        <v>1152</v>
      </c>
      <c r="N174" t="s">
        <v>14</v>
      </c>
      <c r="O174" t="s">
        <v>1153</v>
      </c>
      <c r="P174" t="s">
        <v>14</v>
      </c>
      <c r="Q174" t="s">
        <v>1154</v>
      </c>
      <c r="R174" t="s">
        <v>1154</v>
      </c>
      <c r="S174" t="s">
        <v>1155</v>
      </c>
    </row>
    <row r="175" spans="1:19">
      <c r="A175" t="s">
        <v>1156</v>
      </c>
      <c r="B175" t="s">
        <v>1157</v>
      </c>
      <c r="C175" t="s">
        <v>490</v>
      </c>
      <c r="D175" t="s">
        <v>35</v>
      </c>
      <c r="E175" t="s">
        <v>855</v>
      </c>
      <c r="F175" t="s">
        <v>1158</v>
      </c>
      <c r="G175" t="s">
        <v>1159</v>
      </c>
      <c r="H175" t="s">
        <v>39</v>
      </c>
      <c r="I175" t="s">
        <v>40</v>
      </c>
      <c r="J175" t="s">
        <v>259</v>
      </c>
      <c r="K175" t="s">
        <v>259</v>
      </c>
      <c r="L175" t="s">
        <v>260</v>
      </c>
      <c r="M175" t="s">
        <v>14</v>
      </c>
      <c r="N175" t="s">
        <v>14</v>
      </c>
      <c r="O175" t="s">
        <v>14</v>
      </c>
      <c r="P175" t="s">
        <v>14</v>
      </c>
      <c r="Q175" t="s">
        <v>1160</v>
      </c>
      <c r="R175" t="s">
        <v>1160</v>
      </c>
      <c r="S175" t="s">
        <v>1161</v>
      </c>
    </row>
    <row r="176" spans="1:19">
      <c r="A176" t="s">
        <v>1162</v>
      </c>
      <c r="B176" t="s">
        <v>120</v>
      </c>
      <c r="C176" t="s">
        <v>71</v>
      </c>
      <c r="D176" t="s">
        <v>35</v>
      </c>
      <c r="E176" t="s">
        <v>855</v>
      </c>
      <c r="F176" t="s">
        <v>121</v>
      </c>
      <c r="G176" t="s">
        <v>1163</v>
      </c>
      <c r="H176" t="s">
        <v>39</v>
      </c>
      <c r="I176" t="s">
        <v>40</v>
      </c>
      <c r="J176" t="s">
        <v>123</v>
      </c>
      <c r="K176" t="s">
        <v>123</v>
      </c>
      <c r="L176" t="s">
        <v>124</v>
      </c>
      <c r="M176" t="s">
        <v>14</v>
      </c>
      <c r="N176" t="s">
        <v>14</v>
      </c>
      <c r="O176" t="s">
        <v>14</v>
      </c>
      <c r="P176" t="s">
        <v>14</v>
      </c>
      <c r="Q176" t="s">
        <v>1164</v>
      </c>
      <c r="R176" t="s">
        <v>1164</v>
      </c>
      <c r="S176" t="s">
        <v>126</v>
      </c>
    </row>
    <row r="177" spans="1:19">
      <c r="A177" t="s">
        <v>1165</v>
      </c>
      <c r="B177" t="s">
        <v>287</v>
      </c>
      <c r="C177" t="s">
        <v>71</v>
      </c>
      <c r="D177" t="s">
        <v>35</v>
      </c>
      <c r="E177" t="s">
        <v>855</v>
      </c>
      <c r="F177" t="s">
        <v>121</v>
      </c>
      <c r="G177" t="s">
        <v>1166</v>
      </c>
      <c r="H177" t="s">
        <v>39</v>
      </c>
      <c r="I177" t="s">
        <v>40</v>
      </c>
      <c r="J177" t="s">
        <v>697</v>
      </c>
      <c r="K177" t="s">
        <v>697</v>
      </c>
      <c r="L177" t="s">
        <v>698</v>
      </c>
      <c r="M177" t="s">
        <v>14</v>
      </c>
      <c r="N177" t="s">
        <v>14</v>
      </c>
      <c r="O177" t="s">
        <v>14</v>
      </c>
      <c r="P177" t="s">
        <v>14</v>
      </c>
      <c r="Q177" t="s">
        <v>1167</v>
      </c>
      <c r="R177" t="s">
        <v>1167</v>
      </c>
      <c r="S177" t="s">
        <v>292</v>
      </c>
    </row>
    <row r="178" spans="1:19">
      <c r="A178" t="s">
        <v>1168</v>
      </c>
      <c r="B178" t="s">
        <v>1124</v>
      </c>
      <c r="C178" t="s">
        <v>1035</v>
      </c>
      <c r="D178" t="s">
        <v>35</v>
      </c>
      <c r="E178" t="s">
        <v>855</v>
      </c>
      <c r="F178" t="s">
        <v>1056</v>
      </c>
      <c r="G178" t="s">
        <v>1169</v>
      </c>
      <c r="H178" t="s">
        <v>39</v>
      </c>
      <c r="I178" t="s">
        <v>40</v>
      </c>
      <c r="J178" t="s">
        <v>73</v>
      </c>
      <c r="K178" t="s">
        <v>73</v>
      </c>
      <c r="L178" t="s">
        <v>74</v>
      </c>
      <c r="M178" t="s">
        <v>14</v>
      </c>
      <c r="N178" t="s">
        <v>14</v>
      </c>
      <c r="O178" t="s">
        <v>14</v>
      </c>
      <c r="P178" t="s">
        <v>14</v>
      </c>
      <c r="Q178" t="s">
        <v>1170</v>
      </c>
      <c r="R178" t="s">
        <v>1170</v>
      </c>
      <c r="S178" t="s">
        <v>1127</v>
      </c>
    </row>
    <row r="179" spans="1:19">
      <c r="A179" t="s">
        <v>1171</v>
      </c>
      <c r="B179" t="s">
        <v>1172</v>
      </c>
      <c r="C179" t="s">
        <v>1173</v>
      </c>
      <c r="D179" t="s">
        <v>35</v>
      </c>
      <c r="E179" t="s">
        <v>855</v>
      </c>
      <c r="F179" t="s">
        <v>482</v>
      </c>
      <c r="G179" t="s">
        <v>1174</v>
      </c>
      <c r="H179" t="s">
        <v>39</v>
      </c>
      <c r="I179" t="s">
        <v>40</v>
      </c>
      <c r="J179" t="s">
        <v>186</v>
      </c>
      <c r="K179" t="s">
        <v>186</v>
      </c>
      <c r="L179" t="s">
        <v>187</v>
      </c>
      <c r="M179" t="s">
        <v>14</v>
      </c>
      <c r="N179" t="s">
        <v>14</v>
      </c>
      <c r="O179" t="s">
        <v>14</v>
      </c>
      <c r="P179" t="s">
        <v>14</v>
      </c>
      <c r="Q179" t="s">
        <v>1175</v>
      </c>
      <c r="R179" t="s">
        <v>1175</v>
      </c>
      <c r="S179" t="s">
        <v>1176</v>
      </c>
    </row>
    <row r="180" spans="1:19">
      <c r="A180" t="s">
        <v>1177</v>
      </c>
      <c r="B180" t="s">
        <v>1178</v>
      </c>
      <c r="C180" t="s">
        <v>265</v>
      </c>
      <c r="D180" t="s">
        <v>35</v>
      </c>
      <c r="E180" t="s">
        <v>855</v>
      </c>
      <c r="F180" t="s">
        <v>1179</v>
      </c>
      <c r="G180" t="s">
        <v>1180</v>
      </c>
      <c r="H180" t="s">
        <v>39</v>
      </c>
      <c r="I180" t="s">
        <v>40</v>
      </c>
      <c r="J180" t="s">
        <v>790</v>
      </c>
      <c r="K180" t="s">
        <v>790</v>
      </c>
      <c r="L180" t="s">
        <v>791</v>
      </c>
      <c r="M180" t="s">
        <v>14</v>
      </c>
      <c r="N180" t="s">
        <v>14</v>
      </c>
      <c r="O180" t="s">
        <v>14</v>
      </c>
      <c r="P180" t="s">
        <v>14</v>
      </c>
      <c r="Q180" t="s">
        <v>1181</v>
      </c>
      <c r="R180" t="s">
        <v>1181</v>
      </c>
      <c r="S180" t="s">
        <v>1182</v>
      </c>
    </row>
    <row r="181" spans="1:19">
      <c r="A181" t="s">
        <v>1183</v>
      </c>
      <c r="B181" t="s">
        <v>1048</v>
      </c>
      <c r="C181" t="s">
        <v>172</v>
      </c>
      <c r="D181" t="s">
        <v>35</v>
      </c>
      <c r="E181" t="s">
        <v>855</v>
      </c>
      <c r="F181" t="s">
        <v>1184</v>
      </c>
      <c r="G181" t="s">
        <v>1185</v>
      </c>
      <c r="H181" t="s">
        <v>39</v>
      </c>
      <c r="I181" t="s">
        <v>40</v>
      </c>
      <c r="J181" t="s">
        <v>1051</v>
      </c>
      <c r="K181" t="s">
        <v>1051</v>
      </c>
      <c r="L181" t="s">
        <v>1052</v>
      </c>
      <c r="M181" t="s">
        <v>14</v>
      </c>
      <c r="N181" t="s">
        <v>14</v>
      </c>
      <c r="O181" t="s">
        <v>14</v>
      </c>
      <c r="P181" t="s">
        <v>14</v>
      </c>
      <c r="Q181" t="s">
        <v>1186</v>
      </c>
      <c r="R181" t="s">
        <v>1186</v>
      </c>
      <c r="S181" t="s">
        <v>1054</v>
      </c>
    </row>
    <row r="182" spans="1:19">
      <c r="A182" t="s">
        <v>1187</v>
      </c>
      <c r="B182" t="s">
        <v>614</v>
      </c>
      <c r="C182" t="s">
        <v>210</v>
      </c>
      <c r="D182" t="s">
        <v>35</v>
      </c>
      <c r="E182" t="s">
        <v>855</v>
      </c>
      <c r="F182" t="s">
        <v>615</v>
      </c>
      <c r="G182" t="s">
        <v>1188</v>
      </c>
      <c r="H182" t="s">
        <v>39</v>
      </c>
      <c r="I182" t="s">
        <v>40</v>
      </c>
      <c r="J182" t="s">
        <v>617</v>
      </c>
      <c r="K182" t="s">
        <v>617</v>
      </c>
      <c r="L182" t="s">
        <v>618</v>
      </c>
      <c r="M182" t="s">
        <v>14</v>
      </c>
      <c r="N182" t="s">
        <v>14</v>
      </c>
      <c r="O182" t="s">
        <v>14</v>
      </c>
      <c r="P182" t="s">
        <v>14</v>
      </c>
      <c r="Q182" t="s">
        <v>1189</v>
      </c>
      <c r="R182" t="s">
        <v>1189</v>
      </c>
      <c r="S182" t="s">
        <v>620</v>
      </c>
    </row>
    <row r="183" spans="1:19">
      <c r="A183" t="s">
        <v>1190</v>
      </c>
      <c r="B183" t="s">
        <v>1191</v>
      </c>
      <c r="C183" t="s">
        <v>1192</v>
      </c>
      <c r="D183" t="s">
        <v>35</v>
      </c>
      <c r="E183" t="s">
        <v>855</v>
      </c>
      <c r="F183" t="s">
        <v>37</v>
      </c>
      <c r="G183" t="s">
        <v>1193</v>
      </c>
      <c r="H183" t="s">
        <v>39</v>
      </c>
      <c r="I183" t="s">
        <v>40</v>
      </c>
      <c r="J183" t="s">
        <v>529</v>
      </c>
      <c r="K183" t="s">
        <v>529</v>
      </c>
      <c r="L183" t="s">
        <v>530</v>
      </c>
      <c r="M183" t="s">
        <v>14</v>
      </c>
      <c r="N183" t="s">
        <v>14</v>
      </c>
      <c r="O183" t="s">
        <v>14</v>
      </c>
      <c r="P183" t="s">
        <v>14</v>
      </c>
      <c r="Q183" t="s">
        <v>1194</v>
      </c>
      <c r="R183" t="s">
        <v>1194</v>
      </c>
      <c r="S183" t="s">
        <v>1195</v>
      </c>
    </row>
    <row r="184" spans="1:19">
      <c r="A184" t="s">
        <v>1196</v>
      </c>
      <c r="B184" t="s">
        <v>1197</v>
      </c>
      <c r="C184" t="s">
        <v>1198</v>
      </c>
      <c r="D184" t="s">
        <v>35</v>
      </c>
      <c r="E184" t="s">
        <v>855</v>
      </c>
      <c r="F184" t="s">
        <v>1199</v>
      </c>
      <c r="G184" t="s">
        <v>1200</v>
      </c>
      <c r="H184" t="s">
        <v>39</v>
      </c>
      <c r="I184" t="s">
        <v>40</v>
      </c>
      <c r="J184" t="s">
        <v>204</v>
      </c>
      <c r="K184" t="s">
        <v>204</v>
      </c>
      <c r="L184" t="s">
        <v>205</v>
      </c>
      <c r="M184" t="s">
        <v>14</v>
      </c>
      <c r="N184" t="s">
        <v>14</v>
      </c>
      <c r="O184" t="s">
        <v>14</v>
      </c>
      <c r="P184" t="s">
        <v>14</v>
      </c>
      <c r="Q184" t="s">
        <v>1201</v>
      </c>
      <c r="R184" t="s">
        <v>1201</v>
      </c>
      <c r="S184" t="s">
        <v>1202</v>
      </c>
    </row>
    <row r="185" spans="1:19">
      <c r="A185" t="s">
        <v>1203</v>
      </c>
      <c r="B185" t="s">
        <v>1204</v>
      </c>
      <c r="C185" t="s">
        <v>595</v>
      </c>
      <c r="D185" t="s">
        <v>35</v>
      </c>
      <c r="E185" t="s">
        <v>855</v>
      </c>
      <c r="F185" t="s">
        <v>282</v>
      </c>
      <c r="G185" t="s">
        <v>1205</v>
      </c>
      <c r="H185" t="s">
        <v>39</v>
      </c>
      <c r="I185" t="s">
        <v>40</v>
      </c>
      <c r="J185" t="s">
        <v>1206</v>
      </c>
      <c r="K185" t="s">
        <v>1206</v>
      </c>
      <c r="L185" t="s">
        <v>1207</v>
      </c>
      <c r="M185" t="s">
        <v>14</v>
      </c>
      <c r="N185" t="s">
        <v>14</v>
      </c>
      <c r="O185" t="s">
        <v>14</v>
      </c>
      <c r="P185" t="s">
        <v>14</v>
      </c>
      <c r="Q185" t="s">
        <v>1208</v>
      </c>
      <c r="R185" t="s">
        <v>1208</v>
      </c>
      <c r="S185" t="s">
        <v>1209</v>
      </c>
    </row>
    <row r="186" spans="1:19">
      <c r="A186" t="s">
        <v>1210</v>
      </c>
      <c r="B186" t="s">
        <v>1211</v>
      </c>
      <c r="C186" t="s">
        <v>392</v>
      </c>
      <c r="D186" t="s">
        <v>35</v>
      </c>
      <c r="E186" t="s">
        <v>855</v>
      </c>
      <c r="F186" t="s">
        <v>121</v>
      </c>
      <c r="G186" t="s">
        <v>1212</v>
      </c>
      <c r="H186" t="s">
        <v>39</v>
      </c>
      <c r="I186" t="s">
        <v>40</v>
      </c>
      <c r="J186" t="s">
        <v>1213</v>
      </c>
      <c r="K186" t="s">
        <v>1213</v>
      </c>
      <c r="L186" t="s">
        <v>1214</v>
      </c>
      <c r="M186" t="s">
        <v>14</v>
      </c>
      <c r="N186" t="s">
        <v>14</v>
      </c>
      <c r="O186" t="s">
        <v>14</v>
      </c>
      <c r="P186" t="s">
        <v>14</v>
      </c>
      <c r="Q186" t="s">
        <v>1215</v>
      </c>
      <c r="R186" t="s">
        <v>1215</v>
      </c>
      <c r="S186" t="s">
        <v>1216</v>
      </c>
    </row>
    <row r="187" spans="1:19">
      <c r="A187" t="s">
        <v>1217</v>
      </c>
      <c r="B187" t="s">
        <v>1105</v>
      </c>
      <c r="C187" t="s">
        <v>1106</v>
      </c>
      <c r="D187" t="s">
        <v>35</v>
      </c>
      <c r="E187" t="s">
        <v>855</v>
      </c>
      <c r="F187" t="s">
        <v>139</v>
      </c>
      <c r="G187" t="s">
        <v>1218</v>
      </c>
      <c r="H187" t="s">
        <v>39</v>
      </c>
      <c r="I187" t="s">
        <v>40</v>
      </c>
      <c r="J187" t="s">
        <v>386</v>
      </c>
      <c r="K187" t="s">
        <v>386</v>
      </c>
      <c r="L187" t="s">
        <v>387</v>
      </c>
      <c r="M187" t="s">
        <v>14</v>
      </c>
      <c r="N187" t="s">
        <v>14</v>
      </c>
      <c r="O187" t="s">
        <v>14</v>
      </c>
      <c r="P187" t="s">
        <v>14</v>
      </c>
      <c r="Q187" t="s">
        <v>1219</v>
      </c>
      <c r="R187" t="s">
        <v>1220</v>
      </c>
      <c r="S187" t="s">
        <v>1109</v>
      </c>
    </row>
    <row r="188" spans="1:19">
      <c r="A188" t="s">
        <v>1221</v>
      </c>
      <c r="B188" t="s">
        <v>894</v>
      </c>
      <c r="C188" t="s">
        <v>595</v>
      </c>
      <c r="D188" t="s">
        <v>35</v>
      </c>
      <c r="E188" t="s">
        <v>855</v>
      </c>
      <c r="F188" t="s">
        <v>322</v>
      </c>
      <c r="G188" t="s">
        <v>1222</v>
      </c>
      <c r="H188" t="s">
        <v>39</v>
      </c>
      <c r="I188" t="s">
        <v>40</v>
      </c>
      <c r="J188" t="s">
        <v>896</v>
      </c>
      <c r="K188" t="s">
        <v>896</v>
      </c>
      <c r="L188" t="s">
        <v>897</v>
      </c>
      <c r="M188" t="s">
        <v>14</v>
      </c>
      <c r="N188" t="s">
        <v>14</v>
      </c>
      <c r="O188" t="s">
        <v>14</v>
      </c>
      <c r="P188" t="s">
        <v>14</v>
      </c>
      <c r="Q188" t="s">
        <v>1223</v>
      </c>
      <c r="R188" t="s">
        <v>1223</v>
      </c>
      <c r="S188" t="s">
        <v>899</v>
      </c>
    </row>
    <row r="189" spans="1:19">
      <c r="A189" t="s">
        <v>1224</v>
      </c>
      <c r="B189" t="s">
        <v>1225</v>
      </c>
      <c r="C189" t="s">
        <v>265</v>
      </c>
      <c r="D189" t="s">
        <v>35</v>
      </c>
      <c r="E189" t="s">
        <v>855</v>
      </c>
      <c r="F189" t="s">
        <v>223</v>
      </c>
      <c r="G189" t="s">
        <v>1226</v>
      </c>
      <c r="H189" t="s">
        <v>39</v>
      </c>
      <c r="I189" t="s">
        <v>40</v>
      </c>
      <c r="J189" t="s">
        <v>937</v>
      </c>
      <c r="K189" t="s">
        <v>937</v>
      </c>
      <c r="L189" t="s">
        <v>938</v>
      </c>
      <c r="M189" t="s">
        <v>14</v>
      </c>
      <c r="N189" t="s">
        <v>14</v>
      </c>
      <c r="O189" t="s">
        <v>14</v>
      </c>
      <c r="P189" t="s">
        <v>14</v>
      </c>
      <c r="Q189" t="s">
        <v>1227</v>
      </c>
      <c r="R189" t="s">
        <v>1227</v>
      </c>
      <c r="S189" t="s">
        <v>1228</v>
      </c>
    </row>
    <row r="190" spans="1:19">
      <c r="A190" t="s">
        <v>1229</v>
      </c>
      <c r="B190" t="s">
        <v>839</v>
      </c>
      <c r="C190" t="s">
        <v>129</v>
      </c>
      <c r="D190" t="s">
        <v>35</v>
      </c>
      <c r="E190" t="s">
        <v>855</v>
      </c>
      <c r="F190" t="s">
        <v>139</v>
      </c>
      <c r="G190" t="s">
        <v>1230</v>
      </c>
      <c r="H190" t="s">
        <v>39</v>
      </c>
      <c r="I190" t="s">
        <v>40</v>
      </c>
      <c r="J190" t="s">
        <v>841</v>
      </c>
      <c r="K190" t="s">
        <v>841</v>
      </c>
      <c r="L190" t="s">
        <v>842</v>
      </c>
      <c r="M190" t="s">
        <v>14</v>
      </c>
      <c r="N190" t="s">
        <v>14</v>
      </c>
      <c r="O190" t="s">
        <v>14</v>
      </c>
      <c r="P190" t="s">
        <v>14</v>
      </c>
      <c r="Q190" t="s">
        <v>1231</v>
      </c>
      <c r="R190" t="s">
        <v>1231</v>
      </c>
      <c r="S190" t="s">
        <v>844</v>
      </c>
    </row>
    <row r="191" spans="1:19">
      <c r="A191" t="s">
        <v>1232</v>
      </c>
      <c r="B191" t="s">
        <v>162</v>
      </c>
      <c r="C191" t="s">
        <v>163</v>
      </c>
      <c r="D191" t="s">
        <v>35</v>
      </c>
      <c r="E191" t="s">
        <v>855</v>
      </c>
      <c r="F191" t="s">
        <v>164</v>
      </c>
      <c r="G191" t="s">
        <v>1233</v>
      </c>
      <c r="H191" t="s">
        <v>39</v>
      </c>
      <c r="I191" t="s">
        <v>40</v>
      </c>
      <c r="J191" t="s">
        <v>166</v>
      </c>
      <c r="K191" t="s">
        <v>166</v>
      </c>
      <c r="L191" t="s">
        <v>167</v>
      </c>
      <c r="M191" t="s">
        <v>14</v>
      </c>
      <c r="N191" t="s">
        <v>14</v>
      </c>
      <c r="O191" t="s">
        <v>14</v>
      </c>
      <c r="P191" t="s">
        <v>14</v>
      </c>
      <c r="Q191" t="s">
        <v>1234</v>
      </c>
      <c r="R191" t="s">
        <v>1234</v>
      </c>
      <c r="S191" t="s">
        <v>169</v>
      </c>
    </row>
    <row r="192" spans="1:19">
      <c r="A192" t="s">
        <v>1235</v>
      </c>
      <c r="B192" t="s">
        <v>128</v>
      </c>
      <c r="C192" t="s">
        <v>129</v>
      </c>
      <c r="D192" t="s">
        <v>35</v>
      </c>
      <c r="E192" t="s">
        <v>1236</v>
      </c>
      <c r="F192" t="s">
        <v>130</v>
      </c>
      <c r="G192" t="s">
        <v>1237</v>
      </c>
      <c r="H192" t="s">
        <v>85</v>
      </c>
      <c r="I192" t="s">
        <v>40</v>
      </c>
      <c r="J192" t="s">
        <v>132</v>
      </c>
      <c r="K192" t="s">
        <v>1238</v>
      </c>
      <c r="L192" t="s">
        <v>1239</v>
      </c>
      <c r="M192" t="s">
        <v>1240</v>
      </c>
      <c r="N192" t="s">
        <v>14</v>
      </c>
      <c r="O192" t="s">
        <v>1241</v>
      </c>
      <c r="P192" t="s">
        <v>14</v>
      </c>
      <c r="Q192" t="s">
        <v>1242</v>
      </c>
      <c r="R192" t="s">
        <v>1242</v>
      </c>
      <c r="S192" t="s">
        <v>135</v>
      </c>
    </row>
    <row r="193" spans="1:19">
      <c r="A193" t="s">
        <v>1243</v>
      </c>
      <c r="B193" t="s">
        <v>1244</v>
      </c>
      <c r="C193" t="s">
        <v>81</v>
      </c>
      <c r="D193" t="s">
        <v>35</v>
      </c>
      <c r="E193" t="s">
        <v>796</v>
      </c>
      <c r="F193" t="s">
        <v>282</v>
      </c>
      <c r="G193" t="s">
        <v>1245</v>
      </c>
      <c r="H193" t="s">
        <v>39</v>
      </c>
      <c r="I193" t="s">
        <v>40</v>
      </c>
      <c r="J193" t="s">
        <v>14</v>
      </c>
      <c r="K193" t="s">
        <v>214</v>
      </c>
      <c r="L193" t="s">
        <v>215</v>
      </c>
      <c r="M193" t="s">
        <v>216</v>
      </c>
      <c r="N193" t="s">
        <v>14</v>
      </c>
      <c r="O193" t="s">
        <v>217</v>
      </c>
      <c r="P193" t="s">
        <v>14</v>
      </c>
      <c r="Q193" t="s">
        <v>1246</v>
      </c>
      <c r="R193" t="s">
        <v>1246</v>
      </c>
      <c r="S193" t="s">
        <v>1247</v>
      </c>
    </row>
    <row r="194" spans="1:19">
      <c r="A194" t="s">
        <v>1248</v>
      </c>
      <c r="B194" t="s">
        <v>1249</v>
      </c>
      <c r="C194" t="s">
        <v>172</v>
      </c>
      <c r="D194" t="s">
        <v>35</v>
      </c>
      <c r="E194" t="s">
        <v>1150</v>
      </c>
      <c r="F194" t="s">
        <v>202</v>
      </c>
      <c r="G194" t="s">
        <v>1250</v>
      </c>
      <c r="H194" t="s">
        <v>39</v>
      </c>
      <c r="I194" t="s">
        <v>40</v>
      </c>
      <c r="J194" t="s">
        <v>1251</v>
      </c>
      <c r="K194" t="s">
        <v>1251</v>
      </c>
      <c r="L194" t="s">
        <v>1252</v>
      </c>
      <c r="M194" t="s">
        <v>14</v>
      </c>
      <c r="N194" t="s">
        <v>14</v>
      </c>
      <c r="O194" t="s">
        <v>14</v>
      </c>
      <c r="P194" t="s">
        <v>14</v>
      </c>
      <c r="Q194" t="s">
        <v>1253</v>
      </c>
      <c r="R194" t="s">
        <v>1253</v>
      </c>
      <c r="S194" t="s">
        <v>1254</v>
      </c>
    </row>
    <row r="195" spans="1:19">
      <c r="A195" t="s">
        <v>1255</v>
      </c>
      <c r="B195" t="s">
        <v>399</v>
      </c>
      <c r="C195" t="s">
        <v>400</v>
      </c>
      <c r="D195" t="s">
        <v>35</v>
      </c>
      <c r="E195" t="s">
        <v>1150</v>
      </c>
      <c r="F195" t="s">
        <v>223</v>
      </c>
      <c r="G195" t="s">
        <v>1256</v>
      </c>
      <c r="H195" t="s">
        <v>39</v>
      </c>
      <c r="I195" t="s">
        <v>40</v>
      </c>
      <c r="J195" t="s">
        <v>896</v>
      </c>
      <c r="K195" t="s">
        <v>896</v>
      </c>
      <c r="L195" t="s">
        <v>897</v>
      </c>
      <c r="M195" t="s">
        <v>14</v>
      </c>
      <c r="N195" t="s">
        <v>14</v>
      </c>
      <c r="O195" t="s">
        <v>14</v>
      </c>
      <c r="P195" t="s">
        <v>14</v>
      </c>
      <c r="Q195" t="s">
        <v>1257</v>
      </c>
      <c r="R195" t="s">
        <v>1257</v>
      </c>
      <c r="S195" t="s">
        <v>405</v>
      </c>
    </row>
    <row r="196" spans="1:19">
      <c r="A196" t="s">
        <v>1258</v>
      </c>
      <c r="B196" t="s">
        <v>1124</v>
      </c>
      <c r="C196" t="s">
        <v>1035</v>
      </c>
      <c r="D196" t="s">
        <v>35</v>
      </c>
      <c r="E196" t="s">
        <v>1236</v>
      </c>
      <c r="F196" t="s">
        <v>1259</v>
      </c>
      <c r="G196" t="s">
        <v>1260</v>
      </c>
      <c r="H196" t="s">
        <v>85</v>
      </c>
      <c r="I196" t="s">
        <v>40</v>
      </c>
      <c r="J196" t="s">
        <v>1261</v>
      </c>
      <c r="K196" t="s">
        <v>1261</v>
      </c>
      <c r="L196" t="s">
        <v>1262</v>
      </c>
      <c r="M196" t="s">
        <v>14</v>
      </c>
      <c r="N196" t="s">
        <v>14</v>
      </c>
      <c r="O196" t="s">
        <v>14</v>
      </c>
      <c r="P196" t="s">
        <v>14</v>
      </c>
      <c r="Q196" t="s">
        <v>1263</v>
      </c>
      <c r="R196" t="s">
        <v>1263</v>
      </c>
      <c r="S196" t="s">
        <v>1127</v>
      </c>
    </row>
    <row r="197" spans="1:19">
      <c r="A197" t="s">
        <v>1264</v>
      </c>
      <c r="B197" t="s">
        <v>1265</v>
      </c>
      <c r="C197" t="s">
        <v>1266</v>
      </c>
      <c r="D197" t="s">
        <v>35</v>
      </c>
      <c r="E197" t="s">
        <v>1267</v>
      </c>
      <c r="F197" t="s">
        <v>37</v>
      </c>
      <c r="G197" t="s">
        <v>1268</v>
      </c>
      <c r="H197" t="s">
        <v>96</v>
      </c>
      <c r="I197" t="s">
        <v>40</v>
      </c>
      <c r="J197" t="s">
        <v>1269</v>
      </c>
      <c r="K197" t="s">
        <v>1269</v>
      </c>
      <c r="L197" t="s">
        <v>1270</v>
      </c>
      <c r="M197" t="s">
        <v>14</v>
      </c>
      <c r="N197" t="s">
        <v>14</v>
      </c>
      <c r="O197" t="s">
        <v>14</v>
      </c>
      <c r="P197" t="s">
        <v>14</v>
      </c>
      <c r="Q197" t="s">
        <v>1271</v>
      </c>
      <c r="R197" t="s">
        <v>1271</v>
      </c>
      <c r="S197" t="s">
        <v>1272</v>
      </c>
    </row>
    <row r="198" spans="1:19">
      <c r="A198" t="s">
        <v>1273</v>
      </c>
      <c r="B198" t="s">
        <v>1274</v>
      </c>
      <c r="C198" t="s">
        <v>1130</v>
      </c>
      <c r="D198" t="s">
        <v>35</v>
      </c>
      <c r="E198" t="s">
        <v>1150</v>
      </c>
      <c r="F198" t="s">
        <v>1275</v>
      </c>
      <c r="G198" t="s">
        <v>1276</v>
      </c>
      <c r="H198" t="s">
        <v>39</v>
      </c>
      <c r="I198" t="s">
        <v>40</v>
      </c>
      <c r="J198" t="s">
        <v>824</v>
      </c>
      <c r="K198" t="s">
        <v>824</v>
      </c>
      <c r="L198" t="s">
        <v>825</v>
      </c>
      <c r="M198" t="s">
        <v>14</v>
      </c>
      <c r="N198" t="s">
        <v>14</v>
      </c>
      <c r="O198" t="s">
        <v>14</v>
      </c>
      <c r="P198" t="s">
        <v>14</v>
      </c>
      <c r="Q198" t="s">
        <v>1277</v>
      </c>
      <c r="R198" t="s">
        <v>1277</v>
      </c>
      <c r="S198" t="s">
        <v>1278</v>
      </c>
    </row>
    <row r="199" spans="1:19">
      <c r="A199" t="s">
        <v>1279</v>
      </c>
      <c r="B199" t="s">
        <v>1280</v>
      </c>
      <c r="C199" t="s">
        <v>265</v>
      </c>
      <c r="D199" t="s">
        <v>35</v>
      </c>
      <c r="E199" t="s">
        <v>1236</v>
      </c>
      <c r="F199" t="s">
        <v>1281</v>
      </c>
      <c r="G199" t="s">
        <v>1282</v>
      </c>
      <c r="H199" t="s">
        <v>85</v>
      </c>
      <c r="I199" t="s">
        <v>40</v>
      </c>
      <c r="J199" t="s">
        <v>1283</v>
      </c>
      <c r="K199" t="s">
        <v>1283</v>
      </c>
      <c r="L199" t="s">
        <v>1284</v>
      </c>
      <c r="M199" t="s">
        <v>14</v>
      </c>
      <c r="N199" t="s">
        <v>14</v>
      </c>
      <c r="O199" t="s">
        <v>14</v>
      </c>
      <c r="P199" t="s">
        <v>14</v>
      </c>
      <c r="Q199" t="s">
        <v>1285</v>
      </c>
      <c r="R199" t="s">
        <v>1285</v>
      </c>
      <c r="S199" t="s">
        <v>1286</v>
      </c>
    </row>
    <row r="200" spans="1:19">
      <c r="A200" t="s">
        <v>1287</v>
      </c>
      <c r="B200" t="s">
        <v>354</v>
      </c>
      <c r="C200" t="s">
        <v>355</v>
      </c>
      <c r="D200" t="s">
        <v>35</v>
      </c>
      <c r="E200" t="s">
        <v>1236</v>
      </c>
      <c r="F200" t="s">
        <v>282</v>
      </c>
      <c r="G200" t="s">
        <v>1288</v>
      </c>
      <c r="H200" t="s">
        <v>85</v>
      </c>
      <c r="I200" t="s">
        <v>40</v>
      </c>
      <c r="J200" t="s">
        <v>1289</v>
      </c>
      <c r="K200" t="s">
        <v>1289</v>
      </c>
      <c r="L200" t="s">
        <v>1290</v>
      </c>
      <c r="M200" t="s">
        <v>14</v>
      </c>
      <c r="N200" t="s">
        <v>14</v>
      </c>
      <c r="O200" t="s">
        <v>14</v>
      </c>
      <c r="P200" t="s">
        <v>14</v>
      </c>
      <c r="Q200" t="s">
        <v>1291</v>
      </c>
      <c r="R200" t="s">
        <v>1291</v>
      </c>
      <c r="S200" t="s">
        <v>360</v>
      </c>
    </row>
    <row r="201" spans="1:19">
      <c r="A201" t="s">
        <v>1292</v>
      </c>
      <c r="B201" t="s">
        <v>128</v>
      </c>
      <c r="C201" t="s">
        <v>129</v>
      </c>
      <c r="D201" t="s">
        <v>35</v>
      </c>
      <c r="E201" t="s">
        <v>1150</v>
      </c>
      <c r="F201" t="s">
        <v>130</v>
      </c>
      <c r="G201" t="s">
        <v>1293</v>
      </c>
      <c r="H201" t="s">
        <v>39</v>
      </c>
      <c r="I201" t="s">
        <v>40</v>
      </c>
      <c r="J201" t="s">
        <v>132</v>
      </c>
      <c r="K201" t="s">
        <v>132</v>
      </c>
      <c r="L201" t="s">
        <v>133</v>
      </c>
      <c r="M201" t="s">
        <v>14</v>
      </c>
      <c r="N201" t="s">
        <v>14</v>
      </c>
      <c r="O201" t="s">
        <v>14</v>
      </c>
      <c r="P201" t="s">
        <v>14</v>
      </c>
      <c r="Q201" t="s">
        <v>1294</v>
      </c>
      <c r="R201" t="s">
        <v>1294</v>
      </c>
      <c r="S201" t="s">
        <v>135</v>
      </c>
    </row>
    <row r="202" spans="1:19">
      <c r="A202" t="s">
        <v>1295</v>
      </c>
      <c r="B202" t="s">
        <v>1204</v>
      </c>
      <c r="C202" t="s">
        <v>595</v>
      </c>
      <c r="D202" t="s">
        <v>35</v>
      </c>
      <c r="E202" t="s">
        <v>1150</v>
      </c>
      <c r="F202" t="s">
        <v>1296</v>
      </c>
      <c r="G202" t="s">
        <v>1297</v>
      </c>
      <c r="H202" t="s">
        <v>39</v>
      </c>
      <c r="I202" t="s">
        <v>40</v>
      </c>
      <c r="J202" t="s">
        <v>1298</v>
      </c>
      <c r="K202" t="s">
        <v>1298</v>
      </c>
      <c r="L202" t="s">
        <v>1299</v>
      </c>
      <c r="M202" t="s">
        <v>14</v>
      </c>
      <c r="N202" t="s">
        <v>14</v>
      </c>
      <c r="O202" t="s">
        <v>14</v>
      </c>
      <c r="P202" t="s">
        <v>14</v>
      </c>
      <c r="Q202" t="s">
        <v>1300</v>
      </c>
      <c r="R202" t="s">
        <v>1300</v>
      </c>
      <c r="S202" t="s">
        <v>1209</v>
      </c>
    </row>
    <row r="203" spans="1:19">
      <c r="A203" t="s">
        <v>1301</v>
      </c>
      <c r="B203" t="s">
        <v>1302</v>
      </c>
      <c r="C203" t="s">
        <v>265</v>
      </c>
      <c r="D203" t="s">
        <v>35</v>
      </c>
      <c r="E203" t="s">
        <v>1150</v>
      </c>
      <c r="F203" t="s">
        <v>130</v>
      </c>
      <c r="G203" t="s">
        <v>1303</v>
      </c>
      <c r="H203" t="s">
        <v>39</v>
      </c>
      <c r="I203" t="s">
        <v>40</v>
      </c>
      <c r="J203" t="s">
        <v>304</v>
      </c>
      <c r="K203" t="s">
        <v>304</v>
      </c>
      <c r="L203" t="s">
        <v>305</v>
      </c>
      <c r="M203" t="s">
        <v>14</v>
      </c>
      <c r="N203" t="s">
        <v>14</v>
      </c>
      <c r="O203" t="s">
        <v>14</v>
      </c>
      <c r="P203" t="s">
        <v>14</v>
      </c>
      <c r="Q203" t="s">
        <v>1304</v>
      </c>
      <c r="R203" t="s">
        <v>1304</v>
      </c>
      <c r="S203" t="s">
        <v>1305</v>
      </c>
    </row>
    <row r="204" spans="1:19">
      <c r="A204" t="s">
        <v>1306</v>
      </c>
      <c r="B204" t="s">
        <v>1307</v>
      </c>
      <c r="C204" t="s">
        <v>1035</v>
      </c>
      <c r="D204" t="s">
        <v>35</v>
      </c>
      <c r="E204" t="s">
        <v>1150</v>
      </c>
      <c r="F204" t="s">
        <v>615</v>
      </c>
      <c r="G204" t="s">
        <v>1308</v>
      </c>
      <c r="H204" t="s">
        <v>39</v>
      </c>
      <c r="I204" t="s">
        <v>40</v>
      </c>
      <c r="J204" t="s">
        <v>1309</v>
      </c>
      <c r="K204" t="s">
        <v>1309</v>
      </c>
      <c r="L204" t="s">
        <v>1310</v>
      </c>
      <c r="M204" t="s">
        <v>14</v>
      </c>
      <c r="N204" t="s">
        <v>14</v>
      </c>
      <c r="O204" t="s">
        <v>14</v>
      </c>
      <c r="P204" t="s">
        <v>14</v>
      </c>
      <c r="Q204" t="s">
        <v>1311</v>
      </c>
      <c r="R204" t="s">
        <v>1311</v>
      </c>
      <c r="S204" t="s">
        <v>1312</v>
      </c>
    </row>
    <row r="205" spans="1:19">
      <c r="A205" t="s">
        <v>1313</v>
      </c>
      <c r="B205" t="s">
        <v>1314</v>
      </c>
      <c r="C205" t="s">
        <v>265</v>
      </c>
      <c r="D205" t="s">
        <v>35</v>
      </c>
      <c r="E205" t="s">
        <v>1150</v>
      </c>
      <c r="F205" t="s">
        <v>113</v>
      </c>
      <c r="G205" t="s">
        <v>1315</v>
      </c>
      <c r="H205" t="s">
        <v>39</v>
      </c>
      <c r="I205" t="s">
        <v>40</v>
      </c>
      <c r="J205" t="s">
        <v>680</v>
      </c>
      <c r="K205" t="s">
        <v>680</v>
      </c>
      <c r="L205" t="s">
        <v>681</v>
      </c>
      <c r="M205" t="s">
        <v>14</v>
      </c>
      <c r="N205" t="s">
        <v>14</v>
      </c>
      <c r="O205" t="s">
        <v>14</v>
      </c>
      <c r="P205" t="s">
        <v>14</v>
      </c>
      <c r="Q205" t="s">
        <v>1316</v>
      </c>
      <c r="R205" t="s">
        <v>1316</v>
      </c>
      <c r="S205" t="s">
        <v>1317</v>
      </c>
    </row>
    <row r="206" spans="1:19">
      <c r="A206" t="s">
        <v>1318</v>
      </c>
      <c r="B206" t="s">
        <v>518</v>
      </c>
      <c r="C206" t="s">
        <v>281</v>
      </c>
      <c r="D206" t="s">
        <v>35</v>
      </c>
      <c r="E206" t="s">
        <v>1150</v>
      </c>
      <c r="F206" t="s">
        <v>113</v>
      </c>
      <c r="G206" t="s">
        <v>1319</v>
      </c>
      <c r="H206" t="s">
        <v>39</v>
      </c>
      <c r="I206" t="s">
        <v>40</v>
      </c>
      <c r="J206" t="s">
        <v>1320</v>
      </c>
      <c r="K206" t="s">
        <v>1320</v>
      </c>
      <c r="L206" t="s">
        <v>1321</v>
      </c>
      <c r="M206" t="s">
        <v>14</v>
      </c>
      <c r="N206" t="s">
        <v>14</v>
      </c>
      <c r="O206" t="s">
        <v>14</v>
      </c>
      <c r="P206" t="s">
        <v>14</v>
      </c>
      <c r="Q206" t="s">
        <v>1322</v>
      </c>
      <c r="R206" t="s">
        <v>1322</v>
      </c>
      <c r="S206" t="s">
        <v>523</v>
      </c>
    </row>
    <row r="207" spans="1:19">
      <c r="A207" t="s">
        <v>1323</v>
      </c>
      <c r="B207" t="s">
        <v>1280</v>
      </c>
      <c r="C207" t="s">
        <v>265</v>
      </c>
      <c r="D207" t="s">
        <v>35</v>
      </c>
      <c r="E207" t="s">
        <v>1150</v>
      </c>
      <c r="F207" t="s">
        <v>37</v>
      </c>
      <c r="G207" t="s">
        <v>1324</v>
      </c>
      <c r="H207" t="s">
        <v>39</v>
      </c>
      <c r="I207" t="s">
        <v>40</v>
      </c>
      <c r="J207" t="s">
        <v>1325</v>
      </c>
      <c r="K207" t="s">
        <v>1325</v>
      </c>
      <c r="L207" t="s">
        <v>1326</v>
      </c>
      <c r="M207" t="s">
        <v>14</v>
      </c>
      <c r="N207" t="s">
        <v>14</v>
      </c>
      <c r="O207" t="s">
        <v>14</v>
      </c>
      <c r="P207" t="s">
        <v>14</v>
      </c>
      <c r="Q207" t="s">
        <v>1327</v>
      </c>
      <c r="R207" t="s">
        <v>1327</v>
      </c>
      <c r="S207" t="s">
        <v>1286</v>
      </c>
    </row>
    <row r="208" spans="1:19">
      <c r="A208" t="s">
        <v>1328</v>
      </c>
      <c r="B208" t="s">
        <v>1274</v>
      </c>
      <c r="C208" t="s">
        <v>1130</v>
      </c>
      <c r="D208" t="s">
        <v>35</v>
      </c>
      <c r="E208" t="s">
        <v>1150</v>
      </c>
      <c r="F208" t="s">
        <v>1275</v>
      </c>
      <c r="G208" t="s">
        <v>1329</v>
      </c>
      <c r="H208" t="s">
        <v>39</v>
      </c>
      <c r="I208" t="s">
        <v>40</v>
      </c>
      <c r="J208" t="s">
        <v>824</v>
      </c>
      <c r="K208" t="s">
        <v>824</v>
      </c>
      <c r="L208" t="s">
        <v>825</v>
      </c>
      <c r="M208" t="s">
        <v>14</v>
      </c>
      <c r="N208" t="s">
        <v>14</v>
      </c>
      <c r="O208" t="s">
        <v>14</v>
      </c>
      <c r="P208" t="s">
        <v>14</v>
      </c>
      <c r="Q208" t="s">
        <v>1330</v>
      </c>
      <c r="R208" t="s">
        <v>1330</v>
      </c>
      <c r="S208" t="s">
        <v>1278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9"/>
  <sheetViews>
    <sheetView workbookViewId="0">
      <selection activeCell="A1" sqref="A1"/>
    </sheetView>
  </sheetViews>
  <sheetFormatPr defaultColWidth="9" defaultRowHeight="13.5"/>
  <sheetData>
    <row r="1" spans="1:18">
      <c r="A1" t="s">
        <v>17</v>
      </c>
      <c r="B1" t="s">
        <v>18</v>
      </c>
      <c r="C1" t="s">
        <v>1331</v>
      </c>
      <c r="D1" t="s">
        <v>1332</v>
      </c>
      <c r="E1" t="s">
        <v>20</v>
      </c>
      <c r="F1" t="s">
        <v>21</v>
      </c>
      <c r="G1" t="s">
        <v>22</v>
      </c>
      <c r="H1" t="s">
        <v>1333</v>
      </c>
      <c r="I1" t="s">
        <v>24</v>
      </c>
      <c r="J1" t="s">
        <v>1334</v>
      </c>
      <c r="K1" t="s">
        <v>1335</v>
      </c>
      <c r="L1" t="s">
        <v>1336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1337</v>
      </c>
    </row>
    <row r="2" spans="1:18">
      <c r="A2" t="s">
        <v>33</v>
      </c>
      <c r="B2" t="s">
        <v>1338</v>
      </c>
      <c r="C2" t="s">
        <v>32</v>
      </c>
      <c r="D2" t="s">
        <v>1339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1340</v>
      </c>
      <c r="K2" t="s">
        <v>1341</v>
      </c>
      <c r="L2" t="s">
        <v>1342</v>
      </c>
      <c r="M2" t="s">
        <v>43</v>
      </c>
      <c r="N2" t="s">
        <v>44</v>
      </c>
      <c r="O2" t="s">
        <v>45</v>
      </c>
      <c r="P2" t="s">
        <v>45</v>
      </c>
      <c r="Q2" t="s">
        <v>46</v>
      </c>
      <c r="R2" t="s">
        <v>1343</v>
      </c>
    </row>
    <row r="3" spans="1:18">
      <c r="A3" t="s">
        <v>48</v>
      </c>
      <c r="B3" t="s">
        <v>1338</v>
      </c>
      <c r="C3" t="s">
        <v>47</v>
      </c>
      <c r="D3" t="s">
        <v>1339</v>
      </c>
      <c r="E3" t="s">
        <v>36</v>
      </c>
      <c r="F3" t="s">
        <v>50</v>
      </c>
      <c r="G3" t="s">
        <v>51</v>
      </c>
      <c r="H3" t="s">
        <v>39</v>
      </c>
      <c r="I3" t="s">
        <v>40</v>
      </c>
      <c r="J3" t="s">
        <v>1340</v>
      </c>
      <c r="K3" t="s">
        <v>1341</v>
      </c>
      <c r="L3" t="s">
        <v>1344</v>
      </c>
      <c r="M3" t="s">
        <v>54</v>
      </c>
      <c r="N3" t="s">
        <v>55</v>
      </c>
      <c r="O3" t="s">
        <v>56</v>
      </c>
      <c r="P3" t="s">
        <v>56</v>
      </c>
      <c r="Q3" t="s">
        <v>57</v>
      </c>
      <c r="R3" t="s">
        <v>1343</v>
      </c>
    </row>
    <row r="4" spans="1:18">
      <c r="A4" t="s">
        <v>59</v>
      </c>
      <c r="B4" t="s">
        <v>1338</v>
      </c>
      <c r="C4" t="s">
        <v>58</v>
      </c>
      <c r="D4" t="s">
        <v>1339</v>
      </c>
      <c r="E4" t="s">
        <v>36</v>
      </c>
      <c r="F4" t="s">
        <v>61</v>
      </c>
      <c r="G4" t="s">
        <v>62</v>
      </c>
      <c r="H4" t="s">
        <v>39</v>
      </c>
      <c r="I4" t="s">
        <v>40</v>
      </c>
      <c r="J4" t="s">
        <v>1340</v>
      </c>
      <c r="K4" t="s">
        <v>1341</v>
      </c>
      <c r="L4" t="s">
        <v>1345</v>
      </c>
      <c r="M4" t="s">
        <v>65</v>
      </c>
      <c r="N4" t="s">
        <v>66</v>
      </c>
      <c r="O4" t="s">
        <v>67</v>
      </c>
      <c r="P4" t="s">
        <v>67</v>
      </c>
      <c r="Q4" t="s">
        <v>68</v>
      </c>
      <c r="R4" t="s">
        <v>1343</v>
      </c>
    </row>
    <row r="5" spans="1:18">
      <c r="A5" t="s">
        <v>70</v>
      </c>
      <c r="B5" t="s">
        <v>1338</v>
      </c>
      <c r="C5" t="s">
        <v>69</v>
      </c>
      <c r="D5" t="s">
        <v>1339</v>
      </c>
      <c r="E5" t="s">
        <v>36</v>
      </c>
      <c r="F5" t="s">
        <v>37</v>
      </c>
      <c r="G5" t="s">
        <v>72</v>
      </c>
      <c r="H5" t="s">
        <v>39</v>
      </c>
      <c r="I5" t="s">
        <v>40</v>
      </c>
      <c r="J5" t="s">
        <v>1340</v>
      </c>
      <c r="K5" t="s">
        <v>1341</v>
      </c>
      <c r="L5" t="s">
        <v>1346</v>
      </c>
      <c r="M5" t="s">
        <v>75</v>
      </c>
      <c r="N5" t="s">
        <v>76</v>
      </c>
      <c r="O5" t="s">
        <v>77</v>
      </c>
      <c r="P5" t="s">
        <v>77</v>
      </c>
      <c r="Q5" t="s">
        <v>78</v>
      </c>
      <c r="R5" t="s">
        <v>1343</v>
      </c>
    </row>
    <row r="6" spans="1:18">
      <c r="A6" t="s">
        <v>209</v>
      </c>
      <c r="B6" t="s">
        <v>1338</v>
      </c>
      <c r="C6" t="s">
        <v>208</v>
      </c>
      <c r="D6" t="s">
        <v>1339</v>
      </c>
      <c r="E6" t="s">
        <v>211</v>
      </c>
      <c r="F6" t="s">
        <v>212</v>
      </c>
      <c r="G6" t="s">
        <v>213</v>
      </c>
      <c r="H6" t="s">
        <v>39</v>
      </c>
      <c r="I6" t="s">
        <v>40</v>
      </c>
      <c r="J6" t="s">
        <v>1340</v>
      </c>
      <c r="K6" t="s">
        <v>1341</v>
      </c>
      <c r="L6" t="s">
        <v>1347</v>
      </c>
      <c r="M6" t="s">
        <v>216</v>
      </c>
      <c r="N6" t="s">
        <v>217</v>
      </c>
      <c r="O6" t="s">
        <v>218</v>
      </c>
      <c r="P6" t="s">
        <v>218</v>
      </c>
      <c r="Q6" t="s">
        <v>219</v>
      </c>
      <c r="R6" t="s">
        <v>1343</v>
      </c>
    </row>
    <row r="7" spans="1:18">
      <c r="A7" t="s">
        <v>221</v>
      </c>
      <c r="B7" t="s">
        <v>1338</v>
      </c>
      <c r="C7" t="s">
        <v>220</v>
      </c>
      <c r="D7" t="s">
        <v>1339</v>
      </c>
      <c r="E7" t="s">
        <v>211</v>
      </c>
      <c r="F7" t="s">
        <v>223</v>
      </c>
      <c r="G7" t="s">
        <v>224</v>
      </c>
      <c r="H7" t="s">
        <v>39</v>
      </c>
      <c r="I7" t="s">
        <v>40</v>
      </c>
      <c r="J7" t="s">
        <v>1340</v>
      </c>
      <c r="K7" t="s">
        <v>1341</v>
      </c>
      <c r="L7" t="s">
        <v>436</v>
      </c>
      <c r="M7" t="s">
        <v>225</v>
      </c>
      <c r="N7" t="s">
        <v>226</v>
      </c>
      <c r="O7" t="s">
        <v>227</v>
      </c>
      <c r="P7" t="s">
        <v>227</v>
      </c>
      <c r="Q7" t="s">
        <v>228</v>
      </c>
      <c r="R7" t="s">
        <v>1343</v>
      </c>
    </row>
    <row r="8" spans="1:18">
      <c r="A8" t="s">
        <v>59</v>
      </c>
      <c r="B8" t="s">
        <v>1338</v>
      </c>
      <c r="C8" t="s">
        <v>229</v>
      </c>
      <c r="D8" t="s">
        <v>1339</v>
      </c>
      <c r="E8" t="s">
        <v>211</v>
      </c>
      <c r="F8" t="s">
        <v>61</v>
      </c>
      <c r="G8" t="s">
        <v>230</v>
      </c>
      <c r="H8" t="s">
        <v>39</v>
      </c>
      <c r="I8" t="s">
        <v>40</v>
      </c>
      <c r="J8" t="s">
        <v>1340</v>
      </c>
      <c r="K8" t="s">
        <v>1341</v>
      </c>
      <c r="L8" t="s">
        <v>1345</v>
      </c>
      <c r="M8" t="s">
        <v>65</v>
      </c>
      <c r="N8" t="s">
        <v>66</v>
      </c>
      <c r="O8" t="s">
        <v>231</v>
      </c>
      <c r="P8" t="s">
        <v>231</v>
      </c>
      <c r="Q8" t="s">
        <v>68</v>
      </c>
      <c r="R8" t="s">
        <v>1343</v>
      </c>
    </row>
    <row r="9" spans="1:18">
      <c r="A9" t="s">
        <v>233</v>
      </c>
      <c r="B9" t="s">
        <v>1338</v>
      </c>
      <c r="C9" t="s">
        <v>232</v>
      </c>
      <c r="D9" t="s">
        <v>1339</v>
      </c>
      <c r="E9" t="s">
        <v>211</v>
      </c>
      <c r="F9" t="s">
        <v>235</v>
      </c>
      <c r="G9" t="s">
        <v>236</v>
      </c>
      <c r="H9" t="s">
        <v>39</v>
      </c>
      <c r="I9" t="s">
        <v>40</v>
      </c>
      <c r="J9" t="s">
        <v>1340</v>
      </c>
      <c r="K9" t="s">
        <v>1341</v>
      </c>
      <c r="L9" t="s">
        <v>1348</v>
      </c>
      <c r="M9" t="s">
        <v>239</v>
      </c>
      <c r="N9" t="s">
        <v>240</v>
      </c>
      <c r="O9" t="s">
        <v>241</v>
      </c>
      <c r="P9" t="s">
        <v>241</v>
      </c>
      <c r="Q9" t="s">
        <v>242</v>
      </c>
      <c r="R9" t="s">
        <v>1343</v>
      </c>
    </row>
    <row r="10" spans="1:18">
      <c r="A10" t="s">
        <v>244</v>
      </c>
      <c r="B10" t="s">
        <v>1338</v>
      </c>
      <c r="C10" t="s">
        <v>243</v>
      </c>
      <c r="D10" t="s">
        <v>1339</v>
      </c>
      <c r="E10" t="s">
        <v>246</v>
      </c>
      <c r="F10" t="s">
        <v>247</v>
      </c>
      <c r="G10" t="s">
        <v>248</v>
      </c>
      <c r="H10" t="s">
        <v>85</v>
      </c>
      <c r="I10" t="s">
        <v>40</v>
      </c>
      <c r="J10" t="s">
        <v>1340</v>
      </c>
      <c r="K10" t="s">
        <v>1341</v>
      </c>
      <c r="L10" t="s">
        <v>1349</v>
      </c>
      <c r="M10" t="s">
        <v>251</v>
      </c>
      <c r="N10" t="s">
        <v>252</v>
      </c>
      <c r="O10" t="s">
        <v>253</v>
      </c>
      <c r="P10" t="s">
        <v>253</v>
      </c>
      <c r="Q10" t="s">
        <v>254</v>
      </c>
      <c r="R10" t="s">
        <v>1343</v>
      </c>
    </row>
    <row r="11" spans="1:18">
      <c r="A11" t="s">
        <v>407</v>
      </c>
      <c r="B11" t="s">
        <v>1338</v>
      </c>
      <c r="C11" t="s">
        <v>406</v>
      </c>
      <c r="D11" t="s">
        <v>1339</v>
      </c>
      <c r="E11" t="s">
        <v>409</v>
      </c>
      <c r="F11" t="s">
        <v>184</v>
      </c>
      <c r="G11" t="s">
        <v>410</v>
      </c>
      <c r="H11" t="s">
        <v>39</v>
      </c>
      <c r="I11" t="s">
        <v>40</v>
      </c>
      <c r="J11" t="s">
        <v>1340</v>
      </c>
      <c r="K11" t="s">
        <v>1341</v>
      </c>
      <c r="L11" t="s">
        <v>1350</v>
      </c>
      <c r="M11" t="s">
        <v>411</v>
      </c>
      <c r="N11" t="s">
        <v>412</v>
      </c>
      <c r="O11" t="s">
        <v>413</v>
      </c>
      <c r="P11" t="s">
        <v>413</v>
      </c>
      <c r="Q11" t="s">
        <v>414</v>
      </c>
      <c r="R11" t="s">
        <v>1343</v>
      </c>
    </row>
    <row r="12" spans="1:18">
      <c r="A12" t="s">
        <v>422</v>
      </c>
      <c r="B12" t="s">
        <v>1338</v>
      </c>
      <c r="C12" t="s">
        <v>431</v>
      </c>
      <c r="D12" t="s">
        <v>1339</v>
      </c>
      <c r="E12" t="s">
        <v>409</v>
      </c>
      <c r="F12" t="s">
        <v>341</v>
      </c>
      <c r="G12" t="s">
        <v>432</v>
      </c>
      <c r="H12" t="s">
        <v>39</v>
      </c>
      <c r="I12" t="s">
        <v>40</v>
      </c>
      <c r="J12" t="s">
        <v>1340</v>
      </c>
      <c r="K12" t="s">
        <v>1341</v>
      </c>
      <c r="L12" t="s">
        <v>1351</v>
      </c>
      <c r="M12" t="s">
        <v>435</v>
      </c>
      <c r="N12" t="s">
        <v>436</v>
      </c>
      <c r="O12" t="s">
        <v>437</v>
      </c>
      <c r="P12" t="s">
        <v>437</v>
      </c>
      <c r="Q12" t="s">
        <v>428</v>
      </c>
      <c r="R12" t="s">
        <v>1343</v>
      </c>
    </row>
    <row r="13" spans="1:18">
      <c r="A13" t="s">
        <v>439</v>
      </c>
      <c r="B13" t="s">
        <v>1338</v>
      </c>
      <c r="C13" t="s">
        <v>438</v>
      </c>
      <c r="D13" t="s">
        <v>1339</v>
      </c>
      <c r="E13" t="s">
        <v>409</v>
      </c>
      <c r="F13" t="s">
        <v>130</v>
      </c>
      <c r="G13" t="s">
        <v>440</v>
      </c>
      <c r="H13" t="s">
        <v>39</v>
      </c>
      <c r="I13" t="s">
        <v>40</v>
      </c>
      <c r="J13" t="s">
        <v>1340</v>
      </c>
      <c r="K13" t="s">
        <v>1341</v>
      </c>
      <c r="L13" t="s">
        <v>1352</v>
      </c>
      <c r="M13" t="s">
        <v>441</v>
      </c>
      <c r="N13" t="s">
        <v>442</v>
      </c>
      <c r="O13" t="s">
        <v>443</v>
      </c>
      <c r="P13" t="s">
        <v>443</v>
      </c>
      <c r="Q13" t="s">
        <v>444</v>
      </c>
      <c r="R13" t="s">
        <v>1343</v>
      </c>
    </row>
    <row r="14" spans="1:18">
      <c r="A14" t="s">
        <v>446</v>
      </c>
      <c r="B14" t="s">
        <v>1338</v>
      </c>
      <c r="C14" t="s">
        <v>445</v>
      </c>
      <c r="D14" t="s">
        <v>1339</v>
      </c>
      <c r="E14" t="s">
        <v>409</v>
      </c>
      <c r="F14" t="s">
        <v>282</v>
      </c>
      <c r="G14" t="s">
        <v>448</v>
      </c>
      <c r="H14" t="s">
        <v>39</v>
      </c>
      <c r="I14" t="s">
        <v>40</v>
      </c>
      <c r="J14" t="s">
        <v>1340</v>
      </c>
      <c r="K14" t="s">
        <v>1341</v>
      </c>
      <c r="L14" t="s">
        <v>1353</v>
      </c>
      <c r="M14" t="s">
        <v>451</v>
      </c>
      <c r="N14" t="s">
        <v>452</v>
      </c>
      <c r="O14" t="s">
        <v>453</v>
      </c>
      <c r="P14" t="s">
        <v>453</v>
      </c>
      <c r="Q14" t="s">
        <v>454</v>
      </c>
      <c r="R14" t="s">
        <v>1343</v>
      </c>
    </row>
    <row r="15" spans="1:18">
      <c r="A15" t="s">
        <v>456</v>
      </c>
      <c r="B15" t="s">
        <v>1338</v>
      </c>
      <c r="C15" t="s">
        <v>455</v>
      </c>
      <c r="D15" t="s">
        <v>1339</v>
      </c>
      <c r="E15" t="s">
        <v>409</v>
      </c>
      <c r="F15" t="s">
        <v>458</v>
      </c>
      <c r="G15" t="s">
        <v>459</v>
      </c>
      <c r="H15" t="s">
        <v>39</v>
      </c>
      <c r="I15" t="s">
        <v>40</v>
      </c>
      <c r="J15" t="s">
        <v>1340</v>
      </c>
      <c r="K15" t="s">
        <v>1341</v>
      </c>
      <c r="L15" t="s">
        <v>1354</v>
      </c>
      <c r="M15" t="s">
        <v>462</v>
      </c>
      <c r="N15" t="s">
        <v>463</v>
      </c>
      <c r="O15" t="s">
        <v>464</v>
      </c>
      <c r="P15" t="s">
        <v>464</v>
      </c>
      <c r="Q15" t="s">
        <v>465</v>
      </c>
      <c r="R15" t="s">
        <v>1343</v>
      </c>
    </row>
    <row r="16" spans="1:18">
      <c r="A16" t="s">
        <v>467</v>
      </c>
      <c r="B16" t="s">
        <v>1338</v>
      </c>
      <c r="C16" t="s">
        <v>466</v>
      </c>
      <c r="D16" t="s">
        <v>1339</v>
      </c>
      <c r="E16" t="s">
        <v>409</v>
      </c>
      <c r="F16" t="s">
        <v>468</v>
      </c>
      <c r="G16" t="s">
        <v>469</v>
      </c>
      <c r="H16" t="s">
        <v>39</v>
      </c>
      <c r="I16" t="s">
        <v>40</v>
      </c>
      <c r="J16" t="s">
        <v>1340</v>
      </c>
      <c r="K16" t="s">
        <v>1341</v>
      </c>
      <c r="L16" t="s">
        <v>1342</v>
      </c>
      <c r="M16" t="s">
        <v>43</v>
      </c>
      <c r="N16" t="s">
        <v>44</v>
      </c>
      <c r="O16" t="s">
        <v>470</v>
      </c>
      <c r="P16" t="s">
        <v>470</v>
      </c>
      <c r="Q16" t="s">
        <v>471</v>
      </c>
      <c r="R16" t="s">
        <v>1343</v>
      </c>
    </row>
    <row r="17" spans="1:18">
      <c r="A17" t="s">
        <v>567</v>
      </c>
      <c r="B17" t="s">
        <v>1338</v>
      </c>
      <c r="C17" t="s">
        <v>566</v>
      </c>
      <c r="D17" t="s">
        <v>1339</v>
      </c>
      <c r="E17" t="s">
        <v>569</v>
      </c>
      <c r="F17" t="s">
        <v>570</v>
      </c>
      <c r="G17" t="s">
        <v>571</v>
      </c>
      <c r="H17" t="s">
        <v>39</v>
      </c>
      <c r="I17" t="s">
        <v>40</v>
      </c>
      <c r="J17" t="s">
        <v>1340</v>
      </c>
      <c r="K17" t="s">
        <v>1341</v>
      </c>
      <c r="L17" t="s">
        <v>1355</v>
      </c>
      <c r="M17" t="s">
        <v>574</v>
      </c>
      <c r="N17" t="s">
        <v>575</v>
      </c>
      <c r="O17" t="s">
        <v>576</v>
      </c>
      <c r="P17" t="s">
        <v>576</v>
      </c>
      <c r="Q17" t="s">
        <v>577</v>
      </c>
      <c r="R17" t="s">
        <v>1343</v>
      </c>
    </row>
    <row r="18" spans="1:18">
      <c r="A18" t="s">
        <v>713</v>
      </c>
      <c r="B18" t="s">
        <v>1338</v>
      </c>
      <c r="C18" t="s">
        <v>712</v>
      </c>
      <c r="D18" t="s">
        <v>1339</v>
      </c>
      <c r="E18" t="s">
        <v>569</v>
      </c>
      <c r="F18" t="s">
        <v>282</v>
      </c>
      <c r="G18" t="s">
        <v>715</v>
      </c>
      <c r="H18" t="s">
        <v>39</v>
      </c>
      <c r="I18" t="s">
        <v>40</v>
      </c>
      <c r="J18" t="s">
        <v>1340</v>
      </c>
      <c r="K18" t="s">
        <v>1341</v>
      </c>
      <c r="L18" t="s">
        <v>1356</v>
      </c>
      <c r="M18" t="s">
        <v>718</v>
      </c>
      <c r="N18" t="s">
        <v>719</v>
      </c>
      <c r="O18" t="s">
        <v>720</v>
      </c>
      <c r="P18" t="s">
        <v>720</v>
      </c>
      <c r="Q18" t="s">
        <v>721</v>
      </c>
      <c r="R18" t="s">
        <v>1343</v>
      </c>
    </row>
    <row r="19" spans="1:18">
      <c r="A19" t="s">
        <v>70</v>
      </c>
      <c r="B19" t="s">
        <v>1338</v>
      </c>
      <c r="C19" t="s">
        <v>722</v>
      </c>
      <c r="D19" t="s">
        <v>1339</v>
      </c>
      <c r="E19" t="s">
        <v>211</v>
      </c>
      <c r="F19" t="s">
        <v>139</v>
      </c>
      <c r="G19" t="s">
        <v>723</v>
      </c>
      <c r="H19" t="s">
        <v>39</v>
      </c>
      <c r="I19" t="s">
        <v>40</v>
      </c>
      <c r="J19" t="s">
        <v>1340</v>
      </c>
      <c r="K19" t="s">
        <v>1341</v>
      </c>
      <c r="L19" t="s">
        <v>1357</v>
      </c>
      <c r="M19" t="s">
        <v>726</v>
      </c>
      <c r="N19" t="s">
        <v>727</v>
      </c>
      <c r="O19" t="s">
        <v>728</v>
      </c>
      <c r="P19" t="s">
        <v>728</v>
      </c>
      <c r="Q19" t="s">
        <v>78</v>
      </c>
      <c r="R19" t="s">
        <v>1343</v>
      </c>
    </row>
    <row r="20" spans="1:18">
      <c r="A20" t="s">
        <v>70</v>
      </c>
      <c r="B20" t="s">
        <v>1338</v>
      </c>
      <c r="C20" t="s">
        <v>729</v>
      </c>
      <c r="D20" t="s">
        <v>1339</v>
      </c>
      <c r="E20" t="s">
        <v>569</v>
      </c>
      <c r="F20" t="s">
        <v>37</v>
      </c>
      <c r="G20" t="s">
        <v>730</v>
      </c>
      <c r="H20" t="s">
        <v>39</v>
      </c>
      <c r="I20" t="s">
        <v>40</v>
      </c>
      <c r="J20" t="s">
        <v>1340</v>
      </c>
      <c r="K20" t="s">
        <v>1341</v>
      </c>
      <c r="L20" t="s">
        <v>1358</v>
      </c>
      <c r="M20" t="s">
        <v>731</v>
      </c>
      <c r="N20" t="s">
        <v>732</v>
      </c>
      <c r="O20" t="s">
        <v>733</v>
      </c>
      <c r="P20" t="s">
        <v>733</v>
      </c>
      <c r="Q20" t="s">
        <v>78</v>
      </c>
      <c r="R20" t="s">
        <v>1343</v>
      </c>
    </row>
    <row r="21" spans="1:18">
      <c r="A21" t="s">
        <v>735</v>
      </c>
      <c r="B21" t="s">
        <v>1338</v>
      </c>
      <c r="C21" t="s">
        <v>734</v>
      </c>
      <c r="D21" t="s">
        <v>1339</v>
      </c>
      <c r="E21" t="s">
        <v>569</v>
      </c>
      <c r="F21" t="s">
        <v>736</v>
      </c>
      <c r="G21" t="s">
        <v>737</v>
      </c>
      <c r="H21" t="s">
        <v>39</v>
      </c>
      <c r="I21" t="s">
        <v>40</v>
      </c>
      <c r="J21" t="s">
        <v>1340</v>
      </c>
      <c r="K21" t="s">
        <v>1341</v>
      </c>
      <c r="L21" t="s">
        <v>1359</v>
      </c>
      <c r="M21" t="s">
        <v>740</v>
      </c>
      <c r="N21" t="s">
        <v>741</v>
      </c>
      <c r="O21" t="s">
        <v>742</v>
      </c>
      <c r="P21" t="s">
        <v>742</v>
      </c>
      <c r="Q21" t="s">
        <v>743</v>
      </c>
      <c r="R21" t="s">
        <v>1343</v>
      </c>
    </row>
    <row r="22" spans="1:18">
      <c r="A22" t="s">
        <v>745</v>
      </c>
      <c r="B22" t="s">
        <v>1338</v>
      </c>
      <c r="C22" t="s">
        <v>744</v>
      </c>
      <c r="D22" t="s">
        <v>1339</v>
      </c>
      <c r="E22" t="s">
        <v>569</v>
      </c>
      <c r="F22" t="s">
        <v>695</v>
      </c>
      <c r="G22" t="s">
        <v>746</v>
      </c>
      <c r="H22" t="s">
        <v>39</v>
      </c>
      <c r="I22" t="s">
        <v>40</v>
      </c>
      <c r="J22" t="s">
        <v>1340</v>
      </c>
      <c r="K22" t="s">
        <v>1341</v>
      </c>
      <c r="L22" t="s">
        <v>1360</v>
      </c>
      <c r="M22" t="s">
        <v>747</v>
      </c>
      <c r="N22" t="s">
        <v>748</v>
      </c>
      <c r="O22" t="s">
        <v>749</v>
      </c>
      <c r="P22" t="s">
        <v>749</v>
      </c>
      <c r="Q22" t="s">
        <v>750</v>
      </c>
      <c r="R22" t="s">
        <v>1343</v>
      </c>
    </row>
    <row r="23" spans="1:18">
      <c r="A23" t="s">
        <v>752</v>
      </c>
      <c r="B23" t="s">
        <v>1338</v>
      </c>
      <c r="C23" t="s">
        <v>751</v>
      </c>
      <c r="D23" t="s">
        <v>1339</v>
      </c>
      <c r="E23" t="s">
        <v>569</v>
      </c>
      <c r="F23" t="s">
        <v>754</v>
      </c>
      <c r="G23" t="s">
        <v>755</v>
      </c>
      <c r="H23" t="s">
        <v>39</v>
      </c>
      <c r="I23" t="s">
        <v>40</v>
      </c>
      <c r="J23" t="s">
        <v>1340</v>
      </c>
      <c r="K23" t="s">
        <v>1341</v>
      </c>
      <c r="L23" t="s">
        <v>1346</v>
      </c>
      <c r="M23" t="s">
        <v>75</v>
      </c>
      <c r="N23" t="s">
        <v>76</v>
      </c>
      <c r="O23" t="s">
        <v>756</v>
      </c>
      <c r="P23" t="s">
        <v>756</v>
      </c>
      <c r="Q23" t="s">
        <v>757</v>
      </c>
      <c r="R23" t="s">
        <v>1343</v>
      </c>
    </row>
    <row r="24" spans="1:18">
      <c r="A24" t="s">
        <v>795</v>
      </c>
      <c r="B24" t="s">
        <v>1338</v>
      </c>
      <c r="C24" t="s">
        <v>794</v>
      </c>
      <c r="D24" t="s">
        <v>1339</v>
      </c>
      <c r="E24" t="s">
        <v>796</v>
      </c>
      <c r="F24" t="s">
        <v>139</v>
      </c>
      <c r="G24" t="s">
        <v>797</v>
      </c>
      <c r="H24" t="s">
        <v>39</v>
      </c>
      <c r="I24" t="s">
        <v>40</v>
      </c>
      <c r="J24" t="s">
        <v>1340</v>
      </c>
      <c r="K24" t="s">
        <v>1341</v>
      </c>
      <c r="L24" t="s">
        <v>1361</v>
      </c>
      <c r="M24" t="s">
        <v>800</v>
      </c>
      <c r="N24" t="s">
        <v>801</v>
      </c>
      <c r="O24" t="s">
        <v>802</v>
      </c>
      <c r="P24" t="s">
        <v>802</v>
      </c>
      <c r="Q24" t="s">
        <v>803</v>
      </c>
      <c r="R24" t="s">
        <v>1343</v>
      </c>
    </row>
    <row r="25" spans="1:18">
      <c r="A25" t="s">
        <v>162</v>
      </c>
      <c r="B25" t="s">
        <v>1338</v>
      </c>
      <c r="C25" t="s">
        <v>815</v>
      </c>
      <c r="D25" t="s">
        <v>1339</v>
      </c>
      <c r="E25" t="s">
        <v>796</v>
      </c>
      <c r="F25" t="s">
        <v>164</v>
      </c>
      <c r="G25" t="s">
        <v>816</v>
      </c>
      <c r="H25" t="s">
        <v>39</v>
      </c>
      <c r="I25" t="s">
        <v>40</v>
      </c>
      <c r="J25" t="s">
        <v>1340</v>
      </c>
      <c r="K25" t="s">
        <v>1341</v>
      </c>
      <c r="L25" t="s">
        <v>1362</v>
      </c>
      <c r="M25" t="s">
        <v>817</v>
      </c>
      <c r="N25" t="s">
        <v>818</v>
      </c>
      <c r="O25" t="s">
        <v>819</v>
      </c>
      <c r="P25" t="s">
        <v>819</v>
      </c>
      <c r="Q25" t="s">
        <v>169</v>
      </c>
      <c r="R25" t="s">
        <v>1343</v>
      </c>
    </row>
    <row r="26" spans="1:18">
      <c r="A26" t="s">
        <v>182</v>
      </c>
      <c r="B26" t="s">
        <v>1338</v>
      </c>
      <c r="C26" t="s">
        <v>833</v>
      </c>
      <c r="D26" t="s">
        <v>1339</v>
      </c>
      <c r="E26" t="s">
        <v>796</v>
      </c>
      <c r="F26" t="s">
        <v>184</v>
      </c>
      <c r="G26" t="s">
        <v>834</v>
      </c>
      <c r="H26" t="s">
        <v>39</v>
      </c>
      <c r="I26" t="s">
        <v>40</v>
      </c>
      <c r="J26" t="s">
        <v>1340</v>
      </c>
      <c r="K26" t="s">
        <v>1341</v>
      </c>
      <c r="L26" t="s">
        <v>442</v>
      </c>
      <c r="M26" t="s">
        <v>835</v>
      </c>
      <c r="N26" t="s">
        <v>836</v>
      </c>
      <c r="O26" t="s">
        <v>837</v>
      </c>
      <c r="P26" t="s">
        <v>837</v>
      </c>
      <c r="Q26" t="s">
        <v>189</v>
      </c>
      <c r="R26" t="s">
        <v>1343</v>
      </c>
    </row>
    <row r="27" spans="1:18">
      <c r="A27" t="s">
        <v>846</v>
      </c>
      <c r="B27" t="s">
        <v>1338</v>
      </c>
      <c r="C27" t="s">
        <v>845</v>
      </c>
      <c r="D27" t="s">
        <v>1339</v>
      </c>
      <c r="E27" t="s">
        <v>796</v>
      </c>
      <c r="F27" t="s">
        <v>37</v>
      </c>
      <c r="G27" t="s">
        <v>847</v>
      </c>
      <c r="H27" t="s">
        <v>39</v>
      </c>
      <c r="I27" t="s">
        <v>40</v>
      </c>
      <c r="J27" t="s">
        <v>1340</v>
      </c>
      <c r="K27" t="s">
        <v>1341</v>
      </c>
      <c r="L27" t="s">
        <v>1363</v>
      </c>
      <c r="M27" t="s">
        <v>850</v>
      </c>
      <c r="N27" t="s">
        <v>851</v>
      </c>
      <c r="O27" t="s">
        <v>852</v>
      </c>
      <c r="P27" t="s">
        <v>852</v>
      </c>
      <c r="Q27" t="s">
        <v>853</v>
      </c>
      <c r="R27" t="s">
        <v>1343</v>
      </c>
    </row>
    <row r="28" spans="1:18">
      <c r="A28" t="s">
        <v>182</v>
      </c>
      <c r="B28" t="s">
        <v>1338</v>
      </c>
      <c r="C28" t="s">
        <v>854</v>
      </c>
      <c r="D28" t="s">
        <v>1339</v>
      </c>
      <c r="E28" t="s">
        <v>855</v>
      </c>
      <c r="F28" t="s">
        <v>184</v>
      </c>
      <c r="G28" t="s">
        <v>856</v>
      </c>
      <c r="H28" t="s">
        <v>39</v>
      </c>
      <c r="I28" t="s">
        <v>40</v>
      </c>
      <c r="J28" t="s">
        <v>1340</v>
      </c>
      <c r="K28" t="s">
        <v>1341</v>
      </c>
      <c r="L28" t="s">
        <v>442</v>
      </c>
      <c r="M28" t="s">
        <v>835</v>
      </c>
      <c r="N28" t="s">
        <v>836</v>
      </c>
      <c r="O28" t="s">
        <v>857</v>
      </c>
      <c r="P28" t="s">
        <v>857</v>
      </c>
      <c r="Q28" t="s">
        <v>189</v>
      </c>
      <c r="R28" t="s">
        <v>1343</v>
      </c>
    </row>
    <row r="29" spans="1:18">
      <c r="A29" t="s">
        <v>859</v>
      </c>
      <c r="B29" t="s">
        <v>1338</v>
      </c>
      <c r="C29" t="s">
        <v>858</v>
      </c>
      <c r="D29" t="s">
        <v>1339</v>
      </c>
      <c r="E29" t="s">
        <v>860</v>
      </c>
      <c r="F29" t="s">
        <v>543</v>
      </c>
      <c r="G29" t="s">
        <v>861</v>
      </c>
      <c r="H29" t="s">
        <v>85</v>
      </c>
      <c r="I29" t="s">
        <v>40</v>
      </c>
      <c r="J29" t="s">
        <v>1340</v>
      </c>
      <c r="K29" t="s">
        <v>1341</v>
      </c>
      <c r="L29" t="s">
        <v>1364</v>
      </c>
      <c r="M29" t="s">
        <v>864</v>
      </c>
      <c r="N29" t="s">
        <v>865</v>
      </c>
      <c r="O29" t="s">
        <v>866</v>
      </c>
      <c r="P29" t="s">
        <v>866</v>
      </c>
      <c r="Q29" t="s">
        <v>867</v>
      </c>
      <c r="R29" t="s">
        <v>1343</v>
      </c>
    </row>
    <row r="30" spans="1:18">
      <c r="A30" t="s">
        <v>346</v>
      </c>
      <c r="B30" t="s">
        <v>1338</v>
      </c>
      <c r="C30" t="s">
        <v>868</v>
      </c>
      <c r="D30" t="s">
        <v>1339</v>
      </c>
      <c r="E30" t="s">
        <v>796</v>
      </c>
      <c r="F30" t="s">
        <v>223</v>
      </c>
      <c r="G30" t="s">
        <v>869</v>
      </c>
      <c r="H30" t="s">
        <v>39</v>
      </c>
      <c r="I30" t="s">
        <v>40</v>
      </c>
      <c r="J30" t="s">
        <v>1340</v>
      </c>
      <c r="K30" t="s">
        <v>1341</v>
      </c>
      <c r="L30" t="s">
        <v>1365</v>
      </c>
      <c r="M30" t="s">
        <v>870</v>
      </c>
      <c r="N30" t="s">
        <v>871</v>
      </c>
      <c r="O30" t="s">
        <v>872</v>
      </c>
      <c r="P30" t="s">
        <v>872</v>
      </c>
      <c r="Q30" t="s">
        <v>352</v>
      </c>
      <c r="R30" t="s">
        <v>1343</v>
      </c>
    </row>
    <row r="31" spans="1:18">
      <c r="A31" t="s">
        <v>456</v>
      </c>
      <c r="B31" t="s">
        <v>1338</v>
      </c>
      <c r="C31" t="s">
        <v>873</v>
      </c>
      <c r="D31" t="s">
        <v>1339</v>
      </c>
      <c r="E31" t="s">
        <v>796</v>
      </c>
      <c r="F31" t="s">
        <v>282</v>
      </c>
      <c r="G31" t="s">
        <v>874</v>
      </c>
      <c r="H31" t="s">
        <v>39</v>
      </c>
      <c r="I31" t="s">
        <v>40</v>
      </c>
      <c r="J31" t="s">
        <v>1340</v>
      </c>
      <c r="K31" t="s">
        <v>1341</v>
      </c>
      <c r="L31" t="s">
        <v>1366</v>
      </c>
      <c r="M31" t="s">
        <v>877</v>
      </c>
      <c r="N31" t="s">
        <v>878</v>
      </c>
      <c r="O31" t="s">
        <v>879</v>
      </c>
      <c r="P31" t="s">
        <v>879</v>
      </c>
      <c r="Q31" t="s">
        <v>465</v>
      </c>
      <c r="R31" t="s">
        <v>1343</v>
      </c>
    </row>
    <row r="32" spans="1:18">
      <c r="A32" t="s">
        <v>881</v>
      </c>
      <c r="B32" t="s">
        <v>1338</v>
      </c>
      <c r="C32" t="s">
        <v>880</v>
      </c>
      <c r="D32" t="s">
        <v>1339</v>
      </c>
      <c r="E32" t="s">
        <v>855</v>
      </c>
      <c r="F32" t="s">
        <v>883</v>
      </c>
      <c r="G32" t="s">
        <v>884</v>
      </c>
      <c r="H32" t="s">
        <v>39</v>
      </c>
      <c r="I32" t="s">
        <v>40</v>
      </c>
      <c r="J32" t="s">
        <v>1340</v>
      </c>
      <c r="K32" t="s">
        <v>1341</v>
      </c>
      <c r="L32" t="s">
        <v>1367</v>
      </c>
      <c r="M32" t="s">
        <v>886</v>
      </c>
      <c r="N32" t="s">
        <v>887</v>
      </c>
      <c r="O32" t="s">
        <v>888</v>
      </c>
      <c r="P32" t="s">
        <v>888</v>
      </c>
      <c r="Q32" t="s">
        <v>889</v>
      </c>
      <c r="R32" t="s">
        <v>1343</v>
      </c>
    </row>
    <row r="33" spans="1:18">
      <c r="A33" t="s">
        <v>989</v>
      </c>
      <c r="B33" t="s">
        <v>1338</v>
      </c>
      <c r="C33" t="s">
        <v>988</v>
      </c>
      <c r="D33" t="s">
        <v>1339</v>
      </c>
      <c r="E33" t="s">
        <v>855</v>
      </c>
      <c r="F33" t="s">
        <v>139</v>
      </c>
      <c r="G33" t="s">
        <v>990</v>
      </c>
      <c r="H33" t="s">
        <v>39</v>
      </c>
      <c r="I33" t="s">
        <v>40</v>
      </c>
      <c r="J33" t="s">
        <v>1340</v>
      </c>
      <c r="K33" t="s">
        <v>1341</v>
      </c>
      <c r="L33" t="s">
        <v>1368</v>
      </c>
      <c r="M33" t="s">
        <v>991</v>
      </c>
      <c r="N33" t="s">
        <v>992</v>
      </c>
      <c r="O33" t="s">
        <v>993</v>
      </c>
      <c r="P33" t="s">
        <v>993</v>
      </c>
      <c r="Q33" t="s">
        <v>994</v>
      </c>
      <c r="R33" t="s">
        <v>1343</v>
      </c>
    </row>
    <row r="34" spans="1:18">
      <c r="A34" t="s">
        <v>996</v>
      </c>
      <c r="B34" t="s">
        <v>1338</v>
      </c>
      <c r="C34" t="s">
        <v>995</v>
      </c>
      <c r="D34" t="s">
        <v>1339</v>
      </c>
      <c r="E34" t="s">
        <v>855</v>
      </c>
      <c r="F34" t="s">
        <v>37</v>
      </c>
      <c r="G34" t="s">
        <v>998</v>
      </c>
      <c r="H34" t="s">
        <v>39</v>
      </c>
      <c r="I34" t="s">
        <v>40</v>
      </c>
      <c r="J34" t="s">
        <v>1340</v>
      </c>
      <c r="K34" t="s">
        <v>1341</v>
      </c>
      <c r="L34" t="s">
        <v>1351</v>
      </c>
      <c r="M34" t="s">
        <v>435</v>
      </c>
      <c r="N34" t="s">
        <v>436</v>
      </c>
      <c r="O34" t="s">
        <v>999</v>
      </c>
      <c r="P34" t="s">
        <v>999</v>
      </c>
      <c r="Q34" t="s">
        <v>1000</v>
      </c>
      <c r="R34" t="s">
        <v>1343</v>
      </c>
    </row>
    <row r="35" spans="1:18">
      <c r="A35" t="s">
        <v>162</v>
      </c>
      <c r="B35" t="s">
        <v>1338</v>
      </c>
      <c r="C35" t="s">
        <v>1001</v>
      </c>
      <c r="D35" t="s">
        <v>1339</v>
      </c>
      <c r="E35" t="s">
        <v>855</v>
      </c>
      <c r="F35" t="s">
        <v>130</v>
      </c>
      <c r="G35" t="s">
        <v>1002</v>
      </c>
      <c r="H35" t="s">
        <v>39</v>
      </c>
      <c r="I35" t="s">
        <v>40</v>
      </c>
      <c r="J35" t="s">
        <v>1340</v>
      </c>
      <c r="K35" t="s">
        <v>1341</v>
      </c>
      <c r="L35" t="s">
        <v>1362</v>
      </c>
      <c r="M35" t="s">
        <v>817</v>
      </c>
      <c r="N35" t="s">
        <v>818</v>
      </c>
      <c r="O35" t="s">
        <v>1003</v>
      </c>
      <c r="P35" t="s">
        <v>1003</v>
      </c>
      <c r="Q35" t="s">
        <v>169</v>
      </c>
      <c r="R35" t="s">
        <v>1343</v>
      </c>
    </row>
    <row r="36" spans="1:18">
      <c r="A36" t="s">
        <v>162</v>
      </c>
      <c r="B36" t="s">
        <v>1338</v>
      </c>
      <c r="C36" t="s">
        <v>1004</v>
      </c>
      <c r="D36" t="s">
        <v>1339</v>
      </c>
      <c r="E36" t="s">
        <v>855</v>
      </c>
      <c r="F36" t="s">
        <v>130</v>
      </c>
      <c r="G36" t="s">
        <v>1005</v>
      </c>
      <c r="H36" t="s">
        <v>39</v>
      </c>
      <c r="I36" t="s">
        <v>40</v>
      </c>
      <c r="J36" t="s">
        <v>1340</v>
      </c>
      <c r="K36" t="s">
        <v>1341</v>
      </c>
      <c r="L36" t="s">
        <v>1362</v>
      </c>
      <c r="M36" t="s">
        <v>817</v>
      </c>
      <c r="N36" t="s">
        <v>818</v>
      </c>
      <c r="O36" t="s">
        <v>1006</v>
      </c>
      <c r="P36" t="s">
        <v>1006</v>
      </c>
      <c r="Q36" t="s">
        <v>169</v>
      </c>
      <c r="R36" t="s">
        <v>1343</v>
      </c>
    </row>
    <row r="37" spans="1:18">
      <c r="A37" t="s">
        <v>1148</v>
      </c>
      <c r="B37" t="s">
        <v>1338</v>
      </c>
      <c r="C37" t="s">
        <v>1147</v>
      </c>
      <c r="D37" t="s">
        <v>1339</v>
      </c>
      <c r="E37" t="s">
        <v>1150</v>
      </c>
      <c r="F37" t="s">
        <v>139</v>
      </c>
      <c r="G37" t="s">
        <v>1151</v>
      </c>
      <c r="H37" t="s">
        <v>39</v>
      </c>
      <c r="I37" t="s">
        <v>40</v>
      </c>
      <c r="J37" t="s">
        <v>1340</v>
      </c>
      <c r="K37" t="s">
        <v>1341</v>
      </c>
      <c r="L37" t="s">
        <v>1369</v>
      </c>
      <c r="M37" t="s">
        <v>1152</v>
      </c>
      <c r="N37" t="s">
        <v>1153</v>
      </c>
      <c r="O37" t="s">
        <v>1154</v>
      </c>
      <c r="P37" t="s">
        <v>1154</v>
      </c>
      <c r="Q37" t="s">
        <v>1155</v>
      </c>
      <c r="R37" t="s">
        <v>1343</v>
      </c>
    </row>
    <row r="38" spans="1:18">
      <c r="A38" t="s">
        <v>128</v>
      </c>
      <c r="B38" t="s">
        <v>1338</v>
      </c>
      <c r="C38" t="s">
        <v>1235</v>
      </c>
      <c r="D38" t="s">
        <v>1339</v>
      </c>
      <c r="E38" t="s">
        <v>1236</v>
      </c>
      <c r="F38" t="s">
        <v>130</v>
      </c>
      <c r="G38" t="s">
        <v>1237</v>
      </c>
      <c r="H38" t="s">
        <v>39</v>
      </c>
      <c r="I38" t="s">
        <v>40</v>
      </c>
      <c r="J38" t="s">
        <v>1340</v>
      </c>
      <c r="K38" t="s">
        <v>1341</v>
      </c>
      <c r="L38" t="s">
        <v>1370</v>
      </c>
      <c r="M38" t="s">
        <v>1240</v>
      </c>
      <c r="N38" t="s">
        <v>1241</v>
      </c>
      <c r="O38" t="s">
        <v>1242</v>
      </c>
      <c r="P38" t="s">
        <v>1242</v>
      </c>
      <c r="Q38" t="s">
        <v>135</v>
      </c>
      <c r="R38" t="s">
        <v>1343</v>
      </c>
    </row>
    <row r="39" spans="1:18">
      <c r="A39" t="s">
        <v>1244</v>
      </c>
      <c r="B39" t="s">
        <v>1338</v>
      </c>
      <c r="C39" t="s">
        <v>1243</v>
      </c>
      <c r="D39" t="s">
        <v>1339</v>
      </c>
      <c r="E39" t="s">
        <v>796</v>
      </c>
      <c r="F39" t="s">
        <v>282</v>
      </c>
      <c r="G39" t="s">
        <v>1245</v>
      </c>
      <c r="H39" t="s">
        <v>39</v>
      </c>
      <c r="I39" t="s">
        <v>40</v>
      </c>
      <c r="J39" t="s">
        <v>1340</v>
      </c>
      <c r="K39" t="s">
        <v>1341</v>
      </c>
      <c r="L39" t="s">
        <v>1347</v>
      </c>
      <c r="M39" t="s">
        <v>216</v>
      </c>
      <c r="N39" t="s">
        <v>217</v>
      </c>
      <c r="O39" t="s">
        <v>1246</v>
      </c>
      <c r="P39" t="s">
        <v>1246</v>
      </c>
      <c r="Q39" t="s">
        <v>1247</v>
      </c>
      <c r="R39" t="s">
        <v>1343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workbookViewId="0">
      <selection activeCell="A1" sqref="A1"/>
    </sheetView>
  </sheetViews>
  <sheetFormatPr defaultColWidth="9" defaultRowHeight="13.5"/>
  <sheetData>
    <row r="1" spans="1:15">
      <c r="A1" t="s">
        <v>17</v>
      </c>
      <c r="B1" t="s">
        <v>18</v>
      </c>
      <c r="C1" t="s">
        <v>1331</v>
      </c>
      <c r="D1" t="s">
        <v>1332</v>
      </c>
      <c r="E1" t="s">
        <v>20</v>
      </c>
      <c r="F1" t="s">
        <v>21</v>
      </c>
      <c r="G1" t="s">
        <v>22</v>
      </c>
      <c r="H1" t="s">
        <v>24</v>
      </c>
      <c r="I1" t="s">
        <v>1371</v>
      </c>
      <c r="J1" t="s">
        <v>1372</v>
      </c>
      <c r="K1" t="s">
        <v>1373</v>
      </c>
      <c r="L1" t="s">
        <v>29</v>
      </c>
      <c r="M1" t="s">
        <v>30</v>
      </c>
      <c r="N1" t="s">
        <v>31</v>
      </c>
      <c r="O1" t="s">
        <v>1337</v>
      </c>
    </row>
    <row r="2" spans="1:15">
      <c r="A2" t="s">
        <v>320</v>
      </c>
      <c r="B2" t="s">
        <v>1338</v>
      </c>
      <c r="C2" t="s">
        <v>319</v>
      </c>
      <c r="D2" t="s">
        <v>1339</v>
      </c>
      <c r="E2" t="s">
        <v>211</v>
      </c>
      <c r="F2" t="s">
        <v>322</v>
      </c>
      <c r="G2" t="s">
        <v>323</v>
      </c>
      <c r="H2" t="s">
        <v>1338</v>
      </c>
      <c r="I2" t="s">
        <v>14</v>
      </c>
      <c r="J2" t="s">
        <v>1374</v>
      </c>
      <c r="K2" t="s">
        <v>1375</v>
      </c>
      <c r="L2" t="s">
        <v>326</v>
      </c>
      <c r="M2" t="s">
        <v>326</v>
      </c>
      <c r="N2" t="s">
        <v>327</v>
      </c>
      <c r="O2" t="s">
        <v>1343</v>
      </c>
    </row>
    <row r="3" spans="1:15">
      <c r="A3" t="s">
        <v>422</v>
      </c>
      <c r="B3" t="s">
        <v>1338</v>
      </c>
      <c r="C3" t="s">
        <v>421</v>
      </c>
      <c r="D3" t="s">
        <v>1339</v>
      </c>
      <c r="E3" t="s">
        <v>211</v>
      </c>
      <c r="F3" t="s">
        <v>139</v>
      </c>
      <c r="G3" t="s">
        <v>424</v>
      </c>
      <c r="H3" t="s">
        <v>1338</v>
      </c>
      <c r="I3" t="s">
        <v>14</v>
      </c>
      <c r="J3" t="s">
        <v>1376</v>
      </c>
      <c r="K3" t="s">
        <v>1377</v>
      </c>
      <c r="L3" t="s">
        <v>427</v>
      </c>
      <c r="M3" t="s">
        <v>427</v>
      </c>
      <c r="N3" t="s">
        <v>428</v>
      </c>
      <c r="O3" t="s">
        <v>1343</v>
      </c>
    </row>
    <row r="4" spans="1:15">
      <c r="A4" t="s">
        <v>446</v>
      </c>
      <c r="B4" t="s">
        <v>1338</v>
      </c>
      <c r="C4" t="s">
        <v>445</v>
      </c>
      <c r="D4" t="s">
        <v>1339</v>
      </c>
      <c r="E4" t="s">
        <v>409</v>
      </c>
      <c r="F4" t="s">
        <v>282</v>
      </c>
      <c r="G4" t="s">
        <v>448</v>
      </c>
      <c r="H4" t="s">
        <v>1338</v>
      </c>
      <c r="I4" t="s">
        <v>14</v>
      </c>
      <c r="J4" t="s">
        <v>1378</v>
      </c>
      <c r="K4" t="s">
        <v>1379</v>
      </c>
      <c r="L4" t="s">
        <v>453</v>
      </c>
      <c r="M4" t="s">
        <v>453</v>
      </c>
      <c r="N4" t="s">
        <v>454</v>
      </c>
      <c r="O4" t="s">
        <v>1343</v>
      </c>
    </row>
    <row r="5" spans="1:15">
      <c r="A5" t="s">
        <v>446</v>
      </c>
      <c r="B5" t="s">
        <v>1338</v>
      </c>
      <c r="C5" t="s">
        <v>445</v>
      </c>
      <c r="D5" t="s">
        <v>1339</v>
      </c>
      <c r="E5" t="s">
        <v>409</v>
      </c>
      <c r="F5" t="s">
        <v>282</v>
      </c>
      <c r="G5" t="s">
        <v>448</v>
      </c>
      <c r="H5" t="s">
        <v>1338</v>
      </c>
      <c r="I5" t="s">
        <v>14</v>
      </c>
      <c r="J5" t="s">
        <v>1378</v>
      </c>
      <c r="K5" t="s">
        <v>1379</v>
      </c>
      <c r="L5" t="s">
        <v>453</v>
      </c>
      <c r="M5" t="s">
        <v>453</v>
      </c>
      <c r="N5" t="s">
        <v>454</v>
      </c>
      <c r="O5" t="s">
        <v>1343</v>
      </c>
    </row>
    <row r="6" spans="1:15">
      <c r="A6" t="s">
        <v>221</v>
      </c>
      <c r="B6" t="s">
        <v>1338</v>
      </c>
      <c r="C6" t="s">
        <v>549</v>
      </c>
      <c r="D6" t="s">
        <v>1339</v>
      </c>
      <c r="E6" t="s">
        <v>409</v>
      </c>
      <c r="F6" t="s">
        <v>341</v>
      </c>
      <c r="G6" t="s">
        <v>550</v>
      </c>
      <c r="H6" t="s">
        <v>1338</v>
      </c>
      <c r="I6" t="s">
        <v>14</v>
      </c>
      <c r="J6" t="s">
        <v>1380</v>
      </c>
      <c r="K6" t="s">
        <v>1381</v>
      </c>
      <c r="L6" t="s">
        <v>553</v>
      </c>
      <c r="M6" t="s">
        <v>553</v>
      </c>
      <c r="N6" t="s">
        <v>228</v>
      </c>
      <c r="O6" t="s">
        <v>1343</v>
      </c>
    </row>
    <row r="7" spans="1:15">
      <c r="A7" t="s">
        <v>287</v>
      </c>
      <c r="B7" t="s">
        <v>1338</v>
      </c>
      <c r="C7" t="s">
        <v>645</v>
      </c>
      <c r="D7" t="s">
        <v>1339</v>
      </c>
      <c r="E7" t="s">
        <v>409</v>
      </c>
      <c r="F7" t="s">
        <v>121</v>
      </c>
      <c r="G7" t="s">
        <v>646</v>
      </c>
      <c r="H7" t="s">
        <v>1338</v>
      </c>
      <c r="I7" t="s">
        <v>14</v>
      </c>
      <c r="J7" t="s">
        <v>1382</v>
      </c>
      <c r="K7" t="s">
        <v>1383</v>
      </c>
      <c r="L7" t="s">
        <v>647</v>
      </c>
      <c r="M7" t="s">
        <v>647</v>
      </c>
      <c r="N7" t="s">
        <v>292</v>
      </c>
      <c r="O7" t="s">
        <v>1343</v>
      </c>
    </row>
    <row r="8" spans="1:15">
      <c r="A8" t="s">
        <v>162</v>
      </c>
      <c r="B8" t="s">
        <v>1338</v>
      </c>
      <c r="C8" t="s">
        <v>923</v>
      </c>
      <c r="D8" t="s">
        <v>1339</v>
      </c>
      <c r="E8" t="s">
        <v>796</v>
      </c>
      <c r="F8" t="s">
        <v>130</v>
      </c>
      <c r="G8" t="s">
        <v>924</v>
      </c>
      <c r="H8" t="s">
        <v>1338</v>
      </c>
      <c r="I8" t="s">
        <v>14</v>
      </c>
      <c r="J8" t="s">
        <v>1384</v>
      </c>
      <c r="K8" t="s">
        <v>1385</v>
      </c>
      <c r="L8" t="s">
        <v>925</v>
      </c>
      <c r="M8" t="s">
        <v>925</v>
      </c>
      <c r="N8" t="s">
        <v>169</v>
      </c>
      <c r="O8" t="s">
        <v>1343</v>
      </c>
    </row>
    <row r="9" spans="1:15">
      <c r="A9" t="s">
        <v>983</v>
      </c>
      <c r="B9" t="s">
        <v>1338</v>
      </c>
      <c r="C9" t="s">
        <v>982</v>
      </c>
      <c r="D9" t="s">
        <v>1339</v>
      </c>
      <c r="E9" t="s">
        <v>796</v>
      </c>
      <c r="F9" t="s">
        <v>984</v>
      </c>
      <c r="G9" t="s">
        <v>985</v>
      </c>
      <c r="H9" t="s">
        <v>1338</v>
      </c>
      <c r="I9" t="s">
        <v>14</v>
      </c>
      <c r="J9" t="s">
        <v>1386</v>
      </c>
      <c r="K9" t="s">
        <v>1387</v>
      </c>
      <c r="L9" t="s">
        <v>986</v>
      </c>
      <c r="M9" t="s">
        <v>986</v>
      </c>
      <c r="N9" t="s">
        <v>987</v>
      </c>
      <c r="O9" t="s">
        <v>1343</v>
      </c>
    </row>
    <row r="10" spans="1:15">
      <c r="A10" t="s">
        <v>934</v>
      </c>
      <c r="B10" t="s">
        <v>1338</v>
      </c>
      <c r="C10" t="s">
        <v>1012</v>
      </c>
      <c r="D10" t="s">
        <v>1339</v>
      </c>
      <c r="E10" t="s">
        <v>855</v>
      </c>
      <c r="F10" t="s">
        <v>37</v>
      </c>
      <c r="G10" t="s">
        <v>1013</v>
      </c>
      <c r="H10" t="s">
        <v>1338</v>
      </c>
      <c r="I10" t="s">
        <v>14</v>
      </c>
      <c r="J10" t="s">
        <v>1382</v>
      </c>
      <c r="K10" t="s">
        <v>1388</v>
      </c>
      <c r="L10" t="s">
        <v>1016</v>
      </c>
      <c r="M10" t="s">
        <v>1016</v>
      </c>
      <c r="N10" t="s">
        <v>940</v>
      </c>
      <c r="O10" t="s">
        <v>1343</v>
      </c>
    </row>
    <row r="11" spans="1:15">
      <c r="A11" t="s">
        <v>1204</v>
      </c>
      <c r="B11" t="s">
        <v>1338</v>
      </c>
      <c r="C11" t="s">
        <v>1203</v>
      </c>
      <c r="D11" t="s">
        <v>1339</v>
      </c>
      <c r="E11" t="s">
        <v>855</v>
      </c>
      <c r="F11" t="s">
        <v>282</v>
      </c>
      <c r="G11" t="s">
        <v>1205</v>
      </c>
      <c r="H11" t="s">
        <v>1338</v>
      </c>
      <c r="I11" t="s">
        <v>14</v>
      </c>
      <c r="J11" t="s">
        <v>1389</v>
      </c>
      <c r="K11" t="s">
        <v>1390</v>
      </c>
      <c r="L11" t="s">
        <v>1208</v>
      </c>
      <c r="M11" t="s">
        <v>1208</v>
      </c>
      <c r="N11" t="s">
        <v>1209</v>
      </c>
      <c r="O11" t="s">
        <v>1343</v>
      </c>
    </row>
    <row r="12" spans="1:15">
      <c r="A12" t="s">
        <v>128</v>
      </c>
      <c r="B12" t="s">
        <v>1338</v>
      </c>
      <c r="C12" t="s">
        <v>1292</v>
      </c>
      <c r="D12" t="s">
        <v>1339</v>
      </c>
      <c r="E12" t="s">
        <v>1150</v>
      </c>
      <c r="F12" t="s">
        <v>130</v>
      </c>
      <c r="G12" t="s">
        <v>1293</v>
      </c>
      <c r="H12" t="s">
        <v>1338</v>
      </c>
      <c r="I12" t="s">
        <v>14</v>
      </c>
      <c r="J12" t="s">
        <v>1391</v>
      </c>
      <c r="K12" t="s">
        <v>1392</v>
      </c>
      <c r="L12" t="s">
        <v>1294</v>
      </c>
      <c r="M12" t="s">
        <v>1294</v>
      </c>
      <c r="N12" t="s">
        <v>135</v>
      </c>
      <c r="O12" t="s">
        <v>1343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1" sqref="A1"/>
    </sheetView>
  </sheetViews>
  <sheetFormatPr defaultColWidth="9" defaultRowHeight="13.5" outlineLevelCol="6"/>
  <sheetData>
    <row r="1" spans="1:7">
      <c r="A1" t="s">
        <v>1393</v>
      </c>
      <c r="B1" t="s">
        <v>1394</v>
      </c>
      <c r="C1" t="s">
        <v>6</v>
      </c>
      <c r="D1" t="s">
        <v>1395</v>
      </c>
      <c r="E1" t="s">
        <v>1396</v>
      </c>
      <c r="F1" t="s">
        <v>1397</v>
      </c>
      <c r="G1" t="s">
        <v>1398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A1" sqref="A1"/>
    </sheetView>
  </sheetViews>
  <sheetFormatPr defaultColWidth="9" defaultRowHeight="13.5"/>
  <sheetData>
    <row r="1" spans="1:10">
      <c r="A1" t="s">
        <v>17</v>
      </c>
      <c r="B1" t="s">
        <v>1399</v>
      </c>
      <c r="C1" t="s">
        <v>1331</v>
      </c>
      <c r="D1" t="s">
        <v>1400</v>
      </c>
      <c r="E1" t="s">
        <v>1401</v>
      </c>
      <c r="F1" t="s">
        <v>1402</v>
      </c>
      <c r="G1" t="s">
        <v>1403</v>
      </c>
      <c r="H1" t="s">
        <v>1404</v>
      </c>
      <c r="I1" t="s">
        <v>1405</v>
      </c>
      <c r="J1" t="s">
        <v>7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17"/>
  <sheetViews>
    <sheetView tabSelected="1" workbookViewId="0">
      <selection activeCell="A214" sqref="A214:B217"/>
    </sheetView>
  </sheetViews>
  <sheetFormatPr defaultColWidth="9" defaultRowHeight="13.5"/>
  <cols>
    <col min="1" max="1" width="25.875" customWidth="1"/>
    <col min="2" max="2" width="40.375" customWidth="1"/>
  </cols>
  <sheetData>
    <row r="1" spans="1:7">
      <c r="A1" t="s">
        <v>16</v>
      </c>
      <c r="B1" t="s">
        <v>20</v>
      </c>
      <c r="C1" t="s">
        <v>8</v>
      </c>
      <c r="G1" t="s">
        <v>1406</v>
      </c>
    </row>
    <row r="2" hidden="1" spans="1:8">
      <c r="A2" t="s">
        <v>32</v>
      </c>
      <c r="B2" t="s">
        <v>36</v>
      </c>
      <c r="C2" s="3">
        <v>0</v>
      </c>
      <c r="D2" t="e">
        <f>VLOOKUP(A2,HOP!A:L,12,0)</f>
        <v>#N/A</v>
      </c>
      <c r="E2" t="e">
        <f>VLOOKUP(A2,HOP!A:C,3,0)</f>
        <v>#N/A</v>
      </c>
      <c r="F2" t="e">
        <f>C2-D2</f>
        <v>#N/A</v>
      </c>
      <c r="G2" t="e">
        <f>$G$1&amp;E2</f>
        <v>#N/A</v>
      </c>
      <c r="H2" t="e">
        <f>VLOOKUP(A2,HOP!A:U,21,0)</f>
        <v>#N/A</v>
      </c>
    </row>
    <row r="3" hidden="1" spans="1:8">
      <c r="A3" t="s">
        <v>47</v>
      </c>
      <c r="B3" t="s">
        <v>36</v>
      </c>
      <c r="C3" s="3">
        <v>0</v>
      </c>
      <c r="D3" t="e">
        <f>VLOOKUP(A3,HOP!A:L,12,0)</f>
        <v>#N/A</v>
      </c>
      <c r="E3" t="e">
        <f>VLOOKUP(A3,HOP!A:C,3,0)</f>
        <v>#N/A</v>
      </c>
      <c r="F3" t="e">
        <f t="shared" ref="F3:F66" si="0">C3-D3</f>
        <v>#N/A</v>
      </c>
      <c r="G3" t="e">
        <f t="shared" ref="G3:G66" si="1">$G$1&amp;E3</f>
        <v>#N/A</v>
      </c>
      <c r="H3" t="e">
        <f>VLOOKUP(A3,HOP!A:U,21,0)</f>
        <v>#N/A</v>
      </c>
    </row>
    <row r="4" hidden="1" spans="1:8">
      <c r="A4" t="s">
        <v>58</v>
      </c>
      <c r="B4" t="s">
        <v>36</v>
      </c>
      <c r="C4" s="3">
        <v>0</v>
      </c>
      <c r="D4" t="e">
        <f>VLOOKUP(A4,HOP!A:L,12,0)</f>
        <v>#N/A</v>
      </c>
      <c r="E4" t="e">
        <f>VLOOKUP(A4,HOP!A:C,3,0)</f>
        <v>#N/A</v>
      </c>
      <c r="F4" t="e">
        <f t="shared" si="0"/>
        <v>#N/A</v>
      </c>
      <c r="G4" t="e">
        <f t="shared" si="1"/>
        <v>#N/A</v>
      </c>
      <c r="H4" t="e">
        <f>VLOOKUP(A4,HOP!A:U,21,0)</f>
        <v>#N/A</v>
      </c>
    </row>
    <row r="5" hidden="1" spans="1:8">
      <c r="A5" t="s">
        <v>69</v>
      </c>
      <c r="B5" t="s">
        <v>36</v>
      </c>
      <c r="C5" s="3">
        <v>0</v>
      </c>
      <c r="D5" t="e">
        <f>VLOOKUP(A5,HOP!A:L,12,0)</f>
        <v>#N/A</v>
      </c>
      <c r="E5" t="e">
        <f>VLOOKUP(A5,HOP!A:C,3,0)</f>
        <v>#N/A</v>
      </c>
      <c r="F5" t="e">
        <f t="shared" si="0"/>
        <v>#N/A</v>
      </c>
      <c r="G5" t="e">
        <f t="shared" si="1"/>
        <v>#N/A</v>
      </c>
      <c r="H5" t="e">
        <f>VLOOKUP(A5,HOP!A:U,21,0)</f>
        <v>#N/A</v>
      </c>
    </row>
    <row r="6" hidden="1" spans="1:8">
      <c r="A6" t="s">
        <v>79</v>
      </c>
      <c r="B6" t="s">
        <v>82</v>
      </c>
      <c r="C6" s="3">
        <v>336</v>
      </c>
      <c r="D6" t="str">
        <f>VLOOKUP(A6,HOP!A:L,12,0)</f>
        <v>336.00</v>
      </c>
      <c r="E6" t="str">
        <f>VLOOKUP(A6,HOP!A:C,3,0)</f>
        <v>2512935</v>
      </c>
      <c r="F6">
        <f t="shared" si="0"/>
        <v>0</v>
      </c>
      <c r="G6" t="str">
        <f t="shared" si="1"/>
        <v>，2512935</v>
      </c>
      <c r="H6" t="str">
        <f>VLOOKUP(A6,HOP!A:U,21,0)</f>
        <v>直连</v>
      </c>
    </row>
    <row r="7" hidden="1" spans="1:8">
      <c r="A7" t="s">
        <v>90</v>
      </c>
      <c r="B7" t="s">
        <v>93</v>
      </c>
      <c r="C7" s="3">
        <v>339</v>
      </c>
      <c r="D7" t="str">
        <f>VLOOKUP(A7,HOP!A:L,12,0)</f>
        <v>339.00</v>
      </c>
      <c r="E7" t="str">
        <f>VLOOKUP(A7,HOP!A:C,3,0)</f>
        <v>2512063</v>
      </c>
      <c r="F7">
        <f t="shared" si="0"/>
        <v>0</v>
      </c>
      <c r="G7" t="str">
        <f t="shared" si="1"/>
        <v>，2512063</v>
      </c>
      <c r="H7" t="str">
        <f>VLOOKUP(A7,HOP!A:U,21,0)</f>
        <v>直连</v>
      </c>
    </row>
    <row r="8" hidden="1" spans="1:8">
      <c r="A8" t="s">
        <v>101</v>
      </c>
      <c r="B8" t="s">
        <v>93</v>
      </c>
      <c r="C8" s="3">
        <v>468</v>
      </c>
      <c r="D8" t="str">
        <f>VLOOKUP(A8,HOP!A:L,12,0)</f>
        <v>468.00</v>
      </c>
      <c r="E8" t="str">
        <f>VLOOKUP(A8,HOP!A:C,3,0)</f>
        <v>2510743</v>
      </c>
      <c r="F8">
        <f t="shared" si="0"/>
        <v>0</v>
      </c>
      <c r="G8" t="str">
        <f t="shared" si="1"/>
        <v>，2510743</v>
      </c>
      <c r="H8" t="str">
        <f>VLOOKUP(A8,HOP!A:U,21,0)</f>
        <v>直连</v>
      </c>
    </row>
    <row r="9" hidden="1" spans="1:8">
      <c r="A9" t="s">
        <v>110</v>
      </c>
      <c r="B9" t="s">
        <v>36</v>
      </c>
      <c r="C9" s="3">
        <v>149</v>
      </c>
      <c r="D9" t="str">
        <f>VLOOKUP(A9,HOP!A:L,12,0)</f>
        <v>149.00</v>
      </c>
      <c r="E9" t="str">
        <f>VLOOKUP(A9,HOP!A:C,3,0)</f>
        <v>2514776</v>
      </c>
      <c r="F9">
        <f t="shared" si="0"/>
        <v>0</v>
      </c>
      <c r="G9" t="str">
        <f t="shared" si="1"/>
        <v>，2514776</v>
      </c>
      <c r="H9" t="str">
        <f>VLOOKUP(A9,HOP!A:U,21,0)</f>
        <v>直连</v>
      </c>
    </row>
    <row r="10" hidden="1" spans="1:8">
      <c r="A10" t="s">
        <v>119</v>
      </c>
      <c r="B10" t="s">
        <v>36</v>
      </c>
      <c r="C10" s="3">
        <v>249</v>
      </c>
      <c r="D10" t="str">
        <f>VLOOKUP(A10,HOP!A:L,12,0)</f>
        <v>249.00</v>
      </c>
      <c r="E10" t="str">
        <f>VLOOKUP(A10,HOP!A:C,3,0)</f>
        <v>2514885</v>
      </c>
      <c r="F10">
        <f t="shared" si="0"/>
        <v>0</v>
      </c>
      <c r="G10" t="str">
        <f t="shared" si="1"/>
        <v>，2514885</v>
      </c>
      <c r="H10" t="str">
        <f>VLOOKUP(A10,HOP!A:U,21,0)</f>
        <v>直连</v>
      </c>
    </row>
    <row r="11" hidden="1" spans="1:8">
      <c r="A11" t="s">
        <v>127</v>
      </c>
      <c r="B11" t="s">
        <v>36</v>
      </c>
      <c r="C11" s="3">
        <v>166</v>
      </c>
      <c r="D11" t="str">
        <f>VLOOKUP(A11,HOP!A:L,12,0)</f>
        <v>166.00</v>
      </c>
      <c r="E11" t="str">
        <f>VLOOKUP(A11,HOP!A:C,3,0)</f>
        <v>2514488</v>
      </c>
      <c r="F11">
        <f t="shared" si="0"/>
        <v>0</v>
      </c>
      <c r="G11" t="str">
        <f t="shared" si="1"/>
        <v>，2514488</v>
      </c>
      <c r="H11" t="str">
        <f>VLOOKUP(A11,HOP!A:U,21,0)</f>
        <v>直连</v>
      </c>
    </row>
    <row r="12" hidden="1" spans="1:8">
      <c r="A12" t="s">
        <v>136</v>
      </c>
      <c r="B12" t="s">
        <v>82</v>
      </c>
      <c r="C12" s="3">
        <v>220</v>
      </c>
      <c r="D12" t="str">
        <f>VLOOKUP(A12,HOP!A:L,12,0)</f>
        <v>220.00</v>
      </c>
      <c r="E12" t="str">
        <f>VLOOKUP(A12,HOP!A:C,3,0)</f>
        <v>2512971</v>
      </c>
      <c r="F12">
        <f t="shared" si="0"/>
        <v>0</v>
      </c>
      <c r="G12" t="str">
        <f t="shared" si="1"/>
        <v>，2512971</v>
      </c>
      <c r="H12" t="str">
        <f>VLOOKUP(A12,HOP!A:U,21,0)</f>
        <v>直连</v>
      </c>
    </row>
    <row r="13" hidden="1" spans="1:8">
      <c r="A13" t="s">
        <v>145</v>
      </c>
      <c r="B13" t="s">
        <v>36</v>
      </c>
      <c r="C13" s="3">
        <v>108</v>
      </c>
      <c r="D13" t="str">
        <f>VLOOKUP(A13,HOP!A:L,12,0)</f>
        <v>108.00</v>
      </c>
      <c r="E13" t="str">
        <f>VLOOKUP(A13,HOP!A:C,3,0)</f>
        <v>2511955</v>
      </c>
      <c r="F13">
        <f t="shared" si="0"/>
        <v>0</v>
      </c>
      <c r="G13" t="str">
        <f t="shared" si="1"/>
        <v>，2511955</v>
      </c>
      <c r="H13" t="str">
        <f>VLOOKUP(A13,HOP!A:U,21,0)</f>
        <v>直连</v>
      </c>
    </row>
    <row r="14" hidden="1" spans="1:8">
      <c r="A14" t="s">
        <v>153</v>
      </c>
      <c r="B14" t="s">
        <v>36</v>
      </c>
      <c r="C14" s="3">
        <v>133</v>
      </c>
      <c r="D14" t="str">
        <f>VLOOKUP(A14,HOP!A:L,12,0)</f>
        <v>133.00</v>
      </c>
      <c r="E14" t="str">
        <f>VLOOKUP(A14,HOP!A:C,3,0)</f>
        <v>2511654</v>
      </c>
      <c r="F14">
        <f t="shared" si="0"/>
        <v>0</v>
      </c>
      <c r="G14" t="str">
        <f t="shared" si="1"/>
        <v>，2511654</v>
      </c>
      <c r="H14" t="str">
        <f>VLOOKUP(A14,HOP!A:U,21,0)</f>
        <v>直连</v>
      </c>
    </row>
    <row r="15" hidden="1" spans="1:8">
      <c r="A15" t="s">
        <v>161</v>
      </c>
      <c r="B15" t="s">
        <v>36</v>
      </c>
      <c r="C15" s="3">
        <v>174</v>
      </c>
      <c r="D15" t="str">
        <f>VLOOKUP(A15,HOP!A:L,12,0)</f>
        <v>174.00</v>
      </c>
      <c r="E15" t="str">
        <f>VLOOKUP(A15,HOP!A:C,3,0)</f>
        <v>2514657</v>
      </c>
      <c r="F15">
        <f t="shared" si="0"/>
        <v>0</v>
      </c>
      <c r="G15" t="str">
        <f t="shared" si="1"/>
        <v>，2514657</v>
      </c>
      <c r="H15" t="str">
        <f>VLOOKUP(A15,HOP!A:U,21,0)</f>
        <v>直连</v>
      </c>
    </row>
    <row r="16" hidden="1" spans="1:8">
      <c r="A16" t="s">
        <v>170</v>
      </c>
      <c r="B16" t="s">
        <v>82</v>
      </c>
      <c r="C16" s="3">
        <v>490</v>
      </c>
      <c r="D16" t="str">
        <f>VLOOKUP(A16,HOP!A:L,12,0)</f>
        <v>490.00</v>
      </c>
      <c r="E16" t="str">
        <f>VLOOKUP(A16,HOP!A:C,3,0)</f>
        <v>2513449</v>
      </c>
      <c r="F16">
        <f t="shared" si="0"/>
        <v>0</v>
      </c>
      <c r="G16" t="str">
        <f t="shared" si="1"/>
        <v>，2513449</v>
      </c>
      <c r="H16" t="str">
        <f>VLOOKUP(A16,HOP!A:U,21,0)</f>
        <v>直连</v>
      </c>
    </row>
    <row r="17" hidden="1" spans="1:8">
      <c r="A17" t="s">
        <v>179</v>
      </c>
      <c r="B17" t="s">
        <v>36</v>
      </c>
      <c r="C17" s="3">
        <v>174</v>
      </c>
      <c r="D17" t="str">
        <f>VLOOKUP(A17,HOP!A:L,12,0)</f>
        <v>174.00</v>
      </c>
      <c r="E17" t="str">
        <f>VLOOKUP(A17,HOP!A:C,3,0)</f>
        <v>2514660</v>
      </c>
      <c r="F17">
        <f t="shared" si="0"/>
        <v>0</v>
      </c>
      <c r="G17" t="str">
        <f t="shared" si="1"/>
        <v>，2514660</v>
      </c>
      <c r="H17" t="str">
        <f>VLOOKUP(A17,HOP!A:U,21,0)</f>
        <v>直连</v>
      </c>
    </row>
    <row r="18" hidden="1" spans="1:8">
      <c r="A18" t="s">
        <v>181</v>
      </c>
      <c r="B18" t="s">
        <v>36</v>
      </c>
      <c r="C18" s="3">
        <v>200</v>
      </c>
      <c r="D18" t="str">
        <f>VLOOKUP(A18,HOP!A:L,12,0)</f>
        <v>200.00</v>
      </c>
      <c r="E18" t="str">
        <f>VLOOKUP(A18,HOP!A:C,3,0)</f>
        <v>2514954</v>
      </c>
      <c r="F18">
        <f t="shared" si="0"/>
        <v>0</v>
      </c>
      <c r="G18" t="str">
        <f t="shared" si="1"/>
        <v>，2514954</v>
      </c>
      <c r="H18" t="str">
        <f>VLOOKUP(A18,HOP!A:U,21,0)</f>
        <v>直连</v>
      </c>
    </row>
    <row r="19" hidden="1" spans="1:8">
      <c r="A19" t="s">
        <v>190</v>
      </c>
      <c r="B19" t="s">
        <v>36</v>
      </c>
      <c r="C19" s="3">
        <v>132</v>
      </c>
      <c r="D19" t="str">
        <f>VLOOKUP(A19,HOP!A:L,12,0)</f>
        <v>132.00</v>
      </c>
      <c r="E19" t="str">
        <f>VLOOKUP(A19,HOP!A:C,3,0)</f>
        <v>2514692</v>
      </c>
      <c r="F19">
        <f t="shared" si="0"/>
        <v>0</v>
      </c>
      <c r="G19" t="str">
        <f t="shared" si="1"/>
        <v>，2514692</v>
      </c>
      <c r="H19" t="str">
        <f>VLOOKUP(A19,HOP!A:U,21,0)</f>
        <v>直连</v>
      </c>
    </row>
    <row r="20" hidden="1" spans="1:8">
      <c r="A20" t="s">
        <v>199</v>
      </c>
      <c r="B20" t="s">
        <v>36</v>
      </c>
      <c r="C20" s="3">
        <v>184</v>
      </c>
      <c r="D20" t="str">
        <f>VLOOKUP(A20,HOP!A:L,12,0)</f>
        <v>184.00</v>
      </c>
      <c r="E20" t="str">
        <f>VLOOKUP(A20,HOP!A:C,3,0)</f>
        <v>2514881</v>
      </c>
      <c r="F20">
        <f t="shared" si="0"/>
        <v>0</v>
      </c>
      <c r="G20" t="str">
        <f t="shared" si="1"/>
        <v>，2514881</v>
      </c>
      <c r="H20" t="str">
        <f>VLOOKUP(A20,HOP!A:U,21,0)</f>
        <v>直连</v>
      </c>
    </row>
    <row r="21" hidden="1" spans="1:8">
      <c r="A21" t="s">
        <v>208</v>
      </c>
      <c r="B21" t="s">
        <v>211</v>
      </c>
      <c r="C21" s="3">
        <v>0</v>
      </c>
      <c r="D21" t="e">
        <f>VLOOKUP(A21,HOP!A:L,12,0)</f>
        <v>#N/A</v>
      </c>
      <c r="E21" t="e">
        <f>VLOOKUP(A21,HOP!A:C,3,0)</f>
        <v>#N/A</v>
      </c>
      <c r="F21" t="e">
        <f t="shared" si="0"/>
        <v>#N/A</v>
      </c>
      <c r="G21" t="e">
        <f t="shared" si="1"/>
        <v>#N/A</v>
      </c>
      <c r="H21" t="e">
        <f>VLOOKUP(A21,HOP!A:U,21,0)</f>
        <v>#N/A</v>
      </c>
    </row>
    <row r="22" hidden="1" spans="1:8">
      <c r="A22" t="s">
        <v>220</v>
      </c>
      <c r="B22" t="s">
        <v>211</v>
      </c>
      <c r="C22" s="3">
        <v>0</v>
      </c>
      <c r="D22" t="e">
        <f>VLOOKUP(A22,HOP!A:L,12,0)</f>
        <v>#N/A</v>
      </c>
      <c r="E22" t="e">
        <f>VLOOKUP(A22,HOP!A:C,3,0)</f>
        <v>#N/A</v>
      </c>
      <c r="F22" t="e">
        <f t="shared" si="0"/>
        <v>#N/A</v>
      </c>
      <c r="G22" t="e">
        <f t="shared" si="1"/>
        <v>#N/A</v>
      </c>
      <c r="H22" t="e">
        <f>VLOOKUP(A22,HOP!A:U,21,0)</f>
        <v>#N/A</v>
      </c>
    </row>
    <row r="23" hidden="1" spans="1:8">
      <c r="A23" t="s">
        <v>229</v>
      </c>
      <c r="B23" t="s">
        <v>211</v>
      </c>
      <c r="C23" s="3">
        <v>0</v>
      </c>
      <c r="D23" t="e">
        <f>VLOOKUP(A23,HOP!A:L,12,0)</f>
        <v>#N/A</v>
      </c>
      <c r="E23" t="e">
        <f>VLOOKUP(A23,HOP!A:C,3,0)</f>
        <v>#N/A</v>
      </c>
      <c r="F23" t="e">
        <f t="shared" si="0"/>
        <v>#N/A</v>
      </c>
      <c r="G23" t="e">
        <f t="shared" si="1"/>
        <v>#N/A</v>
      </c>
      <c r="H23" t="e">
        <f>VLOOKUP(A23,HOP!A:U,21,0)</f>
        <v>#N/A</v>
      </c>
    </row>
    <row r="24" hidden="1" spans="1:8">
      <c r="A24" t="s">
        <v>232</v>
      </c>
      <c r="B24" t="s">
        <v>211</v>
      </c>
      <c r="C24" s="3">
        <v>0</v>
      </c>
      <c r="D24" t="e">
        <f>VLOOKUP(A24,HOP!A:L,12,0)</f>
        <v>#N/A</v>
      </c>
      <c r="E24" t="e">
        <f>VLOOKUP(A24,HOP!A:C,3,0)</f>
        <v>#N/A</v>
      </c>
      <c r="F24" t="e">
        <f t="shared" si="0"/>
        <v>#N/A</v>
      </c>
      <c r="G24" t="e">
        <f t="shared" si="1"/>
        <v>#N/A</v>
      </c>
      <c r="H24" t="e">
        <f>VLOOKUP(A24,HOP!A:U,21,0)</f>
        <v>#N/A</v>
      </c>
    </row>
    <row r="25" hidden="1" spans="1:8">
      <c r="A25" t="s">
        <v>243</v>
      </c>
      <c r="B25" t="s">
        <v>246</v>
      </c>
      <c r="C25" s="3">
        <v>0</v>
      </c>
      <c r="D25" t="e">
        <f>VLOOKUP(A25,HOP!A:L,12,0)</f>
        <v>#N/A</v>
      </c>
      <c r="E25" t="e">
        <f>VLOOKUP(A25,HOP!A:C,3,0)</f>
        <v>#N/A</v>
      </c>
      <c r="F25" t="e">
        <f t="shared" si="0"/>
        <v>#N/A</v>
      </c>
      <c r="G25" t="e">
        <f t="shared" si="1"/>
        <v>#N/A</v>
      </c>
      <c r="H25" t="e">
        <f>VLOOKUP(A25,HOP!A:U,21,0)</f>
        <v>#N/A</v>
      </c>
    </row>
    <row r="26" hidden="1" spans="1:8">
      <c r="A26" t="s">
        <v>255</v>
      </c>
      <c r="B26" t="s">
        <v>211</v>
      </c>
      <c r="C26" s="3">
        <v>125</v>
      </c>
      <c r="D26" t="str">
        <f>VLOOKUP(A26,HOP!A:L,12,0)</f>
        <v>125.00</v>
      </c>
      <c r="E26" t="str">
        <f>VLOOKUP(A26,HOP!A:C,3,0)</f>
        <v>2516434</v>
      </c>
      <c r="F26">
        <f t="shared" si="0"/>
        <v>0</v>
      </c>
      <c r="G26" t="str">
        <f t="shared" si="1"/>
        <v>，2516434</v>
      </c>
      <c r="H26" t="str">
        <f>VLOOKUP(A26,HOP!A:U,21,0)</f>
        <v>直连</v>
      </c>
    </row>
    <row r="27" hidden="1" spans="1:8">
      <c r="A27" t="s">
        <v>263</v>
      </c>
      <c r="B27" t="s">
        <v>211</v>
      </c>
      <c r="C27" s="3">
        <v>287</v>
      </c>
      <c r="D27" t="str">
        <f>VLOOKUP(A27,HOP!A:L,12,0)</f>
        <v>287.00</v>
      </c>
      <c r="E27" t="str">
        <f>VLOOKUP(A27,HOP!A:C,3,0)</f>
        <v>2516165</v>
      </c>
      <c r="F27">
        <f t="shared" si="0"/>
        <v>0</v>
      </c>
      <c r="G27" t="str">
        <f t="shared" si="1"/>
        <v>，2516165</v>
      </c>
      <c r="H27" t="str">
        <f>VLOOKUP(A27,HOP!A:U,21,0)</f>
        <v>直连</v>
      </c>
    </row>
    <row r="28" hidden="1" spans="1:8">
      <c r="A28" t="s">
        <v>271</v>
      </c>
      <c r="B28" t="s">
        <v>211</v>
      </c>
      <c r="C28" s="3">
        <v>266</v>
      </c>
      <c r="D28" t="str">
        <f>VLOOKUP(A28,HOP!A:L,12,0)</f>
        <v>266.00</v>
      </c>
      <c r="E28" t="str">
        <f>VLOOKUP(A28,HOP!A:C,3,0)</f>
        <v>2516355</v>
      </c>
      <c r="F28">
        <f t="shared" si="0"/>
        <v>0</v>
      </c>
      <c r="G28" t="str">
        <f t="shared" si="1"/>
        <v>，2516355</v>
      </c>
      <c r="H28" t="str">
        <f>VLOOKUP(A28,HOP!A:U,21,0)</f>
        <v>直连</v>
      </c>
    </row>
    <row r="29" hidden="1" spans="1:8">
      <c r="A29" t="s">
        <v>279</v>
      </c>
      <c r="B29" t="s">
        <v>211</v>
      </c>
      <c r="C29" s="3">
        <v>191</v>
      </c>
      <c r="D29" t="str">
        <f>VLOOKUP(A29,HOP!A:L,12,0)</f>
        <v>191.00</v>
      </c>
      <c r="E29" t="str">
        <f>VLOOKUP(A29,HOP!A:C,3,0)</f>
        <v>2516378</v>
      </c>
      <c r="F29">
        <f t="shared" si="0"/>
        <v>0</v>
      </c>
      <c r="G29" t="str">
        <f t="shared" si="1"/>
        <v>，2516378</v>
      </c>
      <c r="H29" t="str">
        <f>VLOOKUP(A29,HOP!A:U,21,0)</f>
        <v>直连</v>
      </c>
    </row>
    <row r="30" hidden="1" spans="1:8">
      <c r="A30" t="s">
        <v>286</v>
      </c>
      <c r="B30" t="s">
        <v>211</v>
      </c>
      <c r="C30" s="3">
        <v>192</v>
      </c>
      <c r="D30" t="str">
        <f>VLOOKUP(A30,HOP!A:L,12,0)</f>
        <v>192.00</v>
      </c>
      <c r="E30" t="str">
        <f>VLOOKUP(A30,HOP!A:C,3,0)</f>
        <v>2516203</v>
      </c>
      <c r="F30">
        <f t="shared" si="0"/>
        <v>0</v>
      </c>
      <c r="G30" t="str">
        <f t="shared" si="1"/>
        <v>，2516203</v>
      </c>
      <c r="H30" t="str">
        <f>VLOOKUP(A30,HOP!A:U,21,0)</f>
        <v>直连</v>
      </c>
    </row>
    <row r="31" hidden="1" spans="1:8">
      <c r="A31" t="s">
        <v>293</v>
      </c>
      <c r="B31" t="s">
        <v>211</v>
      </c>
      <c r="C31" s="3">
        <v>166</v>
      </c>
      <c r="D31" t="str">
        <f>VLOOKUP(A31,HOP!A:L,12,0)</f>
        <v>166.00</v>
      </c>
      <c r="E31" t="str">
        <f>VLOOKUP(A31,HOP!A:C,3,0)</f>
        <v>2516048</v>
      </c>
      <c r="F31">
        <f t="shared" si="0"/>
        <v>0</v>
      </c>
      <c r="G31" t="str">
        <f t="shared" si="1"/>
        <v>，2516048</v>
      </c>
      <c r="H31" t="str">
        <f>VLOOKUP(A31,HOP!A:U,21,0)</f>
        <v>直连</v>
      </c>
    </row>
    <row r="32" hidden="1" spans="1:8">
      <c r="A32" t="s">
        <v>300</v>
      </c>
      <c r="B32" t="s">
        <v>211</v>
      </c>
      <c r="C32" s="3">
        <v>311</v>
      </c>
      <c r="D32" t="str">
        <f>VLOOKUP(A32,HOP!A:L,12,0)</f>
        <v>311.00</v>
      </c>
      <c r="E32" t="str">
        <f>VLOOKUP(A32,HOP!A:C,3,0)</f>
        <v>2515807</v>
      </c>
      <c r="F32">
        <f t="shared" si="0"/>
        <v>0</v>
      </c>
      <c r="G32" t="str">
        <f t="shared" si="1"/>
        <v>，2515807</v>
      </c>
      <c r="H32" t="str">
        <f>VLOOKUP(A32,HOP!A:U,21,0)</f>
        <v>直连</v>
      </c>
    </row>
    <row r="33" hidden="1" spans="1:8">
      <c r="A33" t="s">
        <v>308</v>
      </c>
      <c r="B33" t="s">
        <v>211</v>
      </c>
      <c r="C33" s="3">
        <v>125</v>
      </c>
      <c r="D33" t="str">
        <f>VLOOKUP(A33,HOP!A:L,12,0)</f>
        <v>125.00</v>
      </c>
      <c r="E33" t="str">
        <f>VLOOKUP(A33,HOP!A:C,3,0)</f>
        <v>2515975</v>
      </c>
      <c r="F33">
        <f t="shared" si="0"/>
        <v>0</v>
      </c>
      <c r="G33" t="str">
        <f t="shared" si="1"/>
        <v>，2515975</v>
      </c>
      <c r="H33" t="str">
        <f>VLOOKUP(A33,HOP!A:U,21,0)</f>
        <v>直连</v>
      </c>
    </row>
    <row r="34" hidden="1" spans="1:8">
      <c r="A34" t="s">
        <v>311</v>
      </c>
      <c r="B34" t="s">
        <v>211</v>
      </c>
      <c r="C34" s="3">
        <v>106</v>
      </c>
      <c r="D34" t="str">
        <f>VLOOKUP(A34,HOP!A:L,12,0)</f>
        <v>106.00</v>
      </c>
      <c r="E34" t="str">
        <f>VLOOKUP(A34,HOP!A:C,3,0)</f>
        <v>2516236</v>
      </c>
      <c r="F34">
        <f t="shared" si="0"/>
        <v>0</v>
      </c>
      <c r="G34" t="str">
        <f t="shared" si="1"/>
        <v>，2516236</v>
      </c>
      <c r="H34" t="str">
        <f>VLOOKUP(A34,HOP!A:U,21,0)</f>
        <v>直连</v>
      </c>
    </row>
    <row r="35" hidden="1" spans="1:8">
      <c r="A35" t="s">
        <v>319</v>
      </c>
      <c r="B35" t="s">
        <v>211</v>
      </c>
      <c r="C35" s="3">
        <v>177</v>
      </c>
      <c r="D35" t="str">
        <f>VLOOKUP(A35,HOP!A:L,12,0)</f>
        <v>177.00</v>
      </c>
      <c r="E35" t="str">
        <f>VLOOKUP(A35,HOP!A:C,3,0)</f>
        <v>2516302</v>
      </c>
      <c r="F35">
        <f t="shared" si="0"/>
        <v>0</v>
      </c>
      <c r="G35" t="str">
        <f t="shared" si="1"/>
        <v>，2516302</v>
      </c>
      <c r="H35" t="str">
        <f>VLOOKUP(A35,HOP!A:U,21,0)</f>
        <v>直连</v>
      </c>
    </row>
    <row r="36" hidden="1" spans="1:8">
      <c r="A36" t="s">
        <v>328</v>
      </c>
      <c r="B36" t="s">
        <v>211</v>
      </c>
      <c r="C36" s="3">
        <v>174</v>
      </c>
      <c r="D36" t="str">
        <f>VLOOKUP(A36,HOP!A:L,12,0)</f>
        <v>174.00</v>
      </c>
      <c r="E36" t="str">
        <f>VLOOKUP(A36,HOP!A:C,3,0)</f>
        <v>2516336</v>
      </c>
      <c r="F36">
        <f t="shared" si="0"/>
        <v>0</v>
      </c>
      <c r="G36" t="str">
        <f t="shared" si="1"/>
        <v>，2516336</v>
      </c>
      <c r="H36" t="str">
        <f>VLOOKUP(A36,HOP!A:U,21,0)</f>
        <v>直连</v>
      </c>
    </row>
    <row r="37" hidden="1" spans="1:8">
      <c r="A37" t="s">
        <v>330</v>
      </c>
      <c r="B37" t="s">
        <v>211</v>
      </c>
      <c r="C37" s="3">
        <v>314</v>
      </c>
      <c r="D37" t="str">
        <f>VLOOKUP(A37,HOP!A:L,12,0)</f>
        <v>314.00</v>
      </c>
      <c r="E37" t="str">
        <f>VLOOKUP(A37,HOP!A:C,3,0)</f>
        <v>2516923</v>
      </c>
      <c r="F37">
        <f t="shared" si="0"/>
        <v>0</v>
      </c>
      <c r="G37" t="str">
        <f t="shared" si="1"/>
        <v>，2516923</v>
      </c>
      <c r="H37" t="str">
        <f>VLOOKUP(A37,HOP!A:U,21,0)</f>
        <v>直连</v>
      </c>
    </row>
    <row r="38" hidden="1" spans="1:8">
      <c r="A38" t="s">
        <v>338</v>
      </c>
      <c r="B38" t="s">
        <v>211</v>
      </c>
      <c r="C38" s="3">
        <v>130</v>
      </c>
      <c r="D38" t="str">
        <f>VLOOKUP(A38,HOP!A:L,12,0)</f>
        <v>130.00</v>
      </c>
      <c r="E38" t="str">
        <f>VLOOKUP(A38,HOP!A:C,3,0)</f>
        <v>2516409</v>
      </c>
      <c r="F38">
        <f t="shared" si="0"/>
        <v>0</v>
      </c>
      <c r="G38" t="str">
        <f t="shared" si="1"/>
        <v>，2516409</v>
      </c>
      <c r="H38" t="str">
        <f>VLOOKUP(A38,HOP!A:U,21,0)</f>
        <v>直连</v>
      </c>
    </row>
    <row r="39" hidden="1" spans="1:8">
      <c r="A39" t="s">
        <v>345</v>
      </c>
      <c r="B39" t="s">
        <v>211</v>
      </c>
      <c r="C39" s="3">
        <v>159</v>
      </c>
      <c r="D39" t="str">
        <f>VLOOKUP(A39,HOP!A:L,12,0)</f>
        <v>159.00</v>
      </c>
      <c r="E39" t="str">
        <f>VLOOKUP(A39,HOP!A:C,3,0)</f>
        <v>2515796</v>
      </c>
      <c r="F39">
        <f t="shared" si="0"/>
        <v>0</v>
      </c>
      <c r="G39" t="str">
        <f t="shared" si="1"/>
        <v>，2515796</v>
      </c>
      <c r="H39" t="str">
        <f>VLOOKUP(A39,HOP!A:U,21,0)</f>
        <v>直连</v>
      </c>
    </row>
    <row r="40" hidden="1" spans="1:8">
      <c r="A40" t="s">
        <v>353</v>
      </c>
      <c r="B40" t="s">
        <v>211</v>
      </c>
      <c r="C40" s="3">
        <v>280</v>
      </c>
      <c r="D40" t="str">
        <f>VLOOKUP(A40,HOP!A:L,12,0)</f>
        <v>280.00</v>
      </c>
      <c r="E40" t="str">
        <f>VLOOKUP(A40,HOP!A:C,3,0)</f>
        <v>2514876</v>
      </c>
      <c r="F40">
        <f t="shared" si="0"/>
        <v>0</v>
      </c>
      <c r="G40" t="str">
        <f t="shared" si="1"/>
        <v>，2514876</v>
      </c>
      <c r="H40" t="str">
        <f>VLOOKUP(A40,HOP!A:U,21,0)</f>
        <v>直连</v>
      </c>
    </row>
    <row r="41" hidden="1" spans="1:8">
      <c r="A41" t="s">
        <v>361</v>
      </c>
      <c r="B41" t="s">
        <v>211</v>
      </c>
      <c r="C41" s="3">
        <v>166</v>
      </c>
      <c r="D41" t="str">
        <f>VLOOKUP(A41,HOP!A:L,12,0)</f>
        <v>166.00</v>
      </c>
      <c r="E41" t="str">
        <f>VLOOKUP(A41,HOP!A:C,3,0)</f>
        <v>2516387</v>
      </c>
      <c r="F41">
        <f t="shared" si="0"/>
        <v>0</v>
      </c>
      <c r="G41" t="str">
        <f t="shared" si="1"/>
        <v>，2516387</v>
      </c>
      <c r="H41" t="str">
        <f>VLOOKUP(A41,HOP!A:U,21,0)</f>
        <v>直连</v>
      </c>
    </row>
    <row r="42" hidden="1" spans="1:8">
      <c r="A42" t="s">
        <v>364</v>
      </c>
      <c r="B42" t="s">
        <v>211</v>
      </c>
      <c r="C42" s="3">
        <v>176</v>
      </c>
      <c r="D42" t="str">
        <f>VLOOKUP(A42,HOP!A:L,12,0)</f>
        <v>176.00</v>
      </c>
      <c r="E42" t="str">
        <f>VLOOKUP(A42,HOP!A:C,3,0)</f>
        <v>2516273</v>
      </c>
      <c r="F42">
        <f t="shared" si="0"/>
        <v>0</v>
      </c>
      <c r="G42" t="str">
        <f t="shared" si="1"/>
        <v>，2516273</v>
      </c>
      <c r="H42" t="str">
        <f>VLOOKUP(A42,HOP!A:U,21,0)</f>
        <v>直连</v>
      </c>
    </row>
    <row r="43" hidden="1" spans="1:8">
      <c r="A43" t="s">
        <v>371</v>
      </c>
      <c r="B43" t="s">
        <v>211</v>
      </c>
      <c r="C43" s="3">
        <v>110</v>
      </c>
      <c r="D43" t="str">
        <f>VLOOKUP(A43,HOP!A:L,12,0)</f>
        <v>110.00</v>
      </c>
      <c r="E43" t="str">
        <f>VLOOKUP(A43,HOP!A:C,3,0)</f>
        <v>2516283</v>
      </c>
      <c r="F43">
        <f t="shared" si="0"/>
        <v>0</v>
      </c>
      <c r="G43" t="str">
        <f t="shared" si="1"/>
        <v>，2516283</v>
      </c>
      <c r="H43" t="str">
        <f>VLOOKUP(A43,HOP!A:U,21,0)</f>
        <v>直连</v>
      </c>
    </row>
    <row r="44" hidden="1" spans="1:8">
      <c r="A44" t="s">
        <v>379</v>
      </c>
      <c r="B44" t="s">
        <v>211</v>
      </c>
      <c r="C44" s="3">
        <v>174</v>
      </c>
      <c r="D44" t="str">
        <f>VLOOKUP(A44,HOP!A:L,12,0)</f>
        <v>174.00</v>
      </c>
      <c r="E44" t="str">
        <f>VLOOKUP(A44,HOP!A:C,3,0)</f>
        <v>2516059</v>
      </c>
      <c r="F44">
        <f t="shared" si="0"/>
        <v>0</v>
      </c>
      <c r="G44" t="str">
        <f t="shared" si="1"/>
        <v>，2516059</v>
      </c>
      <c r="H44" t="str">
        <f>VLOOKUP(A44,HOP!A:U,21,0)</f>
        <v>直连</v>
      </c>
    </row>
    <row r="45" hidden="1" spans="1:8">
      <c r="A45" t="s">
        <v>382</v>
      </c>
      <c r="B45" t="s">
        <v>211</v>
      </c>
      <c r="C45" s="3">
        <v>113</v>
      </c>
      <c r="D45" t="str">
        <f>VLOOKUP(A45,HOP!A:L,12,0)</f>
        <v>113.00</v>
      </c>
      <c r="E45" t="str">
        <f>VLOOKUP(A45,HOP!A:C,3,0)</f>
        <v>2516410</v>
      </c>
      <c r="F45">
        <f t="shared" si="0"/>
        <v>0</v>
      </c>
      <c r="G45" t="str">
        <f t="shared" si="1"/>
        <v>，2516410</v>
      </c>
      <c r="H45" t="str">
        <f>VLOOKUP(A45,HOP!A:U,21,0)</f>
        <v>直连</v>
      </c>
    </row>
    <row r="46" hidden="1" spans="1:8">
      <c r="A46" t="s">
        <v>390</v>
      </c>
      <c r="B46" t="s">
        <v>211</v>
      </c>
      <c r="C46" s="3">
        <v>178</v>
      </c>
      <c r="D46" t="str">
        <f>VLOOKUP(A46,HOP!A:L,12,0)</f>
        <v>178.00</v>
      </c>
      <c r="E46" t="str">
        <f>VLOOKUP(A46,HOP!A:C,3,0)</f>
        <v>2516346</v>
      </c>
      <c r="F46">
        <f t="shared" si="0"/>
        <v>0</v>
      </c>
      <c r="G46" t="str">
        <f t="shared" si="1"/>
        <v>，2516346</v>
      </c>
      <c r="H46" t="str">
        <f>VLOOKUP(A46,HOP!A:U,21,0)</f>
        <v>直连</v>
      </c>
    </row>
    <row r="47" hidden="1" spans="1:8">
      <c r="A47" t="s">
        <v>398</v>
      </c>
      <c r="B47" t="s">
        <v>211</v>
      </c>
      <c r="C47" s="3">
        <v>147</v>
      </c>
      <c r="D47" t="str">
        <f>VLOOKUP(A47,HOP!A:L,12,0)</f>
        <v>147.00</v>
      </c>
      <c r="E47" t="str">
        <f>VLOOKUP(A47,HOP!A:C,3,0)</f>
        <v>2516271</v>
      </c>
      <c r="F47">
        <f t="shared" si="0"/>
        <v>0</v>
      </c>
      <c r="G47" t="str">
        <f t="shared" si="1"/>
        <v>，2516271</v>
      </c>
      <c r="H47" t="str">
        <f>VLOOKUP(A47,HOP!A:U,21,0)</f>
        <v>直连</v>
      </c>
    </row>
    <row r="48" hidden="1" spans="1:8">
      <c r="A48" t="s">
        <v>406</v>
      </c>
      <c r="B48" t="s">
        <v>409</v>
      </c>
      <c r="C48" s="3">
        <v>0</v>
      </c>
      <c r="D48" t="e">
        <f>VLOOKUP(A48,HOP!A:L,12,0)</f>
        <v>#N/A</v>
      </c>
      <c r="E48" t="e">
        <f>VLOOKUP(A48,HOP!A:C,3,0)</f>
        <v>#N/A</v>
      </c>
      <c r="F48" t="e">
        <f t="shared" si="0"/>
        <v>#N/A</v>
      </c>
      <c r="G48" t="e">
        <f t="shared" si="1"/>
        <v>#N/A</v>
      </c>
      <c r="H48" t="e">
        <f>VLOOKUP(A48,HOP!A:U,21,0)</f>
        <v>#N/A</v>
      </c>
    </row>
    <row r="49" hidden="1" spans="1:8">
      <c r="A49" t="s">
        <v>415</v>
      </c>
      <c r="B49" t="s">
        <v>211</v>
      </c>
      <c r="C49" s="3">
        <v>182</v>
      </c>
      <c r="D49" t="str">
        <f>VLOOKUP(A49,HOP!A:L,12,0)</f>
        <v>182.00</v>
      </c>
      <c r="E49" t="str">
        <f>VLOOKUP(A49,HOP!A:C,3,0)</f>
        <v>2516406</v>
      </c>
      <c r="F49">
        <f t="shared" si="0"/>
        <v>0</v>
      </c>
      <c r="G49" t="str">
        <f t="shared" si="1"/>
        <v>，2516406</v>
      </c>
      <c r="H49" t="str">
        <f>VLOOKUP(A49,HOP!A:U,21,0)</f>
        <v>直连</v>
      </c>
    </row>
    <row r="50" hidden="1" spans="1:8">
      <c r="A50" t="s">
        <v>421</v>
      </c>
      <c r="B50" t="s">
        <v>211</v>
      </c>
      <c r="C50" s="3">
        <v>140</v>
      </c>
      <c r="D50" t="str">
        <f>VLOOKUP(A50,HOP!A:L,12,0)</f>
        <v>140.00</v>
      </c>
      <c r="E50" t="str">
        <f>VLOOKUP(A50,HOP!A:C,3,0)</f>
        <v>2516256</v>
      </c>
      <c r="F50">
        <f t="shared" si="0"/>
        <v>0</v>
      </c>
      <c r="G50" t="str">
        <f t="shared" si="1"/>
        <v>，2516256</v>
      </c>
      <c r="H50" t="str">
        <f>VLOOKUP(A50,HOP!A:U,21,0)</f>
        <v>直连</v>
      </c>
    </row>
    <row r="51" hidden="1" spans="1:8">
      <c r="A51" t="s">
        <v>429</v>
      </c>
      <c r="B51" t="s">
        <v>211</v>
      </c>
      <c r="C51" s="3">
        <v>184</v>
      </c>
      <c r="D51" t="str">
        <f>VLOOKUP(A51,HOP!A:L,12,0)</f>
        <v>184.00</v>
      </c>
      <c r="E51" t="str">
        <f>VLOOKUP(A51,HOP!A:C,3,0)</f>
        <v>2516184</v>
      </c>
      <c r="F51">
        <f t="shared" si="0"/>
        <v>0</v>
      </c>
      <c r="G51" t="str">
        <f t="shared" si="1"/>
        <v>，2516184</v>
      </c>
      <c r="H51" t="str">
        <f>VLOOKUP(A51,HOP!A:U,21,0)</f>
        <v>直连</v>
      </c>
    </row>
    <row r="52" hidden="1" spans="1:8">
      <c r="A52" t="s">
        <v>431</v>
      </c>
      <c r="B52" t="s">
        <v>409</v>
      </c>
      <c r="C52" s="3">
        <v>0</v>
      </c>
      <c r="D52" t="e">
        <f>VLOOKUP(A52,HOP!A:L,12,0)</f>
        <v>#N/A</v>
      </c>
      <c r="E52" t="e">
        <f>VLOOKUP(A52,HOP!A:C,3,0)</f>
        <v>#N/A</v>
      </c>
      <c r="F52" t="e">
        <f t="shared" si="0"/>
        <v>#N/A</v>
      </c>
      <c r="G52" t="e">
        <f t="shared" si="1"/>
        <v>#N/A</v>
      </c>
      <c r="H52" t="e">
        <f>VLOOKUP(A52,HOP!A:U,21,0)</f>
        <v>#N/A</v>
      </c>
    </row>
    <row r="53" hidden="1" spans="1:8">
      <c r="A53" t="s">
        <v>438</v>
      </c>
      <c r="B53" t="s">
        <v>409</v>
      </c>
      <c r="C53" s="3">
        <v>0</v>
      </c>
      <c r="D53" t="e">
        <f>VLOOKUP(A53,HOP!A:L,12,0)</f>
        <v>#N/A</v>
      </c>
      <c r="E53" t="e">
        <f>VLOOKUP(A53,HOP!A:C,3,0)</f>
        <v>#N/A</v>
      </c>
      <c r="F53" t="e">
        <f t="shared" si="0"/>
        <v>#N/A</v>
      </c>
      <c r="G53" t="e">
        <f t="shared" si="1"/>
        <v>#N/A</v>
      </c>
      <c r="H53" t="e">
        <f>VLOOKUP(A53,HOP!A:U,21,0)</f>
        <v>#N/A</v>
      </c>
    </row>
    <row r="54" hidden="1" spans="1:8">
      <c r="A54" t="s">
        <v>445</v>
      </c>
      <c r="B54" t="s">
        <v>409</v>
      </c>
      <c r="C54" s="3">
        <v>0</v>
      </c>
      <c r="D54" t="str">
        <f>VLOOKUP(A54,HOP!A:L,12,0)</f>
        <v>0.00</v>
      </c>
      <c r="E54" t="str">
        <f>VLOOKUP(A54,HOP!A:C,3,0)</f>
        <v>2517953</v>
      </c>
      <c r="F54">
        <f t="shared" si="0"/>
        <v>0</v>
      </c>
      <c r="G54" t="str">
        <f t="shared" si="1"/>
        <v>，2517953</v>
      </c>
      <c r="H54" t="str">
        <f>VLOOKUP(A54,HOP!A:U,21,0)</f>
        <v>直连</v>
      </c>
    </row>
    <row r="55" hidden="1" spans="1:8">
      <c r="A55" t="s">
        <v>455</v>
      </c>
      <c r="B55" t="s">
        <v>409</v>
      </c>
      <c r="C55" s="3">
        <v>0</v>
      </c>
      <c r="D55" t="e">
        <f>VLOOKUP(A55,HOP!A:L,12,0)</f>
        <v>#N/A</v>
      </c>
      <c r="E55" t="e">
        <f>VLOOKUP(A55,HOP!A:C,3,0)</f>
        <v>#N/A</v>
      </c>
      <c r="F55" t="e">
        <f t="shared" si="0"/>
        <v>#N/A</v>
      </c>
      <c r="G55" t="e">
        <f t="shared" si="1"/>
        <v>#N/A</v>
      </c>
      <c r="H55" t="e">
        <f>VLOOKUP(A55,HOP!A:U,21,0)</f>
        <v>#N/A</v>
      </c>
    </row>
    <row r="56" hidden="1" spans="1:8">
      <c r="A56" t="s">
        <v>466</v>
      </c>
      <c r="B56" t="s">
        <v>409</v>
      </c>
      <c r="C56" s="3">
        <v>0</v>
      </c>
      <c r="D56" t="e">
        <f>VLOOKUP(A56,HOP!A:L,12,0)</f>
        <v>#N/A</v>
      </c>
      <c r="E56" t="e">
        <f>VLOOKUP(A56,HOP!A:C,3,0)</f>
        <v>#N/A</v>
      </c>
      <c r="F56" t="e">
        <f t="shared" si="0"/>
        <v>#N/A</v>
      </c>
      <c r="G56" t="e">
        <f t="shared" si="1"/>
        <v>#N/A</v>
      </c>
      <c r="H56" t="e">
        <f>VLOOKUP(A56,HOP!A:U,21,0)</f>
        <v>#N/A</v>
      </c>
    </row>
    <row r="57" hidden="1" spans="1:8">
      <c r="A57" t="s">
        <v>472</v>
      </c>
      <c r="B57" t="s">
        <v>409</v>
      </c>
      <c r="C57" s="3">
        <v>219</v>
      </c>
      <c r="D57" t="str">
        <f>VLOOKUP(A57,HOP!A:L,12,0)</f>
        <v>219.00</v>
      </c>
      <c r="E57" t="str">
        <f>VLOOKUP(A57,HOP!A:C,3,0)</f>
        <v>2517644</v>
      </c>
      <c r="F57">
        <f t="shared" si="0"/>
        <v>0</v>
      </c>
      <c r="G57" t="str">
        <f t="shared" si="1"/>
        <v>，2517644</v>
      </c>
      <c r="H57" t="str">
        <f>VLOOKUP(A57,HOP!A:U,21,0)</f>
        <v>直连</v>
      </c>
    </row>
    <row r="58" hidden="1" spans="1:8">
      <c r="A58" t="s">
        <v>480</v>
      </c>
      <c r="B58" t="s">
        <v>409</v>
      </c>
      <c r="C58" s="3">
        <v>207</v>
      </c>
      <c r="D58" t="str">
        <f>VLOOKUP(A58,HOP!A:L,12,0)</f>
        <v>207.00</v>
      </c>
      <c r="E58" t="str">
        <f>VLOOKUP(A58,HOP!A:C,3,0)</f>
        <v>2517341</v>
      </c>
      <c r="F58">
        <f t="shared" si="0"/>
        <v>0</v>
      </c>
      <c r="G58" t="str">
        <f t="shared" si="1"/>
        <v>，2517341</v>
      </c>
      <c r="H58" t="str">
        <f>VLOOKUP(A58,HOP!A:U,21,0)</f>
        <v>直连</v>
      </c>
    </row>
    <row r="59" hidden="1" spans="1:8">
      <c r="A59" t="s">
        <v>488</v>
      </c>
      <c r="B59" t="s">
        <v>491</v>
      </c>
      <c r="C59" s="3">
        <v>278</v>
      </c>
      <c r="D59" t="str">
        <f>VLOOKUP(A59,HOP!A:L,12,0)</f>
        <v>278.00</v>
      </c>
      <c r="E59" t="str">
        <f>VLOOKUP(A59,HOP!A:C,3,0)</f>
        <v>2516391</v>
      </c>
      <c r="F59">
        <f t="shared" si="0"/>
        <v>0</v>
      </c>
      <c r="G59" t="str">
        <f t="shared" si="1"/>
        <v>，2516391</v>
      </c>
      <c r="H59" t="str">
        <f>VLOOKUP(A59,HOP!A:U,21,0)</f>
        <v>直连</v>
      </c>
    </row>
    <row r="60" hidden="1" spans="1:8">
      <c r="A60" t="s">
        <v>497</v>
      </c>
      <c r="B60" t="s">
        <v>409</v>
      </c>
      <c r="C60" s="3">
        <v>132</v>
      </c>
      <c r="D60" t="str">
        <f>VLOOKUP(A60,HOP!A:L,12,0)</f>
        <v>132.00</v>
      </c>
      <c r="E60" t="str">
        <f>VLOOKUP(A60,HOP!A:C,3,0)</f>
        <v>2517913</v>
      </c>
      <c r="F60">
        <f t="shared" si="0"/>
        <v>0</v>
      </c>
      <c r="G60" t="str">
        <f t="shared" si="1"/>
        <v>，2517913</v>
      </c>
      <c r="H60" t="str">
        <f>VLOOKUP(A60,HOP!A:U,21,0)</f>
        <v>直连</v>
      </c>
    </row>
    <row r="61" hidden="1" spans="1:8">
      <c r="A61" t="s">
        <v>504</v>
      </c>
      <c r="B61" t="s">
        <v>409</v>
      </c>
      <c r="C61" s="3">
        <v>108</v>
      </c>
      <c r="D61" t="str">
        <f>VLOOKUP(A61,HOP!A:L,12,0)</f>
        <v>108.00</v>
      </c>
      <c r="E61" t="str">
        <f>VLOOKUP(A61,HOP!A:C,3,0)</f>
        <v>2517626</v>
      </c>
      <c r="F61">
        <f t="shared" si="0"/>
        <v>0</v>
      </c>
      <c r="G61" t="str">
        <f t="shared" si="1"/>
        <v>，2517626</v>
      </c>
      <c r="H61" t="str">
        <f>VLOOKUP(A61,HOP!A:U,21,0)</f>
        <v>直连</v>
      </c>
    </row>
    <row r="62" hidden="1" spans="1:8">
      <c r="A62" t="s">
        <v>509</v>
      </c>
      <c r="B62" t="s">
        <v>409</v>
      </c>
      <c r="C62" s="3">
        <v>197</v>
      </c>
      <c r="D62" t="str">
        <f>VLOOKUP(A62,HOP!A:L,12,0)</f>
        <v>197.00</v>
      </c>
      <c r="E62" t="str">
        <f>VLOOKUP(A62,HOP!A:C,3,0)</f>
        <v>2517960</v>
      </c>
      <c r="F62">
        <f t="shared" si="0"/>
        <v>0</v>
      </c>
      <c r="G62" t="str">
        <f t="shared" si="1"/>
        <v>，2517960</v>
      </c>
      <c r="H62" t="str">
        <f>VLOOKUP(A62,HOP!A:U,21,0)</f>
        <v>直连</v>
      </c>
    </row>
    <row r="63" hidden="1" spans="1:8">
      <c r="A63" t="s">
        <v>517</v>
      </c>
      <c r="B63" t="s">
        <v>409</v>
      </c>
      <c r="C63" s="3">
        <v>104</v>
      </c>
      <c r="D63" t="str">
        <f>VLOOKUP(A63,HOP!A:L,12,0)</f>
        <v>104.00</v>
      </c>
      <c r="E63" t="str">
        <f>VLOOKUP(A63,HOP!A:C,3,0)</f>
        <v>2517844</v>
      </c>
      <c r="F63">
        <f t="shared" si="0"/>
        <v>0</v>
      </c>
      <c r="G63" t="str">
        <f t="shared" si="1"/>
        <v>，2517844</v>
      </c>
      <c r="H63" t="str">
        <f>VLOOKUP(A63,HOP!A:U,21,0)</f>
        <v>直连</v>
      </c>
    </row>
    <row r="64" hidden="1" spans="1:8">
      <c r="A64" t="s">
        <v>524</v>
      </c>
      <c r="B64" t="s">
        <v>409</v>
      </c>
      <c r="C64" s="3">
        <v>106</v>
      </c>
      <c r="D64" t="str">
        <f>VLOOKUP(A64,HOP!A:L,12,0)</f>
        <v>106.00</v>
      </c>
      <c r="E64" t="str">
        <f>VLOOKUP(A64,HOP!A:C,3,0)</f>
        <v>2517309</v>
      </c>
      <c r="F64">
        <f t="shared" si="0"/>
        <v>0</v>
      </c>
      <c r="G64" t="str">
        <f t="shared" si="1"/>
        <v>，2517309</v>
      </c>
      <c r="H64" t="str">
        <f>VLOOKUP(A64,HOP!A:U,21,0)</f>
        <v>直连</v>
      </c>
    </row>
    <row r="65" hidden="1" spans="1:8">
      <c r="A65" t="s">
        <v>527</v>
      </c>
      <c r="B65" t="s">
        <v>409</v>
      </c>
      <c r="C65" s="3">
        <v>162</v>
      </c>
      <c r="D65" t="str">
        <f>VLOOKUP(A65,HOP!A:L,12,0)</f>
        <v>162.00</v>
      </c>
      <c r="E65" t="str">
        <f>VLOOKUP(A65,HOP!A:C,3,0)</f>
        <v>2517617</v>
      </c>
      <c r="F65">
        <f t="shared" si="0"/>
        <v>0</v>
      </c>
      <c r="G65" t="str">
        <f t="shared" si="1"/>
        <v>，2517617</v>
      </c>
      <c r="H65" t="str">
        <f>VLOOKUP(A65,HOP!A:U,21,0)</f>
        <v>直连</v>
      </c>
    </row>
    <row r="66" hidden="1" spans="1:8">
      <c r="A66" t="s">
        <v>532</v>
      </c>
      <c r="B66" t="s">
        <v>409</v>
      </c>
      <c r="C66" s="3">
        <v>292</v>
      </c>
      <c r="D66" t="str">
        <f>VLOOKUP(A66,HOP!A:L,12,0)</f>
        <v>292.00</v>
      </c>
      <c r="E66" t="str">
        <f>VLOOKUP(A66,HOP!A:C,3,0)</f>
        <v>2517861</v>
      </c>
      <c r="F66">
        <f t="shared" si="0"/>
        <v>0</v>
      </c>
      <c r="G66" t="str">
        <f t="shared" si="1"/>
        <v>，2517861</v>
      </c>
      <c r="H66" t="str">
        <f>VLOOKUP(A66,HOP!A:U,21,0)</f>
        <v>直连</v>
      </c>
    </row>
    <row r="67" hidden="1" spans="1:8">
      <c r="A67" t="s">
        <v>541</v>
      </c>
      <c r="B67" t="s">
        <v>409</v>
      </c>
      <c r="C67" s="3">
        <v>276</v>
      </c>
      <c r="D67" t="str">
        <f>VLOOKUP(A67,HOP!A:L,12,0)</f>
        <v>276.00</v>
      </c>
      <c r="E67" t="str">
        <f>VLOOKUP(A67,HOP!A:C,3,0)</f>
        <v>2518326</v>
      </c>
      <c r="F67">
        <f t="shared" ref="F67:F130" si="2">C67-D67</f>
        <v>0</v>
      </c>
      <c r="G67" t="str">
        <f t="shared" ref="G67:G130" si="3">$G$1&amp;E67</f>
        <v>，2518326</v>
      </c>
      <c r="H67" t="str">
        <f>VLOOKUP(A67,HOP!A:U,21,0)</f>
        <v>直连</v>
      </c>
    </row>
    <row r="68" hidden="1" spans="1:8">
      <c r="A68" t="s">
        <v>549</v>
      </c>
      <c r="B68" t="s">
        <v>409</v>
      </c>
      <c r="C68" s="3">
        <v>101</v>
      </c>
      <c r="D68" t="str">
        <f>VLOOKUP(A68,HOP!A:L,12,0)</f>
        <v>101.00</v>
      </c>
      <c r="E68" t="str">
        <f>VLOOKUP(A68,HOP!A:C,3,0)</f>
        <v>2517990</v>
      </c>
      <c r="F68">
        <f t="shared" si="2"/>
        <v>0</v>
      </c>
      <c r="G68" t="str">
        <f t="shared" si="3"/>
        <v>，2517990</v>
      </c>
      <c r="H68" t="str">
        <f>VLOOKUP(A68,HOP!A:U,21,0)</f>
        <v>直连</v>
      </c>
    </row>
    <row r="69" hidden="1" spans="1:8">
      <c r="A69" t="s">
        <v>554</v>
      </c>
      <c r="B69" t="s">
        <v>409</v>
      </c>
      <c r="C69" s="3">
        <v>120</v>
      </c>
      <c r="D69" t="str">
        <f>VLOOKUP(A69,HOP!A:L,12,0)</f>
        <v>120.00</v>
      </c>
      <c r="E69" t="str">
        <f>VLOOKUP(A69,HOP!A:C,3,0)</f>
        <v>2517462</v>
      </c>
      <c r="F69">
        <f t="shared" si="2"/>
        <v>0</v>
      </c>
      <c r="G69" t="str">
        <f t="shared" si="3"/>
        <v>，2517462</v>
      </c>
      <c r="H69" t="str">
        <f>VLOOKUP(A69,HOP!A:U,21,0)</f>
        <v>直连</v>
      </c>
    </row>
    <row r="70" hidden="1" spans="1:8">
      <c r="A70" t="s">
        <v>558</v>
      </c>
      <c r="B70" t="s">
        <v>409</v>
      </c>
      <c r="C70" s="3">
        <v>183</v>
      </c>
      <c r="D70" t="str">
        <f>VLOOKUP(A70,HOP!A:L,12,0)</f>
        <v>183.00</v>
      </c>
      <c r="E70" t="str">
        <f>VLOOKUP(A70,HOP!A:C,3,0)</f>
        <v>2517975</v>
      </c>
      <c r="F70">
        <f t="shared" si="2"/>
        <v>0</v>
      </c>
      <c r="G70" t="str">
        <f t="shared" si="3"/>
        <v>，2517975</v>
      </c>
      <c r="H70" t="str">
        <f>VLOOKUP(A70,HOP!A:U,21,0)</f>
        <v>直连</v>
      </c>
    </row>
    <row r="71" hidden="1" spans="1:8">
      <c r="A71" t="s">
        <v>563</v>
      </c>
      <c r="B71" t="s">
        <v>409</v>
      </c>
      <c r="C71" s="3">
        <v>120</v>
      </c>
      <c r="D71" t="str">
        <f>VLOOKUP(A71,HOP!A:L,12,0)</f>
        <v>120.00</v>
      </c>
      <c r="E71" t="str">
        <f>VLOOKUP(A71,HOP!A:C,3,0)</f>
        <v>2517633</v>
      </c>
      <c r="F71">
        <f t="shared" si="2"/>
        <v>0</v>
      </c>
      <c r="G71" t="str">
        <f t="shared" si="3"/>
        <v>，2517633</v>
      </c>
      <c r="H71" t="str">
        <f>VLOOKUP(A71,HOP!A:U,21,0)</f>
        <v>直连</v>
      </c>
    </row>
    <row r="72" hidden="1" spans="1:8">
      <c r="A72" t="s">
        <v>566</v>
      </c>
      <c r="B72" t="s">
        <v>569</v>
      </c>
      <c r="C72" s="3">
        <v>0</v>
      </c>
      <c r="D72" t="e">
        <f>VLOOKUP(A72,HOP!A:L,12,0)</f>
        <v>#N/A</v>
      </c>
      <c r="E72" t="e">
        <f>VLOOKUP(A72,HOP!A:C,3,0)</f>
        <v>#N/A</v>
      </c>
      <c r="F72" t="e">
        <f t="shared" si="2"/>
        <v>#N/A</v>
      </c>
      <c r="G72" t="e">
        <f t="shared" si="3"/>
        <v>#N/A</v>
      </c>
      <c r="H72" t="e">
        <f>VLOOKUP(A72,HOP!A:U,21,0)</f>
        <v>#N/A</v>
      </c>
    </row>
    <row r="73" hidden="1" spans="1:8">
      <c r="A73" t="s">
        <v>578</v>
      </c>
      <c r="B73" t="s">
        <v>409</v>
      </c>
      <c r="C73" s="3">
        <v>166</v>
      </c>
      <c r="D73" t="str">
        <f>VLOOKUP(A73,HOP!A:L,12,0)</f>
        <v>166.00</v>
      </c>
      <c r="E73" t="str">
        <f>VLOOKUP(A73,HOP!A:C,3,0)</f>
        <v>2516407</v>
      </c>
      <c r="F73">
        <f t="shared" si="2"/>
        <v>0</v>
      </c>
      <c r="G73" t="str">
        <f t="shared" si="3"/>
        <v>，2516407</v>
      </c>
      <c r="H73" t="str">
        <f>VLOOKUP(A73,HOP!A:U,21,0)</f>
        <v>直连</v>
      </c>
    </row>
    <row r="74" hidden="1" spans="1:8">
      <c r="A74" t="s">
        <v>581</v>
      </c>
      <c r="B74" t="s">
        <v>409</v>
      </c>
      <c r="C74" s="3">
        <v>141</v>
      </c>
      <c r="D74" t="str">
        <f>VLOOKUP(A74,HOP!A:L,12,0)</f>
        <v>141.00</v>
      </c>
      <c r="E74" t="str">
        <f>VLOOKUP(A74,HOP!A:C,3,0)</f>
        <v>2517343</v>
      </c>
      <c r="F74">
        <f t="shared" si="2"/>
        <v>0</v>
      </c>
      <c r="G74" t="str">
        <f t="shared" si="3"/>
        <v>，2517343</v>
      </c>
      <c r="H74" t="str">
        <f>VLOOKUP(A74,HOP!A:U,21,0)</f>
        <v>直连</v>
      </c>
    </row>
    <row r="75" hidden="1" spans="1:8">
      <c r="A75" t="s">
        <v>588</v>
      </c>
      <c r="B75" t="s">
        <v>409</v>
      </c>
      <c r="C75" s="3">
        <v>125</v>
      </c>
      <c r="D75" t="str">
        <f>VLOOKUP(A75,HOP!A:L,12,0)</f>
        <v>125.00</v>
      </c>
      <c r="E75" t="str">
        <f>VLOOKUP(A75,HOP!A:C,3,0)</f>
        <v>2517687</v>
      </c>
      <c r="F75">
        <f t="shared" si="2"/>
        <v>0</v>
      </c>
      <c r="G75" t="str">
        <f t="shared" si="3"/>
        <v>，2517687</v>
      </c>
      <c r="H75" t="str">
        <f>VLOOKUP(A75,HOP!A:U,21,0)</f>
        <v>直连</v>
      </c>
    </row>
    <row r="76" hidden="1" spans="1:8">
      <c r="A76" t="s">
        <v>593</v>
      </c>
      <c r="B76" t="s">
        <v>409</v>
      </c>
      <c r="C76" s="3">
        <v>170</v>
      </c>
      <c r="D76" t="str">
        <f>VLOOKUP(A76,HOP!A:L,12,0)</f>
        <v>170.00</v>
      </c>
      <c r="E76" t="str">
        <f>VLOOKUP(A76,HOP!A:C,3,0)</f>
        <v>2516366</v>
      </c>
      <c r="F76">
        <f t="shared" si="2"/>
        <v>0</v>
      </c>
      <c r="G76" t="str">
        <f t="shared" si="3"/>
        <v>，2516366</v>
      </c>
      <c r="H76" t="str">
        <f>VLOOKUP(A76,HOP!A:U,21,0)</f>
        <v>直连</v>
      </c>
    </row>
    <row r="77" hidden="1" spans="1:8">
      <c r="A77" t="s">
        <v>601</v>
      </c>
      <c r="B77" t="s">
        <v>409</v>
      </c>
      <c r="C77" s="3">
        <v>115</v>
      </c>
      <c r="D77" t="str">
        <f>VLOOKUP(A77,HOP!A:L,12,0)</f>
        <v>115.00</v>
      </c>
      <c r="E77" t="str">
        <f>VLOOKUP(A77,HOP!A:C,3,0)</f>
        <v>2517874</v>
      </c>
      <c r="F77">
        <f t="shared" si="2"/>
        <v>0</v>
      </c>
      <c r="G77" t="str">
        <f t="shared" si="3"/>
        <v>，2517874</v>
      </c>
      <c r="H77" t="str">
        <f>VLOOKUP(A77,HOP!A:U,21,0)</f>
        <v>直连</v>
      </c>
    </row>
    <row r="78" hidden="1" spans="1:8">
      <c r="A78" t="s">
        <v>606</v>
      </c>
      <c r="B78" t="s">
        <v>409</v>
      </c>
      <c r="C78" s="3">
        <v>195</v>
      </c>
      <c r="D78" t="str">
        <f>VLOOKUP(A78,HOP!A:L,12,0)</f>
        <v>195.00</v>
      </c>
      <c r="E78" t="str">
        <f>VLOOKUP(A78,HOP!A:C,3,0)</f>
        <v>2517382</v>
      </c>
      <c r="F78">
        <f t="shared" si="2"/>
        <v>0</v>
      </c>
      <c r="G78" t="str">
        <f t="shared" si="3"/>
        <v>，2517382</v>
      </c>
      <c r="H78" t="str">
        <f>VLOOKUP(A78,HOP!A:U,21,0)</f>
        <v>直连</v>
      </c>
    </row>
    <row r="79" hidden="1" spans="1:8">
      <c r="A79" t="s">
        <v>613</v>
      </c>
      <c r="B79" t="s">
        <v>409</v>
      </c>
      <c r="C79" s="3">
        <v>237</v>
      </c>
      <c r="D79" t="str">
        <f>VLOOKUP(A79,HOP!A:L,12,0)</f>
        <v>237.00</v>
      </c>
      <c r="E79" t="str">
        <f>VLOOKUP(A79,HOP!A:C,3,0)</f>
        <v>2517749</v>
      </c>
      <c r="F79">
        <f t="shared" si="2"/>
        <v>0</v>
      </c>
      <c r="G79" t="str">
        <f t="shared" si="3"/>
        <v>，2517749</v>
      </c>
      <c r="H79" t="str">
        <f>VLOOKUP(A79,HOP!A:U,21,0)</f>
        <v>直连</v>
      </c>
    </row>
    <row r="80" hidden="1" spans="1:8">
      <c r="A80" t="s">
        <v>621</v>
      </c>
      <c r="B80" t="s">
        <v>409</v>
      </c>
      <c r="C80" s="3">
        <v>113</v>
      </c>
      <c r="D80" t="str">
        <f>VLOOKUP(A80,HOP!A:L,12,0)</f>
        <v>113.00</v>
      </c>
      <c r="E80" t="str">
        <f>VLOOKUP(A80,HOP!A:C,3,0)</f>
        <v>2517959</v>
      </c>
      <c r="F80">
        <f t="shared" si="2"/>
        <v>0</v>
      </c>
      <c r="G80" t="str">
        <f t="shared" si="3"/>
        <v>，2517959</v>
      </c>
      <c r="H80" t="str">
        <f>VLOOKUP(A80,HOP!A:U,21,0)</f>
        <v>直连</v>
      </c>
    </row>
    <row r="81" hidden="1" spans="1:8">
      <c r="A81" t="s">
        <v>627</v>
      </c>
      <c r="B81" t="s">
        <v>409</v>
      </c>
      <c r="C81" s="3">
        <v>240</v>
      </c>
      <c r="D81" t="str">
        <f>VLOOKUP(A81,HOP!A:L,12,0)</f>
        <v>240.00</v>
      </c>
      <c r="E81" t="str">
        <f>VLOOKUP(A81,HOP!A:C,3,0)</f>
        <v>2517944</v>
      </c>
      <c r="F81">
        <f t="shared" si="2"/>
        <v>0</v>
      </c>
      <c r="G81" t="str">
        <f t="shared" si="3"/>
        <v>，2517944</v>
      </c>
      <c r="H81" t="str">
        <f>VLOOKUP(A81,HOP!A:U,21,0)</f>
        <v>直连</v>
      </c>
    </row>
    <row r="82" hidden="1" spans="1:8">
      <c r="A82" t="s">
        <v>632</v>
      </c>
      <c r="B82" t="s">
        <v>409</v>
      </c>
      <c r="C82" s="3">
        <v>203</v>
      </c>
      <c r="D82" t="str">
        <f>VLOOKUP(A82,HOP!A:L,12,0)</f>
        <v>203.00</v>
      </c>
      <c r="E82" t="str">
        <f>VLOOKUP(A82,HOP!A:C,3,0)</f>
        <v>2517881</v>
      </c>
      <c r="F82">
        <f t="shared" si="2"/>
        <v>0</v>
      </c>
      <c r="G82" t="str">
        <f t="shared" si="3"/>
        <v>，2517881</v>
      </c>
      <c r="H82" t="str">
        <f>VLOOKUP(A82,HOP!A:U,21,0)</f>
        <v>直连</v>
      </c>
    </row>
    <row r="83" hidden="1" spans="1:8">
      <c r="A83" t="s">
        <v>639</v>
      </c>
      <c r="B83" t="s">
        <v>409</v>
      </c>
      <c r="C83" s="3">
        <v>192</v>
      </c>
      <c r="D83" t="str">
        <f>VLOOKUP(A83,HOP!A:L,12,0)</f>
        <v>192.00</v>
      </c>
      <c r="E83" t="str">
        <f>VLOOKUP(A83,HOP!A:C,3,0)</f>
        <v>2517924</v>
      </c>
      <c r="F83">
        <f t="shared" si="2"/>
        <v>0</v>
      </c>
      <c r="G83" t="str">
        <f t="shared" si="3"/>
        <v>，2517924</v>
      </c>
      <c r="H83" t="str">
        <f>VLOOKUP(A83,HOP!A:U,21,0)</f>
        <v>直连</v>
      </c>
    </row>
    <row r="84" hidden="1" spans="1:8">
      <c r="A84" t="s">
        <v>645</v>
      </c>
      <c r="B84" t="s">
        <v>409</v>
      </c>
      <c r="C84" s="3">
        <v>192</v>
      </c>
      <c r="D84" t="str">
        <f>VLOOKUP(A84,HOP!A:L,12,0)</f>
        <v>192.00</v>
      </c>
      <c r="E84" t="str">
        <f>VLOOKUP(A84,HOP!A:C,3,0)</f>
        <v>2517753</v>
      </c>
      <c r="F84">
        <f t="shared" si="2"/>
        <v>0</v>
      </c>
      <c r="G84" t="str">
        <f t="shared" si="3"/>
        <v>，2517753</v>
      </c>
      <c r="H84" t="str">
        <f>VLOOKUP(A84,HOP!A:U,21,0)</f>
        <v>直连</v>
      </c>
    </row>
    <row r="85" hidden="1" spans="1:8">
      <c r="A85" t="s">
        <v>648</v>
      </c>
      <c r="B85" t="s">
        <v>409</v>
      </c>
      <c r="C85" s="3">
        <v>115</v>
      </c>
      <c r="D85" t="str">
        <f>VLOOKUP(A85,HOP!A:L,12,0)</f>
        <v>115.00</v>
      </c>
      <c r="E85" t="str">
        <f>VLOOKUP(A85,HOP!A:C,3,0)</f>
        <v>2517370</v>
      </c>
      <c r="F85">
        <f t="shared" si="2"/>
        <v>0</v>
      </c>
      <c r="G85" t="str">
        <f t="shared" si="3"/>
        <v>，2517370</v>
      </c>
      <c r="H85" t="str">
        <f>VLOOKUP(A85,HOP!A:U,21,0)</f>
        <v>直连</v>
      </c>
    </row>
    <row r="86" hidden="1" spans="1:8">
      <c r="A86" t="s">
        <v>654</v>
      </c>
      <c r="B86" t="s">
        <v>409</v>
      </c>
      <c r="C86" s="3">
        <v>222</v>
      </c>
      <c r="D86" t="str">
        <f>VLOOKUP(A86,HOP!A:L,12,0)</f>
        <v>222.00</v>
      </c>
      <c r="E86" t="str">
        <f>VLOOKUP(A86,HOP!A:C,3,0)</f>
        <v>2516369</v>
      </c>
      <c r="F86">
        <f t="shared" si="2"/>
        <v>0</v>
      </c>
      <c r="G86" t="str">
        <f t="shared" si="3"/>
        <v>，2516369</v>
      </c>
      <c r="H86" t="str">
        <f>VLOOKUP(A86,HOP!A:U,21,0)</f>
        <v>直连</v>
      </c>
    </row>
    <row r="87" hidden="1" spans="1:8">
      <c r="A87" t="s">
        <v>660</v>
      </c>
      <c r="B87" t="s">
        <v>409</v>
      </c>
      <c r="C87" s="3">
        <v>118</v>
      </c>
      <c r="D87" t="str">
        <f>VLOOKUP(A87,HOP!A:L,12,0)</f>
        <v>118.00</v>
      </c>
      <c r="E87" t="str">
        <f>VLOOKUP(A87,HOP!A:C,3,0)</f>
        <v>2517448</v>
      </c>
      <c r="F87">
        <f t="shared" si="2"/>
        <v>0</v>
      </c>
      <c r="G87" t="str">
        <f t="shared" si="3"/>
        <v>，2517448</v>
      </c>
      <c r="H87" t="str">
        <f>VLOOKUP(A87,HOP!A:U,21,0)</f>
        <v>直连</v>
      </c>
    </row>
    <row r="88" hidden="1" spans="1:8">
      <c r="A88" t="s">
        <v>668</v>
      </c>
      <c r="B88" t="s">
        <v>409</v>
      </c>
      <c r="C88" s="3">
        <v>174</v>
      </c>
      <c r="D88" t="str">
        <f>VLOOKUP(A88,HOP!A:L,12,0)</f>
        <v>174.00</v>
      </c>
      <c r="E88" t="str">
        <f>VLOOKUP(A88,HOP!A:C,3,0)</f>
        <v>2517857</v>
      </c>
      <c r="F88">
        <f t="shared" si="2"/>
        <v>0</v>
      </c>
      <c r="G88" t="str">
        <f t="shared" si="3"/>
        <v>，2517857</v>
      </c>
      <c r="H88" t="str">
        <f>VLOOKUP(A88,HOP!A:U,21,0)</f>
        <v>直连</v>
      </c>
    </row>
    <row r="89" hidden="1" spans="1:8">
      <c r="A89" t="s">
        <v>671</v>
      </c>
      <c r="B89" t="s">
        <v>409</v>
      </c>
      <c r="C89" s="3">
        <v>206</v>
      </c>
      <c r="D89" t="str">
        <f>VLOOKUP(A89,HOP!A:L,12,0)</f>
        <v>206.00</v>
      </c>
      <c r="E89" t="str">
        <f>VLOOKUP(A89,HOP!A:C,3,0)</f>
        <v>2517269</v>
      </c>
      <c r="F89">
        <f t="shared" si="2"/>
        <v>0</v>
      </c>
      <c r="G89" t="str">
        <f t="shared" si="3"/>
        <v>，2517269</v>
      </c>
      <c r="H89" t="str">
        <f>VLOOKUP(A89,HOP!A:U,21,0)</f>
        <v>直连</v>
      </c>
    </row>
    <row r="90" hidden="1" spans="1:8">
      <c r="A90" t="s">
        <v>676</v>
      </c>
      <c r="B90" t="s">
        <v>409</v>
      </c>
      <c r="C90" s="3">
        <v>118</v>
      </c>
      <c r="D90" t="str">
        <f>VLOOKUP(A90,HOP!A:L,12,0)</f>
        <v>118.00</v>
      </c>
      <c r="E90" t="str">
        <f>VLOOKUP(A90,HOP!A:C,3,0)</f>
        <v>2517655</v>
      </c>
      <c r="F90">
        <f t="shared" si="2"/>
        <v>0</v>
      </c>
      <c r="G90" t="str">
        <f t="shared" si="3"/>
        <v>，2517655</v>
      </c>
      <c r="H90" t="str">
        <f>VLOOKUP(A90,HOP!A:U,21,0)</f>
        <v>直连</v>
      </c>
    </row>
    <row r="91" hidden="1" spans="1:8">
      <c r="A91" t="s">
        <v>679</v>
      </c>
      <c r="B91" t="s">
        <v>409</v>
      </c>
      <c r="C91" s="3">
        <v>117</v>
      </c>
      <c r="D91" t="str">
        <f>VLOOKUP(A91,HOP!A:L,12,0)</f>
        <v>117.00</v>
      </c>
      <c r="E91" t="str">
        <f>VLOOKUP(A91,HOP!A:C,3,0)</f>
        <v>2517616</v>
      </c>
      <c r="F91">
        <f t="shared" si="2"/>
        <v>0</v>
      </c>
      <c r="G91" t="str">
        <f t="shared" si="3"/>
        <v>，2517616</v>
      </c>
      <c r="H91" t="str">
        <f>VLOOKUP(A91,HOP!A:U,21,0)</f>
        <v>直连</v>
      </c>
    </row>
    <row r="92" hidden="1" spans="1:8">
      <c r="A92" t="s">
        <v>683</v>
      </c>
      <c r="B92" t="s">
        <v>686</v>
      </c>
      <c r="C92" s="3">
        <v>375</v>
      </c>
      <c r="D92" t="str">
        <f>VLOOKUP(A92,HOP!A:L,12,0)</f>
        <v>375.00</v>
      </c>
      <c r="E92" t="str">
        <f>VLOOKUP(A92,HOP!A:C,3,0)</f>
        <v>2514634</v>
      </c>
      <c r="F92">
        <f t="shared" si="2"/>
        <v>0</v>
      </c>
      <c r="G92" t="str">
        <f t="shared" si="3"/>
        <v>，2514634</v>
      </c>
      <c r="H92" t="str">
        <f>VLOOKUP(A92,HOP!A:U,21,0)</f>
        <v>直连</v>
      </c>
    </row>
    <row r="93" hidden="1" spans="1:8">
      <c r="A93" t="s">
        <v>692</v>
      </c>
      <c r="B93" t="s">
        <v>409</v>
      </c>
      <c r="C93" s="3">
        <v>204</v>
      </c>
      <c r="D93" t="str">
        <f>VLOOKUP(A93,HOP!A:L,12,0)</f>
        <v>204.00</v>
      </c>
      <c r="E93" t="str">
        <f>VLOOKUP(A93,HOP!A:C,3,0)</f>
        <v>2518173</v>
      </c>
      <c r="F93">
        <f t="shared" si="2"/>
        <v>0</v>
      </c>
      <c r="G93" t="str">
        <f t="shared" si="3"/>
        <v>，2518173</v>
      </c>
      <c r="H93" t="str">
        <f>VLOOKUP(A93,HOP!A:U,21,0)</f>
        <v>直连</v>
      </c>
    </row>
    <row r="94" hidden="1" spans="1:8">
      <c r="A94" t="s">
        <v>701</v>
      </c>
      <c r="B94" t="s">
        <v>409</v>
      </c>
      <c r="C94" s="3">
        <v>176</v>
      </c>
      <c r="D94" t="str">
        <f>VLOOKUP(A94,HOP!A:L,12,0)</f>
        <v>176.00</v>
      </c>
      <c r="E94" t="str">
        <f>VLOOKUP(A94,HOP!A:C,3,0)</f>
        <v>2517895</v>
      </c>
      <c r="F94">
        <f t="shared" si="2"/>
        <v>0</v>
      </c>
      <c r="G94" t="str">
        <f t="shared" si="3"/>
        <v>，2517895</v>
      </c>
      <c r="H94" t="str">
        <f>VLOOKUP(A94,HOP!A:U,21,0)</f>
        <v>直连</v>
      </c>
    </row>
    <row r="95" hidden="1" spans="1:8">
      <c r="A95" t="s">
        <v>704</v>
      </c>
      <c r="B95" t="s">
        <v>409</v>
      </c>
      <c r="C95" s="3">
        <v>228</v>
      </c>
      <c r="D95" t="str">
        <f>VLOOKUP(A95,HOP!A:L,12,0)</f>
        <v>228.00</v>
      </c>
      <c r="E95" t="str">
        <f>VLOOKUP(A95,HOP!A:C,3,0)</f>
        <v>2517631</v>
      </c>
      <c r="F95">
        <f t="shared" si="2"/>
        <v>0</v>
      </c>
      <c r="G95" t="str">
        <f t="shared" si="3"/>
        <v>，2517631</v>
      </c>
      <c r="H95" t="str">
        <f>VLOOKUP(A95,HOP!A:U,21,0)</f>
        <v>直连</v>
      </c>
    </row>
    <row r="96" hidden="1" spans="1:8">
      <c r="A96" t="s">
        <v>712</v>
      </c>
      <c r="B96" t="s">
        <v>569</v>
      </c>
      <c r="C96" s="3">
        <v>0</v>
      </c>
      <c r="D96" t="e">
        <f>VLOOKUP(A96,HOP!A:L,12,0)</f>
        <v>#N/A</v>
      </c>
      <c r="E96" t="e">
        <f>VLOOKUP(A96,HOP!A:C,3,0)</f>
        <v>#N/A</v>
      </c>
      <c r="F96" t="e">
        <f t="shared" si="2"/>
        <v>#N/A</v>
      </c>
      <c r="G96" t="e">
        <f t="shared" si="3"/>
        <v>#N/A</v>
      </c>
      <c r="H96" t="e">
        <f>VLOOKUP(A96,HOP!A:U,21,0)</f>
        <v>#N/A</v>
      </c>
    </row>
    <row r="97" hidden="1" spans="1:8">
      <c r="A97" t="s">
        <v>722</v>
      </c>
      <c r="B97" t="s">
        <v>211</v>
      </c>
      <c r="C97" s="3">
        <v>0</v>
      </c>
      <c r="D97" t="str">
        <f>VLOOKUP(A97,HOP!A:L,12,0)</f>
        <v>0.00</v>
      </c>
      <c r="E97" t="str">
        <f>VLOOKUP(A97,HOP!A:C,3,0)</f>
        <v>2516381</v>
      </c>
      <c r="F97">
        <f t="shared" si="2"/>
        <v>0</v>
      </c>
      <c r="G97" t="str">
        <f t="shared" si="3"/>
        <v>，2516381</v>
      </c>
      <c r="H97" t="str">
        <f>VLOOKUP(A97,HOP!A:U,21,0)</f>
        <v>直连</v>
      </c>
    </row>
    <row r="98" hidden="1" spans="1:8">
      <c r="A98" t="s">
        <v>729</v>
      </c>
      <c r="B98" t="s">
        <v>569</v>
      </c>
      <c r="C98" s="3">
        <v>0</v>
      </c>
      <c r="D98" t="e">
        <f>VLOOKUP(A98,HOP!A:L,12,0)</f>
        <v>#N/A</v>
      </c>
      <c r="E98" t="e">
        <f>VLOOKUP(A98,HOP!A:C,3,0)</f>
        <v>#N/A</v>
      </c>
      <c r="F98" t="e">
        <f t="shared" si="2"/>
        <v>#N/A</v>
      </c>
      <c r="G98" t="e">
        <f t="shared" si="3"/>
        <v>#N/A</v>
      </c>
      <c r="H98" t="e">
        <f>VLOOKUP(A98,HOP!A:U,21,0)</f>
        <v>#N/A</v>
      </c>
    </row>
    <row r="99" hidden="1" spans="1:8">
      <c r="A99" t="s">
        <v>734</v>
      </c>
      <c r="B99" t="s">
        <v>569</v>
      </c>
      <c r="C99" s="3">
        <v>0</v>
      </c>
      <c r="D99" t="e">
        <f>VLOOKUP(A99,HOP!A:L,12,0)</f>
        <v>#N/A</v>
      </c>
      <c r="E99" t="e">
        <f>VLOOKUP(A99,HOP!A:C,3,0)</f>
        <v>#N/A</v>
      </c>
      <c r="F99" t="e">
        <f t="shared" si="2"/>
        <v>#N/A</v>
      </c>
      <c r="G99" t="e">
        <f t="shared" si="3"/>
        <v>#N/A</v>
      </c>
      <c r="H99" t="e">
        <f>VLOOKUP(A99,HOP!A:U,21,0)</f>
        <v>#N/A</v>
      </c>
    </row>
    <row r="100" hidden="1" spans="1:8">
      <c r="A100" t="s">
        <v>744</v>
      </c>
      <c r="B100" t="s">
        <v>569</v>
      </c>
      <c r="C100" s="3">
        <v>0</v>
      </c>
      <c r="D100" t="e">
        <f>VLOOKUP(A100,HOP!A:L,12,0)</f>
        <v>#N/A</v>
      </c>
      <c r="E100" t="e">
        <f>VLOOKUP(A100,HOP!A:C,3,0)</f>
        <v>#N/A</v>
      </c>
      <c r="F100" t="e">
        <f t="shared" si="2"/>
        <v>#N/A</v>
      </c>
      <c r="G100" t="e">
        <f t="shared" si="3"/>
        <v>#N/A</v>
      </c>
      <c r="H100" t="e">
        <f>VLOOKUP(A100,HOP!A:U,21,0)</f>
        <v>#N/A</v>
      </c>
    </row>
    <row r="101" hidden="1" spans="1:8">
      <c r="A101" t="s">
        <v>751</v>
      </c>
      <c r="B101" t="s">
        <v>569</v>
      </c>
      <c r="C101" s="3">
        <v>0</v>
      </c>
      <c r="D101" t="e">
        <f>VLOOKUP(A101,HOP!A:L,12,0)</f>
        <v>#N/A</v>
      </c>
      <c r="E101" t="e">
        <f>VLOOKUP(A101,HOP!A:C,3,0)</f>
        <v>#N/A</v>
      </c>
      <c r="F101" t="e">
        <f t="shared" si="2"/>
        <v>#N/A</v>
      </c>
      <c r="G101" t="e">
        <f t="shared" si="3"/>
        <v>#N/A</v>
      </c>
      <c r="H101" t="e">
        <f>VLOOKUP(A101,HOP!A:U,21,0)</f>
        <v>#N/A</v>
      </c>
    </row>
    <row r="102" hidden="1" spans="1:8">
      <c r="A102" t="s">
        <v>758</v>
      </c>
      <c r="B102" t="s">
        <v>569</v>
      </c>
      <c r="C102" s="3">
        <v>213</v>
      </c>
      <c r="D102" t="str">
        <f>VLOOKUP(A102,HOP!A:L,12,0)</f>
        <v>213.00</v>
      </c>
      <c r="E102" t="str">
        <f>VLOOKUP(A102,HOP!A:C,3,0)</f>
        <v>2518976</v>
      </c>
      <c r="F102">
        <f t="shared" si="2"/>
        <v>0</v>
      </c>
      <c r="G102" t="str">
        <f t="shared" si="3"/>
        <v>，2518976</v>
      </c>
      <c r="H102" t="str">
        <f>VLOOKUP(A102,HOP!A:U,21,0)</f>
        <v>直连</v>
      </c>
    </row>
    <row r="103" hidden="1" spans="1:8">
      <c r="A103" t="s">
        <v>763</v>
      </c>
      <c r="B103" t="s">
        <v>569</v>
      </c>
      <c r="C103" s="3">
        <v>130</v>
      </c>
      <c r="D103" t="str">
        <f>VLOOKUP(A103,HOP!A:L,12,0)</f>
        <v>130.00</v>
      </c>
      <c r="E103" t="str">
        <f>VLOOKUP(A103,HOP!A:C,3,0)</f>
        <v>2518684</v>
      </c>
      <c r="F103">
        <f t="shared" si="2"/>
        <v>0</v>
      </c>
      <c r="G103" t="str">
        <f t="shared" si="3"/>
        <v>，2518684</v>
      </c>
      <c r="H103" t="str">
        <f>VLOOKUP(A103,HOP!A:U,21,0)</f>
        <v>直连</v>
      </c>
    </row>
    <row r="104" hidden="1" spans="1:8">
      <c r="A104" t="s">
        <v>766</v>
      </c>
      <c r="B104" t="s">
        <v>569</v>
      </c>
      <c r="C104" s="3">
        <v>249</v>
      </c>
      <c r="D104" t="str">
        <f>VLOOKUP(A104,HOP!A:L,12,0)</f>
        <v>249.00</v>
      </c>
      <c r="E104" t="str">
        <f>VLOOKUP(A104,HOP!A:C,3,0)</f>
        <v>2517850</v>
      </c>
      <c r="F104">
        <f t="shared" si="2"/>
        <v>0</v>
      </c>
      <c r="G104" t="str">
        <f t="shared" si="3"/>
        <v>，2517850</v>
      </c>
      <c r="H104" t="str">
        <f>VLOOKUP(A104,HOP!A:U,21,0)</f>
        <v>直连</v>
      </c>
    </row>
    <row r="105" hidden="1" spans="1:8">
      <c r="A105" t="s">
        <v>769</v>
      </c>
      <c r="B105" t="s">
        <v>569</v>
      </c>
      <c r="C105" s="3">
        <v>116</v>
      </c>
      <c r="D105" t="str">
        <f>VLOOKUP(A105,HOP!A:L,12,0)</f>
        <v>116.00</v>
      </c>
      <c r="E105" t="str">
        <f>VLOOKUP(A105,HOP!A:C,3,0)</f>
        <v>2518695</v>
      </c>
      <c r="F105">
        <f t="shared" si="2"/>
        <v>0</v>
      </c>
      <c r="G105" t="str">
        <f t="shared" si="3"/>
        <v>，2518695</v>
      </c>
      <c r="H105" t="str">
        <f>VLOOKUP(A105,HOP!A:U,21,0)</f>
        <v>直连</v>
      </c>
    </row>
    <row r="106" hidden="1" spans="1:8">
      <c r="A106" t="s">
        <v>774</v>
      </c>
      <c r="B106" t="s">
        <v>569</v>
      </c>
      <c r="C106" s="3">
        <v>132</v>
      </c>
      <c r="D106" t="str">
        <f>VLOOKUP(A106,HOP!A:L,12,0)</f>
        <v>132.00</v>
      </c>
      <c r="E106" t="str">
        <f>VLOOKUP(A106,HOP!A:C,3,0)</f>
        <v>2518435</v>
      </c>
      <c r="F106">
        <f t="shared" si="2"/>
        <v>0</v>
      </c>
      <c r="G106" t="str">
        <f t="shared" si="3"/>
        <v>，2518435</v>
      </c>
      <c r="H106" t="str">
        <f>VLOOKUP(A106,HOP!A:U,21,0)</f>
        <v>直连</v>
      </c>
    </row>
    <row r="107" hidden="1" spans="1:8">
      <c r="A107" t="s">
        <v>778</v>
      </c>
      <c r="B107" t="s">
        <v>569</v>
      </c>
      <c r="C107" s="3">
        <v>257</v>
      </c>
      <c r="D107" t="str">
        <f>VLOOKUP(A107,HOP!A:L,12,0)</f>
        <v>257.00</v>
      </c>
      <c r="E107" t="str">
        <f>VLOOKUP(A107,HOP!A:C,3,0)</f>
        <v>2518785</v>
      </c>
      <c r="F107">
        <f t="shared" si="2"/>
        <v>0</v>
      </c>
      <c r="G107" t="str">
        <f t="shared" si="3"/>
        <v>，2518785</v>
      </c>
      <c r="H107" t="str">
        <f>VLOOKUP(A107,HOP!A:U,21,0)</f>
        <v>直连</v>
      </c>
    </row>
    <row r="108" hidden="1" spans="1:8">
      <c r="A108" t="s">
        <v>783</v>
      </c>
      <c r="B108" t="s">
        <v>569</v>
      </c>
      <c r="C108" s="3">
        <v>104</v>
      </c>
      <c r="D108" t="str">
        <f>VLOOKUP(A108,HOP!A:L,12,0)</f>
        <v>104.00</v>
      </c>
      <c r="E108" t="str">
        <f>VLOOKUP(A108,HOP!A:C,3,0)</f>
        <v>2517565</v>
      </c>
      <c r="F108">
        <f t="shared" si="2"/>
        <v>0</v>
      </c>
      <c r="G108" t="str">
        <f t="shared" si="3"/>
        <v>，2517565</v>
      </c>
      <c r="H108" t="str">
        <f>VLOOKUP(A108,HOP!A:U,21,0)</f>
        <v>直连</v>
      </c>
    </row>
    <row r="109" hidden="1" spans="1:8">
      <c r="A109" t="s">
        <v>786</v>
      </c>
      <c r="B109" t="s">
        <v>569</v>
      </c>
      <c r="C109" s="3">
        <v>198</v>
      </c>
      <c r="D109" t="str">
        <f>VLOOKUP(A109,HOP!A:L,12,0)</f>
        <v>198.00</v>
      </c>
      <c r="E109" t="str">
        <f>VLOOKUP(A109,HOP!A:C,3,0)</f>
        <v>2518444</v>
      </c>
      <c r="F109">
        <f t="shared" si="2"/>
        <v>0</v>
      </c>
      <c r="G109" t="str">
        <f t="shared" si="3"/>
        <v>，2518444</v>
      </c>
      <c r="H109" t="str">
        <f>VLOOKUP(A109,HOP!A:U,21,0)</f>
        <v>直连</v>
      </c>
    </row>
    <row r="110" hidden="1" spans="1:8">
      <c r="A110" t="s">
        <v>794</v>
      </c>
      <c r="B110" t="s">
        <v>796</v>
      </c>
      <c r="C110" s="3">
        <v>0</v>
      </c>
      <c r="D110" t="e">
        <f>VLOOKUP(A110,HOP!A:L,12,0)</f>
        <v>#N/A</v>
      </c>
      <c r="E110" t="e">
        <f>VLOOKUP(A110,HOP!A:C,3,0)</f>
        <v>#N/A</v>
      </c>
      <c r="F110" t="e">
        <f t="shared" si="2"/>
        <v>#N/A</v>
      </c>
      <c r="G110" t="e">
        <f t="shared" si="3"/>
        <v>#N/A</v>
      </c>
      <c r="H110" t="e">
        <f>VLOOKUP(A110,HOP!A:U,21,0)</f>
        <v>#N/A</v>
      </c>
    </row>
    <row r="111" hidden="1" spans="1:8">
      <c r="A111" t="s">
        <v>804</v>
      </c>
      <c r="B111" t="s">
        <v>569</v>
      </c>
      <c r="C111" s="3">
        <v>108</v>
      </c>
      <c r="D111" t="str">
        <f>VLOOKUP(A111,HOP!A:L,12,0)</f>
        <v>108.00</v>
      </c>
      <c r="E111" t="str">
        <f>VLOOKUP(A111,HOP!A:C,3,0)</f>
        <v>2518635</v>
      </c>
      <c r="F111">
        <f t="shared" si="2"/>
        <v>0</v>
      </c>
      <c r="G111" t="str">
        <f t="shared" si="3"/>
        <v>，2518635</v>
      </c>
      <c r="H111" t="str">
        <f>VLOOKUP(A111,HOP!A:U,21,0)</f>
        <v>直连</v>
      </c>
    </row>
    <row r="112" hidden="1" spans="1:8">
      <c r="A112" t="s">
        <v>810</v>
      </c>
      <c r="B112" t="s">
        <v>569</v>
      </c>
      <c r="C112" s="3">
        <v>183</v>
      </c>
      <c r="D112" t="str">
        <f>VLOOKUP(A112,HOP!A:L,12,0)</f>
        <v>183.00</v>
      </c>
      <c r="E112" t="str">
        <f>VLOOKUP(A112,HOP!A:C,3,0)</f>
        <v>2518184</v>
      </c>
      <c r="F112">
        <f t="shared" si="2"/>
        <v>0</v>
      </c>
      <c r="G112" t="str">
        <f t="shared" si="3"/>
        <v>，2518184</v>
      </c>
      <c r="H112" t="str">
        <f>VLOOKUP(A112,HOP!A:U,21,0)</f>
        <v>直连</v>
      </c>
    </row>
    <row r="113" hidden="1" spans="1:8">
      <c r="A113" t="s">
        <v>815</v>
      </c>
      <c r="B113" t="s">
        <v>796</v>
      </c>
      <c r="C113" s="3">
        <v>0</v>
      </c>
      <c r="D113" t="e">
        <f>VLOOKUP(A113,HOP!A:L,12,0)</f>
        <v>#N/A</v>
      </c>
      <c r="E113" t="e">
        <f>VLOOKUP(A113,HOP!A:C,3,0)</f>
        <v>#N/A</v>
      </c>
      <c r="F113" t="e">
        <f t="shared" si="2"/>
        <v>#N/A</v>
      </c>
      <c r="G113" t="e">
        <f t="shared" si="3"/>
        <v>#N/A</v>
      </c>
      <c r="H113" t="e">
        <f>VLOOKUP(A113,HOP!A:U,21,0)</f>
        <v>#N/A</v>
      </c>
    </row>
    <row r="114" hidden="1" spans="1:8">
      <c r="A114" t="s">
        <v>820</v>
      </c>
      <c r="B114" t="s">
        <v>569</v>
      </c>
      <c r="C114" s="3">
        <v>245</v>
      </c>
      <c r="D114" t="str">
        <f>VLOOKUP(A114,HOP!A:L,12,0)</f>
        <v>245.00</v>
      </c>
      <c r="E114" t="str">
        <f>VLOOKUP(A114,HOP!A:C,3,0)</f>
        <v>2518598</v>
      </c>
      <c r="F114">
        <f t="shared" si="2"/>
        <v>0</v>
      </c>
      <c r="G114" t="str">
        <f t="shared" si="3"/>
        <v>，2518598</v>
      </c>
      <c r="H114" t="str">
        <f>VLOOKUP(A114,HOP!A:U,21,0)</f>
        <v>直连</v>
      </c>
    </row>
    <row r="115" hidden="1" spans="1:8">
      <c r="A115" t="s">
        <v>828</v>
      </c>
      <c r="B115" t="s">
        <v>569</v>
      </c>
      <c r="C115" s="3">
        <v>199</v>
      </c>
      <c r="D115" t="str">
        <f>VLOOKUP(A115,HOP!A:L,12,0)</f>
        <v>199.00</v>
      </c>
      <c r="E115" t="str">
        <f>VLOOKUP(A115,HOP!A:C,3,0)</f>
        <v>2519152</v>
      </c>
      <c r="F115">
        <f t="shared" si="2"/>
        <v>0</v>
      </c>
      <c r="G115" t="str">
        <f t="shared" si="3"/>
        <v>，2519152</v>
      </c>
      <c r="H115" t="str">
        <f>VLOOKUP(A115,HOP!A:U,21,0)</f>
        <v>直连</v>
      </c>
    </row>
    <row r="116" hidden="1" spans="1:8">
      <c r="A116" t="s">
        <v>833</v>
      </c>
      <c r="B116" t="s">
        <v>796</v>
      </c>
      <c r="C116" s="3">
        <v>0</v>
      </c>
      <c r="D116" t="e">
        <f>VLOOKUP(A116,HOP!A:L,12,0)</f>
        <v>#N/A</v>
      </c>
      <c r="E116" t="e">
        <f>VLOOKUP(A116,HOP!A:C,3,0)</f>
        <v>#N/A</v>
      </c>
      <c r="F116" t="e">
        <f t="shared" si="2"/>
        <v>#N/A</v>
      </c>
      <c r="G116" t="e">
        <f t="shared" si="3"/>
        <v>#N/A</v>
      </c>
      <c r="H116" t="e">
        <f>VLOOKUP(A116,HOP!A:U,21,0)</f>
        <v>#N/A</v>
      </c>
    </row>
    <row r="117" hidden="1" spans="1:8">
      <c r="A117" t="s">
        <v>838</v>
      </c>
      <c r="B117" t="s">
        <v>569</v>
      </c>
      <c r="C117" s="3">
        <v>144</v>
      </c>
      <c r="D117" t="str">
        <f>VLOOKUP(A117,HOP!A:L,12,0)</f>
        <v>144.00</v>
      </c>
      <c r="E117" t="str">
        <f>VLOOKUP(A117,HOP!A:C,3,0)</f>
        <v>2518564</v>
      </c>
      <c r="F117">
        <f t="shared" si="2"/>
        <v>0</v>
      </c>
      <c r="G117" t="str">
        <f t="shared" si="3"/>
        <v>，2518564</v>
      </c>
      <c r="H117" t="str">
        <f>VLOOKUP(A117,HOP!A:U,21,0)</f>
        <v>直连</v>
      </c>
    </row>
    <row r="118" hidden="1" spans="1:8">
      <c r="A118" t="s">
        <v>845</v>
      </c>
      <c r="B118" t="s">
        <v>796</v>
      </c>
      <c r="C118" s="3">
        <v>0</v>
      </c>
      <c r="D118" t="e">
        <f>VLOOKUP(A118,HOP!A:L,12,0)</f>
        <v>#N/A</v>
      </c>
      <c r="E118" t="e">
        <f>VLOOKUP(A118,HOP!A:C,3,0)</f>
        <v>#N/A</v>
      </c>
      <c r="F118" t="e">
        <f t="shared" si="2"/>
        <v>#N/A</v>
      </c>
      <c r="G118" t="e">
        <f t="shared" si="3"/>
        <v>#N/A</v>
      </c>
      <c r="H118" t="e">
        <f>VLOOKUP(A118,HOP!A:U,21,0)</f>
        <v>#N/A</v>
      </c>
    </row>
    <row r="119" hidden="1" spans="1:8">
      <c r="A119" t="s">
        <v>854</v>
      </c>
      <c r="B119" t="s">
        <v>855</v>
      </c>
      <c r="C119" s="3">
        <v>0</v>
      </c>
      <c r="D119" t="e">
        <f>VLOOKUP(A119,HOP!A:L,12,0)</f>
        <v>#N/A</v>
      </c>
      <c r="E119" t="e">
        <f>VLOOKUP(A119,HOP!A:C,3,0)</f>
        <v>#N/A</v>
      </c>
      <c r="F119" t="e">
        <f t="shared" si="2"/>
        <v>#N/A</v>
      </c>
      <c r="G119" t="e">
        <f t="shared" si="3"/>
        <v>#N/A</v>
      </c>
      <c r="H119" t="e">
        <f>VLOOKUP(A119,HOP!A:U,21,0)</f>
        <v>#N/A</v>
      </c>
    </row>
    <row r="120" hidden="1" spans="1:8">
      <c r="A120" t="s">
        <v>858</v>
      </c>
      <c r="B120" t="s">
        <v>860</v>
      </c>
      <c r="C120" s="3">
        <v>0</v>
      </c>
      <c r="D120" t="e">
        <f>VLOOKUP(A120,HOP!A:L,12,0)</f>
        <v>#N/A</v>
      </c>
      <c r="E120" t="e">
        <f>VLOOKUP(A120,HOP!A:C,3,0)</f>
        <v>#N/A</v>
      </c>
      <c r="F120" t="e">
        <f t="shared" si="2"/>
        <v>#N/A</v>
      </c>
      <c r="G120" t="e">
        <f t="shared" si="3"/>
        <v>#N/A</v>
      </c>
      <c r="H120" t="e">
        <f>VLOOKUP(A120,HOP!A:U,21,0)</f>
        <v>#N/A</v>
      </c>
    </row>
    <row r="121" hidden="1" spans="1:8">
      <c r="A121" t="s">
        <v>868</v>
      </c>
      <c r="B121" t="s">
        <v>796</v>
      </c>
      <c r="C121" s="3">
        <v>0</v>
      </c>
      <c r="D121" t="e">
        <f>VLOOKUP(A121,HOP!A:L,12,0)</f>
        <v>#N/A</v>
      </c>
      <c r="E121" t="e">
        <f>VLOOKUP(A121,HOP!A:C,3,0)</f>
        <v>#N/A</v>
      </c>
      <c r="F121" t="e">
        <f t="shared" si="2"/>
        <v>#N/A</v>
      </c>
      <c r="G121" t="e">
        <f t="shared" si="3"/>
        <v>#N/A</v>
      </c>
      <c r="H121" t="e">
        <f>VLOOKUP(A121,HOP!A:U,21,0)</f>
        <v>#N/A</v>
      </c>
    </row>
    <row r="122" hidden="1" spans="1:8">
      <c r="A122" t="s">
        <v>873</v>
      </c>
      <c r="B122" t="s">
        <v>796</v>
      </c>
      <c r="C122" s="3">
        <v>0</v>
      </c>
      <c r="D122" t="e">
        <f>VLOOKUP(A122,HOP!A:L,12,0)</f>
        <v>#N/A</v>
      </c>
      <c r="E122" t="e">
        <f>VLOOKUP(A122,HOP!A:C,3,0)</f>
        <v>#N/A</v>
      </c>
      <c r="F122" t="e">
        <f t="shared" si="2"/>
        <v>#N/A</v>
      </c>
      <c r="G122" t="e">
        <f t="shared" si="3"/>
        <v>#N/A</v>
      </c>
      <c r="H122" t="e">
        <f>VLOOKUP(A122,HOP!A:U,21,0)</f>
        <v>#N/A</v>
      </c>
    </row>
    <row r="123" hidden="1" spans="1:8">
      <c r="A123" t="s">
        <v>880</v>
      </c>
      <c r="B123" t="s">
        <v>855</v>
      </c>
      <c r="C123" s="3">
        <v>0</v>
      </c>
      <c r="D123" t="e">
        <f>VLOOKUP(A123,HOP!A:L,12,0)</f>
        <v>#N/A</v>
      </c>
      <c r="E123" t="e">
        <f>VLOOKUP(A123,HOP!A:C,3,0)</f>
        <v>#N/A</v>
      </c>
      <c r="F123" t="e">
        <f t="shared" si="2"/>
        <v>#N/A</v>
      </c>
      <c r="G123" t="e">
        <f t="shared" si="3"/>
        <v>#N/A</v>
      </c>
      <c r="H123" t="e">
        <f>VLOOKUP(A123,HOP!A:U,21,0)</f>
        <v>#N/A</v>
      </c>
    </row>
    <row r="124" hidden="1" spans="1:8">
      <c r="A124" t="s">
        <v>890</v>
      </c>
      <c r="B124" t="s">
        <v>796</v>
      </c>
      <c r="C124" s="3">
        <v>249</v>
      </c>
      <c r="D124" t="str">
        <f>VLOOKUP(A124,HOP!A:L,12,0)</f>
        <v>249.00</v>
      </c>
      <c r="E124" t="str">
        <f>VLOOKUP(A124,HOP!A:C,3,0)</f>
        <v>2519422</v>
      </c>
      <c r="F124">
        <f t="shared" si="2"/>
        <v>0</v>
      </c>
      <c r="G124" t="str">
        <f t="shared" si="3"/>
        <v>，2519422</v>
      </c>
      <c r="H124" t="str">
        <f>VLOOKUP(A124,HOP!A:U,21,0)</f>
        <v>直连</v>
      </c>
    </row>
    <row r="125" hidden="1" spans="1:8">
      <c r="A125" t="s">
        <v>893</v>
      </c>
      <c r="B125" t="s">
        <v>796</v>
      </c>
      <c r="C125" s="3">
        <v>134</v>
      </c>
      <c r="D125" t="str">
        <f>VLOOKUP(A125,HOP!A:L,12,0)</f>
        <v>134.00</v>
      </c>
      <c r="E125" t="str">
        <f>VLOOKUP(A125,HOP!A:C,3,0)</f>
        <v>2519647</v>
      </c>
      <c r="F125">
        <f t="shared" si="2"/>
        <v>0</v>
      </c>
      <c r="G125" t="str">
        <f t="shared" si="3"/>
        <v>，2519647</v>
      </c>
      <c r="H125" t="str">
        <f>VLOOKUP(A125,HOP!A:U,21,0)</f>
        <v>直连</v>
      </c>
    </row>
    <row r="126" hidden="1" spans="1:8">
      <c r="A126" t="s">
        <v>900</v>
      </c>
      <c r="B126" t="s">
        <v>796</v>
      </c>
      <c r="C126" s="3">
        <v>198</v>
      </c>
      <c r="D126" t="str">
        <f>VLOOKUP(A126,HOP!A:L,12,0)</f>
        <v>198.00</v>
      </c>
      <c r="E126" t="str">
        <f>VLOOKUP(A126,HOP!A:C,3,0)</f>
        <v>2519383</v>
      </c>
      <c r="F126">
        <f t="shared" si="2"/>
        <v>0</v>
      </c>
      <c r="G126" t="str">
        <f t="shared" si="3"/>
        <v>，2519383</v>
      </c>
      <c r="H126" t="str">
        <f>VLOOKUP(A126,HOP!A:U,21,0)</f>
        <v>直连</v>
      </c>
    </row>
    <row r="127" hidden="1" spans="1:8">
      <c r="A127" t="s">
        <v>903</v>
      </c>
      <c r="B127" t="s">
        <v>796</v>
      </c>
      <c r="C127" s="3">
        <v>190</v>
      </c>
      <c r="D127" t="str">
        <f>VLOOKUP(A127,HOP!A:L,12,0)</f>
        <v>190.00</v>
      </c>
      <c r="E127" t="str">
        <f>VLOOKUP(A127,HOP!A:C,3,0)</f>
        <v>2519551</v>
      </c>
      <c r="F127">
        <f t="shared" si="2"/>
        <v>0</v>
      </c>
      <c r="G127" t="str">
        <f t="shared" si="3"/>
        <v>，2519551</v>
      </c>
      <c r="H127" t="str">
        <f>VLOOKUP(A127,HOP!A:U,21,0)</f>
        <v>直连</v>
      </c>
    </row>
    <row r="128" hidden="1" spans="1:8">
      <c r="A128" t="s">
        <v>908</v>
      </c>
      <c r="B128" t="s">
        <v>796</v>
      </c>
      <c r="C128" s="3">
        <v>104</v>
      </c>
      <c r="D128" t="str">
        <f>VLOOKUP(A128,HOP!A:L,12,0)</f>
        <v>104.00</v>
      </c>
      <c r="E128" t="str">
        <f>VLOOKUP(A128,HOP!A:C,3,0)</f>
        <v>2519559</v>
      </c>
      <c r="F128">
        <f t="shared" si="2"/>
        <v>0</v>
      </c>
      <c r="G128" t="str">
        <f t="shared" si="3"/>
        <v>，2519559</v>
      </c>
      <c r="H128" t="str">
        <f>VLOOKUP(A128,HOP!A:U,21,0)</f>
        <v>直连</v>
      </c>
    </row>
    <row r="129" hidden="1" spans="1:8">
      <c r="A129" t="s">
        <v>911</v>
      </c>
      <c r="B129" t="s">
        <v>796</v>
      </c>
      <c r="C129" s="3">
        <v>216</v>
      </c>
      <c r="D129" t="str">
        <f>VLOOKUP(A129,HOP!A:L,12,0)</f>
        <v>216.00</v>
      </c>
      <c r="E129" t="str">
        <f>VLOOKUP(A129,HOP!A:C,3,0)</f>
        <v>2519799</v>
      </c>
      <c r="F129">
        <f t="shared" si="2"/>
        <v>0</v>
      </c>
      <c r="G129" t="str">
        <f t="shared" si="3"/>
        <v>，2519799</v>
      </c>
      <c r="H129" t="str">
        <f>VLOOKUP(A129,HOP!A:U,21,0)</f>
        <v>直连</v>
      </c>
    </row>
    <row r="130" hidden="1" spans="1:8">
      <c r="A130" t="s">
        <v>917</v>
      </c>
      <c r="B130" t="s">
        <v>796</v>
      </c>
      <c r="C130" s="3">
        <v>182</v>
      </c>
      <c r="D130" t="str">
        <f>VLOOKUP(A130,HOP!A:L,12,0)</f>
        <v>182.00</v>
      </c>
      <c r="E130" t="str">
        <f>VLOOKUP(A130,HOP!A:C,3,0)</f>
        <v>2519763</v>
      </c>
      <c r="F130">
        <f t="shared" si="2"/>
        <v>0</v>
      </c>
      <c r="G130" t="str">
        <f t="shared" si="3"/>
        <v>，2519763</v>
      </c>
      <c r="H130" t="str">
        <f>VLOOKUP(A130,HOP!A:U,21,0)</f>
        <v>直连</v>
      </c>
    </row>
    <row r="131" hidden="1" spans="1:8">
      <c r="A131" t="s">
        <v>923</v>
      </c>
      <c r="B131" t="s">
        <v>796</v>
      </c>
      <c r="C131" s="3">
        <v>174</v>
      </c>
      <c r="D131" t="str">
        <f>VLOOKUP(A131,HOP!A:L,12,0)</f>
        <v>174.00</v>
      </c>
      <c r="E131" t="str">
        <f>VLOOKUP(A131,HOP!A:C,3,0)</f>
        <v>2519427</v>
      </c>
      <c r="F131">
        <f t="shared" ref="F131:F194" si="4">C131-D131</f>
        <v>0</v>
      </c>
      <c r="G131" t="str">
        <f t="shared" ref="G131:G194" si="5">$G$1&amp;E131</f>
        <v>，2519427</v>
      </c>
      <c r="H131" t="str">
        <f>VLOOKUP(A131,HOP!A:U,21,0)</f>
        <v>直连</v>
      </c>
    </row>
    <row r="132" hidden="1" spans="1:8">
      <c r="A132" t="s">
        <v>926</v>
      </c>
      <c r="B132" t="s">
        <v>796</v>
      </c>
      <c r="C132" s="3">
        <v>146</v>
      </c>
      <c r="D132" t="str">
        <f>VLOOKUP(A132,HOP!A:L,12,0)</f>
        <v>146.00</v>
      </c>
      <c r="E132" t="str">
        <f>VLOOKUP(A132,HOP!A:C,3,0)</f>
        <v>2519487</v>
      </c>
      <c r="F132">
        <f t="shared" si="4"/>
        <v>0</v>
      </c>
      <c r="G132" t="str">
        <f t="shared" si="5"/>
        <v>，2519487</v>
      </c>
      <c r="H132" t="str">
        <f>VLOOKUP(A132,HOP!A:U,21,0)</f>
        <v>直连</v>
      </c>
    </row>
    <row r="133" hidden="1" spans="1:8">
      <c r="A133" t="s">
        <v>933</v>
      </c>
      <c r="B133" t="s">
        <v>796</v>
      </c>
      <c r="C133" s="3">
        <v>181</v>
      </c>
      <c r="D133" t="str">
        <f>VLOOKUP(A133,HOP!A:L,12,0)</f>
        <v>181.00</v>
      </c>
      <c r="E133" t="str">
        <f>VLOOKUP(A133,HOP!A:C,3,0)</f>
        <v>2519752</v>
      </c>
      <c r="F133">
        <f t="shared" si="4"/>
        <v>0</v>
      </c>
      <c r="G133" t="str">
        <f t="shared" si="5"/>
        <v>，2519752</v>
      </c>
      <c r="H133" t="str">
        <f>VLOOKUP(A133,HOP!A:U,21,0)</f>
        <v>直连</v>
      </c>
    </row>
    <row r="134" hidden="1" spans="1:8">
      <c r="A134" t="s">
        <v>941</v>
      </c>
      <c r="B134" t="s">
        <v>796</v>
      </c>
      <c r="C134" s="3">
        <v>399</v>
      </c>
      <c r="D134" t="str">
        <f>VLOOKUP(A134,HOP!A:L,12,0)</f>
        <v>399.00</v>
      </c>
      <c r="E134" t="str">
        <f>VLOOKUP(A134,HOP!A:C,3,0)</f>
        <v>2519712</v>
      </c>
      <c r="F134">
        <f t="shared" si="4"/>
        <v>0</v>
      </c>
      <c r="G134" t="str">
        <f t="shared" si="5"/>
        <v>，2519712</v>
      </c>
      <c r="H134" t="str">
        <f>VLOOKUP(A134,HOP!A:U,21,0)</f>
        <v>直连</v>
      </c>
    </row>
    <row r="135" hidden="1" spans="1:8">
      <c r="A135" t="s">
        <v>948</v>
      </c>
      <c r="B135" t="s">
        <v>796</v>
      </c>
      <c r="C135" s="3">
        <v>198</v>
      </c>
      <c r="D135" t="str">
        <f>VLOOKUP(A135,HOP!A:L,12,0)</f>
        <v>198.00</v>
      </c>
      <c r="E135" t="str">
        <f>VLOOKUP(A135,HOP!A:C,3,0)</f>
        <v>2519481</v>
      </c>
      <c r="F135">
        <f t="shared" si="4"/>
        <v>0</v>
      </c>
      <c r="G135" t="str">
        <f t="shared" si="5"/>
        <v>，2519481</v>
      </c>
      <c r="H135" t="str">
        <f>VLOOKUP(A135,HOP!A:U,21,0)</f>
        <v>直连</v>
      </c>
    </row>
    <row r="136" hidden="1" spans="1:8">
      <c r="A136" t="s">
        <v>951</v>
      </c>
      <c r="B136" t="s">
        <v>796</v>
      </c>
      <c r="C136" s="3">
        <v>120</v>
      </c>
      <c r="D136" t="str">
        <f>VLOOKUP(A136,HOP!A:L,12,0)</f>
        <v>120.00</v>
      </c>
      <c r="E136" t="str">
        <f>VLOOKUP(A136,HOP!A:C,3,0)</f>
        <v>2519362</v>
      </c>
      <c r="F136">
        <f t="shared" si="4"/>
        <v>0</v>
      </c>
      <c r="G136" t="str">
        <f t="shared" si="5"/>
        <v>，2519362</v>
      </c>
      <c r="H136" t="str">
        <f>VLOOKUP(A136,HOP!A:U,21,0)</f>
        <v>直连</v>
      </c>
    </row>
    <row r="137" hidden="1" spans="1:8">
      <c r="A137" t="s">
        <v>954</v>
      </c>
      <c r="B137" t="s">
        <v>796</v>
      </c>
      <c r="C137" s="3">
        <v>311</v>
      </c>
      <c r="D137" t="str">
        <f>VLOOKUP(A137,HOP!A:L,12,0)</f>
        <v>311.00</v>
      </c>
      <c r="E137" t="str">
        <f>VLOOKUP(A137,HOP!A:C,3,0)</f>
        <v>2519691</v>
      </c>
      <c r="F137">
        <f t="shared" si="4"/>
        <v>0</v>
      </c>
      <c r="G137" t="str">
        <f t="shared" si="5"/>
        <v>，2519691</v>
      </c>
      <c r="H137" t="str">
        <f>VLOOKUP(A137,HOP!A:U,21,0)</f>
        <v>直连</v>
      </c>
    </row>
    <row r="138" hidden="1" spans="1:8">
      <c r="A138" t="s">
        <v>961</v>
      </c>
      <c r="B138" t="s">
        <v>796</v>
      </c>
      <c r="C138" s="3">
        <v>292</v>
      </c>
      <c r="D138" t="str">
        <f>VLOOKUP(A138,HOP!A:L,12,0)</f>
        <v>292.00</v>
      </c>
      <c r="E138" t="str">
        <f>VLOOKUP(A138,HOP!A:C,3,0)</f>
        <v>2519540</v>
      </c>
      <c r="F138">
        <f t="shared" si="4"/>
        <v>0</v>
      </c>
      <c r="G138" t="str">
        <f t="shared" si="5"/>
        <v>，2519540</v>
      </c>
      <c r="H138" t="str">
        <f>VLOOKUP(A138,HOP!A:U,21,0)</f>
        <v>直连</v>
      </c>
    </row>
    <row r="139" hidden="1" spans="1:8">
      <c r="A139" t="s">
        <v>965</v>
      </c>
      <c r="B139" t="s">
        <v>796</v>
      </c>
      <c r="C139" s="3">
        <v>134</v>
      </c>
      <c r="D139" t="str">
        <f>VLOOKUP(A139,HOP!A:L,12,0)</f>
        <v>134.00</v>
      </c>
      <c r="E139" t="str">
        <f>VLOOKUP(A139,HOP!A:C,3,0)</f>
        <v>2519594</v>
      </c>
      <c r="F139">
        <f t="shared" si="4"/>
        <v>0</v>
      </c>
      <c r="G139" t="str">
        <f t="shared" si="5"/>
        <v>，2519594</v>
      </c>
      <c r="H139" t="str">
        <f>VLOOKUP(A139,HOP!A:U,21,0)</f>
        <v>直连</v>
      </c>
    </row>
    <row r="140" hidden="1" spans="1:8">
      <c r="A140" t="s">
        <v>971</v>
      </c>
      <c r="B140" t="s">
        <v>796</v>
      </c>
      <c r="C140" s="3">
        <v>199</v>
      </c>
      <c r="D140" t="str">
        <f>VLOOKUP(A140,HOP!A:L,12,0)</f>
        <v>199.00</v>
      </c>
      <c r="E140" t="str">
        <f>VLOOKUP(A140,HOP!A:C,3,0)</f>
        <v>2519695</v>
      </c>
      <c r="F140">
        <f t="shared" si="4"/>
        <v>0</v>
      </c>
      <c r="G140" t="str">
        <f t="shared" si="5"/>
        <v>，2519695</v>
      </c>
      <c r="H140" t="str">
        <f>VLOOKUP(A140,HOP!A:U,21,0)</f>
        <v>直连</v>
      </c>
    </row>
    <row r="141" hidden="1" spans="1:8">
      <c r="A141" t="s">
        <v>974</v>
      </c>
      <c r="B141" t="s">
        <v>796</v>
      </c>
      <c r="C141" s="3">
        <v>127</v>
      </c>
      <c r="D141" t="str">
        <f>VLOOKUP(A141,HOP!A:L,12,0)</f>
        <v>127.00</v>
      </c>
      <c r="E141" t="str">
        <f>VLOOKUP(A141,HOP!A:C,3,0)</f>
        <v>2519539</v>
      </c>
      <c r="F141">
        <f t="shared" si="4"/>
        <v>0</v>
      </c>
      <c r="G141" t="str">
        <f t="shared" si="5"/>
        <v>，2519539</v>
      </c>
      <c r="H141" t="str">
        <f>VLOOKUP(A141,HOP!A:U,21,0)</f>
        <v>直连</v>
      </c>
    </row>
    <row r="142" hidden="1" spans="1:8">
      <c r="A142" t="s">
        <v>982</v>
      </c>
      <c r="B142" t="s">
        <v>796</v>
      </c>
      <c r="C142" s="3">
        <v>176</v>
      </c>
      <c r="D142" t="str">
        <f>VLOOKUP(A142,HOP!A:L,12,0)</f>
        <v>176.00</v>
      </c>
      <c r="E142" t="str">
        <f>VLOOKUP(A142,HOP!A:C,3,0)</f>
        <v>2519569</v>
      </c>
      <c r="F142">
        <f t="shared" si="4"/>
        <v>0</v>
      </c>
      <c r="G142" t="str">
        <f t="shared" si="5"/>
        <v>，2519569</v>
      </c>
      <c r="H142" t="str">
        <f>VLOOKUP(A142,HOP!A:U,21,0)</f>
        <v>直连</v>
      </c>
    </row>
    <row r="143" hidden="1" spans="1:8">
      <c r="A143" t="s">
        <v>988</v>
      </c>
      <c r="B143" t="s">
        <v>855</v>
      </c>
      <c r="C143" s="3">
        <v>0</v>
      </c>
      <c r="D143" t="e">
        <f>VLOOKUP(A143,HOP!A:L,12,0)</f>
        <v>#N/A</v>
      </c>
      <c r="E143" t="e">
        <f>VLOOKUP(A143,HOP!A:C,3,0)</f>
        <v>#N/A</v>
      </c>
      <c r="F143" t="e">
        <f t="shared" si="4"/>
        <v>#N/A</v>
      </c>
      <c r="G143" t="e">
        <f t="shared" si="5"/>
        <v>#N/A</v>
      </c>
      <c r="H143" t="e">
        <f>VLOOKUP(A143,HOP!A:U,21,0)</f>
        <v>#N/A</v>
      </c>
    </row>
    <row r="144" hidden="1" spans="1:8">
      <c r="A144" t="s">
        <v>995</v>
      </c>
      <c r="B144" t="s">
        <v>855</v>
      </c>
      <c r="C144" s="3">
        <v>0</v>
      </c>
      <c r="D144" t="e">
        <f>VLOOKUP(A144,HOP!A:L,12,0)</f>
        <v>#N/A</v>
      </c>
      <c r="E144" t="e">
        <f>VLOOKUP(A144,HOP!A:C,3,0)</f>
        <v>#N/A</v>
      </c>
      <c r="F144" t="e">
        <f t="shared" si="4"/>
        <v>#N/A</v>
      </c>
      <c r="G144" t="e">
        <f t="shared" si="5"/>
        <v>#N/A</v>
      </c>
      <c r="H144" t="e">
        <f>VLOOKUP(A144,HOP!A:U,21,0)</f>
        <v>#N/A</v>
      </c>
    </row>
    <row r="145" hidden="1" spans="1:8">
      <c r="A145" t="s">
        <v>1001</v>
      </c>
      <c r="B145" t="s">
        <v>855</v>
      </c>
      <c r="C145" s="3">
        <v>0</v>
      </c>
      <c r="D145" t="e">
        <f>VLOOKUP(A145,HOP!A:L,12,0)</f>
        <v>#N/A</v>
      </c>
      <c r="E145" t="e">
        <f>VLOOKUP(A145,HOP!A:C,3,0)</f>
        <v>#N/A</v>
      </c>
      <c r="F145" t="e">
        <f t="shared" si="4"/>
        <v>#N/A</v>
      </c>
      <c r="G145" t="e">
        <f t="shared" si="5"/>
        <v>#N/A</v>
      </c>
      <c r="H145" t="e">
        <f>VLOOKUP(A145,HOP!A:U,21,0)</f>
        <v>#N/A</v>
      </c>
    </row>
    <row r="146" hidden="1" spans="1:8">
      <c r="A146" t="s">
        <v>1004</v>
      </c>
      <c r="B146" t="s">
        <v>855</v>
      </c>
      <c r="C146" s="3">
        <v>0</v>
      </c>
      <c r="D146" t="str">
        <f>VLOOKUP(A146,HOP!A:L,12,0)</f>
        <v>174.00</v>
      </c>
      <c r="E146" t="str">
        <f>VLOOKUP(A146,HOP!A:C,3,0)</f>
        <v>2520570</v>
      </c>
      <c r="F146">
        <f t="shared" si="4"/>
        <v>-174</v>
      </c>
      <c r="G146" t="str">
        <f t="shared" si="5"/>
        <v>，2520570</v>
      </c>
      <c r="H146" t="str">
        <f>VLOOKUP(A146,HOP!A:U,21,0)</f>
        <v>直连</v>
      </c>
    </row>
    <row r="147" hidden="1" spans="1:8">
      <c r="A147" t="s">
        <v>1007</v>
      </c>
      <c r="B147" t="s">
        <v>855</v>
      </c>
      <c r="C147" s="3">
        <v>134</v>
      </c>
      <c r="D147" t="str">
        <f>VLOOKUP(A147,HOP!A:L,12,0)</f>
        <v>134.00</v>
      </c>
      <c r="E147" t="str">
        <f>VLOOKUP(A147,HOP!A:C,3,0)</f>
        <v>2519489</v>
      </c>
      <c r="F147">
        <f t="shared" si="4"/>
        <v>0</v>
      </c>
      <c r="G147" t="str">
        <f t="shared" si="5"/>
        <v>，2519489</v>
      </c>
      <c r="H147" t="str">
        <f>VLOOKUP(A147,HOP!A:U,21,0)</f>
        <v>直连</v>
      </c>
    </row>
    <row r="148" hidden="1" spans="1:8">
      <c r="A148" t="s">
        <v>1012</v>
      </c>
      <c r="B148" t="s">
        <v>855</v>
      </c>
      <c r="C148" s="3">
        <v>175</v>
      </c>
      <c r="D148" t="str">
        <f>VLOOKUP(A148,HOP!A:L,12,0)</f>
        <v>175.00</v>
      </c>
      <c r="E148" t="str">
        <f>VLOOKUP(A148,HOP!A:C,3,0)</f>
        <v>2520221</v>
      </c>
      <c r="F148">
        <f t="shared" si="4"/>
        <v>0</v>
      </c>
      <c r="G148" t="str">
        <f t="shared" si="5"/>
        <v>，2520221</v>
      </c>
      <c r="H148" t="str">
        <f>VLOOKUP(A148,HOP!A:U,21,0)</f>
        <v>直连</v>
      </c>
    </row>
    <row r="149" hidden="1" spans="1:8">
      <c r="A149" t="s">
        <v>1017</v>
      </c>
      <c r="B149" t="s">
        <v>855</v>
      </c>
      <c r="C149" s="3">
        <v>220</v>
      </c>
      <c r="D149" t="str">
        <f>VLOOKUP(A149,HOP!A:L,12,0)</f>
        <v>220.00</v>
      </c>
      <c r="E149" t="str">
        <f>VLOOKUP(A149,HOP!A:C,3,0)</f>
        <v>2520965</v>
      </c>
      <c r="F149">
        <f t="shared" si="4"/>
        <v>0</v>
      </c>
      <c r="G149" t="str">
        <f t="shared" si="5"/>
        <v>，2520965</v>
      </c>
      <c r="H149" t="str">
        <f>VLOOKUP(A149,HOP!A:U,21,0)</f>
        <v>直连</v>
      </c>
    </row>
    <row r="150" hidden="1" spans="1:8">
      <c r="A150" t="s">
        <v>1020</v>
      </c>
      <c r="B150" t="s">
        <v>855</v>
      </c>
      <c r="C150" s="3">
        <v>2094</v>
      </c>
      <c r="D150" t="str">
        <f>VLOOKUP(A150,HOP!A:L,12,0)</f>
        <v>2094.00</v>
      </c>
      <c r="E150" t="str">
        <f>VLOOKUP(A150,HOP!A:C,3,0)</f>
        <v>2518623</v>
      </c>
      <c r="F150">
        <f t="shared" si="4"/>
        <v>0</v>
      </c>
      <c r="G150" t="str">
        <f t="shared" si="5"/>
        <v>，2518623</v>
      </c>
      <c r="H150" t="str">
        <f>VLOOKUP(A150,HOP!A:U,21,0)</f>
        <v>直采</v>
      </c>
    </row>
    <row r="151" hidden="1" spans="1:8">
      <c r="A151" t="s">
        <v>1028</v>
      </c>
      <c r="B151" t="s">
        <v>855</v>
      </c>
      <c r="C151" s="3">
        <v>245</v>
      </c>
      <c r="D151" t="str">
        <f>VLOOKUP(A151,HOP!A:L,12,0)</f>
        <v>245.00</v>
      </c>
      <c r="E151" t="str">
        <f>VLOOKUP(A151,HOP!A:C,3,0)</f>
        <v>2520165</v>
      </c>
      <c r="F151">
        <f t="shared" si="4"/>
        <v>0</v>
      </c>
      <c r="G151" t="str">
        <f t="shared" si="5"/>
        <v>，2520165</v>
      </c>
      <c r="H151" t="str">
        <f>VLOOKUP(A151,HOP!A:U,21,0)</f>
        <v>直连</v>
      </c>
    </row>
    <row r="152" hidden="1" spans="1:8">
      <c r="A152" t="s">
        <v>1033</v>
      </c>
      <c r="B152" t="s">
        <v>855</v>
      </c>
      <c r="C152" s="3">
        <v>248</v>
      </c>
      <c r="D152" t="str">
        <f>VLOOKUP(A152,HOP!A:L,12,0)</f>
        <v>248.00</v>
      </c>
      <c r="E152" t="str">
        <f>VLOOKUP(A152,HOP!A:C,3,0)</f>
        <v>2520122</v>
      </c>
      <c r="F152">
        <f t="shared" si="4"/>
        <v>0</v>
      </c>
      <c r="G152" t="str">
        <f t="shared" si="5"/>
        <v>，2520122</v>
      </c>
      <c r="H152" t="str">
        <f>VLOOKUP(A152,HOP!A:U,21,0)</f>
        <v>直连</v>
      </c>
    </row>
    <row r="153" hidden="1" spans="1:8">
      <c r="A153" t="s">
        <v>1039</v>
      </c>
      <c r="B153" t="s">
        <v>855</v>
      </c>
      <c r="C153" s="3">
        <v>262</v>
      </c>
      <c r="D153" t="str">
        <f>VLOOKUP(A153,HOP!A:L,12,0)</f>
        <v>262.00</v>
      </c>
      <c r="E153" t="str">
        <f>VLOOKUP(A153,HOP!A:C,3,0)</f>
        <v>2520770</v>
      </c>
      <c r="F153">
        <f t="shared" si="4"/>
        <v>0</v>
      </c>
      <c r="G153" t="str">
        <f t="shared" si="5"/>
        <v>，2520770</v>
      </c>
      <c r="H153" t="str">
        <f>VLOOKUP(A153,HOP!A:U,21,0)</f>
        <v>直连</v>
      </c>
    </row>
    <row r="154" hidden="1" spans="1:8">
      <c r="A154" t="s">
        <v>1047</v>
      </c>
      <c r="B154" t="s">
        <v>855</v>
      </c>
      <c r="C154" s="3">
        <v>193</v>
      </c>
      <c r="D154" t="str">
        <f>VLOOKUP(A154,HOP!A:L,12,0)</f>
        <v>193.00</v>
      </c>
      <c r="E154" t="str">
        <f>VLOOKUP(A154,HOP!A:C,3,0)</f>
        <v>2520532</v>
      </c>
      <c r="F154">
        <f t="shared" si="4"/>
        <v>0</v>
      </c>
      <c r="G154" t="str">
        <f t="shared" si="5"/>
        <v>，2520532</v>
      </c>
      <c r="H154" t="str">
        <f>VLOOKUP(A154,HOP!A:U,21,0)</f>
        <v>直连</v>
      </c>
    </row>
    <row r="155" hidden="1" spans="1:8">
      <c r="A155" t="s">
        <v>1055</v>
      </c>
      <c r="B155" t="s">
        <v>855</v>
      </c>
      <c r="C155" s="3">
        <v>134</v>
      </c>
      <c r="D155" t="str">
        <f>VLOOKUP(A155,HOP!A:L,12,0)</f>
        <v>134.00</v>
      </c>
      <c r="E155" t="str">
        <f>VLOOKUP(A155,HOP!A:C,3,0)</f>
        <v>2520524</v>
      </c>
      <c r="F155">
        <f t="shared" si="4"/>
        <v>0</v>
      </c>
      <c r="G155" t="str">
        <f t="shared" si="5"/>
        <v>，2520524</v>
      </c>
      <c r="H155" t="str">
        <f>VLOOKUP(A155,HOP!A:U,21,0)</f>
        <v>直连</v>
      </c>
    </row>
    <row r="156" hidden="1" spans="1:8">
      <c r="A156" t="s">
        <v>1059</v>
      </c>
      <c r="B156" t="s">
        <v>855</v>
      </c>
      <c r="C156" s="3">
        <v>269</v>
      </c>
      <c r="D156" t="str">
        <f>VLOOKUP(A156,HOP!A:L,12,0)</f>
        <v>269.00</v>
      </c>
      <c r="E156" t="str">
        <f>VLOOKUP(A156,HOP!A:C,3,0)</f>
        <v>2520327</v>
      </c>
      <c r="F156">
        <f t="shared" si="4"/>
        <v>0</v>
      </c>
      <c r="G156" t="str">
        <f t="shared" si="5"/>
        <v>，2520327</v>
      </c>
      <c r="H156" t="str">
        <f>VLOOKUP(A156,HOP!A:U,21,0)</f>
        <v>直连</v>
      </c>
    </row>
    <row r="157" hidden="1" spans="1:8">
      <c r="A157" t="s">
        <v>1065</v>
      </c>
      <c r="B157" t="s">
        <v>855</v>
      </c>
      <c r="C157" s="3">
        <v>208</v>
      </c>
      <c r="D157" t="str">
        <f>VLOOKUP(A157,HOP!A:L,12,0)</f>
        <v>208.00</v>
      </c>
      <c r="E157" t="str">
        <f>VLOOKUP(A157,HOP!A:C,3,0)</f>
        <v>2520205</v>
      </c>
      <c r="F157">
        <f t="shared" si="4"/>
        <v>0</v>
      </c>
      <c r="G157" t="str">
        <f t="shared" si="5"/>
        <v>，2520205</v>
      </c>
      <c r="H157" t="str">
        <f>VLOOKUP(A157,HOP!A:U,21,0)</f>
        <v>直连</v>
      </c>
    </row>
    <row r="158" hidden="1" spans="1:8">
      <c r="A158" t="s">
        <v>1073</v>
      </c>
      <c r="B158" t="s">
        <v>855</v>
      </c>
      <c r="C158" s="3">
        <v>278</v>
      </c>
      <c r="D158" t="str">
        <f>VLOOKUP(A158,HOP!A:L,12,0)</f>
        <v>278.00</v>
      </c>
      <c r="E158" t="str">
        <f>VLOOKUP(A158,HOP!A:C,3,0)</f>
        <v>2520450</v>
      </c>
      <c r="F158">
        <f t="shared" si="4"/>
        <v>0</v>
      </c>
      <c r="G158" t="str">
        <f t="shared" si="5"/>
        <v>，2520450</v>
      </c>
      <c r="H158" t="str">
        <f>VLOOKUP(A158,HOP!A:U,21,0)</f>
        <v>直连</v>
      </c>
    </row>
    <row r="159" hidden="1" spans="1:8">
      <c r="A159" t="s">
        <v>1076</v>
      </c>
      <c r="B159" t="s">
        <v>855</v>
      </c>
      <c r="C159" s="3">
        <v>266</v>
      </c>
      <c r="D159" t="str">
        <f>VLOOKUP(A159,HOP!A:L,12,0)</f>
        <v>266.00</v>
      </c>
      <c r="E159" t="str">
        <f>VLOOKUP(A159,HOP!A:C,3,0)</f>
        <v>2520753</v>
      </c>
      <c r="F159">
        <f t="shared" si="4"/>
        <v>0</v>
      </c>
      <c r="G159" t="str">
        <f t="shared" si="5"/>
        <v>，2520753</v>
      </c>
      <c r="H159" t="str">
        <f>VLOOKUP(A159,HOP!A:U,21,0)</f>
        <v>直连</v>
      </c>
    </row>
    <row r="160" hidden="1" spans="1:8">
      <c r="A160" t="s">
        <v>1082</v>
      </c>
      <c r="B160" t="s">
        <v>855</v>
      </c>
      <c r="C160" s="3">
        <v>134</v>
      </c>
      <c r="D160" t="str">
        <f>VLOOKUP(A160,HOP!A:L,12,0)</f>
        <v>134.00</v>
      </c>
      <c r="E160" t="str">
        <f>VLOOKUP(A160,HOP!A:C,3,0)</f>
        <v>2520255</v>
      </c>
      <c r="F160">
        <f t="shared" si="4"/>
        <v>0</v>
      </c>
      <c r="G160" t="str">
        <f t="shared" si="5"/>
        <v>，2520255</v>
      </c>
      <c r="H160" t="str">
        <f>VLOOKUP(A160,HOP!A:U,21,0)</f>
        <v>直连</v>
      </c>
    </row>
    <row r="161" hidden="1" spans="1:8">
      <c r="A161" t="s">
        <v>1085</v>
      </c>
      <c r="B161" t="s">
        <v>855</v>
      </c>
      <c r="C161" s="3">
        <v>271</v>
      </c>
      <c r="D161" t="str">
        <f>VLOOKUP(A161,HOP!A:L,12,0)</f>
        <v>271.00</v>
      </c>
      <c r="E161" t="str">
        <f>VLOOKUP(A161,HOP!A:C,3,0)</f>
        <v>2520632</v>
      </c>
      <c r="F161">
        <f t="shared" si="4"/>
        <v>0</v>
      </c>
      <c r="G161" t="str">
        <f t="shared" si="5"/>
        <v>，2520632</v>
      </c>
      <c r="H161" t="str">
        <f>VLOOKUP(A161,HOP!A:U,21,0)</f>
        <v>直连</v>
      </c>
    </row>
    <row r="162" hidden="1" spans="1:8">
      <c r="A162" t="s">
        <v>1088</v>
      </c>
      <c r="B162" t="s">
        <v>855</v>
      </c>
      <c r="C162" s="3">
        <v>308</v>
      </c>
      <c r="D162" t="str">
        <f>VLOOKUP(A162,HOP!A:L,12,0)</f>
        <v>308.00</v>
      </c>
      <c r="E162" t="str">
        <f>VLOOKUP(A162,HOP!A:C,3,0)</f>
        <v>2520220</v>
      </c>
      <c r="F162">
        <f t="shared" si="4"/>
        <v>0</v>
      </c>
      <c r="G162" t="str">
        <f t="shared" si="5"/>
        <v>，2520220</v>
      </c>
      <c r="H162" t="str">
        <f>VLOOKUP(A162,HOP!A:U,21,0)</f>
        <v>直连</v>
      </c>
    </row>
    <row r="163" hidden="1" spans="1:8">
      <c r="A163" t="s">
        <v>1093</v>
      </c>
      <c r="B163" t="s">
        <v>855</v>
      </c>
      <c r="C163" s="3">
        <v>200</v>
      </c>
      <c r="D163" t="str">
        <f>VLOOKUP(A163,HOP!A:L,12,0)</f>
        <v>200.00</v>
      </c>
      <c r="E163" t="str">
        <f>VLOOKUP(A163,HOP!A:C,3,0)</f>
        <v>2520065</v>
      </c>
      <c r="F163">
        <f t="shared" si="4"/>
        <v>0</v>
      </c>
      <c r="G163" t="str">
        <f t="shared" si="5"/>
        <v>，2520065</v>
      </c>
      <c r="H163" t="str">
        <f>VLOOKUP(A163,HOP!A:U,21,0)</f>
        <v>直连</v>
      </c>
    </row>
    <row r="164" hidden="1" spans="1:8">
      <c r="A164" t="s">
        <v>1096</v>
      </c>
      <c r="B164" t="s">
        <v>855</v>
      </c>
      <c r="C164" s="3">
        <v>249</v>
      </c>
      <c r="D164" t="str">
        <f>VLOOKUP(A164,HOP!A:L,12,0)</f>
        <v>249.00</v>
      </c>
      <c r="E164" t="str">
        <f>VLOOKUP(A164,HOP!A:C,3,0)</f>
        <v>2520166</v>
      </c>
      <c r="F164">
        <f t="shared" si="4"/>
        <v>0</v>
      </c>
      <c r="G164" t="str">
        <f t="shared" si="5"/>
        <v>，2520166</v>
      </c>
      <c r="H164" t="str">
        <f>VLOOKUP(A164,HOP!A:U,21,0)</f>
        <v>直连</v>
      </c>
    </row>
    <row r="165" hidden="1" spans="1:8">
      <c r="A165" t="s">
        <v>1099</v>
      </c>
      <c r="B165" t="s">
        <v>855</v>
      </c>
      <c r="C165" s="3">
        <v>236</v>
      </c>
      <c r="D165" t="str">
        <f>VLOOKUP(A165,HOP!A:L,12,0)</f>
        <v>236.00</v>
      </c>
      <c r="E165" t="str">
        <f>VLOOKUP(A165,HOP!A:C,3,0)</f>
        <v>2520709</v>
      </c>
      <c r="F165">
        <f t="shared" si="4"/>
        <v>0</v>
      </c>
      <c r="G165" t="str">
        <f t="shared" si="5"/>
        <v>，2520709</v>
      </c>
      <c r="H165" t="str">
        <f>VLOOKUP(A165,HOP!A:U,21,0)</f>
        <v>直连</v>
      </c>
    </row>
    <row r="166" hidden="1" spans="1:8">
      <c r="A166" t="s">
        <v>1104</v>
      </c>
      <c r="B166" t="s">
        <v>855</v>
      </c>
      <c r="C166" s="3">
        <v>149</v>
      </c>
      <c r="D166" t="str">
        <f>VLOOKUP(A166,HOP!A:L,12,0)</f>
        <v>149.00</v>
      </c>
      <c r="E166" t="str">
        <f>VLOOKUP(A166,HOP!A:C,3,0)</f>
        <v>2519392</v>
      </c>
      <c r="F166">
        <f t="shared" si="4"/>
        <v>0</v>
      </c>
      <c r="G166" t="str">
        <f t="shared" si="5"/>
        <v>，2519392</v>
      </c>
      <c r="H166" t="str">
        <f>VLOOKUP(A166,HOP!A:U,21,0)</f>
        <v>直连</v>
      </c>
    </row>
    <row r="167" hidden="1" spans="1:8">
      <c r="A167" t="s">
        <v>1110</v>
      </c>
      <c r="B167" t="s">
        <v>855</v>
      </c>
      <c r="C167" s="3">
        <v>216</v>
      </c>
      <c r="D167" t="str">
        <f>VLOOKUP(A167,HOP!A:L,12,0)</f>
        <v>216.00</v>
      </c>
      <c r="E167" t="str">
        <f>VLOOKUP(A167,HOP!A:C,3,0)</f>
        <v>2520355</v>
      </c>
      <c r="F167">
        <f t="shared" si="4"/>
        <v>0</v>
      </c>
      <c r="G167" t="str">
        <f t="shared" si="5"/>
        <v>，2520355</v>
      </c>
      <c r="H167" t="str">
        <f>VLOOKUP(A167,HOP!A:U,21,0)</f>
        <v>直连</v>
      </c>
    </row>
    <row r="168" hidden="1" spans="1:8">
      <c r="A168" t="s">
        <v>1112</v>
      </c>
      <c r="B168" t="s">
        <v>855</v>
      </c>
      <c r="C168" s="3">
        <v>211</v>
      </c>
      <c r="D168" t="str">
        <f>VLOOKUP(A168,HOP!A:L,12,0)</f>
        <v>211.00</v>
      </c>
      <c r="E168" t="str">
        <f>VLOOKUP(A168,HOP!A:C,3,0)</f>
        <v>2520782</v>
      </c>
      <c r="F168">
        <f t="shared" si="4"/>
        <v>0</v>
      </c>
      <c r="G168" t="str">
        <f t="shared" si="5"/>
        <v>，2520782</v>
      </c>
      <c r="H168" t="str">
        <f>VLOOKUP(A168,HOP!A:U,21,0)</f>
        <v>直连</v>
      </c>
    </row>
    <row r="169" hidden="1" spans="1:8">
      <c r="A169" t="s">
        <v>1117</v>
      </c>
      <c r="B169" t="s">
        <v>855</v>
      </c>
      <c r="C169" s="3">
        <v>134</v>
      </c>
      <c r="D169" t="str">
        <f>VLOOKUP(A169,HOP!A:L,12,0)</f>
        <v>134.00</v>
      </c>
      <c r="E169" t="str">
        <f>VLOOKUP(A169,HOP!A:C,3,0)</f>
        <v>2520438</v>
      </c>
      <c r="F169">
        <f t="shared" si="4"/>
        <v>0</v>
      </c>
      <c r="G169" t="str">
        <f t="shared" si="5"/>
        <v>，2520438</v>
      </c>
      <c r="H169" t="str">
        <f>VLOOKUP(A169,HOP!A:U,21,0)</f>
        <v>直连</v>
      </c>
    </row>
    <row r="170" hidden="1" spans="1:8">
      <c r="A170" t="s">
        <v>1123</v>
      </c>
      <c r="B170" t="s">
        <v>855</v>
      </c>
      <c r="C170" s="3">
        <v>130</v>
      </c>
      <c r="D170" t="str">
        <f>VLOOKUP(A170,HOP!A:L,12,0)</f>
        <v>130.00</v>
      </c>
      <c r="E170" t="str">
        <f>VLOOKUP(A170,HOP!A:C,3,0)</f>
        <v>2520199</v>
      </c>
      <c r="F170">
        <f t="shared" si="4"/>
        <v>0</v>
      </c>
      <c r="G170" t="str">
        <f t="shared" si="5"/>
        <v>，2520199</v>
      </c>
      <c r="H170" t="str">
        <f>VLOOKUP(A170,HOP!A:U,21,0)</f>
        <v>直连</v>
      </c>
    </row>
    <row r="171" hidden="1" spans="1:8">
      <c r="A171" t="s">
        <v>1128</v>
      </c>
      <c r="B171" t="s">
        <v>855</v>
      </c>
      <c r="C171" s="3">
        <v>373</v>
      </c>
      <c r="D171" t="str">
        <f>VLOOKUP(A171,HOP!A:L,12,0)</f>
        <v>373.00</v>
      </c>
      <c r="E171" t="str">
        <f>VLOOKUP(A171,HOP!A:C,3,0)</f>
        <v>2520593</v>
      </c>
      <c r="F171">
        <f t="shared" si="4"/>
        <v>0</v>
      </c>
      <c r="G171" t="str">
        <f t="shared" si="5"/>
        <v>，2520593</v>
      </c>
      <c r="H171" t="str">
        <f>VLOOKUP(A171,HOP!A:U,21,0)</f>
        <v>直连</v>
      </c>
    </row>
    <row r="172" hidden="1" spans="1:8">
      <c r="A172" t="s">
        <v>1137</v>
      </c>
      <c r="B172" t="s">
        <v>855</v>
      </c>
      <c r="C172" s="3">
        <v>165</v>
      </c>
      <c r="D172" t="str">
        <f>VLOOKUP(A172,HOP!A:L,12,0)</f>
        <v>165.00</v>
      </c>
      <c r="E172" t="str">
        <f>VLOOKUP(A172,HOP!A:C,3,0)</f>
        <v>2520620</v>
      </c>
      <c r="F172">
        <f t="shared" si="4"/>
        <v>0</v>
      </c>
      <c r="G172" t="str">
        <f t="shared" si="5"/>
        <v>，2520620</v>
      </c>
      <c r="H172" t="str">
        <f>VLOOKUP(A172,HOP!A:U,21,0)</f>
        <v>直连</v>
      </c>
    </row>
    <row r="173" hidden="1" spans="1:8">
      <c r="A173" t="s">
        <v>1142</v>
      </c>
      <c r="B173" t="s">
        <v>855</v>
      </c>
      <c r="C173" s="3">
        <v>141</v>
      </c>
      <c r="D173" t="str">
        <f>VLOOKUP(A173,HOP!A:L,12,0)</f>
        <v>141.00</v>
      </c>
      <c r="E173" t="str">
        <f>VLOOKUP(A173,HOP!A:C,3,0)</f>
        <v>2520436</v>
      </c>
      <c r="F173">
        <f t="shared" si="4"/>
        <v>0</v>
      </c>
      <c r="G173" t="str">
        <f t="shared" si="5"/>
        <v>，2520436</v>
      </c>
      <c r="H173" t="str">
        <f>VLOOKUP(A173,HOP!A:U,21,0)</f>
        <v>直连</v>
      </c>
    </row>
    <row r="174" hidden="1" spans="1:8">
      <c r="A174" t="s">
        <v>1147</v>
      </c>
      <c r="B174" t="s">
        <v>1150</v>
      </c>
      <c r="C174" s="3">
        <v>0</v>
      </c>
      <c r="D174" t="e">
        <f>VLOOKUP(A174,HOP!A:L,12,0)</f>
        <v>#N/A</v>
      </c>
      <c r="E174" t="e">
        <f>VLOOKUP(A174,HOP!A:C,3,0)</f>
        <v>#N/A</v>
      </c>
      <c r="F174" t="e">
        <f t="shared" si="4"/>
        <v>#N/A</v>
      </c>
      <c r="G174" t="e">
        <f t="shared" si="5"/>
        <v>#N/A</v>
      </c>
      <c r="H174" t="e">
        <f>VLOOKUP(A174,HOP!A:U,21,0)</f>
        <v>#N/A</v>
      </c>
    </row>
    <row r="175" hidden="1" spans="1:8">
      <c r="A175" t="s">
        <v>1156</v>
      </c>
      <c r="B175" t="s">
        <v>855</v>
      </c>
      <c r="C175" s="3">
        <v>125</v>
      </c>
      <c r="D175" t="str">
        <f>VLOOKUP(A175,HOP!A:L,12,0)</f>
        <v>125.00</v>
      </c>
      <c r="E175" t="str">
        <f>VLOOKUP(A175,HOP!A:C,3,0)</f>
        <v>2520529</v>
      </c>
      <c r="F175">
        <f t="shared" si="4"/>
        <v>0</v>
      </c>
      <c r="G175" t="str">
        <f t="shared" si="5"/>
        <v>，2520529</v>
      </c>
      <c r="H175" t="str">
        <f>VLOOKUP(A175,HOP!A:U,21,0)</f>
        <v>直连</v>
      </c>
    </row>
    <row r="176" hidden="1" spans="1:8">
      <c r="A176" t="s">
        <v>1162</v>
      </c>
      <c r="B176" t="s">
        <v>855</v>
      </c>
      <c r="C176" s="3">
        <v>249</v>
      </c>
      <c r="D176" t="str">
        <f>VLOOKUP(A176,HOP!A:L,12,0)</f>
        <v>249.00</v>
      </c>
      <c r="E176" t="str">
        <f>VLOOKUP(A176,HOP!A:C,3,0)</f>
        <v>2520745</v>
      </c>
      <c r="F176">
        <f t="shared" si="4"/>
        <v>0</v>
      </c>
      <c r="G176" t="str">
        <f t="shared" si="5"/>
        <v>，2520745</v>
      </c>
      <c r="H176" t="str">
        <f>VLOOKUP(A176,HOP!A:U,21,0)</f>
        <v>直连</v>
      </c>
    </row>
    <row r="177" hidden="1" spans="1:8">
      <c r="A177" t="s">
        <v>1165</v>
      </c>
      <c r="B177" t="s">
        <v>855</v>
      </c>
      <c r="C177" s="3">
        <v>204</v>
      </c>
      <c r="D177" t="str">
        <f>VLOOKUP(A177,HOP!A:L,12,0)</f>
        <v>204.00</v>
      </c>
      <c r="E177" t="str">
        <f>VLOOKUP(A177,HOP!A:C,3,0)</f>
        <v>2520354</v>
      </c>
      <c r="F177">
        <f t="shared" si="4"/>
        <v>0</v>
      </c>
      <c r="G177" t="str">
        <f t="shared" si="5"/>
        <v>，2520354</v>
      </c>
      <c r="H177" t="str">
        <f>VLOOKUP(A177,HOP!A:U,21,0)</f>
        <v>直连</v>
      </c>
    </row>
    <row r="178" hidden="1" spans="1:8">
      <c r="A178" t="s">
        <v>1168</v>
      </c>
      <c r="B178" t="s">
        <v>855</v>
      </c>
      <c r="C178" s="3">
        <v>130</v>
      </c>
      <c r="D178" t="str">
        <f>VLOOKUP(A178,HOP!A:L,12,0)</f>
        <v>130.00</v>
      </c>
      <c r="E178" t="str">
        <f>VLOOKUP(A178,HOP!A:C,3,0)</f>
        <v>2519756</v>
      </c>
      <c r="F178">
        <f t="shared" si="4"/>
        <v>0</v>
      </c>
      <c r="G178" t="str">
        <f t="shared" si="5"/>
        <v>，2519756</v>
      </c>
      <c r="H178" t="str">
        <f>VLOOKUP(A178,HOP!A:U,21,0)</f>
        <v>直连</v>
      </c>
    </row>
    <row r="179" hidden="1" spans="1:8">
      <c r="A179" t="s">
        <v>1171</v>
      </c>
      <c r="B179" t="s">
        <v>855</v>
      </c>
      <c r="C179" s="3">
        <v>200</v>
      </c>
      <c r="D179" t="str">
        <f>VLOOKUP(A179,HOP!A:L,12,0)</f>
        <v>200.00</v>
      </c>
      <c r="E179" t="str">
        <f>VLOOKUP(A179,HOP!A:C,3,0)</f>
        <v>2520844</v>
      </c>
      <c r="F179">
        <f t="shared" si="4"/>
        <v>0</v>
      </c>
      <c r="G179" t="str">
        <f t="shared" si="5"/>
        <v>，2520844</v>
      </c>
      <c r="H179" t="str">
        <f>VLOOKUP(A179,HOP!A:U,21,0)</f>
        <v>直连</v>
      </c>
    </row>
    <row r="180" hidden="1" spans="1:8">
      <c r="A180" t="s">
        <v>1177</v>
      </c>
      <c r="B180" t="s">
        <v>855</v>
      </c>
      <c r="C180" s="3">
        <v>198</v>
      </c>
      <c r="D180" t="str">
        <f>VLOOKUP(A180,HOP!A:L,12,0)</f>
        <v>198.00</v>
      </c>
      <c r="E180" t="str">
        <f>VLOOKUP(A180,HOP!A:C,3,0)</f>
        <v>2520554</v>
      </c>
      <c r="F180">
        <f t="shared" si="4"/>
        <v>0</v>
      </c>
      <c r="G180" t="str">
        <f t="shared" si="5"/>
        <v>，2520554</v>
      </c>
      <c r="H180" t="str">
        <f>VLOOKUP(A180,HOP!A:U,21,0)</f>
        <v>直连</v>
      </c>
    </row>
    <row r="181" hidden="1" spans="1:8">
      <c r="A181" t="s">
        <v>1183</v>
      </c>
      <c r="B181" t="s">
        <v>855</v>
      </c>
      <c r="C181" s="3">
        <v>193</v>
      </c>
      <c r="D181" t="str">
        <f>VLOOKUP(A181,HOP!A:L,12,0)</f>
        <v>193.00</v>
      </c>
      <c r="E181" t="str">
        <f>VLOOKUP(A181,HOP!A:C,3,0)</f>
        <v>2520127</v>
      </c>
      <c r="F181">
        <f t="shared" si="4"/>
        <v>0</v>
      </c>
      <c r="G181" t="str">
        <f t="shared" si="5"/>
        <v>，2520127</v>
      </c>
      <c r="H181" t="str">
        <f>VLOOKUP(A181,HOP!A:U,21,0)</f>
        <v>直连</v>
      </c>
    </row>
    <row r="182" hidden="1" spans="1:8">
      <c r="A182" t="s">
        <v>1187</v>
      </c>
      <c r="B182" t="s">
        <v>855</v>
      </c>
      <c r="C182" s="3">
        <v>237</v>
      </c>
      <c r="D182" t="str">
        <f>VLOOKUP(A182,HOP!A:L,12,0)</f>
        <v>237.00</v>
      </c>
      <c r="E182" t="str">
        <f>VLOOKUP(A182,HOP!A:C,3,0)</f>
        <v>2520392</v>
      </c>
      <c r="F182">
        <f t="shared" si="4"/>
        <v>0</v>
      </c>
      <c r="G182" t="str">
        <f t="shared" si="5"/>
        <v>，2520392</v>
      </c>
      <c r="H182" t="str">
        <f>VLOOKUP(A182,HOP!A:U,21,0)</f>
        <v>直连</v>
      </c>
    </row>
    <row r="183" hidden="1" spans="1:8">
      <c r="A183" t="s">
        <v>1190</v>
      </c>
      <c r="B183" t="s">
        <v>855</v>
      </c>
      <c r="C183" s="3">
        <v>162</v>
      </c>
      <c r="D183" t="str">
        <f>VLOOKUP(A183,HOP!A:L,12,0)</f>
        <v>162.00</v>
      </c>
      <c r="E183" t="str">
        <f>VLOOKUP(A183,HOP!A:C,3,0)</f>
        <v>2520798</v>
      </c>
      <c r="F183">
        <f t="shared" si="4"/>
        <v>0</v>
      </c>
      <c r="G183" t="str">
        <f t="shared" si="5"/>
        <v>，2520798</v>
      </c>
      <c r="H183" t="str">
        <f>VLOOKUP(A183,HOP!A:U,21,0)</f>
        <v>直连</v>
      </c>
    </row>
    <row r="184" hidden="1" spans="1:8">
      <c r="A184" t="s">
        <v>1196</v>
      </c>
      <c r="B184" t="s">
        <v>855</v>
      </c>
      <c r="C184" s="3">
        <v>184</v>
      </c>
      <c r="D184" t="str">
        <f>VLOOKUP(A184,HOP!A:L,12,0)</f>
        <v>184.00</v>
      </c>
      <c r="E184" t="str">
        <f>VLOOKUP(A184,HOP!A:C,3,0)</f>
        <v>2520464</v>
      </c>
      <c r="F184">
        <f t="shared" si="4"/>
        <v>0</v>
      </c>
      <c r="G184" t="str">
        <f t="shared" si="5"/>
        <v>，2520464</v>
      </c>
      <c r="H184" t="str">
        <f>VLOOKUP(A184,HOP!A:U,21,0)</f>
        <v>直连</v>
      </c>
    </row>
    <row r="185" hidden="1" spans="1:8">
      <c r="A185" t="s">
        <v>1203</v>
      </c>
      <c r="B185" t="s">
        <v>855</v>
      </c>
      <c r="C185" s="3">
        <v>331</v>
      </c>
      <c r="D185" t="str">
        <f>VLOOKUP(A185,HOP!A:L,12,0)</f>
        <v>331.00</v>
      </c>
      <c r="E185" t="str">
        <f>VLOOKUP(A185,HOP!A:C,3,0)</f>
        <v>2520793</v>
      </c>
      <c r="F185">
        <f t="shared" si="4"/>
        <v>0</v>
      </c>
      <c r="G185" t="str">
        <f t="shared" si="5"/>
        <v>，2520793</v>
      </c>
      <c r="H185" t="str">
        <f>VLOOKUP(A185,HOP!A:U,21,0)</f>
        <v>直连</v>
      </c>
    </row>
    <row r="186" hidden="1" spans="1:8">
      <c r="A186" t="s">
        <v>1210</v>
      </c>
      <c r="B186" t="s">
        <v>855</v>
      </c>
      <c r="C186" s="3">
        <v>151</v>
      </c>
      <c r="D186" t="str">
        <f>VLOOKUP(A186,HOP!A:L,12,0)</f>
        <v>151.00</v>
      </c>
      <c r="E186" t="str">
        <f>VLOOKUP(A186,HOP!A:C,3,0)</f>
        <v>2520631</v>
      </c>
      <c r="F186">
        <f t="shared" si="4"/>
        <v>0</v>
      </c>
      <c r="G186" t="str">
        <f t="shared" si="5"/>
        <v>，2520631</v>
      </c>
      <c r="H186" t="str">
        <f>VLOOKUP(A186,HOP!A:U,21,0)</f>
        <v>直连</v>
      </c>
    </row>
    <row r="187" hidden="1" spans="1:8">
      <c r="A187" t="s">
        <v>1217</v>
      </c>
      <c r="B187" t="s">
        <v>855</v>
      </c>
      <c r="C187" s="3">
        <v>113</v>
      </c>
      <c r="D187" t="str">
        <f>VLOOKUP(A187,HOP!A:L,12,0)</f>
        <v>113.00</v>
      </c>
      <c r="E187" t="str">
        <f>VLOOKUP(A187,HOP!A:C,3,0)</f>
        <v>2520145</v>
      </c>
      <c r="F187">
        <f t="shared" si="4"/>
        <v>0</v>
      </c>
      <c r="G187" t="str">
        <f t="shared" si="5"/>
        <v>，2520145</v>
      </c>
      <c r="H187" t="str">
        <f>VLOOKUP(A187,HOP!A:U,21,0)</f>
        <v>直连</v>
      </c>
    </row>
    <row r="188" hidden="1" spans="1:8">
      <c r="A188" t="s">
        <v>1221</v>
      </c>
      <c r="B188" t="s">
        <v>855</v>
      </c>
      <c r="C188" s="3">
        <v>134</v>
      </c>
      <c r="D188" t="str">
        <f>VLOOKUP(A188,HOP!A:L,12,0)</f>
        <v>134.00</v>
      </c>
      <c r="E188" t="str">
        <f>VLOOKUP(A188,HOP!A:C,3,0)</f>
        <v>2520654</v>
      </c>
      <c r="F188">
        <f t="shared" si="4"/>
        <v>0</v>
      </c>
      <c r="G188" t="str">
        <f t="shared" si="5"/>
        <v>，2520654</v>
      </c>
      <c r="H188" t="str">
        <f>VLOOKUP(A188,HOP!A:U,21,0)</f>
        <v>直连</v>
      </c>
    </row>
    <row r="189" hidden="1" spans="1:8">
      <c r="A189" t="s">
        <v>1224</v>
      </c>
      <c r="B189" t="s">
        <v>855</v>
      </c>
      <c r="C189" s="3">
        <v>181</v>
      </c>
      <c r="D189" t="str">
        <f>VLOOKUP(A189,HOP!A:L,12,0)</f>
        <v>181.00</v>
      </c>
      <c r="E189" t="str">
        <f>VLOOKUP(A189,HOP!A:C,3,0)</f>
        <v>2520736</v>
      </c>
      <c r="F189">
        <f t="shared" si="4"/>
        <v>0</v>
      </c>
      <c r="G189" t="str">
        <f t="shared" si="5"/>
        <v>，2520736</v>
      </c>
      <c r="H189" t="str">
        <f>VLOOKUP(A189,HOP!A:U,21,0)</f>
        <v>直连</v>
      </c>
    </row>
    <row r="190" hidden="1" spans="1:8">
      <c r="A190" t="s">
        <v>1229</v>
      </c>
      <c r="B190" t="s">
        <v>855</v>
      </c>
      <c r="C190" s="3">
        <v>144</v>
      </c>
      <c r="D190" t="str">
        <f>VLOOKUP(A190,HOP!A:L,12,0)</f>
        <v>144.00</v>
      </c>
      <c r="E190" t="str">
        <f>VLOOKUP(A190,HOP!A:C,3,0)</f>
        <v>2520525</v>
      </c>
      <c r="F190">
        <f t="shared" si="4"/>
        <v>0</v>
      </c>
      <c r="G190" t="str">
        <f t="shared" si="5"/>
        <v>，2520525</v>
      </c>
      <c r="H190" t="str">
        <f>VLOOKUP(A190,HOP!A:U,21,0)</f>
        <v>直连</v>
      </c>
    </row>
    <row r="191" spans="1:9">
      <c r="A191" s="4" t="s">
        <v>1232</v>
      </c>
      <c r="B191" t="s">
        <v>855</v>
      </c>
      <c r="C191" s="3">
        <v>174</v>
      </c>
      <c r="D191" t="str">
        <f>VLOOKUP(A191,HOP!A:L,12,0)</f>
        <v>0.00</v>
      </c>
      <c r="E191" t="str">
        <f>VLOOKUP(A191,HOP!A:C,3,0)</f>
        <v>2520711</v>
      </c>
      <c r="F191">
        <f t="shared" si="4"/>
        <v>174</v>
      </c>
      <c r="G191" t="str">
        <f t="shared" si="5"/>
        <v>，2520711</v>
      </c>
      <c r="H191" t="str">
        <f>VLOOKUP(A191,HOP!A:U,21,0)</f>
        <v>直连</v>
      </c>
      <c r="I191" t="s">
        <v>1407</v>
      </c>
    </row>
    <row r="192" hidden="1" spans="1:8">
      <c r="A192" t="s">
        <v>1235</v>
      </c>
      <c r="B192" t="s">
        <v>1236</v>
      </c>
      <c r="C192" s="3">
        <v>166</v>
      </c>
      <c r="D192" t="str">
        <f>VLOOKUP(A192,HOP!A:L,12,0)</f>
        <v>166.00</v>
      </c>
      <c r="E192" t="str">
        <f>VLOOKUP(A192,HOP!A:C,3,0)</f>
        <v>2519433</v>
      </c>
      <c r="F192">
        <f t="shared" si="4"/>
        <v>0</v>
      </c>
      <c r="G192" t="str">
        <f t="shared" si="5"/>
        <v>，2519433</v>
      </c>
      <c r="H192" t="str">
        <f>VLOOKUP(A192,HOP!A:U,21,0)</f>
        <v>直连</v>
      </c>
    </row>
    <row r="193" hidden="1" spans="1:8">
      <c r="A193" t="s">
        <v>1243</v>
      </c>
      <c r="B193" t="s">
        <v>796</v>
      </c>
      <c r="C193" s="3">
        <v>0</v>
      </c>
      <c r="D193" t="str">
        <f>VLOOKUP(A193,HOP!A:L,12,0)</f>
        <v>269.00</v>
      </c>
      <c r="E193" t="str">
        <f>VLOOKUP(A193,HOP!A:C,3,0)</f>
        <v>2519339</v>
      </c>
      <c r="F193">
        <f t="shared" si="4"/>
        <v>-269</v>
      </c>
      <c r="G193" t="str">
        <f t="shared" si="5"/>
        <v>，2519339</v>
      </c>
      <c r="H193" t="str">
        <f>VLOOKUP(A193,HOP!A:U,21,0)</f>
        <v>直连</v>
      </c>
    </row>
    <row r="194" hidden="1" spans="1:8">
      <c r="A194" t="s">
        <v>1248</v>
      </c>
      <c r="B194" t="s">
        <v>1150</v>
      </c>
      <c r="C194" s="3">
        <v>209</v>
      </c>
      <c r="D194" t="str">
        <f>VLOOKUP(A194,HOP!A:L,12,0)</f>
        <v>209.00</v>
      </c>
      <c r="E194" t="str">
        <f>VLOOKUP(A194,HOP!A:C,3,0)</f>
        <v>2522185</v>
      </c>
      <c r="F194">
        <f t="shared" si="4"/>
        <v>0</v>
      </c>
      <c r="G194" t="str">
        <f t="shared" si="5"/>
        <v>，2522185</v>
      </c>
      <c r="H194" t="str">
        <f>VLOOKUP(A194,HOP!A:U,21,0)</f>
        <v>直连</v>
      </c>
    </row>
    <row r="195" hidden="1" spans="1:8">
      <c r="A195" t="s">
        <v>1255</v>
      </c>
      <c r="B195" t="s">
        <v>1150</v>
      </c>
      <c r="C195" s="3">
        <v>134</v>
      </c>
      <c r="D195" t="str">
        <f>VLOOKUP(A195,HOP!A:L,12,0)</f>
        <v>134.00</v>
      </c>
      <c r="E195" t="str">
        <f>VLOOKUP(A195,HOP!A:C,3,0)</f>
        <v>2520170</v>
      </c>
      <c r="F195">
        <f>C195-D195</f>
        <v>0</v>
      </c>
      <c r="G195" t="str">
        <f>$G$1&amp;E195</f>
        <v>，2520170</v>
      </c>
      <c r="H195" t="str">
        <f>VLOOKUP(A195,HOP!A:U,21,0)</f>
        <v>直连</v>
      </c>
    </row>
    <row r="196" hidden="1" spans="1:8">
      <c r="A196" t="s">
        <v>1258</v>
      </c>
      <c r="B196" t="s">
        <v>1236</v>
      </c>
      <c r="C196" s="3">
        <v>274</v>
      </c>
      <c r="D196" t="str">
        <f>VLOOKUP(A196,HOP!A:L,12,0)</f>
        <v>274.00</v>
      </c>
      <c r="E196" t="str">
        <f>VLOOKUP(A196,HOP!A:C,3,0)</f>
        <v>2519714</v>
      </c>
      <c r="F196">
        <f>C196-D196</f>
        <v>0</v>
      </c>
      <c r="G196" t="str">
        <f>$G$1&amp;E196</f>
        <v>，2519714</v>
      </c>
      <c r="H196" t="str">
        <f>VLOOKUP(A196,HOP!A:U,21,0)</f>
        <v>直连</v>
      </c>
    </row>
    <row r="197" hidden="1" spans="1:8">
      <c r="A197" t="s">
        <v>1264</v>
      </c>
      <c r="B197" t="s">
        <v>1267</v>
      </c>
      <c r="C197" s="3">
        <v>432</v>
      </c>
      <c r="D197" t="str">
        <f>VLOOKUP(A197,HOP!A:L,12,0)</f>
        <v>432.00</v>
      </c>
      <c r="E197" t="str">
        <f>VLOOKUP(A197,HOP!A:C,3,0)</f>
        <v>2519387</v>
      </c>
      <c r="F197">
        <f>C197-D197</f>
        <v>0</v>
      </c>
      <c r="G197" t="str">
        <f>$G$1&amp;E197</f>
        <v>，2519387</v>
      </c>
      <c r="H197" t="str">
        <f>VLOOKUP(A197,HOP!A:U,21,0)</f>
        <v>直连</v>
      </c>
    </row>
    <row r="198" hidden="1" spans="1:8">
      <c r="A198" t="s">
        <v>1273</v>
      </c>
      <c r="B198" t="s">
        <v>1150</v>
      </c>
      <c r="C198" s="3">
        <v>245</v>
      </c>
      <c r="D198" t="str">
        <f>VLOOKUP(A198,HOP!A:L,12,0)</f>
        <v>245.00</v>
      </c>
      <c r="E198" t="str">
        <f>VLOOKUP(A198,HOP!A:C,3,0)</f>
        <v>2522069</v>
      </c>
      <c r="F198">
        <f>C198-D198</f>
        <v>0</v>
      </c>
      <c r="G198" t="str">
        <f>$G$1&amp;E198</f>
        <v>，2522069</v>
      </c>
      <c r="H198" t="str">
        <f>VLOOKUP(A198,HOP!A:U,21,0)</f>
        <v>直连</v>
      </c>
    </row>
    <row r="199" hidden="1" spans="1:8">
      <c r="A199" t="s">
        <v>1279</v>
      </c>
      <c r="B199" t="s">
        <v>1236</v>
      </c>
      <c r="C199" s="3">
        <v>472</v>
      </c>
      <c r="D199" t="str">
        <f>VLOOKUP(A199,HOP!A:L,12,0)</f>
        <v>472.00</v>
      </c>
      <c r="E199" t="str">
        <f>VLOOKUP(A199,HOP!A:C,3,0)</f>
        <v>2515916</v>
      </c>
      <c r="F199">
        <f>C199-D199</f>
        <v>0</v>
      </c>
      <c r="G199" t="str">
        <f>$G$1&amp;E199</f>
        <v>，2515916</v>
      </c>
      <c r="H199" t="str">
        <f>VLOOKUP(A199,HOP!A:U,21,0)</f>
        <v>直连</v>
      </c>
    </row>
    <row r="200" hidden="1" spans="1:8">
      <c r="A200" t="s">
        <v>1287</v>
      </c>
      <c r="B200" t="s">
        <v>1236</v>
      </c>
      <c r="C200" s="3">
        <v>556</v>
      </c>
      <c r="D200" t="str">
        <f>VLOOKUP(A200,HOP!A:L,12,0)</f>
        <v>556.00</v>
      </c>
      <c r="E200" t="str">
        <f>VLOOKUP(A200,HOP!A:C,3,0)</f>
        <v>2520299</v>
      </c>
      <c r="F200">
        <f>C200-D200</f>
        <v>0</v>
      </c>
      <c r="G200" t="str">
        <f>$G$1&amp;E200</f>
        <v>，2520299</v>
      </c>
      <c r="H200" t="str">
        <f>VLOOKUP(A200,HOP!A:U,21,0)</f>
        <v>直连</v>
      </c>
    </row>
    <row r="201" hidden="1" spans="1:8">
      <c r="A201" t="s">
        <v>1292</v>
      </c>
      <c r="B201" t="s">
        <v>1150</v>
      </c>
      <c r="C201" s="3">
        <v>166</v>
      </c>
      <c r="D201" t="str">
        <f>VLOOKUP(A201,HOP!A:L,12,0)</f>
        <v>166.00</v>
      </c>
      <c r="E201" t="str">
        <f>VLOOKUP(A201,HOP!A:C,3,0)</f>
        <v>2520663</v>
      </c>
      <c r="F201">
        <f>C201-D201</f>
        <v>0</v>
      </c>
      <c r="G201" t="str">
        <f>$G$1&amp;E201</f>
        <v>，2520663</v>
      </c>
      <c r="H201" t="str">
        <f>VLOOKUP(A201,HOP!A:U,21,0)</f>
        <v>直连</v>
      </c>
    </row>
    <row r="202" hidden="1" spans="1:8">
      <c r="A202" t="s">
        <v>1295</v>
      </c>
      <c r="B202" t="s">
        <v>1150</v>
      </c>
      <c r="C202" s="3">
        <v>395</v>
      </c>
      <c r="D202" t="str">
        <f>VLOOKUP(A202,HOP!A:L,12,0)</f>
        <v>395.00</v>
      </c>
      <c r="E202" t="str">
        <f>VLOOKUP(A202,HOP!A:C,3,0)</f>
        <v>2520428</v>
      </c>
      <c r="F202">
        <f>C202-D202</f>
        <v>0</v>
      </c>
      <c r="G202" t="str">
        <f>$G$1&amp;E202</f>
        <v>，2520428</v>
      </c>
      <c r="H202" t="str">
        <f>VLOOKUP(A202,HOP!A:U,21,0)</f>
        <v>直连</v>
      </c>
    </row>
    <row r="203" hidden="1" spans="1:8">
      <c r="A203" t="s">
        <v>1301</v>
      </c>
      <c r="B203" t="s">
        <v>1150</v>
      </c>
      <c r="C203" s="3">
        <v>311</v>
      </c>
      <c r="D203" t="str">
        <f>VLOOKUP(A203,HOP!A:L,12,0)</f>
        <v>311.00</v>
      </c>
      <c r="E203" t="str">
        <f>VLOOKUP(A203,HOP!A:C,3,0)</f>
        <v>2522169</v>
      </c>
      <c r="F203">
        <f>C203-D203</f>
        <v>0</v>
      </c>
      <c r="G203" t="str">
        <f>$G$1&amp;E203</f>
        <v>，2522169</v>
      </c>
      <c r="H203" t="str">
        <f>VLOOKUP(A203,HOP!A:U,21,0)</f>
        <v>直连</v>
      </c>
    </row>
    <row r="204" hidden="1" spans="1:8">
      <c r="A204" t="s">
        <v>1306</v>
      </c>
      <c r="B204" t="s">
        <v>1150</v>
      </c>
      <c r="C204" s="3">
        <v>157</v>
      </c>
      <c r="D204" t="str">
        <f>VLOOKUP(A204,HOP!A:L,12,0)</f>
        <v>157.00</v>
      </c>
      <c r="E204" t="str">
        <f>VLOOKUP(A204,HOP!A:C,3,0)</f>
        <v>2520648</v>
      </c>
      <c r="F204">
        <f>C204-D204</f>
        <v>0</v>
      </c>
      <c r="G204" t="str">
        <f>$G$1&amp;E204</f>
        <v>，2520648</v>
      </c>
      <c r="H204" t="str">
        <f>VLOOKUP(A204,HOP!A:U,21,0)</f>
        <v>直连</v>
      </c>
    </row>
    <row r="205" hidden="1" spans="1:8">
      <c r="A205" t="s">
        <v>1313</v>
      </c>
      <c r="B205" t="s">
        <v>1150</v>
      </c>
      <c r="C205" s="3">
        <v>117</v>
      </c>
      <c r="D205" t="str">
        <f>VLOOKUP(A205,HOP!A:L,12,0)</f>
        <v>117.00</v>
      </c>
      <c r="E205" t="str">
        <f>VLOOKUP(A205,HOP!A:C,3,0)</f>
        <v>2514470</v>
      </c>
      <c r="F205">
        <f>C205-D205</f>
        <v>0</v>
      </c>
      <c r="G205" t="str">
        <f>$G$1&amp;E205</f>
        <v>，2514470</v>
      </c>
      <c r="H205" t="str">
        <f>VLOOKUP(A205,HOP!A:U,21,0)</f>
        <v>直连</v>
      </c>
    </row>
    <row r="206" hidden="1" spans="1:8">
      <c r="A206" t="s">
        <v>1318</v>
      </c>
      <c r="B206" t="s">
        <v>1150</v>
      </c>
      <c r="C206" s="3">
        <v>102</v>
      </c>
      <c r="D206" t="str">
        <f>VLOOKUP(A206,HOP!A:L,12,0)</f>
        <v>102.00</v>
      </c>
      <c r="E206" t="str">
        <f>VLOOKUP(A206,HOP!A:C,3,0)</f>
        <v>2519728</v>
      </c>
      <c r="F206">
        <f>C206-D206</f>
        <v>0</v>
      </c>
      <c r="G206" t="str">
        <f>$G$1&amp;E206</f>
        <v>，2519728</v>
      </c>
      <c r="H206" t="str">
        <f>VLOOKUP(A206,HOP!A:U,21,0)</f>
        <v>直连</v>
      </c>
    </row>
    <row r="207" hidden="1" spans="1:8">
      <c r="A207" t="s">
        <v>1323</v>
      </c>
      <c r="B207" t="s">
        <v>1150</v>
      </c>
      <c r="C207" s="3">
        <v>164</v>
      </c>
      <c r="D207" t="str">
        <f>VLOOKUP(A207,HOP!A:L,12,0)</f>
        <v>164.00</v>
      </c>
      <c r="E207" t="str">
        <f>VLOOKUP(A207,HOP!A:C,3,0)</f>
        <v>2518712</v>
      </c>
      <c r="F207">
        <f>C207-D207</f>
        <v>0</v>
      </c>
      <c r="G207" t="str">
        <f>$G$1&amp;E207</f>
        <v>，2518712</v>
      </c>
      <c r="H207" t="str">
        <f>VLOOKUP(A207,HOP!A:U,21,0)</f>
        <v>直连</v>
      </c>
    </row>
    <row r="208" hidden="1" spans="1:8">
      <c r="A208" t="s">
        <v>1328</v>
      </c>
      <c r="B208" t="s">
        <v>1150</v>
      </c>
      <c r="C208" s="3">
        <v>245</v>
      </c>
      <c r="D208" t="str">
        <f>VLOOKUP(A208,HOP!A:L,12,0)</f>
        <v>245.00</v>
      </c>
      <c r="E208" t="str">
        <f>VLOOKUP(A208,HOP!A:C,3,0)</f>
        <v>2522279</v>
      </c>
      <c r="F208">
        <f>C208-D208</f>
        <v>0</v>
      </c>
      <c r="G208" t="str">
        <f>$G$1&amp;E208</f>
        <v>，2522279</v>
      </c>
      <c r="H208" t="str">
        <f>VLOOKUP(A208,HOP!A:U,21,0)</f>
        <v>直连</v>
      </c>
    </row>
    <row r="210" spans="3:3">
      <c r="C210">
        <f>SUM(C2:C209)</f>
        <v>35748</v>
      </c>
    </row>
    <row r="211" spans="3:3">
      <c r="C211" t="s">
        <v>15</v>
      </c>
    </row>
    <row r="214" spans="1:2">
      <c r="A214" t="s">
        <v>1408</v>
      </c>
      <c r="B214">
        <v>2094</v>
      </c>
    </row>
    <row r="215" spans="1:2">
      <c r="A215" t="s">
        <v>1409</v>
      </c>
      <c r="B215">
        <v>33480</v>
      </c>
    </row>
    <row r="216" spans="1:2">
      <c r="A216" t="s">
        <v>1410</v>
      </c>
      <c r="B216">
        <v>174</v>
      </c>
    </row>
    <row r="217" spans="1:2">
      <c r="A217" t="s">
        <v>1411</v>
      </c>
      <c r="B217">
        <f>SUBTOTAL(9,B214:B216)</f>
        <v>35748</v>
      </c>
    </row>
  </sheetData>
  <autoFilter ref="A1:H208">
    <filterColumn colId="2">
      <filters>
        <filter val="200"/>
        <filter val="101"/>
        <filter val="102"/>
        <filter val="203"/>
        <filter val="104"/>
        <filter val="204"/>
        <filter val="106"/>
        <filter val="206"/>
        <filter val="207"/>
        <filter val="108"/>
        <filter val="208"/>
        <filter val="308"/>
        <filter val="209"/>
        <filter val="110"/>
        <filter val="211"/>
        <filter val="311"/>
        <filter val="113"/>
        <filter val="213"/>
        <filter val="314"/>
        <filter val="115"/>
        <filter val="116"/>
        <filter val="216"/>
        <filter val="117"/>
        <filter val="118"/>
        <filter val="219"/>
        <filter val="120"/>
        <filter val="220"/>
        <filter val="222"/>
        <filter val="125"/>
        <filter val="127"/>
        <filter val="228"/>
        <filter val="130"/>
        <filter val="331"/>
        <filter val="132"/>
        <filter val="432"/>
        <filter val="133"/>
        <filter val="134"/>
        <filter val="236"/>
        <filter val="336"/>
        <filter val="237"/>
        <filter val="339"/>
        <filter val="140"/>
        <filter val="240"/>
        <filter val="141"/>
        <filter val="144"/>
        <filter val="245"/>
        <filter val="146"/>
        <filter val="147"/>
        <filter val="248"/>
        <filter val="149"/>
        <filter val="249"/>
        <filter val="151"/>
        <filter val="556"/>
        <filter val="157"/>
        <filter val="257"/>
        <filter val="159"/>
        <filter val="162"/>
        <filter val="262"/>
        <filter val="164"/>
        <filter val="165"/>
        <filter val="166"/>
        <filter val="266"/>
        <filter val="468"/>
        <filter val="269"/>
        <filter val="170"/>
        <filter val="271"/>
        <filter val="472"/>
        <filter val="373"/>
        <filter val="174"/>
        <filter val="274"/>
        <filter val="175"/>
        <filter val="375"/>
        <filter val="176"/>
        <filter val="276"/>
        <filter val="177"/>
        <filter val="178"/>
        <filter val="278"/>
        <filter val="280"/>
        <filter val="181"/>
        <filter val="182"/>
        <filter val="183"/>
        <filter val="184"/>
        <filter val="287"/>
        <filter val="190"/>
        <filter val="490"/>
        <filter val="191"/>
        <filter val="192"/>
        <filter val="292"/>
        <filter val="193"/>
        <filter val="2094"/>
        <filter val="195"/>
        <filter val="395"/>
        <filter val="197"/>
        <filter val="198"/>
        <filter val="199"/>
        <filter val="399"/>
      </filters>
    </filterColumn>
    <filterColumn colId="5">
      <filters>
        <filter val="174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76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1412</v>
      </c>
      <c r="B1" s="2" t="s">
        <v>1413</v>
      </c>
      <c r="C1" s="2" t="s">
        <v>1414</v>
      </c>
      <c r="D1" s="2" t="s">
        <v>17</v>
      </c>
      <c r="E1" s="2" t="s">
        <v>1415</v>
      </c>
      <c r="F1" s="2" t="s">
        <v>1416</v>
      </c>
      <c r="G1" s="2" t="s">
        <v>1417</v>
      </c>
      <c r="H1" s="2" t="s">
        <v>1418</v>
      </c>
      <c r="I1" s="2" t="s">
        <v>1419</v>
      </c>
      <c r="J1" s="2" t="s">
        <v>1420</v>
      </c>
      <c r="K1" s="2" t="s">
        <v>1421</v>
      </c>
      <c r="L1" s="2" t="s">
        <v>1422</v>
      </c>
      <c r="M1" s="2" t="s">
        <v>1423</v>
      </c>
      <c r="N1" s="2" t="s">
        <v>1424</v>
      </c>
      <c r="O1" s="2" t="s">
        <v>1425</v>
      </c>
      <c r="P1" s="2" t="s">
        <v>1426</v>
      </c>
      <c r="Q1" s="2" t="s">
        <v>1427</v>
      </c>
      <c r="R1" s="2" t="s">
        <v>1428</v>
      </c>
      <c r="S1" s="2" t="s">
        <v>1429</v>
      </c>
      <c r="T1" s="2" t="s">
        <v>1430</v>
      </c>
      <c r="U1" s="2" t="s">
        <v>1431</v>
      </c>
    </row>
    <row r="2" s="1" customFormat="1" spans="1:21">
      <c r="A2" s="1" t="s">
        <v>1328</v>
      </c>
      <c r="B2" s="1" t="s">
        <v>1432</v>
      </c>
      <c r="C2" s="1" t="s">
        <v>1330</v>
      </c>
      <c r="D2" s="1" t="s">
        <v>1433</v>
      </c>
      <c r="E2" s="1" t="s">
        <v>1329</v>
      </c>
      <c r="F2" s="1" t="s">
        <v>1432</v>
      </c>
      <c r="G2" s="1" t="s">
        <v>1434</v>
      </c>
      <c r="H2" s="1" t="s">
        <v>1435</v>
      </c>
      <c r="I2" s="1" t="s">
        <v>824</v>
      </c>
      <c r="J2" s="1" t="s">
        <v>1436</v>
      </c>
      <c r="K2" s="1" t="s">
        <v>824</v>
      </c>
      <c r="L2" s="1" t="s">
        <v>824</v>
      </c>
      <c r="M2" s="1" t="s">
        <v>1437</v>
      </c>
      <c r="N2" s="1" t="s">
        <v>1437</v>
      </c>
      <c r="O2" s="1" t="s">
        <v>14</v>
      </c>
      <c r="P2" s="1" t="s">
        <v>1438</v>
      </c>
      <c r="Q2" s="1" t="s">
        <v>1439</v>
      </c>
      <c r="R2" s="1" t="s">
        <v>1440</v>
      </c>
      <c r="S2" s="1" t="s">
        <v>1341</v>
      </c>
      <c r="T2" s="1" t="s">
        <v>1441</v>
      </c>
      <c r="U2" s="1" t="s">
        <v>1442</v>
      </c>
    </row>
    <row r="3" s="1" customFormat="1" spans="1:21">
      <c r="A3" s="1" t="s">
        <v>1248</v>
      </c>
      <c r="B3" s="1" t="s">
        <v>1432</v>
      </c>
      <c r="C3" s="1" t="s">
        <v>1253</v>
      </c>
      <c r="D3" s="1" t="s">
        <v>1443</v>
      </c>
      <c r="E3" s="1" t="s">
        <v>1250</v>
      </c>
      <c r="F3" s="1" t="s">
        <v>1432</v>
      </c>
      <c r="G3" s="1" t="s">
        <v>1434</v>
      </c>
      <c r="H3" s="1" t="s">
        <v>1435</v>
      </c>
      <c r="I3" s="1" t="s">
        <v>1251</v>
      </c>
      <c r="J3" s="1" t="s">
        <v>1436</v>
      </c>
      <c r="K3" s="1" t="s">
        <v>1251</v>
      </c>
      <c r="L3" s="1" t="s">
        <v>1251</v>
      </c>
      <c r="M3" s="1" t="s">
        <v>1437</v>
      </c>
      <c r="N3" s="1" t="s">
        <v>1437</v>
      </c>
      <c r="O3" s="1" t="s">
        <v>14</v>
      </c>
      <c r="P3" s="1" t="s">
        <v>1438</v>
      </c>
      <c r="Q3" s="1" t="s">
        <v>1439</v>
      </c>
      <c r="R3" s="1" t="s">
        <v>1444</v>
      </c>
      <c r="S3" s="1" t="s">
        <v>1341</v>
      </c>
      <c r="T3" s="1" t="s">
        <v>1441</v>
      </c>
      <c r="U3" s="1" t="s">
        <v>1442</v>
      </c>
    </row>
    <row r="4" s="1" customFormat="1" spans="1:21">
      <c r="A4" s="1" t="s">
        <v>1301</v>
      </c>
      <c r="B4" s="1" t="s">
        <v>1432</v>
      </c>
      <c r="C4" s="1" t="s">
        <v>1304</v>
      </c>
      <c r="D4" s="1" t="s">
        <v>1445</v>
      </c>
      <c r="E4" s="1" t="s">
        <v>1303</v>
      </c>
      <c r="F4" s="1" t="s">
        <v>1432</v>
      </c>
      <c r="G4" s="1" t="s">
        <v>1434</v>
      </c>
      <c r="H4" s="1" t="s">
        <v>1435</v>
      </c>
      <c r="I4" s="1" t="s">
        <v>304</v>
      </c>
      <c r="J4" s="1" t="s">
        <v>1436</v>
      </c>
      <c r="K4" s="1" t="s">
        <v>304</v>
      </c>
      <c r="L4" s="1" t="s">
        <v>304</v>
      </c>
      <c r="M4" s="1" t="s">
        <v>1437</v>
      </c>
      <c r="N4" s="1" t="s">
        <v>1437</v>
      </c>
      <c r="O4" s="1" t="s">
        <v>14</v>
      </c>
      <c r="P4" s="1" t="s">
        <v>1438</v>
      </c>
      <c r="Q4" s="1" t="s">
        <v>1439</v>
      </c>
      <c r="R4" s="1" t="s">
        <v>1446</v>
      </c>
      <c r="S4" s="1" t="s">
        <v>1341</v>
      </c>
      <c r="T4" s="1" t="s">
        <v>1441</v>
      </c>
      <c r="U4" s="1" t="s">
        <v>1442</v>
      </c>
    </row>
    <row r="5" s="1" customFormat="1" spans="1:21">
      <c r="A5" s="1" t="s">
        <v>1273</v>
      </c>
      <c r="B5" s="1" t="s">
        <v>1432</v>
      </c>
      <c r="C5" s="1" t="s">
        <v>1277</v>
      </c>
      <c r="D5" s="1" t="s">
        <v>1433</v>
      </c>
      <c r="E5" s="1" t="s">
        <v>1276</v>
      </c>
      <c r="F5" s="1" t="s">
        <v>1432</v>
      </c>
      <c r="G5" s="1" t="s">
        <v>1434</v>
      </c>
      <c r="H5" s="1" t="s">
        <v>1435</v>
      </c>
      <c r="I5" s="1" t="s">
        <v>824</v>
      </c>
      <c r="J5" s="1" t="s">
        <v>1436</v>
      </c>
      <c r="K5" s="1" t="s">
        <v>824</v>
      </c>
      <c r="L5" s="1" t="s">
        <v>824</v>
      </c>
      <c r="M5" s="1" t="s">
        <v>1437</v>
      </c>
      <c r="N5" s="1" t="s">
        <v>1437</v>
      </c>
      <c r="O5" s="1" t="s">
        <v>14</v>
      </c>
      <c r="P5" s="1" t="s">
        <v>1438</v>
      </c>
      <c r="Q5" s="1" t="s">
        <v>1439</v>
      </c>
      <c r="R5" s="1" t="s">
        <v>1447</v>
      </c>
      <c r="S5" s="1" t="s">
        <v>1341</v>
      </c>
      <c r="T5" s="1" t="s">
        <v>1441</v>
      </c>
      <c r="U5" s="1" t="s">
        <v>1442</v>
      </c>
    </row>
    <row r="6" s="1" customFormat="1" spans="1:21">
      <c r="A6" s="1" t="s">
        <v>1017</v>
      </c>
      <c r="B6" s="1" t="s">
        <v>1448</v>
      </c>
      <c r="C6" s="1" t="s">
        <v>1019</v>
      </c>
      <c r="D6" s="1" t="s">
        <v>1449</v>
      </c>
      <c r="E6" s="1" t="s">
        <v>1018</v>
      </c>
      <c r="F6" s="1" t="s">
        <v>1448</v>
      </c>
      <c r="G6" s="1" t="s">
        <v>1432</v>
      </c>
      <c r="H6" s="1" t="s">
        <v>1435</v>
      </c>
      <c r="I6" s="1" t="s">
        <v>141</v>
      </c>
      <c r="J6" s="1" t="s">
        <v>1436</v>
      </c>
      <c r="K6" s="1" t="s">
        <v>141</v>
      </c>
      <c r="L6" s="1" t="s">
        <v>141</v>
      </c>
      <c r="M6" s="1" t="s">
        <v>1437</v>
      </c>
      <c r="N6" s="1" t="s">
        <v>1437</v>
      </c>
      <c r="O6" s="1" t="s">
        <v>14</v>
      </c>
      <c r="P6" s="1" t="s">
        <v>1438</v>
      </c>
      <c r="Q6" s="1" t="s">
        <v>1439</v>
      </c>
      <c r="R6" s="1" t="s">
        <v>1450</v>
      </c>
      <c r="S6" s="1" t="s">
        <v>1341</v>
      </c>
      <c r="T6" s="1" t="s">
        <v>1441</v>
      </c>
      <c r="U6" s="1" t="s">
        <v>1442</v>
      </c>
    </row>
    <row r="7" s="1" customFormat="1" spans="1:21">
      <c r="A7" s="1" t="s">
        <v>1171</v>
      </c>
      <c r="B7" s="1" t="s">
        <v>1448</v>
      </c>
      <c r="C7" s="1" t="s">
        <v>1175</v>
      </c>
      <c r="D7" s="1" t="s">
        <v>1451</v>
      </c>
      <c r="E7" s="1" t="s">
        <v>1174</v>
      </c>
      <c r="F7" s="1" t="s">
        <v>1448</v>
      </c>
      <c r="G7" s="1" t="s">
        <v>1432</v>
      </c>
      <c r="H7" s="1" t="s">
        <v>1435</v>
      </c>
      <c r="I7" s="1" t="s">
        <v>186</v>
      </c>
      <c r="J7" s="1" t="s">
        <v>1436</v>
      </c>
      <c r="K7" s="1" t="s">
        <v>186</v>
      </c>
      <c r="L7" s="1" t="s">
        <v>186</v>
      </c>
      <c r="M7" s="1" t="s">
        <v>1437</v>
      </c>
      <c r="N7" s="1" t="s">
        <v>1437</v>
      </c>
      <c r="O7" s="1" t="s">
        <v>14</v>
      </c>
      <c r="P7" s="1" t="s">
        <v>1438</v>
      </c>
      <c r="Q7" s="1" t="s">
        <v>1439</v>
      </c>
      <c r="R7" s="1" t="s">
        <v>1452</v>
      </c>
      <c r="S7" s="1" t="s">
        <v>1341</v>
      </c>
      <c r="T7" s="1" t="s">
        <v>1441</v>
      </c>
      <c r="U7" s="1" t="s">
        <v>1442</v>
      </c>
    </row>
    <row r="8" s="1" customFormat="1" spans="1:21">
      <c r="A8" s="1" t="s">
        <v>1190</v>
      </c>
      <c r="B8" s="1" t="s">
        <v>1448</v>
      </c>
      <c r="C8" s="1" t="s">
        <v>1194</v>
      </c>
      <c r="D8" s="1" t="s">
        <v>1453</v>
      </c>
      <c r="E8" s="1" t="s">
        <v>1193</v>
      </c>
      <c r="F8" s="1" t="s">
        <v>1448</v>
      </c>
      <c r="G8" s="1" t="s">
        <v>1432</v>
      </c>
      <c r="H8" s="1" t="s">
        <v>1435</v>
      </c>
      <c r="I8" s="1" t="s">
        <v>529</v>
      </c>
      <c r="J8" s="1" t="s">
        <v>1436</v>
      </c>
      <c r="K8" s="1" t="s">
        <v>529</v>
      </c>
      <c r="L8" s="1" t="s">
        <v>529</v>
      </c>
      <c r="M8" s="1" t="s">
        <v>1437</v>
      </c>
      <c r="N8" s="1" t="s">
        <v>1437</v>
      </c>
      <c r="O8" s="1" t="s">
        <v>14</v>
      </c>
      <c r="P8" s="1" t="s">
        <v>1438</v>
      </c>
      <c r="Q8" s="1" t="s">
        <v>1439</v>
      </c>
      <c r="R8" s="1" t="s">
        <v>1454</v>
      </c>
      <c r="S8" s="1" t="s">
        <v>1341</v>
      </c>
      <c r="T8" s="1" t="s">
        <v>1441</v>
      </c>
      <c r="U8" s="1" t="s">
        <v>1442</v>
      </c>
    </row>
    <row r="9" s="1" customFormat="1" spans="1:21">
      <c r="A9" s="1" t="s">
        <v>1203</v>
      </c>
      <c r="B9" s="1" t="s">
        <v>1448</v>
      </c>
      <c r="C9" s="1" t="s">
        <v>1208</v>
      </c>
      <c r="D9" s="1" t="s">
        <v>1455</v>
      </c>
      <c r="E9" s="1" t="s">
        <v>1205</v>
      </c>
      <c r="F9" s="1" t="s">
        <v>1448</v>
      </c>
      <c r="G9" s="1" t="s">
        <v>1432</v>
      </c>
      <c r="H9" s="1" t="s">
        <v>1435</v>
      </c>
      <c r="I9" s="1" t="s">
        <v>1206</v>
      </c>
      <c r="J9" s="1" t="s">
        <v>1436</v>
      </c>
      <c r="K9" s="1" t="s">
        <v>1206</v>
      </c>
      <c r="L9" s="1" t="s">
        <v>1206</v>
      </c>
      <c r="M9" s="1" t="s">
        <v>1437</v>
      </c>
      <c r="N9" s="1" t="s">
        <v>1437</v>
      </c>
      <c r="O9" s="1" t="s">
        <v>14</v>
      </c>
      <c r="P9" s="1" t="s">
        <v>1438</v>
      </c>
      <c r="Q9" s="1" t="s">
        <v>1439</v>
      </c>
      <c r="R9" s="1" t="s">
        <v>1456</v>
      </c>
      <c r="S9" s="1" t="s">
        <v>1341</v>
      </c>
      <c r="T9" s="1" t="s">
        <v>1441</v>
      </c>
      <c r="U9" s="1" t="s">
        <v>1442</v>
      </c>
    </row>
    <row r="10" s="1" customFormat="1" spans="1:21">
      <c r="A10" s="1" t="s">
        <v>1112</v>
      </c>
      <c r="B10" s="1" t="s">
        <v>1448</v>
      </c>
      <c r="C10" s="1" t="s">
        <v>1115</v>
      </c>
      <c r="D10" s="1" t="s">
        <v>1457</v>
      </c>
      <c r="E10" s="1" t="s">
        <v>1114</v>
      </c>
      <c r="F10" s="1" t="s">
        <v>1448</v>
      </c>
      <c r="G10" s="1" t="s">
        <v>1432</v>
      </c>
      <c r="H10" s="1" t="s">
        <v>1435</v>
      </c>
      <c r="I10" s="1" t="s">
        <v>41</v>
      </c>
      <c r="J10" s="1" t="s">
        <v>1436</v>
      </c>
      <c r="K10" s="1" t="s">
        <v>41</v>
      </c>
      <c r="L10" s="1" t="s">
        <v>41</v>
      </c>
      <c r="M10" s="1" t="s">
        <v>1437</v>
      </c>
      <c r="N10" s="1" t="s">
        <v>1437</v>
      </c>
      <c r="O10" s="1" t="s">
        <v>14</v>
      </c>
      <c r="P10" s="1" t="s">
        <v>1438</v>
      </c>
      <c r="Q10" s="1" t="s">
        <v>1439</v>
      </c>
      <c r="R10" s="1" t="s">
        <v>1458</v>
      </c>
      <c r="S10" s="1" t="s">
        <v>1341</v>
      </c>
      <c r="T10" s="1" t="s">
        <v>1441</v>
      </c>
      <c r="U10" s="1" t="s">
        <v>1442</v>
      </c>
    </row>
    <row r="11" s="1" customFormat="1" spans="1:21">
      <c r="A11" s="1" t="s">
        <v>1039</v>
      </c>
      <c r="B11" s="1" t="s">
        <v>1448</v>
      </c>
      <c r="C11" s="1" t="s">
        <v>1045</v>
      </c>
      <c r="D11" s="1" t="s">
        <v>1459</v>
      </c>
      <c r="E11" s="1" t="s">
        <v>1042</v>
      </c>
      <c r="F11" s="1" t="s">
        <v>1448</v>
      </c>
      <c r="G11" s="1" t="s">
        <v>1432</v>
      </c>
      <c r="H11" s="1" t="s">
        <v>1435</v>
      </c>
      <c r="I11" s="1" t="s">
        <v>1043</v>
      </c>
      <c r="J11" s="1" t="s">
        <v>1436</v>
      </c>
      <c r="K11" s="1" t="s">
        <v>1043</v>
      </c>
      <c r="L11" s="1" t="s">
        <v>1043</v>
      </c>
      <c r="M11" s="1" t="s">
        <v>1437</v>
      </c>
      <c r="N11" s="1" t="s">
        <v>1437</v>
      </c>
      <c r="O11" s="1" t="s">
        <v>14</v>
      </c>
      <c r="P11" s="1" t="s">
        <v>1438</v>
      </c>
      <c r="Q11" s="1" t="s">
        <v>1439</v>
      </c>
      <c r="R11" s="1" t="s">
        <v>1460</v>
      </c>
      <c r="S11" s="1" t="s">
        <v>1341</v>
      </c>
      <c r="T11" s="1" t="s">
        <v>1441</v>
      </c>
      <c r="U11" s="1" t="s">
        <v>1442</v>
      </c>
    </row>
    <row r="12" s="1" customFormat="1" spans="1:21">
      <c r="A12" s="1" t="s">
        <v>1076</v>
      </c>
      <c r="B12" s="1" t="s">
        <v>1448</v>
      </c>
      <c r="C12" s="1" t="s">
        <v>1080</v>
      </c>
      <c r="D12" s="1" t="s">
        <v>1461</v>
      </c>
      <c r="E12" s="1" t="s">
        <v>1079</v>
      </c>
      <c r="F12" s="1" t="s">
        <v>1448</v>
      </c>
      <c r="G12" s="1" t="s">
        <v>1432</v>
      </c>
      <c r="H12" s="1" t="s">
        <v>1435</v>
      </c>
      <c r="I12" s="1" t="s">
        <v>275</v>
      </c>
      <c r="J12" s="1" t="s">
        <v>1436</v>
      </c>
      <c r="K12" s="1" t="s">
        <v>275</v>
      </c>
      <c r="L12" s="1" t="s">
        <v>275</v>
      </c>
      <c r="M12" s="1" t="s">
        <v>1437</v>
      </c>
      <c r="N12" s="1" t="s">
        <v>1437</v>
      </c>
      <c r="O12" s="1" t="s">
        <v>14</v>
      </c>
      <c r="P12" s="1" t="s">
        <v>1438</v>
      </c>
      <c r="Q12" s="1" t="s">
        <v>1439</v>
      </c>
      <c r="R12" s="1" t="s">
        <v>1462</v>
      </c>
      <c r="S12" s="1" t="s">
        <v>1341</v>
      </c>
      <c r="T12" s="1" t="s">
        <v>1441</v>
      </c>
      <c r="U12" s="1" t="s">
        <v>1442</v>
      </c>
    </row>
    <row r="13" s="1" customFormat="1" spans="1:21">
      <c r="A13" s="1" t="s">
        <v>1162</v>
      </c>
      <c r="B13" s="1" t="s">
        <v>1448</v>
      </c>
      <c r="C13" s="1" t="s">
        <v>1164</v>
      </c>
      <c r="D13" s="1" t="s">
        <v>1463</v>
      </c>
      <c r="E13" s="1" t="s">
        <v>1163</v>
      </c>
      <c r="F13" s="1" t="s">
        <v>1448</v>
      </c>
      <c r="G13" s="1" t="s">
        <v>1432</v>
      </c>
      <c r="H13" s="1" t="s">
        <v>1435</v>
      </c>
      <c r="I13" s="1" t="s">
        <v>123</v>
      </c>
      <c r="J13" s="1" t="s">
        <v>1436</v>
      </c>
      <c r="K13" s="1" t="s">
        <v>123</v>
      </c>
      <c r="L13" s="1" t="s">
        <v>123</v>
      </c>
      <c r="M13" s="1" t="s">
        <v>1437</v>
      </c>
      <c r="N13" s="1" t="s">
        <v>1437</v>
      </c>
      <c r="O13" s="1" t="s">
        <v>14</v>
      </c>
      <c r="P13" s="1" t="s">
        <v>1438</v>
      </c>
      <c r="Q13" s="1" t="s">
        <v>1439</v>
      </c>
      <c r="R13" s="1" t="s">
        <v>1464</v>
      </c>
      <c r="S13" s="1" t="s">
        <v>1341</v>
      </c>
      <c r="T13" s="1" t="s">
        <v>1441</v>
      </c>
      <c r="U13" s="1" t="s">
        <v>1442</v>
      </c>
    </row>
    <row r="14" s="1" customFormat="1" spans="1:21">
      <c r="A14" s="1" t="s">
        <v>1224</v>
      </c>
      <c r="B14" s="1" t="s">
        <v>1448</v>
      </c>
      <c r="C14" s="1" t="s">
        <v>1227</v>
      </c>
      <c r="D14" s="1" t="s">
        <v>1465</v>
      </c>
      <c r="E14" s="1" t="s">
        <v>1226</v>
      </c>
      <c r="F14" s="1" t="s">
        <v>1448</v>
      </c>
      <c r="G14" s="1" t="s">
        <v>1432</v>
      </c>
      <c r="H14" s="1" t="s">
        <v>1435</v>
      </c>
      <c r="I14" s="1" t="s">
        <v>937</v>
      </c>
      <c r="J14" s="1" t="s">
        <v>1436</v>
      </c>
      <c r="K14" s="1" t="s">
        <v>937</v>
      </c>
      <c r="L14" s="1" t="s">
        <v>937</v>
      </c>
      <c r="M14" s="1" t="s">
        <v>1437</v>
      </c>
      <c r="N14" s="1" t="s">
        <v>1437</v>
      </c>
      <c r="O14" s="1" t="s">
        <v>14</v>
      </c>
      <c r="P14" s="1" t="s">
        <v>1438</v>
      </c>
      <c r="Q14" s="1" t="s">
        <v>1439</v>
      </c>
      <c r="R14" s="1" t="s">
        <v>1466</v>
      </c>
      <c r="S14" s="1" t="s">
        <v>1341</v>
      </c>
      <c r="T14" s="1" t="s">
        <v>1441</v>
      </c>
      <c r="U14" s="1" t="s">
        <v>1442</v>
      </c>
    </row>
    <row r="15" s="1" customFormat="1" spans="1:21">
      <c r="A15" s="1" t="s">
        <v>1232</v>
      </c>
      <c r="B15" s="1" t="s">
        <v>1448</v>
      </c>
      <c r="C15" s="1" t="s">
        <v>1234</v>
      </c>
      <c r="D15" s="1" t="s">
        <v>1467</v>
      </c>
      <c r="E15" s="1" t="s">
        <v>1233</v>
      </c>
      <c r="F15" s="1" t="s">
        <v>1448</v>
      </c>
      <c r="G15" s="1" t="s">
        <v>1432</v>
      </c>
      <c r="H15" s="1" t="s">
        <v>1435</v>
      </c>
      <c r="I15" s="1" t="s">
        <v>166</v>
      </c>
      <c r="J15" s="1" t="s">
        <v>1436</v>
      </c>
      <c r="K15" s="1" t="s">
        <v>166</v>
      </c>
      <c r="L15" s="1" t="s">
        <v>14</v>
      </c>
      <c r="M15" s="1" t="s">
        <v>1468</v>
      </c>
      <c r="N15" s="1" t="s">
        <v>1468</v>
      </c>
      <c r="O15" s="1" t="s">
        <v>14</v>
      </c>
      <c r="P15" s="1" t="s">
        <v>1438</v>
      </c>
      <c r="Q15" s="1" t="s">
        <v>1439</v>
      </c>
      <c r="R15" s="1" t="s">
        <v>1469</v>
      </c>
      <c r="S15" s="1" t="s">
        <v>1341</v>
      </c>
      <c r="T15" s="1" t="s">
        <v>1441</v>
      </c>
      <c r="U15" s="1" t="s">
        <v>1442</v>
      </c>
    </row>
    <row r="16" s="1" customFormat="1" spans="1:21">
      <c r="A16" s="1" t="s">
        <v>1099</v>
      </c>
      <c r="B16" s="1" t="s">
        <v>1448</v>
      </c>
      <c r="C16" s="1" t="s">
        <v>1103</v>
      </c>
      <c r="D16" s="1" t="s">
        <v>1470</v>
      </c>
      <c r="E16" s="1" t="s">
        <v>1100</v>
      </c>
      <c r="F16" s="1" t="s">
        <v>1448</v>
      </c>
      <c r="G16" s="1" t="s">
        <v>1432</v>
      </c>
      <c r="H16" s="1" t="s">
        <v>1435</v>
      </c>
      <c r="I16" s="1" t="s">
        <v>1101</v>
      </c>
      <c r="J16" s="1" t="s">
        <v>1436</v>
      </c>
      <c r="K16" s="1" t="s">
        <v>1101</v>
      </c>
      <c r="L16" s="1" t="s">
        <v>1101</v>
      </c>
      <c r="M16" s="1" t="s">
        <v>1437</v>
      </c>
      <c r="N16" s="1" t="s">
        <v>1437</v>
      </c>
      <c r="O16" s="1" t="s">
        <v>14</v>
      </c>
      <c r="P16" s="1" t="s">
        <v>1438</v>
      </c>
      <c r="Q16" s="1" t="s">
        <v>1439</v>
      </c>
      <c r="R16" s="1" t="s">
        <v>1471</v>
      </c>
      <c r="S16" s="1" t="s">
        <v>1341</v>
      </c>
      <c r="T16" s="1" t="s">
        <v>1441</v>
      </c>
      <c r="U16" s="1" t="s">
        <v>1442</v>
      </c>
    </row>
    <row r="17" s="1" customFormat="1" spans="1:21">
      <c r="A17" s="1" t="s">
        <v>1292</v>
      </c>
      <c r="B17" s="1" t="s">
        <v>1448</v>
      </c>
      <c r="C17" s="1" t="s">
        <v>1294</v>
      </c>
      <c r="D17" s="1" t="s">
        <v>1472</v>
      </c>
      <c r="E17" s="1" t="s">
        <v>1293</v>
      </c>
      <c r="F17" s="1" t="s">
        <v>1432</v>
      </c>
      <c r="G17" s="1" t="s">
        <v>1434</v>
      </c>
      <c r="H17" s="1" t="s">
        <v>1435</v>
      </c>
      <c r="I17" s="1" t="s">
        <v>132</v>
      </c>
      <c r="J17" s="1" t="s">
        <v>1436</v>
      </c>
      <c r="K17" s="1" t="s">
        <v>132</v>
      </c>
      <c r="L17" s="1" t="s">
        <v>132</v>
      </c>
      <c r="M17" s="1" t="s">
        <v>1437</v>
      </c>
      <c r="N17" s="1" t="s">
        <v>1437</v>
      </c>
      <c r="O17" s="1" t="s">
        <v>14</v>
      </c>
      <c r="P17" s="1" t="s">
        <v>1438</v>
      </c>
      <c r="Q17" s="1" t="s">
        <v>1439</v>
      </c>
      <c r="R17" s="1" t="s">
        <v>1473</v>
      </c>
      <c r="S17" s="1" t="s">
        <v>1341</v>
      </c>
      <c r="T17" s="1" t="s">
        <v>1441</v>
      </c>
      <c r="U17" s="1" t="s">
        <v>1442</v>
      </c>
    </row>
    <row r="18" s="1" customFormat="1" spans="1:21">
      <c r="A18" s="1" t="s">
        <v>1221</v>
      </c>
      <c r="B18" s="1" t="s">
        <v>1448</v>
      </c>
      <c r="C18" s="1" t="s">
        <v>1223</v>
      </c>
      <c r="D18" s="1" t="s">
        <v>1474</v>
      </c>
      <c r="E18" s="1" t="s">
        <v>1222</v>
      </c>
      <c r="F18" s="1" t="s">
        <v>1448</v>
      </c>
      <c r="G18" s="1" t="s">
        <v>1432</v>
      </c>
      <c r="H18" s="1" t="s">
        <v>1435</v>
      </c>
      <c r="I18" s="1" t="s">
        <v>896</v>
      </c>
      <c r="J18" s="1" t="s">
        <v>1436</v>
      </c>
      <c r="K18" s="1" t="s">
        <v>896</v>
      </c>
      <c r="L18" s="1" t="s">
        <v>896</v>
      </c>
      <c r="M18" s="1" t="s">
        <v>1437</v>
      </c>
      <c r="N18" s="1" t="s">
        <v>1437</v>
      </c>
      <c r="O18" s="1" t="s">
        <v>14</v>
      </c>
      <c r="P18" s="1" t="s">
        <v>1438</v>
      </c>
      <c r="Q18" s="1" t="s">
        <v>1439</v>
      </c>
      <c r="R18" s="1" t="s">
        <v>1475</v>
      </c>
      <c r="S18" s="1" t="s">
        <v>1341</v>
      </c>
      <c r="T18" s="1" t="s">
        <v>1441</v>
      </c>
      <c r="U18" s="1" t="s">
        <v>1442</v>
      </c>
    </row>
    <row r="19" s="1" customFormat="1" spans="1:21">
      <c r="A19" s="1" t="s">
        <v>1306</v>
      </c>
      <c r="B19" s="1" t="s">
        <v>1448</v>
      </c>
      <c r="C19" s="1" t="s">
        <v>1311</v>
      </c>
      <c r="D19" s="1" t="s">
        <v>1476</v>
      </c>
      <c r="E19" s="1" t="s">
        <v>1308</v>
      </c>
      <c r="F19" s="1" t="s">
        <v>1432</v>
      </c>
      <c r="G19" s="1" t="s">
        <v>1434</v>
      </c>
      <c r="H19" s="1" t="s">
        <v>1435</v>
      </c>
      <c r="I19" s="1" t="s">
        <v>1309</v>
      </c>
      <c r="J19" s="1" t="s">
        <v>1436</v>
      </c>
      <c r="K19" s="1" t="s">
        <v>1309</v>
      </c>
      <c r="L19" s="1" t="s">
        <v>1309</v>
      </c>
      <c r="M19" s="1" t="s">
        <v>1437</v>
      </c>
      <c r="N19" s="1" t="s">
        <v>1437</v>
      </c>
      <c r="O19" s="1" t="s">
        <v>14</v>
      </c>
      <c r="P19" s="1" t="s">
        <v>1438</v>
      </c>
      <c r="Q19" s="1" t="s">
        <v>1439</v>
      </c>
      <c r="R19" s="1" t="s">
        <v>1477</v>
      </c>
      <c r="S19" s="1" t="s">
        <v>1341</v>
      </c>
      <c r="T19" s="1" t="s">
        <v>1441</v>
      </c>
      <c r="U19" s="1" t="s">
        <v>1442</v>
      </c>
    </row>
    <row r="20" s="1" customFormat="1" spans="1:21">
      <c r="A20" s="1" t="s">
        <v>1085</v>
      </c>
      <c r="B20" s="1" t="s">
        <v>1448</v>
      </c>
      <c r="C20" s="1" t="s">
        <v>1087</v>
      </c>
      <c r="D20" s="1" t="s">
        <v>1478</v>
      </c>
      <c r="E20" s="1" t="s">
        <v>1086</v>
      </c>
      <c r="F20" s="1" t="s">
        <v>1448</v>
      </c>
      <c r="G20" s="1" t="s">
        <v>1432</v>
      </c>
      <c r="H20" s="1" t="s">
        <v>1435</v>
      </c>
      <c r="I20" s="1" t="s">
        <v>572</v>
      </c>
      <c r="J20" s="1" t="s">
        <v>1436</v>
      </c>
      <c r="K20" s="1" t="s">
        <v>572</v>
      </c>
      <c r="L20" s="1" t="s">
        <v>572</v>
      </c>
      <c r="M20" s="1" t="s">
        <v>1437</v>
      </c>
      <c r="N20" s="1" t="s">
        <v>1437</v>
      </c>
      <c r="O20" s="1" t="s">
        <v>14</v>
      </c>
      <c r="P20" s="1" t="s">
        <v>1438</v>
      </c>
      <c r="Q20" s="1" t="s">
        <v>1439</v>
      </c>
      <c r="R20" s="1" t="s">
        <v>1479</v>
      </c>
      <c r="S20" s="1" t="s">
        <v>1341</v>
      </c>
      <c r="T20" s="1" t="s">
        <v>1441</v>
      </c>
      <c r="U20" s="1" t="s">
        <v>1442</v>
      </c>
    </row>
    <row r="21" s="1" customFormat="1" spans="1:21">
      <c r="A21" s="1" t="s">
        <v>1137</v>
      </c>
      <c r="B21" s="1" t="s">
        <v>1448</v>
      </c>
      <c r="C21" s="1" t="s">
        <v>1141</v>
      </c>
      <c r="D21" s="1" t="s">
        <v>1480</v>
      </c>
      <c r="E21" s="1" t="s">
        <v>1138</v>
      </c>
      <c r="F21" s="1" t="s">
        <v>1448</v>
      </c>
      <c r="G21" s="1" t="s">
        <v>1432</v>
      </c>
      <c r="H21" s="1" t="s">
        <v>1435</v>
      </c>
      <c r="I21" s="1" t="s">
        <v>1139</v>
      </c>
      <c r="J21" s="1" t="s">
        <v>1436</v>
      </c>
      <c r="K21" s="1" t="s">
        <v>1139</v>
      </c>
      <c r="L21" s="1" t="s">
        <v>1139</v>
      </c>
      <c r="M21" s="1" t="s">
        <v>1437</v>
      </c>
      <c r="N21" s="1" t="s">
        <v>1437</v>
      </c>
      <c r="O21" s="1" t="s">
        <v>14</v>
      </c>
      <c r="P21" s="1" t="s">
        <v>1438</v>
      </c>
      <c r="Q21" s="1" t="s">
        <v>1439</v>
      </c>
      <c r="R21" s="1" t="s">
        <v>1481</v>
      </c>
      <c r="S21" s="1" t="s">
        <v>1341</v>
      </c>
      <c r="T21" s="1" t="s">
        <v>1441</v>
      </c>
      <c r="U21" s="1" t="s">
        <v>1442</v>
      </c>
    </row>
    <row r="22" s="1" customFormat="1" spans="1:21">
      <c r="A22" s="1" t="s">
        <v>1128</v>
      </c>
      <c r="B22" s="1" t="s">
        <v>1448</v>
      </c>
      <c r="C22" s="1" t="s">
        <v>1135</v>
      </c>
      <c r="D22" s="1" t="s">
        <v>1482</v>
      </c>
      <c r="E22" s="1" t="s">
        <v>1132</v>
      </c>
      <c r="F22" s="1" t="s">
        <v>1448</v>
      </c>
      <c r="G22" s="1" t="s">
        <v>1432</v>
      </c>
      <c r="H22" s="1" t="s">
        <v>1435</v>
      </c>
      <c r="I22" s="1" t="s">
        <v>1133</v>
      </c>
      <c r="J22" s="1" t="s">
        <v>1436</v>
      </c>
      <c r="K22" s="1" t="s">
        <v>1133</v>
      </c>
      <c r="L22" s="1" t="s">
        <v>1133</v>
      </c>
      <c r="M22" s="1" t="s">
        <v>1437</v>
      </c>
      <c r="N22" s="1" t="s">
        <v>1437</v>
      </c>
      <c r="O22" s="1" t="s">
        <v>14</v>
      </c>
      <c r="P22" s="1" t="s">
        <v>1438</v>
      </c>
      <c r="Q22" s="1" t="s">
        <v>1439</v>
      </c>
      <c r="R22" s="1" t="s">
        <v>1483</v>
      </c>
      <c r="S22" s="1" t="s">
        <v>1341</v>
      </c>
      <c r="T22" s="1" t="s">
        <v>1441</v>
      </c>
      <c r="U22" s="1" t="s">
        <v>1442</v>
      </c>
    </row>
    <row r="23" s="1" customFormat="1" spans="1:21">
      <c r="A23" s="1" t="s">
        <v>1004</v>
      </c>
      <c r="B23" s="1" t="s">
        <v>1448</v>
      </c>
      <c r="C23" s="1" t="s">
        <v>1006</v>
      </c>
      <c r="D23" s="1" t="s">
        <v>1467</v>
      </c>
      <c r="E23" s="1" t="s">
        <v>1005</v>
      </c>
      <c r="F23" s="1" t="s">
        <v>1448</v>
      </c>
      <c r="G23" s="1" t="s">
        <v>1432</v>
      </c>
      <c r="H23" s="1" t="s">
        <v>1435</v>
      </c>
      <c r="I23" s="1" t="s">
        <v>166</v>
      </c>
      <c r="J23" s="1" t="s">
        <v>1436</v>
      </c>
      <c r="K23" s="1" t="s">
        <v>166</v>
      </c>
      <c r="L23" s="1" t="s">
        <v>166</v>
      </c>
      <c r="M23" s="1" t="s">
        <v>1437</v>
      </c>
      <c r="N23" s="1" t="s">
        <v>1437</v>
      </c>
      <c r="O23" s="1" t="s">
        <v>14</v>
      </c>
      <c r="P23" s="1" t="s">
        <v>1438</v>
      </c>
      <c r="Q23" s="1" t="s">
        <v>1439</v>
      </c>
      <c r="R23" s="1" t="s">
        <v>1484</v>
      </c>
      <c r="S23" s="1" t="s">
        <v>1341</v>
      </c>
      <c r="T23" s="1" t="s">
        <v>1441</v>
      </c>
      <c r="U23" s="1" t="s">
        <v>1442</v>
      </c>
    </row>
    <row r="24" s="1" customFormat="1" spans="1:21">
      <c r="A24" s="1" t="s">
        <v>1177</v>
      </c>
      <c r="B24" s="1" t="s">
        <v>1448</v>
      </c>
      <c r="C24" s="1" t="s">
        <v>1181</v>
      </c>
      <c r="D24" s="1" t="s">
        <v>1485</v>
      </c>
      <c r="E24" s="1" t="s">
        <v>1180</v>
      </c>
      <c r="F24" s="1" t="s">
        <v>1448</v>
      </c>
      <c r="G24" s="1" t="s">
        <v>1432</v>
      </c>
      <c r="H24" s="1" t="s">
        <v>1435</v>
      </c>
      <c r="I24" s="1" t="s">
        <v>790</v>
      </c>
      <c r="J24" s="1" t="s">
        <v>1436</v>
      </c>
      <c r="K24" s="1" t="s">
        <v>790</v>
      </c>
      <c r="L24" s="1" t="s">
        <v>790</v>
      </c>
      <c r="M24" s="1" t="s">
        <v>1437</v>
      </c>
      <c r="N24" s="1" t="s">
        <v>1437</v>
      </c>
      <c r="O24" s="1" t="s">
        <v>14</v>
      </c>
      <c r="P24" s="1" t="s">
        <v>1438</v>
      </c>
      <c r="Q24" s="1" t="s">
        <v>1439</v>
      </c>
      <c r="R24" s="1" t="s">
        <v>1486</v>
      </c>
      <c r="S24" s="1" t="s">
        <v>1341</v>
      </c>
      <c r="T24" s="1" t="s">
        <v>1441</v>
      </c>
      <c r="U24" s="1" t="s">
        <v>1442</v>
      </c>
    </row>
    <row r="25" s="1" customFormat="1" spans="1:21">
      <c r="A25" s="1" t="s">
        <v>1047</v>
      </c>
      <c r="B25" s="1" t="s">
        <v>1448</v>
      </c>
      <c r="C25" s="1" t="s">
        <v>1053</v>
      </c>
      <c r="D25" s="1" t="s">
        <v>1487</v>
      </c>
      <c r="E25" s="1" t="s">
        <v>1050</v>
      </c>
      <c r="F25" s="1" t="s">
        <v>1448</v>
      </c>
      <c r="G25" s="1" t="s">
        <v>1432</v>
      </c>
      <c r="H25" s="1" t="s">
        <v>1435</v>
      </c>
      <c r="I25" s="1" t="s">
        <v>1051</v>
      </c>
      <c r="J25" s="1" t="s">
        <v>1436</v>
      </c>
      <c r="K25" s="1" t="s">
        <v>1051</v>
      </c>
      <c r="L25" s="1" t="s">
        <v>1051</v>
      </c>
      <c r="M25" s="1" t="s">
        <v>1437</v>
      </c>
      <c r="N25" s="1" t="s">
        <v>1437</v>
      </c>
      <c r="O25" s="1" t="s">
        <v>14</v>
      </c>
      <c r="P25" s="1" t="s">
        <v>1438</v>
      </c>
      <c r="Q25" s="1" t="s">
        <v>1439</v>
      </c>
      <c r="R25" s="1" t="s">
        <v>1488</v>
      </c>
      <c r="S25" s="1" t="s">
        <v>1341</v>
      </c>
      <c r="T25" s="1" t="s">
        <v>1441</v>
      </c>
      <c r="U25" s="1" t="s">
        <v>1442</v>
      </c>
    </row>
    <row r="26" s="1" customFormat="1" spans="1:21">
      <c r="A26" s="1" t="s">
        <v>1156</v>
      </c>
      <c r="B26" s="1" t="s">
        <v>1448</v>
      </c>
      <c r="C26" s="1" t="s">
        <v>1160</v>
      </c>
      <c r="D26" s="1" t="s">
        <v>1489</v>
      </c>
      <c r="E26" s="1" t="s">
        <v>1159</v>
      </c>
      <c r="F26" s="1" t="s">
        <v>1448</v>
      </c>
      <c r="G26" s="1" t="s">
        <v>1432</v>
      </c>
      <c r="H26" s="1" t="s">
        <v>1435</v>
      </c>
      <c r="I26" s="1" t="s">
        <v>259</v>
      </c>
      <c r="J26" s="1" t="s">
        <v>1436</v>
      </c>
      <c r="K26" s="1" t="s">
        <v>259</v>
      </c>
      <c r="L26" s="1" t="s">
        <v>259</v>
      </c>
      <c r="M26" s="1" t="s">
        <v>1437</v>
      </c>
      <c r="N26" s="1" t="s">
        <v>1437</v>
      </c>
      <c r="O26" s="1" t="s">
        <v>14</v>
      </c>
      <c r="P26" s="1" t="s">
        <v>1438</v>
      </c>
      <c r="Q26" s="1" t="s">
        <v>1439</v>
      </c>
      <c r="R26" s="1" t="s">
        <v>1490</v>
      </c>
      <c r="S26" s="1" t="s">
        <v>1341</v>
      </c>
      <c r="T26" s="1" t="s">
        <v>1441</v>
      </c>
      <c r="U26" s="1" t="s">
        <v>1442</v>
      </c>
    </row>
    <row r="27" s="1" customFormat="1" spans="1:21">
      <c r="A27" s="1" t="s">
        <v>1229</v>
      </c>
      <c r="B27" s="1" t="s">
        <v>1448</v>
      </c>
      <c r="C27" s="1" t="s">
        <v>1231</v>
      </c>
      <c r="D27" s="1" t="s">
        <v>839</v>
      </c>
      <c r="E27" s="1" t="s">
        <v>1230</v>
      </c>
      <c r="F27" s="1" t="s">
        <v>1448</v>
      </c>
      <c r="G27" s="1" t="s">
        <v>1432</v>
      </c>
      <c r="H27" s="1" t="s">
        <v>1435</v>
      </c>
      <c r="I27" s="1" t="s">
        <v>841</v>
      </c>
      <c r="J27" s="1" t="s">
        <v>1436</v>
      </c>
      <c r="K27" s="1" t="s">
        <v>841</v>
      </c>
      <c r="L27" s="1" t="s">
        <v>841</v>
      </c>
      <c r="M27" s="1" t="s">
        <v>1437</v>
      </c>
      <c r="N27" s="1" t="s">
        <v>1437</v>
      </c>
      <c r="O27" s="1" t="s">
        <v>14</v>
      </c>
      <c r="P27" s="1" t="s">
        <v>1438</v>
      </c>
      <c r="Q27" s="1" t="s">
        <v>1439</v>
      </c>
      <c r="R27" s="1" t="s">
        <v>1491</v>
      </c>
      <c r="S27" s="1" t="s">
        <v>1341</v>
      </c>
      <c r="T27" s="1" t="s">
        <v>1441</v>
      </c>
      <c r="U27" s="1" t="s">
        <v>1442</v>
      </c>
    </row>
    <row r="28" s="1" customFormat="1" spans="1:21">
      <c r="A28" s="1" t="s">
        <v>1055</v>
      </c>
      <c r="B28" s="1" t="s">
        <v>1448</v>
      </c>
      <c r="C28" s="1" t="s">
        <v>1058</v>
      </c>
      <c r="D28" s="1" t="s">
        <v>312</v>
      </c>
      <c r="E28" s="1" t="s">
        <v>1057</v>
      </c>
      <c r="F28" s="1" t="s">
        <v>1448</v>
      </c>
      <c r="G28" s="1" t="s">
        <v>1432</v>
      </c>
      <c r="H28" s="1" t="s">
        <v>1435</v>
      </c>
      <c r="I28" s="1" t="s">
        <v>896</v>
      </c>
      <c r="J28" s="1" t="s">
        <v>1436</v>
      </c>
      <c r="K28" s="1" t="s">
        <v>896</v>
      </c>
      <c r="L28" s="1" t="s">
        <v>896</v>
      </c>
      <c r="M28" s="1" t="s">
        <v>1437</v>
      </c>
      <c r="N28" s="1" t="s">
        <v>1437</v>
      </c>
      <c r="O28" s="1" t="s">
        <v>14</v>
      </c>
      <c r="P28" s="1" t="s">
        <v>1438</v>
      </c>
      <c r="Q28" s="1" t="s">
        <v>1439</v>
      </c>
      <c r="R28" s="1" t="s">
        <v>1492</v>
      </c>
      <c r="S28" s="1" t="s">
        <v>1341</v>
      </c>
      <c r="T28" s="1" t="s">
        <v>1441</v>
      </c>
      <c r="U28" s="1" t="s">
        <v>1442</v>
      </c>
    </row>
    <row r="29" s="1" customFormat="1" spans="1:21">
      <c r="A29" s="1" t="s">
        <v>1196</v>
      </c>
      <c r="B29" s="1" t="s">
        <v>1448</v>
      </c>
      <c r="C29" s="1" t="s">
        <v>1201</v>
      </c>
      <c r="D29" s="1" t="s">
        <v>1493</v>
      </c>
      <c r="E29" s="1" t="s">
        <v>1200</v>
      </c>
      <c r="F29" s="1" t="s">
        <v>1448</v>
      </c>
      <c r="G29" s="1" t="s">
        <v>1432</v>
      </c>
      <c r="H29" s="1" t="s">
        <v>1435</v>
      </c>
      <c r="I29" s="1" t="s">
        <v>204</v>
      </c>
      <c r="J29" s="1" t="s">
        <v>1436</v>
      </c>
      <c r="K29" s="1" t="s">
        <v>204</v>
      </c>
      <c r="L29" s="1" t="s">
        <v>204</v>
      </c>
      <c r="M29" s="1" t="s">
        <v>1437</v>
      </c>
      <c r="N29" s="1" t="s">
        <v>1437</v>
      </c>
      <c r="O29" s="1" t="s">
        <v>14</v>
      </c>
      <c r="P29" s="1" t="s">
        <v>1438</v>
      </c>
      <c r="Q29" s="1" t="s">
        <v>1439</v>
      </c>
      <c r="R29" s="1" t="s">
        <v>1494</v>
      </c>
      <c r="S29" s="1" t="s">
        <v>1341</v>
      </c>
      <c r="T29" s="1" t="s">
        <v>1441</v>
      </c>
      <c r="U29" s="1" t="s">
        <v>1442</v>
      </c>
    </row>
    <row r="30" s="1" customFormat="1" spans="1:21">
      <c r="A30" s="1" t="s">
        <v>1073</v>
      </c>
      <c r="B30" s="1" t="s">
        <v>1448</v>
      </c>
      <c r="C30" s="1" t="s">
        <v>1075</v>
      </c>
      <c r="D30" s="1" t="s">
        <v>1495</v>
      </c>
      <c r="E30" s="1" t="s">
        <v>1074</v>
      </c>
      <c r="F30" s="1" t="s">
        <v>1448</v>
      </c>
      <c r="G30" s="1" t="s">
        <v>1432</v>
      </c>
      <c r="H30" s="1" t="s">
        <v>1435</v>
      </c>
      <c r="I30" s="1" t="s">
        <v>493</v>
      </c>
      <c r="J30" s="1" t="s">
        <v>1436</v>
      </c>
      <c r="K30" s="1" t="s">
        <v>493</v>
      </c>
      <c r="L30" s="1" t="s">
        <v>493</v>
      </c>
      <c r="M30" s="1" t="s">
        <v>1437</v>
      </c>
      <c r="N30" s="1" t="s">
        <v>1437</v>
      </c>
      <c r="O30" s="1" t="s">
        <v>14</v>
      </c>
      <c r="P30" s="1" t="s">
        <v>1438</v>
      </c>
      <c r="Q30" s="1" t="s">
        <v>1439</v>
      </c>
      <c r="R30" s="1" t="s">
        <v>1496</v>
      </c>
      <c r="S30" s="1" t="s">
        <v>1341</v>
      </c>
      <c r="T30" s="1" t="s">
        <v>1441</v>
      </c>
      <c r="U30" s="1" t="s">
        <v>1442</v>
      </c>
    </row>
    <row r="31" s="1" customFormat="1" spans="1:21">
      <c r="A31" s="1" t="s">
        <v>1295</v>
      </c>
      <c r="B31" s="1" t="s">
        <v>1448</v>
      </c>
      <c r="C31" s="1" t="s">
        <v>1300</v>
      </c>
      <c r="D31" s="1" t="s">
        <v>1455</v>
      </c>
      <c r="E31" s="1" t="s">
        <v>1297</v>
      </c>
      <c r="F31" s="1" t="s">
        <v>1432</v>
      </c>
      <c r="G31" s="1" t="s">
        <v>1434</v>
      </c>
      <c r="H31" s="1" t="s">
        <v>1435</v>
      </c>
      <c r="I31" s="1" t="s">
        <v>1298</v>
      </c>
      <c r="J31" s="1" t="s">
        <v>1436</v>
      </c>
      <c r="K31" s="1" t="s">
        <v>1298</v>
      </c>
      <c r="L31" s="1" t="s">
        <v>1298</v>
      </c>
      <c r="M31" s="1" t="s">
        <v>1437</v>
      </c>
      <c r="N31" s="1" t="s">
        <v>1437</v>
      </c>
      <c r="O31" s="1" t="s">
        <v>14</v>
      </c>
      <c r="P31" s="1" t="s">
        <v>1438</v>
      </c>
      <c r="Q31" s="1" t="s">
        <v>1439</v>
      </c>
      <c r="R31" s="1" t="s">
        <v>1497</v>
      </c>
      <c r="S31" s="1" t="s">
        <v>1341</v>
      </c>
      <c r="T31" s="1" t="s">
        <v>1441</v>
      </c>
      <c r="U31" s="1" t="s">
        <v>1442</v>
      </c>
    </row>
    <row r="32" s="1" customFormat="1" spans="1:21">
      <c r="A32" s="1" t="s">
        <v>1187</v>
      </c>
      <c r="B32" s="1" t="s">
        <v>1448</v>
      </c>
      <c r="C32" s="1" t="s">
        <v>1189</v>
      </c>
      <c r="D32" s="1" t="s">
        <v>614</v>
      </c>
      <c r="E32" s="1" t="s">
        <v>1188</v>
      </c>
      <c r="F32" s="1" t="s">
        <v>1448</v>
      </c>
      <c r="G32" s="1" t="s">
        <v>1432</v>
      </c>
      <c r="H32" s="1" t="s">
        <v>1435</v>
      </c>
      <c r="I32" s="1" t="s">
        <v>617</v>
      </c>
      <c r="J32" s="1" t="s">
        <v>1436</v>
      </c>
      <c r="K32" s="1" t="s">
        <v>617</v>
      </c>
      <c r="L32" s="1" t="s">
        <v>617</v>
      </c>
      <c r="M32" s="1" t="s">
        <v>1437</v>
      </c>
      <c r="N32" s="1" t="s">
        <v>1437</v>
      </c>
      <c r="O32" s="1" t="s">
        <v>14</v>
      </c>
      <c r="P32" s="1" t="s">
        <v>1438</v>
      </c>
      <c r="Q32" s="1" t="s">
        <v>1439</v>
      </c>
      <c r="R32" s="1" t="s">
        <v>1498</v>
      </c>
      <c r="S32" s="1" t="s">
        <v>1341</v>
      </c>
      <c r="T32" s="1" t="s">
        <v>1441</v>
      </c>
      <c r="U32" s="1" t="s">
        <v>1442</v>
      </c>
    </row>
    <row r="33" s="1" customFormat="1" spans="1:21">
      <c r="A33" s="1" t="s">
        <v>1165</v>
      </c>
      <c r="B33" s="1" t="s">
        <v>1448</v>
      </c>
      <c r="C33" s="1" t="s">
        <v>1167</v>
      </c>
      <c r="D33" s="1" t="s">
        <v>1470</v>
      </c>
      <c r="E33" s="1" t="s">
        <v>1166</v>
      </c>
      <c r="F33" s="1" t="s">
        <v>1448</v>
      </c>
      <c r="G33" s="1" t="s">
        <v>1432</v>
      </c>
      <c r="H33" s="1" t="s">
        <v>1435</v>
      </c>
      <c r="I33" s="1" t="s">
        <v>697</v>
      </c>
      <c r="J33" s="1" t="s">
        <v>1436</v>
      </c>
      <c r="K33" s="1" t="s">
        <v>697</v>
      </c>
      <c r="L33" s="1" t="s">
        <v>697</v>
      </c>
      <c r="M33" s="1" t="s">
        <v>1437</v>
      </c>
      <c r="N33" s="1" t="s">
        <v>1437</v>
      </c>
      <c r="O33" s="1" t="s">
        <v>14</v>
      </c>
      <c r="P33" s="1" t="s">
        <v>1438</v>
      </c>
      <c r="Q33" s="1" t="s">
        <v>1439</v>
      </c>
      <c r="R33" s="1" t="s">
        <v>1499</v>
      </c>
      <c r="S33" s="1" t="s">
        <v>1341</v>
      </c>
      <c r="T33" s="1" t="s">
        <v>1441</v>
      </c>
      <c r="U33" s="1" t="s">
        <v>1442</v>
      </c>
    </row>
    <row r="34" s="1" customFormat="1" spans="1:21">
      <c r="A34" s="1" t="s">
        <v>1059</v>
      </c>
      <c r="B34" s="1" t="s">
        <v>1448</v>
      </c>
      <c r="C34" s="1" t="s">
        <v>1063</v>
      </c>
      <c r="D34" s="1" t="s">
        <v>1500</v>
      </c>
      <c r="E34" s="1" t="s">
        <v>1062</v>
      </c>
      <c r="F34" s="1" t="s">
        <v>1448</v>
      </c>
      <c r="G34" s="1" t="s">
        <v>1432</v>
      </c>
      <c r="H34" s="1" t="s">
        <v>1435</v>
      </c>
      <c r="I34" s="1" t="s">
        <v>214</v>
      </c>
      <c r="J34" s="1" t="s">
        <v>1436</v>
      </c>
      <c r="K34" s="1" t="s">
        <v>214</v>
      </c>
      <c r="L34" s="1" t="s">
        <v>214</v>
      </c>
      <c r="M34" s="1" t="s">
        <v>1437</v>
      </c>
      <c r="N34" s="1" t="s">
        <v>1437</v>
      </c>
      <c r="O34" s="1" t="s">
        <v>14</v>
      </c>
      <c r="P34" s="1" t="s">
        <v>1438</v>
      </c>
      <c r="Q34" s="1" t="s">
        <v>1439</v>
      </c>
      <c r="R34" s="1" t="s">
        <v>1501</v>
      </c>
      <c r="S34" s="1" t="s">
        <v>1341</v>
      </c>
      <c r="T34" s="1" t="s">
        <v>1441</v>
      </c>
      <c r="U34" s="1" t="s">
        <v>1442</v>
      </c>
    </row>
    <row r="35" s="1" customFormat="1" spans="1:21">
      <c r="A35" s="1" t="s">
        <v>1287</v>
      </c>
      <c r="B35" s="1" t="s">
        <v>1448</v>
      </c>
      <c r="C35" s="1" t="s">
        <v>1291</v>
      </c>
      <c r="D35" s="1" t="s">
        <v>1502</v>
      </c>
      <c r="E35" s="1" t="s">
        <v>1288</v>
      </c>
      <c r="F35" s="1" t="s">
        <v>1448</v>
      </c>
      <c r="G35" s="1" t="s">
        <v>1434</v>
      </c>
      <c r="H35" s="1" t="s">
        <v>1435</v>
      </c>
      <c r="I35" s="1" t="s">
        <v>1289</v>
      </c>
      <c r="J35" s="1" t="s">
        <v>1436</v>
      </c>
      <c r="K35" s="1" t="s">
        <v>1289</v>
      </c>
      <c r="L35" s="1" t="s">
        <v>1289</v>
      </c>
      <c r="M35" s="1" t="s">
        <v>1437</v>
      </c>
      <c r="N35" s="1" t="s">
        <v>1437</v>
      </c>
      <c r="O35" s="1" t="s">
        <v>14</v>
      </c>
      <c r="P35" s="1" t="s">
        <v>1438</v>
      </c>
      <c r="Q35" s="1" t="s">
        <v>1439</v>
      </c>
      <c r="R35" s="1" t="s">
        <v>1503</v>
      </c>
      <c r="S35" s="1" t="s">
        <v>1341</v>
      </c>
      <c r="T35" s="1" t="s">
        <v>1441</v>
      </c>
      <c r="U35" s="1" t="s">
        <v>1442</v>
      </c>
    </row>
    <row r="36" s="1" customFormat="1" spans="1:21">
      <c r="A36" s="1" t="s">
        <v>1082</v>
      </c>
      <c r="B36" s="1" t="s">
        <v>1448</v>
      </c>
      <c r="C36" s="1" t="s">
        <v>1084</v>
      </c>
      <c r="D36" s="1" t="s">
        <v>1474</v>
      </c>
      <c r="E36" s="1" t="s">
        <v>1083</v>
      </c>
      <c r="F36" s="1" t="s">
        <v>1448</v>
      </c>
      <c r="G36" s="1" t="s">
        <v>1432</v>
      </c>
      <c r="H36" s="1" t="s">
        <v>1435</v>
      </c>
      <c r="I36" s="1" t="s">
        <v>896</v>
      </c>
      <c r="J36" s="1" t="s">
        <v>1436</v>
      </c>
      <c r="K36" s="1" t="s">
        <v>896</v>
      </c>
      <c r="L36" s="1" t="s">
        <v>896</v>
      </c>
      <c r="M36" s="1" t="s">
        <v>1437</v>
      </c>
      <c r="N36" s="1" t="s">
        <v>1437</v>
      </c>
      <c r="O36" s="1" t="s">
        <v>14</v>
      </c>
      <c r="P36" s="1" t="s">
        <v>1438</v>
      </c>
      <c r="Q36" s="1" t="s">
        <v>1439</v>
      </c>
      <c r="R36" s="1" t="s">
        <v>1504</v>
      </c>
      <c r="S36" s="1" t="s">
        <v>1341</v>
      </c>
      <c r="T36" s="1" t="s">
        <v>1441</v>
      </c>
      <c r="U36" s="1" t="s">
        <v>1442</v>
      </c>
    </row>
    <row r="37" s="1" customFormat="1" spans="1:21">
      <c r="A37" s="1" t="s">
        <v>1012</v>
      </c>
      <c r="B37" s="1" t="s">
        <v>1448</v>
      </c>
      <c r="C37" s="1" t="s">
        <v>1016</v>
      </c>
      <c r="D37" s="1" t="s">
        <v>1505</v>
      </c>
      <c r="E37" s="1" t="s">
        <v>1013</v>
      </c>
      <c r="F37" s="1" t="s">
        <v>1448</v>
      </c>
      <c r="G37" s="1" t="s">
        <v>1432</v>
      </c>
      <c r="H37" s="1" t="s">
        <v>1435</v>
      </c>
      <c r="I37" s="1" t="s">
        <v>1014</v>
      </c>
      <c r="J37" s="1" t="s">
        <v>1436</v>
      </c>
      <c r="K37" s="1" t="s">
        <v>1014</v>
      </c>
      <c r="L37" s="1" t="s">
        <v>1014</v>
      </c>
      <c r="M37" s="1" t="s">
        <v>1437</v>
      </c>
      <c r="N37" s="1" t="s">
        <v>1437</v>
      </c>
      <c r="O37" s="1" t="s">
        <v>14</v>
      </c>
      <c r="P37" s="1" t="s">
        <v>1438</v>
      </c>
      <c r="Q37" s="1" t="s">
        <v>1439</v>
      </c>
      <c r="R37" s="1" t="s">
        <v>1506</v>
      </c>
      <c r="S37" s="1" t="s">
        <v>1341</v>
      </c>
      <c r="T37" s="1" t="s">
        <v>1441</v>
      </c>
      <c r="U37" s="1" t="s">
        <v>1442</v>
      </c>
    </row>
    <row r="38" s="1" customFormat="1" spans="1:21">
      <c r="A38" s="1" t="s">
        <v>1088</v>
      </c>
      <c r="B38" s="1" t="s">
        <v>1448</v>
      </c>
      <c r="C38" s="1" t="s">
        <v>1092</v>
      </c>
      <c r="D38" s="1" t="s">
        <v>331</v>
      </c>
      <c r="E38" s="1" t="s">
        <v>1089</v>
      </c>
      <c r="F38" s="1" t="s">
        <v>1448</v>
      </c>
      <c r="G38" s="1" t="s">
        <v>1432</v>
      </c>
      <c r="H38" s="1" t="s">
        <v>1435</v>
      </c>
      <c r="I38" s="1" t="s">
        <v>1090</v>
      </c>
      <c r="J38" s="1" t="s">
        <v>1436</v>
      </c>
      <c r="K38" s="1" t="s">
        <v>1090</v>
      </c>
      <c r="L38" s="1" t="s">
        <v>1090</v>
      </c>
      <c r="M38" s="1" t="s">
        <v>1437</v>
      </c>
      <c r="N38" s="1" t="s">
        <v>1437</v>
      </c>
      <c r="O38" s="1" t="s">
        <v>14</v>
      </c>
      <c r="P38" s="1" t="s">
        <v>1438</v>
      </c>
      <c r="Q38" s="1" t="s">
        <v>1439</v>
      </c>
      <c r="R38" s="1" t="s">
        <v>1507</v>
      </c>
      <c r="S38" s="1" t="s">
        <v>1341</v>
      </c>
      <c r="T38" s="1" t="s">
        <v>1441</v>
      </c>
      <c r="U38" s="1" t="s">
        <v>1442</v>
      </c>
    </row>
    <row r="39" s="1" customFormat="1" spans="1:21">
      <c r="A39" s="1" t="s">
        <v>1065</v>
      </c>
      <c r="B39" s="1" t="s">
        <v>1448</v>
      </c>
      <c r="C39" s="1" t="s">
        <v>1071</v>
      </c>
      <c r="D39" s="1" t="s">
        <v>1508</v>
      </c>
      <c r="E39" s="1" t="s">
        <v>1068</v>
      </c>
      <c r="F39" s="1" t="s">
        <v>1448</v>
      </c>
      <c r="G39" s="1" t="s">
        <v>1432</v>
      </c>
      <c r="H39" s="1" t="s">
        <v>1435</v>
      </c>
      <c r="I39" s="1" t="s">
        <v>1069</v>
      </c>
      <c r="J39" s="1" t="s">
        <v>1436</v>
      </c>
      <c r="K39" s="1" t="s">
        <v>1069</v>
      </c>
      <c r="L39" s="1" t="s">
        <v>1069</v>
      </c>
      <c r="M39" s="1" t="s">
        <v>1437</v>
      </c>
      <c r="N39" s="1" t="s">
        <v>1437</v>
      </c>
      <c r="O39" s="1" t="s">
        <v>14</v>
      </c>
      <c r="P39" s="1" t="s">
        <v>1438</v>
      </c>
      <c r="Q39" s="1" t="s">
        <v>1439</v>
      </c>
      <c r="R39" s="1" t="s">
        <v>1509</v>
      </c>
      <c r="S39" s="1" t="s">
        <v>1341</v>
      </c>
      <c r="T39" s="1" t="s">
        <v>1441</v>
      </c>
      <c r="U39" s="1" t="s">
        <v>1442</v>
      </c>
    </row>
    <row r="40" s="1" customFormat="1" spans="1:21">
      <c r="A40" s="1" t="s">
        <v>1255</v>
      </c>
      <c r="B40" s="1" t="s">
        <v>1448</v>
      </c>
      <c r="C40" s="1" t="s">
        <v>1257</v>
      </c>
      <c r="D40" s="1" t="s">
        <v>1510</v>
      </c>
      <c r="E40" s="1" t="s">
        <v>1256</v>
      </c>
      <c r="F40" s="1" t="s">
        <v>1432</v>
      </c>
      <c r="G40" s="1" t="s">
        <v>1434</v>
      </c>
      <c r="H40" s="1" t="s">
        <v>1435</v>
      </c>
      <c r="I40" s="1" t="s">
        <v>896</v>
      </c>
      <c r="J40" s="1" t="s">
        <v>1436</v>
      </c>
      <c r="K40" s="1" t="s">
        <v>896</v>
      </c>
      <c r="L40" s="1" t="s">
        <v>896</v>
      </c>
      <c r="M40" s="1" t="s">
        <v>1437</v>
      </c>
      <c r="N40" s="1" t="s">
        <v>1437</v>
      </c>
      <c r="O40" s="1" t="s">
        <v>14</v>
      </c>
      <c r="P40" s="1" t="s">
        <v>1438</v>
      </c>
      <c r="Q40" s="1" t="s">
        <v>1439</v>
      </c>
      <c r="R40" s="1" t="s">
        <v>1511</v>
      </c>
      <c r="S40" s="1" t="s">
        <v>1341</v>
      </c>
      <c r="T40" s="1" t="s">
        <v>1441</v>
      </c>
      <c r="U40" s="1" t="s">
        <v>1442</v>
      </c>
    </row>
    <row r="41" s="1" customFormat="1" spans="1:21">
      <c r="A41" s="1" t="s">
        <v>1096</v>
      </c>
      <c r="B41" s="1" t="s">
        <v>1448</v>
      </c>
      <c r="C41" s="1" t="s">
        <v>1098</v>
      </c>
      <c r="D41" s="1" t="s">
        <v>1463</v>
      </c>
      <c r="E41" s="1" t="s">
        <v>1097</v>
      </c>
      <c r="F41" s="1" t="s">
        <v>1448</v>
      </c>
      <c r="G41" s="1" t="s">
        <v>1432</v>
      </c>
      <c r="H41" s="1" t="s">
        <v>1435</v>
      </c>
      <c r="I41" s="1" t="s">
        <v>123</v>
      </c>
      <c r="J41" s="1" t="s">
        <v>1436</v>
      </c>
      <c r="K41" s="1" t="s">
        <v>123</v>
      </c>
      <c r="L41" s="1" t="s">
        <v>123</v>
      </c>
      <c r="M41" s="1" t="s">
        <v>1437</v>
      </c>
      <c r="N41" s="1" t="s">
        <v>1437</v>
      </c>
      <c r="O41" s="1" t="s">
        <v>14</v>
      </c>
      <c r="P41" s="1" t="s">
        <v>1438</v>
      </c>
      <c r="Q41" s="1" t="s">
        <v>1439</v>
      </c>
      <c r="R41" s="1" t="s">
        <v>1512</v>
      </c>
      <c r="S41" s="1" t="s">
        <v>1341</v>
      </c>
      <c r="T41" s="1" t="s">
        <v>1441</v>
      </c>
      <c r="U41" s="1" t="s">
        <v>1442</v>
      </c>
    </row>
    <row r="42" s="1" customFormat="1" spans="1:21">
      <c r="A42" s="1" t="s">
        <v>1028</v>
      </c>
      <c r="B42" s="1" t="s">
        <v>1448</v>
      </c>
      <c r="C42" s="1" t="s">
        <v>1031</v>
      </c>
      <c r="D42" s="1" t="s">
        <v>1513</v>
      </c>
      <c r="E42" s="1" t="s">
        <v>1030</v>
      </c>
      <c r="F42" s="1" t="s">
        <v>1448</v>
      </c>
      <c r="G42" s="1" t="s">
        <v>1432</v>
      </c>
      <c r="H42" s="1" t="s">
        <v>1435</v>
      </c>
      <c r="I42" s="1" t="s">
        <v>824</v>
      </c>
      <c r="J42" s="1" t="s">
        <v>1436</v>
      </c>
      <c r="K42" s="1" t="s">
        <v>824</v>
      </c>
      <c r="L42" s="1" t="s">
        <v>824</v>
      </c>
      <c r="M42" s="1" t="s">
        <v>1437</v>
      </c>
      <c r="N42" s="1" t="s">
        <v>1437</v>
      </c>
      <c r="O42" s="1" t="s">
        <v>14</v>
      </c>
      <c r="P42" s="1" t="s">
        <v>1438</v>
      </c>
      <c r="Q42" s="1" t="s">
        <v>1439</v>
      </c>
      <c r="R42" s="1" t="s">
        <v>1514</v>
      </c>
      <c r="S42" s="1" t="s">
        <v>1341</v>
      </c>
      <c r="T42" s="1" t="s">
        <v>1441</v>
      </c>
      <c r="U42" s="1" t="s">
        <v>1442</v>
      </c>
    </row>
    <row r="43" s="1" customFormat="1" spans="1:21">
      <c r="A43" s="1" t="s">
        <v>1217</v>
      </c>
      <c r="B43" s="1" t="s">
        <v>1448</v>
      </c>
      <c r="C43" s="1" t="s">
        <v>1219</v>
      </c>
      <c r="D43" s="1" t="s">
        <v>1515</v>
      </c>
      <c r="E43" s="1" t="s">
        <v>1218</v>
      </c>
      <c r="F43" s="1" t="s">
        <v>1448</v>
      </c>
      <c r="G43" s="1" t="s">
        <v>1432</v>
      </c>
      <c r="H43" s="1" t="s">
        <v>1435</v>
      </c>
      <c r="I43" s="1" t="s">
        <v>386</v>
      </c>
      <c r="J43" s="1" t="s">
        <v>1436</v>
      </c>
      <c r="K43" s="1" t="s">
        <v>386</v>
      </c>
      <c r="L43" s="1" t="s">
        <v>386</v>
      </c>
      <c r="M43" s="1" t="s">
        <v>1437</v>
      </c>
      <c r="N43" s="1" t="s">
        <v>1437</v>
      </c>
      <c r="O43" s="1" t="s">
        <v>14</v>
      </c>
      <c r="P43" s="1" t="s">
        <v>1438</v>
      </c>
      <c r="Q43" s="1" t="s">
        <v>1439</v>
      </c>
      <c r="R43" s="1" t="s">
        <v>1516</v>
      </c>
      <c r="S43" s="1" t="s">
        <v>1341</v>
      </c>
      <c r="T43" s="1" t="s">
        <v>1441</v>
      </c>
      <c r="U43" s="1" t="s">
        <v>1442</v>
      </c>
    </row>
    <row r="44" s="1" customFormat="1" spans="1:21">
      <c r="A44" s="1" t="s">
        <v>1183</v>
      </c>
      <c r="B44" s="1" t="s">
        <v>1448</v>
      </c>
      <c r="C44" s="1" t="s">
        <v>1186</v>
      </c>
      <c r="D44" s="1" t="s">
        <v>1487</v>
      </c>
      <c r="E44" s="1" t="s">
        <v>1185</v>
      </c>
      <c r="F44" s="1" t="s">
        <v>1448</v>
      </c>
      <c r="G44" s="1" t="s">
        <v>1432</v>
      </c>
      <c r="H44" s="1" t="s">
        <v>1435</v>
      </c>
      <c r="I44" s="1" t="s">
        <v>1051</v>
      </c>
      <c r="J44" s="1" t="s">
        <v>1436</v>
      </c>
      <c r="K44" s="1" t="s">
        <v>1051</v>
      </c>
      <c r="L44" s="1" t="s">
        <v>1051</v>
      </c>
      <c r="M44" s="1" t="s">
        <v>1437</v>
      </c>
      <c r="N44" s="1" t="s">
        <v>1437</v>
      </c>
      <c r="O44" s="1" t="s">
        <v>14</v>
      </c>
      <c r="P44" s="1" t="s">
        <v>1438</v>
      </c>
      <c r="Q44" s="1" t="s">
        <v>1439</v>
      </c>
      <c r="R44" s="1" t="s">
        <v>1517</v>
      </c>
      <c r="S44" s="1" t="s">
        <v>1341</v>
      </c>
      <c r="T44" s="1" t="s">
        <v>1441</v>
      </c>
      <c r="U44" s="1" t="s">
        <v>1442</v>
      </c>
    </row>
    <row r="45" s="1" customFormat="1" spans="1:21">
      <c r="A45" s="1" t="s">
        <v>1033</v>
      </c>
      <c r="B45" s="1" t="s">
        <v>1448</v>
      </c>
      <c r="C45" s="1" t="s">
        <v>1037</v>
      </c>
      <c r="D45" s="1" t="s">
        <v>1518</v>
      </c>
      <c r="E45" s="1" t="s">
        <v>1036</v>
      </c>
      <c r="F45" s="1" t="s">
        <v>1448</v>
      </c>
      <c r="G45" s="1" t="s">
        <v>1432</v>
      </c>
      <c r="H45" s="1" t="s">
        <v>1435</v>
      </c>
      <c r="I45" s="1" t="s">
        <v>449</v>
      </c>
      <c r="J45" s="1" t="s">
        <v>1436</v>
      </c>
      <c r="K45" s="1" t="s">
        <v>449</v>
      </c>
      <c r="L45" s="1" t="s">
        <v>449</v>
      </c>
      <c r="M45" s="1" t="s">
        <v>1437</v>
      </c>
      <c r="N45" s="1" t="s">
        <v>1437</v>
      </c>
      <c r="O45" s="1" t="s">
        <v>14</v>
      </c>
      <c r="P45" s="1" t="s">
        <v>1438</v>
      </c>
      <c r="Q45" s="1" t="s">
        <v>1439</v>
      </c>
      <c r="R45" s="1" t="s">
        <v>1519</v>
      </c>
      <c r="S45" s="1" t="s">
        <v>1341</v>
      </c>
      <c r="T45" s="1" t="s">
        <v>1441</v>
      </c>
      <c r="U45" s="1" t="s">
        <v>1442</v>
      </c>
    </row>
    <row r="46" s="1" customFormat="1" spans="1:21">
      <c r="A46" s="1" t="s">
        <v>1093</v>
      </c>
      <c r="B46" s="1" t="s">
        <v>1448</v>
      </c>
      <c r="C46" s="1" t="s">
        <v>1095</v>
      </c>
      <c r="D46" s="1" t="s">
        <v>1520</v>
      </c>
      <c r="E46" s="1" t="s">
        <v>1094</v>
      </c>
      <c r="F46" s="1" t="s">
        <v>1448</v>
      </c>
      <c r="G46" s="1" t="s">
        <v>1432</v>
      </c>
      <c r="H46" s="1" t="s">
        <v>1435</v>
      </c>
      <c r="I46" s="1" t="s">
        <v>186</v>
      </c>
      <c r="J46" s="1" t="s">
        <v>1436</v>
      </c>
      <c r="K46" s="1" t="s">
        <v>186</v>
      </c>
      <c r="L46" s="1" t="s">
        <v>186</v>
      </c>
      <c r="M46" s="1" t="s">
        <v>1437</v>
      </c>
      <c r="N46" s="1" t="s">
        <v>1437</v>
      </c>
      <c r="O46" s="1" t="s">
        <v>14</v>
      </c>
      <c r="P46" s="1" t="s">
        <v>1438</v>
      </c>
      <c r="Q46" s="1" t="s">
        <v>1439</v>
      </c>
      <c r="R46" s="1" t="s">
        <v>1521</v>
      </c>
      <c r="S46" s="1" t="s">
        <v>1341</v>
      </c>
      <c r="T46" s="1" t="s">
        <v>1441</v>
      </c>
      <c r="U46" s="1" t="s">
        <v>1442</v>
      </c>
    </row>
    <row r="47" s="1" customFormat="1" spans="1:21">
      <c r="A47" s="1" t="s">
        <v>911</v>
      </c>
      <c r="B47" s="1" t="s">
        <v>1522</v>
      </c>
      <c r="C47" s="1" t="s">
        <v>916</v>
      </c>
      <c r="D47" s="1" t="s">
        <v>1523</v>
      </c>
      <c r="E47" s="1" t="s">
        <v>913</v>
      </c>
      <c r="F47" s="1" t="s">
        <v>1522</v>
      </c>
      <c r="G47" s="1" t="s">
        <v>1448</v>
      </c>
      <c r="H47" s="1" t="s">
        <v>1435</v>
      </c>
      <c r="I47" s="1" t="s">
        <v>914</v>
      </c>
      <c r="J47" s="1" t="s">
        <v>1436</v>
      </c>
      <c r="K47" s="1" t="s">
        <v>914</v>
      </c>
      <c r="L47" s="1" t="s">
        <v>914</v>
      </c>
      <c r="M47" s="1" t="s">
        <v>1437</v>
      </c>
      <c r="N47" s="1" t="s">
        <v>1437</v>
      </c>
      <c r="O47" s="1" t="s">
        <v>14</v>
      </c>
      <c r="P47" s="1" t="s">
        <v>1438</v>
      </c>
      <c r="Q47" s="1" t="s">
        <v>1439</v>
      </c>
      <c r="R47" s="1" t="s">
        <v>1524</v>
      </c>
      <c r="S47" s="1" t="s">
        <v>1341</v>
      </c>
      <c r="T47" s="1" t="s">
        <v>1441</v>
      </c>
      <c r="U47" s="1" t="s">
        <v>1442</v>
      </c>
    </row>
    <row r="48" s="1" customFormat="1" spans="1:21">
      <c r="A48" s="1" t="s">
        <v>917</v>
      </c>
      <c r="B48" s="1" t="s">
        <v>1522</v>
      </c>
      <c r="C48" s="1" t="s">
        <v>921</v>
      </c>
      <c r="D48" s="1" t="s">
        <v>1480</v>
      </c>
      <c r="E48" s="1" t="s">
        <v>920</v>
      </c>
      <c r="F48" s="1" t="s">
        <v>1522</v>
      </c>
      <c r="G48" s="1" t="s">
        <v>1448</v>
      </c>
      <c r="H48" s="1" t="s">
        <v>1435</v>
      </c>
      <c r="I48" s="1" t="s">
        <v>418</v>
      </c>
      <c r="J48" s="1" t="s">
        <v>1436</v>
      </c>
      <c r="K48" s="1" t="s">
        <v>418</v>
      </c>
      <c r="L48" s="1" t="s">
        <v>418</v>
      </c>
      <c r="M48" s="1" t="s">
        <v>1437</v>
      </c>
      <c r="N48" s="1" t="s">
        <v>1437</v>
      </c>
      <c r="O48" s="1" t="s">
        <v>14</v>
      </c>
      <c r="P48" s="1" t="s">
        <v>1438</v>
      </c>
      <c r="Q48" s="1" t="s">
        <v>1439</v>
      </c>
      <c r="R48" s="1" t="s">
        <v>1525</v>
      </c>
      <c r="S48" s="1" t="s">
        <v>1341</v>
      </c>
      <c r="T48" s="1" t="s">
        <v>1441</v>
      </c>
      <c r="U48" s="1" t="s">
        <v>1442</v>
      </c>
    </row>
    <row r="49" s="1" customFormat="1" spans="1:21">
      <c r="A49" s="1" t="s">
        <v>1168</v>
      </c>
      <c r="B49" s="1" t="s">
        <v>1522</v>
      </c>
      <c r="C49" s="1" t="s">
        <v>1170</v>
      </c>
      <c r="D49" s="1" t="s">
        <v>1124</v>
      </c>
      <c r="E49" s="1" t="s">
        <v>1169</v>
      </c>
      <c r="F49" s="1" t="s">
        <v>1448</v>
      </c>
      <c r="G49" s="1" t="s">
        <v>1432</v>
      </c>
      <c r="H49" s="1" t="s">
        <v>1435</v>
      </c>
      <c r="I49" s="1" t="s">
        <v>73</v>
      </c>
      <c r="J49" s="1" t="s">
        <v>1436</v>
      </c>
      <c r="K49" s="1" t="s">
        <v>73</v>
      </c>
      <c r="L49" s="1" t="s">
        <v>73</v>
      </c>
      <c r="M49" s="1" t="s">
        <v>1437</v>
      </c>
      <c r="N49" s="1" t="s">
        <v>1437</v>
      </c>
      <c r="O49" s="1" t="s">
        <v>14</v>
      </c>
      <c r="P49" s="1" t="s">
        <v>1438</v>
      </c>
      <c r="Q49" s="1" t="s">
        <v>1439</v>
      </c>
      <c r="R49" s="1" t="s">
        <v>1526</v>
      </c>
      <c r="S49" s="1" t="s">
        <v>1341</v>
      </c>
      <c r="T49" s="1" t="s">
        <v>1441</v>
      </c>
      <c r="U49" s="1" t="s">
        <v>1442</v>
      </c>
    </row>
    <row r="50" s="1" customFormat="1" spans="1:21">
      <c r="A50" s="1" t="s">
        <v>933</v>
      </c>
      <c r="B50" s="1" t="s">
        <v>1522</v>
      </c>
      <c r="C50" s="1" t="s">
        <v>939</v>
      </c>
      <c r="D50" s="1" t="s">
        <v>1505</v>
      </c>
      <c r="E50" s="1" t="s">
        <v>936</v>
      </c>
      <c r="F50" s="1" t="s">
        <v>1522</v>
      </c>
      <c r="G50" s="1" t="s">
        <v>1448</v>
      </c>
      <c r="H50" s="1" t="s">
        <v>1435</v>
      </c>
      <c r="I50" s="1" t="s">
        <v>937</v>
      </c>
      <c r="J50" s="1" t="s">
        <v>1436</v>
      </c>
      <c r="K50" s="1" t="s">
        <v>937</v>
      </c>
      <c r="L50" s="1" t="s">
        <v>937</v>
      </c>
      <c r="M50" s="1" t="s">
        <v>1437</v>
      </c>
      <c r="N50" s="1" t="s">
        <v>1437</v>
      </c>
      <c r="O50" s="1" t="s">
        <v>14</v>
      </c>
      <c r="P50" s="1" t="s">
        <v>1438</v>
      </c>
      <c r="Q50" s="1" t="s">
        <v>1439</v>
      </c>
      <c r="R50" s="1" t="s">
        <v>1527</v>
      </c>
      <c r="S50" s="1" t="s">
        <v>1341</v>
      </c>
      <c r="T50" s="1" t="s">
        <v>1441</v>
      </c>
      <c r="U50" s="1" t="s">
        <v>1442</v>
      </c>
    </row>
    <row r="51" s="1" customFormat="1" spans="1:21">
      <c r="A51" s="1" t="s">
        <v>1318</v>
      </c>
      <c r="B51" s="1" t="s">
        <v>1522</v>
      </c>
      <c r="C51" s="1" t="s">
        <v>1322</v>
      </c>
      <c r="D51" s="1" t="s">
        <v>1528</v>
      </c>
      <c r="E51" s="1" t="s">
        <v>1319</v>
      </c>
      <c r="F51" s="1" t="s">
        <v>1432</v>
      </c>
      <c r="G51" s="1" t="s">
        <v>1434</v>
      </c>
      <c r="H51" s="1" t="s">
        <v>1435</v>
      </c>
      <c r="I51" s="1" t="s">
        <v>1320</v>
      </c>
      <c r="J51" s="1" t="s">
        <v>1436</v>
      </c>
      <c r="K51" s="1" t="s">
        <v>1320</v>
      </c>
      <c r="L51" s="1" t="s">
        <v>1320</v>
      </c>
      <c r="M51" s="1" t="s">
        <v>1437</v>
      </c>
      <c r="N51" s="1" t="s">
        <v>1437</v>
      </c>
      <c r="O51" s="1" t="s">
        <v>14</v>
      </c>
      <c r="P51" s="1" t="s">
        <v>1438</v>
      </c>
      <c r="Q51" s="1" t="s">
        <v>1439</v>
      </c>
      <c r="R51" s="1" t="s">
        <v>1529</v>
      </c>
      <c r="S51" s="1" t="s">
        <v>1341</v>
      </c>
      <c r="T51" s="1" t="s">
        <v>1441</v>
      </c>
      <c r="U51" s="1" t="s">
        <v>1442</v>
      </c>
    </row>
    <row r="52" s="1" customFormat="1" spans="1:21">
      <c r="A52" s="1" t="s">
        <v>1258</v>
      </c>
      <c r="B52" s="1" t="s">
        <v>1522</v>
      </c>
      <c r="C52" s="1" t="s">
        <v>1263</v>
      </c>
      <c r="D52" s="1" t="s">
        <v>1124</v>
      </c>
      <c r="E52" s="1" t="s">
        <v>1260</v>
      </c>
      <c r="F52" s="1" t="s">
        <v>1448</v>
      </c>
      <c r="G52" s="1" t="s">
        <v>1434</v>
      </c>
      <c r="H52" s="1" t="s">
        <v>1435</v>
      </c>
      <c r="I52" s="1" t="s">
        <v>1261</v>
      </c>
      <c r="J52" s="1" t="s">
        <v>1436</v>
      </c>
      <c r="K52" s="1" t="s">
        <v>1261</v>
      </c>
      <c r="L52" s="1" t="s">
        <v>1261</v>
      </c>
      <c r="M52" s="1" t="s">
        <v>1437</v>
      </c>
      <c r="N52" s="1" t="s">
        <v>1437</v>
      </c>
      <c r="O52" s="1" t="s">
        <v>14</v>
      </c>
      <c r="P52" s="1" t="s">
        <v>1438</v>
      </c>
      <c r="Q52" s="1" t="s">
        <v>1439</v>
      </c>
      <c r="R52" s="1" t="s">
        <v>1530</v>
      </c>
      <c r="S52" s="1" t="s">
        <v>1341</v>
      </c>
      <c r="T52" s="1" t="s">
        <v>1441</v>
      </c>
      <c r="U52" s="1" t="s">
        <v>1442</v>
      </c>
    </row>
    <row r="53" s="1" customFormat="1" spans="1:21">
      <c r="A53" s="1" t="s">
        <v>941</v>
      </c>
      <c r="B53" s="1" t="s">
        <v>1522</v>
      </c>
      <c r="C53" s="1" t="s">
        <v>946</v>
      </c>
      <c r="D53" s="1" t="s">
        <v>1531</v>
      </c>
      <c r="E53" s="1" t="s">
        <v>943</v>
      </c>
      <c r="F53" s="1" t="s">
        <v>1522</v>
      </c>
      <c r="G53" s="1" t="s">
        <v>1448</v>
      </c>
      <c r="H53" s="1" t="s">
        <v>1435</v>
      </c>
      <c r="I53" s="1" t="s">
        <v>944</v>
      </c>
      <c r="J53" s="1" t="s">
        <v>1436</v>
      </c>
      <c r="K53" s="1" t="s">
        <v>944</v>
      </c>
      <c r="L53" s="1" t="s">
        <v>944</v>
      </c>
      <c r="M53" s="1" t="s">
        <v>1437</v>
      </c>
      <c r="N53" s="1" t="s">
        <v>1437</v>
      </c>
      <c r="O53" s="1" t="s">
        <v>14</v>
      </c>
      <c r="P53" s="1" t="s">
        <v>1438</v>
      </c>
      <c r="Q53" s="1" t="s">
        <v>1439</v>
      </c>
      <c r="R53" s="1" t="s">
        <v>1532</v>
      </c>
      <c r="S53" s="1" t="s">
        <v>1341</v>
      </c>
      <c r="T53" s="1" t="s">
        <v>1441</v>
      </c>
      <c r="U53" s="1" t="s">
        <v>1442</v>
      </c>
    </row>
    <row r="54" s="1" customFormat="1" spans="1:21">
      <c r="A54" s="1" t="s">
        <v>971</v>
      </c>
      <c r="B54" s="1" t="s">
        <v>1522</v>
      </c>
      <c r="C54" s="1" t="s">
        <v>973</v>
      </c>
      <c r="D54" s="1" t="s">
        <v>1533</v>
      </c>
      <c r="E54" s="1" t="s">
        <v>972</v>
      </c>
      <c r="F54" s="1" t="s">
        <v>1522</v>
      </c>
      <c r="G54" s="1" t="s">
        <v>1448</v>
      </c>
      <c r="H54" s="1" t="s">
        <v>1435</v>
      </c>
      <c r="I54" s="1" t="s">
        <v>830</v>
      </c>
      <c r="J54" s="1" t="s">
        <v>1436</v>
      </c>
      <c r="K54" s="1" t="s">
        <v>830</v>
      </c>
      <c r="L54" s="1" t="s">
        <v>830</v>
      </c>
      <c r="M54" s="1" t="s">
        <v>1437</v>
      </c>
      <c r="N54" s="1" t="s">
        <v>1437</v>
      </c>
      <c r="O54" s="1" t="s">
        <v>14</v>
      </c>
      <c r="P54" s="1" t="s">
        <v>1438</v>
      </c>
      <c r="Q54" s="1" t="s">
        <v>1439</v>
      </c>
      <c r="R54" s="1" t="s">
        <v>1534</v>
      </c>
      <c r="S54" s="1" t="s">
        <v>1341</v>
      </c>
      <c r="T54" s="1" t="s">
        <v>1441</v>
      </c>
      <c r="U54" s="1" t="s">
        <v>1442</v>
      </c>
    </row>
    <row r="55" s="1" customFormat="1" spans="1:21">
      <c r="A55" s="1" t="s">
        <v>893</v>
      </c>
      <c r="B55" s="1" t="s">
        <v>1522</v>
      </c>
      <c r="C55" s="1" t="s">
        <v>898</v>
      </c>
      <c r="D55" s="1" t="s">
        <v>1474</v>
      </c>
      <c r="E55" s="1" t="s">
        <v>895</v>
      </c>
      <c r="F55" s="1" t="s">
        <v>1522</v>
      </c>
      <c r="G55" s="1" t="s">
        <v>1448</v>
      </c>
      <c r="H55" s="1" t="s">
        <v>1435</v>
      </c>
      <c r="I55" s="1" t="s">
        <v>896</v>
      </c>
      <c r="J55" s="1" t="s">
        <v>1436</v>
      </c>
      <c r="K55" s="1" t="s">
        <v>896</v>
      </c>
      <c r="L55" s="1" t="s">
        <v>896</v>
      </c>
      <c r="M55" s="1" t="s">
        <v>1437</v>
      </c>
      <c r="N55" s="1" t="s">
        <v>1437</v>
      </c>
      <c r="O55" s="1" t="s">
        <v>14</v>
      </c>
      <c r="P55" s="1" t="s">
        <v>1438</v>
      </c>
      <c r="Q55" s="1" t="s">
        <v>1439</v>
      </c>
      <c r="R55" s="1" t="s">
        <v>1535</v>
      </c>
      <c r="S55" s="1" t="s">
        <v>1341</v>
      </c>
      <c r="T55" s="1" t="s">
        <v>1441</v>
      </c>
      <c r="U55" s="1" t="s">
        <v>1442</v>
      </c>
    </row>
    <row r="56" s="1" customFormat="1" spans="1:21">
      <c r="A56" s="1" t="s">
        <v>982</v>
      </c>
      <c r="B56" s="1" t="s">
        <v>1522</v>
      </c>
      <c r="C56" s="1" t="s">
        <v>986</v>
      </c>
      <c r="D56" s="1" t="s">
        <v>1536</v>
      </c>
      <c r="E56" s="1" t="s">
        <v>985</v>
      </c>
      <c r="F56" s="1" t="s">
        <v>1522</v>
      </c>
      <c r="G56" s="1" t="s">
        <v>1448</v>
      </c>
      <c r="H56" s="1" t="s">
        <v>1435</v>
      </c>
      <c r="I56" s="1" t="s">
        <v>367</v>
      </c>
      <c r="J56" s="1" t="s">
        <v>1436</v>
      </c>
      <c r="K56" s="1" t="s">
        <v>367</v>
      </c>
      <c r="L56" s="1" t="s">
        <v>367</v>
      </c>
      <c r="M56" s="1" t="s">
        <v>1437</v>
      </c>
      <c r="N56" s="1" t="s">
        <v>1437</v>
      </c>
      <c r="O56" s="1" t="s">
        <v>14</v>
      </c>
      <c r="P56" s="1" t="s">
        <v>1438</v>
      </c>
      <c r="Q56" s="1" t="s">
        <v>1439</v>
      </c>
      <c r="R56" s="1" t="s">
        <v>1537</v>
      </c>
      <c r="S56" s="1" t="s">
        <v>1341</v>
      </c>
      <c r="T56" s="1" t="s">
        <v>1441</v>
      </c>
      <c r="U56" s="1" t="s">
        <v>1442</v>
      </c>
    </row>
    <row r="57" s="1" customFormat="1" spans="1:21">
      <c r="A57" s="1" t="s">
        <v>903</v>
      </c>
      <c r="B57" s="1" t="s">
        <v>1522</v>
      </c>
      <c r="C57" s="1" t="s">
        <v>907</v>
      </c>
      <c r="D57" s="1" t="s">
        <v>1470</v>
      </c>
      <c r="E57" s="1" t="s">
        <v>904</v>
      </c>
      <c r="F57" s="1" t="s">
        <v>1522</v>
      </c>
      <c r="G57" s="1" t="s">
        <v>1448</v>
      </c>
      <c r="H57" s="1" t="s">
        <v>1435</v>
      </c>
      <c r="I57" s="1" t="s">
        <v>905</v>
      </c>
      <c r="J57" s="1" t="s">
        <v>1436</v>
      </c>
      <c r="K57" s="1" t="s">
        <v>905</v>
      </c>
      <c r="L57" s="1" t="s">
        <v>905</v>
      </c>
      <c r="M57" s="1" t="s">
        <v>1437</v>
      </c>
      <c r="N57" s="1" t="s">
        <v>1437</v>
      </c>
      <c r="O57" s="1" t="s">
        <v>14</v>
      </c>
      <c r="P57" s="1" t="s">
        <v>1438</v>
      </c>
      <c r="Q57" s="1" t="s">
        <v>1439</v>
      </c>
      <c r="R57" s="1" t="s">
        <v>1538</v>
      </c>
      <c r="S57" s="1" t="s">
        <v>1341</v>
      </c>
      <c r="T57" s="1" t="s">
        <v>1441</v>
      </c>
      <c r="U57" s="1" t="s">
        <v>1442</v>
      </c>
    </row>
    <row r="58" s="1" customFormat="1" spans="1:21">
      <c r="A58" s="1" t="s">
        <v>961</v>
      </c>
      <c r="B58" s="1" t="s">
        <v>1522</v>
      </c>
      <c r="C58" s="1" t="s">
        <v>964</v>
      </c>
      <c r="D58" s="1" t="s">
        <v>533</v>
      </c>
      <c r="E58" s="1" t="s">
        <v>963</v>
      </c>
      <c r="F58" s="1" t="s">
        <v>1522</v>
      </c>
      <c r="G58" s="1" t="s">
        <v>1448</v>
      </c>
      <c r="H58" s="1" t="s">
        <v>1435</v>
      </c>
      <c r="I58" s="1" t="s">
        <v>537</v>
      </c>
      <c r="J58" s="1" t="s">
        <v>1436</v>
      </c>
      <c r="K58" s="1" t="s">
        <v>537</v>
      </c>
      <c r="L58" s="1" t="s">
        <v>537</v>
      </c>
      <c r="M58" s="1" t="s">
        <v>1437</v>
      </c>
      <c r="N58" s="1" t="s">
        <v>1437</v>
      </c>
      <c r="O58" s="1" t="s">
        <v>14</v>
      </c>
      <c r="P58" s="1" t="s">
        <v>1438</v>
      </c>
      <c r="Q58" s="1" t="s">
        <v>1439</v>
      </c>
      <c r="R58" s="1" t="s">
        <v>1539</v>
      </c>
      <c r="S58" s="1" t="s">
        <v>1341</v>
      </c>
      <c r="T58" s="1" t="s">
        <v>1441</v>
      </c>
      <c r="U58" s="1" t="s">
        <v>1442</v>
      </c>
    </row>
    <row r="59" s="1" customFormat="1" spans="1:21">
      <c r="A59" s="1" t="s">
        <v>1007</v>
      </c>
      <c r="B59" s="1" t="s">
        <v>1522</v>
      </c>
      <c r="C59" s="1" t="s">
        <v>1010</v>
      </c>
      <c r="D59" s="1" t="s">
        <v>1540</v>
      </c>
      <c r="E59" s="1" t="s">
        <v>1009</v>
      </c>
      <c r="F59" s="1" t="s">
        <v>1448</v>
      </c>
      <c r="G59" s="1" t="s">
        <v>1432</v>
      </c>
      <c r="H59" s="1" t="s">
        <v>1435</v>
      </c>
      <c r="I59" s="1" t="s">
        <v>896</v>
      </c>
      <c r="J59" s="1" t="s">
        <v>1436</v>
      </c>
      <c r="K59" s="1" t="s">
        <v>896</v>
      </c>
      <c r="L59" s="1" t="s">
        <v>896</v>
      </c>
      <c r="M59" s="1" t="s">
        <v>1437</v>
      </c>
      <c r="N59" s="1" t="s">
        <v>1437</v>
      </c>
      <c r="O59" s="1" t="s">
        <v>14</v>
      </c>
      <c r="P59" s="1" t="s">
        <v>1438</v>
      </c>
      <c r="Q59" s="1" t="s">
        <v>1439</v>
      </c>
      <c r="R59" s="1" t="s">
        <v>1541</v>
      </c>
      <c r="S59" s="1" t="s">
        <v>1341</v>
      </c>
      <c r="T59" s="1" t="s">
        <v>1441</v>
      </c>
      <c r="U59" s="1" t="s">
        <v>1442</v>
      </c>
    </row>
    <row r="60" s="1" customFormat="1" spans="1:21">
      <c r="A60" s="1" t="s">
        <v>926</v>
      </c>
      <c r="B60" s="1" t="s">
        <v>1522</v>
      </c>
      <c r="C60" s="1" t="s">
        <v>931</v>
      </c>
      <c r="D60" s="1" t="s">
        <v>1542</v>
      </c>
      <c r="E60" s="1" t="s">
        <v>928</v>
      </c>
      <c r="F60" s="1" t="s">
        <v>1522</v>
      </c>
      <c r="G60" s="1" t="s">
        <v>1448</v>
      </c>
      <c r="H60" s="1" t="s">
        <v>1435</v>
      </c>
      <c r="I60" s="1" t="s">
        <v>929</v>
      </c>
      <c r="J60" s="1" t="s">
        <v>1436</v>
      </c>
      <c r="K60" s="1" t="s">
        <v>929</v>
      </c>
      <c r="L60" s="1" t="s">
        <v>929</v>
      </c>
      <c r="M60" s="1" t="s">
        <v>1437</v>
      </c>
      <c r="N60" s="1" t="s">
        <v>1437</v>
      </c>
      <c r="O60" s="1" t="s">
        <v>14</v>
      </c>
      <c r="P60" s="1" t="s">
        <v>1438</v>
      </c>
      <c r="Q60" s="1" t="s">
        <v>1439</v>
      </c>
      <c r="R60" s="1" t="s">
        <v>1543</v>
      </c>
      <c r="S60" s="1" t="s">
        <v>1341</v>
      </c>
      <c r="T60" s="1" t="s">
        <v>1441</v>
      </c>
      <c r="U60" s="1" t="s">
        <v>1442</v>
      </c>
    </row>
    <row r="61" s="1" customFormat="1" spans="1:21">
      <c r="A61" s="1" t="s">
        <v>1235</v>
      </c>
      <c r="B61" s="1" t="s">
        <v>1522</v>
      </c>
      <c r="C61" s="1" t="s">
        <v>1242</v>
      </c>
      <c r="D61" s="1" t="s">
        <v>1472</v>
      </c>
      <c r="E61" s="1" t="s">
        <v>1237</v>
      </c>
      <c r="F61" s="1" t="s">
        <v>1448</v>
      </c>
      <c r="G61" s="1" t="s">
        <v>1434</v>
      </c>
      <c r="H61" s="1" t="s">
        <v>1435</v>
      </c>
      <c r="I61" s="1" t="s">
        <v>1238</v>
      </c>
      <c r="J61" s="1" t="s">
        <v>1436</v>
      </c>
      <c r="K61" s="1" t="s">
        <v>1238</v>
      </c>
      <c r="L61" s="1" t="s">
        <v>132</v>
      </c>
      <c r="M61" s="1" t="s">
        <v>1544</v>
      </c>
      <c r="N61" s="1" t="s">
        <v>1544</v>
      </c>
      <c r="O61" s="1" t="s">
        <v>14</v>
      </c>
      <c r="P61" s="1" t="s">
        <v>1438</v>
      </c>
      <c r="Q61" s="1" t="s">
        <v>1439</v>
      </c>
      <c r="R61" s="1" t="s">
        <v>1545</v>
      </c>
      <c r="S61" s="1" t="s">
        <v>1341</v>
      </c>
      <c r="T61" s="1" t="s">
        <v>1441</v>
      </c>
      <c r="U61" s="1" t="s">
        <v>1442</v>
      </c>
    </row>
    <row r="62" s="1" customFormat="1" spans="1:21">
      <c r="A62" s="1" t="s">
        <v>923</v>
      </c>
      <c r="B62" s="1" t="s">
        <v>1522</v>
      </c>
      <c r="C62" s="1" t="s">
        <v>925</v>
      </c>
      <c r="D62" s="1" t="s">
        <v>1467</v>
      </c>
      <c r="E62" s="1" t="s">
        <v>924</v>
      </c>
      <c r="F62" s="1" t="s">
        <v>1522</v>
      </c>
      <c r="G62" s="1" t="s">
        <v>1448</v>
      </c>
      <c r="H62" s="1" t="s">
        <v>1435</v>
      </c>
      <c r="I62" s="1" t="s">
        <v>166</v>
      </c>
      <c r="J62" s="1" t="s">
        <v>1436</v>
      </c>
      <c r="K62" s="1" t="s">
        <v>166</v>
      </c>
      <c r="L62" s="1" t="s">
        <v>166</v>
      </c>
      <c r="M62" s="1" t="s">
        <v>1437</v>
      </c>
      <c r="N62" s="1" t="s">
        <v>1437</v>
      </c>
      <c r="O62" s="1" t="s">
        <v>14</v>
      </c>
      <c r="P62" s="1" t="s">
        <v>1438</v>
      </c>
      <c r="Q62" s="1" t="s">
        <v>1439</v>
      </c>
      <c r="R62" s="1" t="s">
        <v>1546</v>
      </c>
      <c r="S62" s="1" t="s">
        <v>1341</v>
      </c>
      <c r="T62" s="1" t="s">
        <v>1441</v>
      </c>
      <c r="U62" s="1" t="s">
        <v>1442</v>
      </c>
    </row>
    <row r="63" s="1" customFormat="1" spans="1:21">
      <c r="A63" s="1" t="s">
        <v>890</v>
      </c>
      <c r="B63" s="1" t="s">
        <v>1522</v>
      </c>
      <c r="C63" s="1" t="s">
        <v>892</v>
      </c>
      <c r="D63" s="1" t="s">
        <v>1463</v>
      </c>
      <c r="E63" s="1" t="s">
        <v>891</v>
      </c>
      <c r="F63" s="1" t="s">
        <v>1522</v>
      </c>
      <c r="G63" s="1" t="s">
        <v>1448</v>
      </c>
      <c r="H63" s="1" t="s">
        <v>1435</v>
      </c>
      <c r="I63" s="1" t="s">
        <v>123</v>
      </c>
      <c r="J63" s="1" t="s">
        <v>1436</v>
      </c>
      <c r="K63" s="1" t="s">
        <v>123</v>
      </c>
      <c r="L63" s="1" t="s">
        <v>123</v>
      </c>
      <c r="M63" s="1" t="s">
        <v>1437</v>
      </c>
      <c r="N63" s="1" t="s">
        <v>1437</v>
      </c>
      <c r="O63" s="1" t="s">
        <v>14</v>
      </c>
      <c r="P63" s="1" t="s">
        <v>1438</v>
      </c>
      <c r="Q63" s="1" t="s">
        <v>1439</v>
      </c>
      <c r="R63" s="1" t="s">
        <v>1547</v>
      </c>
      <c r="S63" s="1" t="s">
        <v>1341</v>
      </c>
      <c r="T63" s="1" t="s">
        <v>1441</v>
      </c>
      <c r="U63" s="1" t="s">
        <v>1442</v>
      </c>
    </row>
    <row r="64" s="1" customFormat="1" spans="1:21">
      <c r="A64" s="1" t="s">
        <v>1104</v>
      </c>
      <c r="B64" s="1" t="s">
        <v>1522</v>
      </c>
      <c r="C64" s="1" t="s">
        <v>1108</v>
      </c>
      <c r="D64" s="1" t="s">
        <v>1515</v>
      </c>
      <c r="E64" s="1" t="s">
        <v>1107</v>
      </c>
      <c r="F64" s="1" t="s">
        <v>1448</v>
      </c>
      <c r="G64" s="1" t="s">
        <v>1432</v>
      </c>
      <c r="H64" s="1" t="s">
        <v>1435</v>
      </c>
      <c r="I64" s="1" t="s">
        <v>115</v>
      </c>
      <c r="J64" s="1" t="s">
        <v>1436</v>
      </c>
      <c r="K64" s="1" t="s">
        <v>115</v>
      </c>
      <c r="L64" s="1" t="s">
        <v>115</v>
      </c>
      <c r="M64" s="1" t="s">
        <v>1437</v>
      </c>
      <c r="N64" s="1" t="s">
        <v>1437</v>
      </c>
      <c r="O64" s="1" t="s">
        <v>14</v>
      </c>
      <c r="P64" s="1" t="s">
        <v>1438</v>
      </c>
      <c r="Q64" s="1" t="s">
        <v>1439</v>
      </c>
      <c r="R64" s="1" t="s">
        <v>1548</v>
      </c>
      <c r="S64" s="1" t="s">
        <v>1341</v>
      </c>
      <c r="T64" s="1" t="s">
        <v>1441</v>
      </c>
      <c r="U64" s="1" t="s">
        <v>1442</v>
      </c>
    </row>
    <row r="65" s="1" customFormat="1" spans="1:21">
      <c r="A65" s="1" t="s">
        <v>900</v>
      </c>
      <c r="B65" s="1" t="s">
        <v>1522</v>
      </c>
      <c r="C65" s="1" t="s">
        <v>902</v>
      </c>
      <c r="D65" s="1" t="s">
        <v>1549</v>
      </c>
      <c r="E65" s="1" t="s">
        <v>901</v>
      </c>
      <c r="F65" s="1" t="s">
        <v>1522</v>
      </c>
      <c r="G65" s="1" t="s">
        <v>1448</v>
      </c>
      <c r="H65" s="1" t="s">
        <v>1435</v>
      </c>
      <c r="I65" s="1" t="s">
        <v>790</v>
      </c>
      <c r="J65" s="1" t="s">
        <v>1436</v>
      </c>
      <c r="K65" s="1" t="s">
        <v>790</v>
      </c>
      <c r="L65" s="1" t="s">
        <v>790</v>
      </c>
      <c r="M65" s="1" t="s">
        <v>1437</v>
      </c>
      <c r="N65" s="1" t="s">
        <v>1437</v>
      </c>
      <c r="O65" s="1" t="s">
        <v>14</v>
      </c>
      <c r="P65" s="1" t="s">
        <v>1438</v>
      </c>
      <c r="Q65" s="1" t="s">
        <v>1439</v>
      </c>
      <c r="R65" s="1" t="s">
        <v>1550</v>
      </c>
      <c r="S65" s="1" t="s">
        <v>1341</v>
      </c>
      <c r="T65" s="1" t="s">
        <v>1441</v>
      </c>
      <c r="U65" s="1" t="s">
        <v>1442</v>
      </c>
    </row>
    <row r="66" s="1" customFormat="1" spans="1:21">
      <c r="A66" s="1" t="s">
        <v>951</v>
      </c>
      <c r="B66" s="1" t="s">
        <v>1522</v>
      </c>
      <c r="C66" s="1" t="s">
        <v>953</v>
      </c>
      <c r="D66" s="1" t="s">
        <v>1551</v>
      </c>
      <c r="E66" s="1" t="s">
        <v>952</v>
      </c>
      <c r="F66" s="1" t="s">
        <v>1522</v>
      </c>
      <c r="G66" s="1" t="s">
        <v>1448</v>
      </c>
      <c r="H66" s="1" t="s">
        <v>1435</v>
      </c>
      <c r="I66" s="1" t="s">
        <v>433</v>
      </c>
      <c r="J66" s="1" t="s">
        <v>1436</v>
      </c>
      <c r="K66" s="1" t="s">
        <v>433</v>
      </c>
      <c r="L66" s="1" t="s">
        <v>433</v>
      </c>
      <c r="M66" s="1" t="s">
        <v>1437</v>
      </c>
      <c r="N66" s="1" t="s">
        <v>1437</v>
      </c>
      <c r="O66" s="1" t="s">
        <v>14</v>
      </c>
      <c r="P66" s="1" t="s">
        <v>1438</v>
      </c>
      <c r="Q66" s="1" t="s">
        <v>1439</v>
      </c>
      <c r="R66" s="1" t="s">
        <v>1552</v>
      </c>
      <c r="S66" s="1" t="s">
        <v>1341</v>
      </c>
      <c r="T66" s="1" t="s">
        <v>1441</v>
      </c>
      <c r="U66" s="1" t="s">
        <v>1442</v>
      </c>
    </row>
    <row r="67" s="1" customFormat="1" spans="1:21">
      <c r="A67" s="1" t="s">
        <v>1243</v>
      </c>
      <c r="B67" s="1" t="s">
        <v>1522</v>
      </c>
      <c r="C67" s="1" t="s">
        <v>1246</v>
      </c>
      <c r="D67" s="1" t="s">
        <v>1553</v>
      </c>
      <c r="E67" s="1" t="s">
        <v>1245</v>
      </c>
      <c r="F67" s="1" t="s">
        <v>1522</v>
      </c>
      <c r="G67" s="1" t="s">
        <v>1448</v>
      </c>
      <c r="H67" s="1" t="s">
        <v>1435</v>
      </c>
      <c r="I67" s="1" t="s">
        <v>214</v>
      </c>
      <c r="J67" s="1" t="s">
        <v>1436</v>
      </c>
      <c r="K67" s="1" t="s">
        <v>214</v>
      </c>
      <c r="L67" s="1" t="s">
        <v>214</v>
      </c>
      <c r="M67" s="1" t="s">
        <v>1437</v>
      </c>
      <c r="N67" s="1" t="s">
        <v>1437</v>
      </c>
      <c r="O67" s="1" t="s">
        <v>14</v>
      </c>
      <c r="P67" s="1" t="s">
        <v>1438</v>
      </c>
      <c r="Q67" s="1" t="s">
        <v>1439</v>
      </c>
      <c r="R67" s="1" t="s">
        <v>1554</v>
      </c>
      <c r="S67" s="1" t="s">
        <v>1341</v>
      </c>
      <c r="T67" s="1" t="s">
        <v>1441</v>
      </c>
      <c r="U67" s="1" t="s">
        <v>1442</v>
      </c>
    </row>
    <row r="68" s="1" customFormat="1" spans="1:21">
      <c r="A68" s="1" t="s">
        <v>828</v>
      </c>
      <c r="B68" s="1" t="s">
        <v>1555</v>
      </c>
      <c r="C68" s="1" t="s">
        <v>832</v>
      </c>
      <c r="D68" s="1" t="s">
        <v>1533</v>
      </c>
      <c r="E68" s="1" t="s">
        <v>829</v>
      </c>
      <c r="F68" s="1" t="s">
        <v>1555</v>
      </c>
      <c r="G68" s="1" t="s">
        <v>1522</v>
      </c>
      <c r="H68" s="1" t="s">
        <v>1435</v>
      </c>
      <c r="I68" s="1" t="s">
        <v>830</v>
      </c>
      <c r="J68" s="1" t="s">
        <v>1436</v>
      </c>
      <c r="K68" s="1" t="s">
        <v>830</v>
      </c>
      <c r="L68" s="1" t="s">
        <v>830</v>
      </c>
      <c r="M68" s="1" t="s">
        <v>1437</v>
      </c>
      <c r="N68" s="1" t="s">
        <v>1437</v>
      </c>
      <c r="O68" s="1" t="s">
        <v>14</v>
      </c>
      <c r="P68" s="1" t="s">
        <v>1438</v>
      </c>
      <c r="Q68" s="1" t="s">
        <v>1439</v>
      </c>
      <c r="R68" s="1" t="s">
        <v>1556</v>
      </c>
      <c r="S68" s="1" t="s">
        <v>1341</v>
      </c>
      <c r="T68" s="1" t="s">
        <v>1441</v>
      </c>
      <c r="U68" s="1" t="s">
        <v>1442</v>
      </c>
    </row>
    <row r="69" s="1" customFormat="1" spans="1:21">
      <c r="A69" s="1" t="s">
        <v>758</v>
      </c>
      <c r="B69" s="1" t="s">
        <v>1555</v>
      </c>
      <c r="C69" s="1" t="s">
        <v>762</v>
      </c>
      <c r="D69" s="1" t="s">
        <v>1557</v>
      </c>
      <c r="E69" s="1" t="s">
        <v>759</v>
      </c>
      <c r="F69" s="1" t="s">
        <v>1555</v>
      </c>
      <c r="G69" s="1" t="s">
        <v>1522</v>
      </c>
      <c r="H69" s="1" t="s">
        <v>1435</v>
      </c>
      <c r="I69" s="1" t="s">
        <v>760</v>
      </c>
      <c r="J69" s="1" t="s">
        <v>1436</v>
      </c>
      <c r="K69" s="1" t="s">
        <v>760</v>
      </c>
      <c r="L69" s="1" t="s">
        <v>760</v>
      </c>
      <c r="M69" s="1" t="s">
        <v>1437</v>
      </c>
      <c r="N69" s="1" t="s">
        <v>1437</v>
      </c>
      <c r="O69" s="1" t="s">
        <v>14</v>
      </c>
      <c r="P69" s="1" t="s">
        <v>1438</v>
      </c>
      <c r="Q69" s="1" t="s">
        <v>1439</v>
      </c>
      <c r="R69" s="1" t="s">
        <v>1558</v>
      </c>
      <c r="S69" s="1" t="s">
        <v>1341</v>
      </c>
      <c r="T69" s="1" t="s">
        <v>1441</v>
      </c>
      <c r="U69" s="1" t="s">
        <v>1442</v>
      </c>
    </row>
    <row r="70" s="1" customFormat="1" spans="1:21">
      <c r="A70" s="1" t="s">
        <v>778</v>
      </c>
      <c r="B70" s="1" t="s">
        <v>1555</v>
      </c>
      <c r="C70" s="1" t="s">
        <v>782</v>
      </c>
      <c r="D70" s="1" t="s">
        <v>1463</v>
      </c>
      <c r="E70" s="1" t="s">
        <v>779</v>
      </c>
      <c r="F70" s="1" t="s">
        <v>1555</v>
      </c>
      <c r="G70" s="1" t="s">
        <v>1522</v>
      </c>
      <c r="H70" s="1" t="s">
        <v>1435</v>
      </c>
      <c r="I70" s="1" t="s">
        <v>780</v>
      </c>
      <c r="J70" s="1" t="s">
        <v>1436</v>
      </c>
      <c r="K70" s="1" t="s">
        <v>780</v>
      </c>
      <c r="L70" s="1" t="s">
        <v>780</v>
      </c>
      <c r="M70" s="1" t="s">
        <v>1437</v>
      </c>
      <c r="N70" s="1" t="s">
        <v>1437</v>
      </c>
      <c r="O70" s="1" t="s">
        <v>14</v>
      </c>
      <c r="P70" s="1" t="s">
        <v>1438</v>
      </c>
      <c r="Q70" s="1" t="s">
        <v>1439</v>
      </c>
      <c r="R70" s="1" t="s">
        <v>1559</v>
      </c>
      <c r="S70" s="1" t="s">
        <v>1341</v>
      </c>
      <c r="T70" s="1" t="s">
        <v>1441</v>
      </c>
      <c r="U70" s="1" t="s">
        <v>1442</v>
      </c>
    </row>
    <row r="71" s="1" customFormat="1" spans="1:21">
      <c r="A71" s="1" t="s">
        <v>769</v>
      </c>
      <c r="B71" s="1" t="s">
        <v>1555</v>
      </c>
      <c r="C71" s="1" t="s">
        <v>773</v>
      </c>
      <c r="D71" s="1" t="s">
        <v>1560</v>
      </c>
      <c r="E71" s="1" t="s">
        <v>770</v>
      </c>
      <c r="F71" s="1" t="s">
        <v>1555</v>
      </c>
      <c r="G71" s="1" t="s">
        <v>1522</v>
      </c>
      <c r="H71" s="1" t="s">
        <v>1435</v>
      </c>
      <c r="I71" s="1" t="s">
        <v>771</v>
      </c>
      <c r="J71" s="1" t="s">
        <v>1436</v>
      </c>
      <c r="K71" s="1" t="s">
        <v>771</v>
      </c>
      <c r="L71" s="1" t="s">
        <v>771</v>
      </c>
      <c r="M71" s="1" t="s">
        <v>1437</v>
      </c>
      <c r="N71" s="1" t="s">
        <v>1437</v>
      </c>
      <c r="O71" s="1" t="s">
        <v>14</v>
      </c>
      <c r="P71" s="1" t="s">
        <v>1438</v>
      </c>
      <c r="Q71" s="1" t="s">
        <v>1439</v>
      </c>
      <c r="R71" s="1" t="s">
        <v>1561</v>
      </c>
      <c r="S71" s="1" t="s">
        <v>1341</v>
      </c>
      <c r="T71" s="1" t="s">
        <v>1441</v>
      </c>
      <c r="U71" s="1" t="s">
        <v>1442</v>
      </c>
    </row>
    <row r="72" s="1" customFormat="1" spans="1:21">
      <c r="A72" s="1" t="s">
        <v>763</v>
      </c>
      <c r="B72" s="1" t="s">
        <v>1555</v>
      </c>
      <c r="C72" s="1" t="s">
        <v>765</v>
      </c>
      <c r="D72" s="1" t="s">
        <v>1562</v>
      </c>
      <c r="E72" s="1" t="s">
        <v>764</v>
      </c>
      <c r="F72" s="1" t="s">
        <v>1555</v>
      </c>
      <c r="G72" s="1" t="s">
        <v>1522</v>
      </c>
      <c r="H72" s="1" t="s">
        <v>1435</v>
      </c>
      <c r="I72" s="1" t="s">
        <v>73</v>
      </c>
      <c r="J72" s="1" t="s">
        <v>1436</v>
      </c>
      <c r="K72" s="1" t="s">
        <v>73</v>
      </c>
      <c r="L72" s="1" t="s">
        <v>73</v>
      </c>
      <c r="M72" s="1" t="s">
        <v>1437</v>
      </c>
      <c r="N72" s="1" t="s">
        <v>1437</v>
      </c>
      <c r="O72" s="1" t="s">
        <v>14</v>
      </c>
      <c r="P72" s="1" t="s">
        <v>1438</v>
      </c>
      <c r="Q72" s="1" t="s">
        <v>1439</v>
      </c>
      <c r="R72" s="1" t="s">
        <v>1563</v>
      </c>
      <c r="S72" s="1" t="s">
        <v>1341</v>
      </c>
      <c r="T72" s="1" t="s">
        <v>1441</v>
      </c>
      <c r="U72" s="1" t="s">
        <v>1442</v>
      </c>
    </row>
    <row r="73" s="1" customFormat="1" spans="1:21">
      <c r="A73" s="1" t="s">
        <v>804</v>
      </c>
      <c r="B73" s="1" t="s">
        <v>1555</v>
      </c>
      <c r="C73" s="1" t="s">
        <v>808</v>
      </c>
      <c r="D73" s="1" t="s">
        <v>1564</v>
      </c>
      <c r="E73" s="1" t="s">
        <v>807</v>
      </c>
      <c r="F73" s="1" t="s">
        <v>1555</v>
      </c>
      <c r="G73" s="1" t="s">
        <v>1522</v>
      </c>
      <c r="H73" s="1" t="s">
        <v>1435</v>
      </c>
      <c r="I73" s="1" t="s">
        <v>149</v>
      </c>
      <c r="J73" s="1" t="s">
        <v>1436</v>
      </c>
      <c r="K73" s="1" t="s">
        <v>149</v>
      </c>
      <c r="L73" s="1" t="s">
        <v>149</v>
      </c>
      <c r="M73" s="1" t="s">
        <v>1437</v>
      </c>
      <c r="N73" s="1" t="s">
        <v>1437</v>
      </c>
      <c r="O73" s="1" t="s">
        <v>14</v>
      </c>
      <c r="P73" s="1" t="s">
        <v>1438</v>
      </c>
      <c r="Q73" s="1" t="s">
        <v>1439</v>
      </c>
      <c r="R73" s="1" t="s">
        <v>1565</v>
      </c>
      <c r="S73" s="1" t="s">
        <v>1341</v>
      </c>
      <c r="T73" s="1" t="s">
        <v>1441</v>
      </c>
      <c r="U73" s="1" t="s">
        <v>1442</v>
      </c>
    </row>
    <row r="74" s="1" customFormat="1" spans="1:21">
      <c r="A74" s="1" t="s">
        <v>1020</v>
      </c>
      <c r="B74" s="1" t="s">
        <v>1555</v>
      </c>
      <c r="C74" s="1" t="s">
        <v>1026</v>
      </c>
      <c r="D74" s="1" t="s">
        <v>1021</v>
      </c>
      <c r="E74" s="1" t="s">
        <v>1023</v>
      </c>
      <c r="F74" s="1" t="s">
        <v>1448</v>
      </c>
      <c r="G74" s="1" t="s">
        <v>1432</v>
      </c>
      <c r="H74" s="1" t="s">
        <v>1435</v>
      </c>
      <c r="I74" s="1" t="s">
        <v>1024</v>
      </c>
      <c r="J74" s="1" t="s">
        <v>1436</v>
      </c>
      <c r="K74" s="1" t="s">
        <v>1024</v>
      </c>
      <c r="L74" s="1" t="s">
        <v>1024</v>
      </c>
      <c r="M74" s="1" t="s">
        <v>1437</v>
      </c>
      <c r="N74" s="1" t="s">
        <v>1437</v>
      </c>
      <c r="O74" s="1" t="s">
        <v>14</v>
      </c>
      <c r="P74" s="1" t="s">
        <v>1438</v>
      </c>
      <c r="Q74" s="1" t="s">
        <v>1439</v>
      </c>
      <c r="R74" s="1" t="s">
        <v>1566</v>
      </c>
      <c r="S74" s="1" t="s">
        <v>1341</v>
      </c>
      <c r="T74" s="1" t="s">
        <v>1441</v>
      </c>
      <c r="U74" s="1" t="s">
        <v>1567</v>
      </c>
    </row>
    <row r="75" s="1" customFormat="1" spans="1:21">
      <c r="A75" s="1" t="s">
        <v>820</v>
      </c>
      <c r="B75" s="1" t="s">
        <v>1555</v>
      </c>
      <c r="C75" s="1" t="s">
        <v>826</v>
      </c>
      <c r="D75" s="1" t="s">
        <v>1568</v>
      </c>
      <c r="E75" s="1" t="s">
        <v>823</v>
      </c>
      <c r="F75" s="1" t="s">
        <v>1555</v>
      </c>
      <c r="G75" s="1" t="s">
        <v>1522</v>
      </c>
      <c r="H75" s="1" t="s">
        <v>1435</v>
      </c>
      <c r="I75" s="1" t="s">
        <v>824</v>
      </c>
      <c r="J75" s="1" t="s">
        <v>1436</v>
      </c>
      <c r="K75" s="1" t="s">
        <v>824</v>
      </c>
      <c r="L75" s="1" t="s">
        <v>824</v>
      </c>
      <c r="M75" s="1" t="s">
        <v>1437</v>
      </c>
      <c r="N75" s="1" t="s">
        <v>1437</v>
      </c>
      <c r="O75" s="1" t="s">
        <v>14</v>
      </c>
      <c r="P75" s="1" t="s">
        <v>1438</v>
      </c>
      <c r="Q75" s="1" t="s">
        <v>1439</v>
      </c>
      <c r="R75" s="1" t="s">
        <v>1569</v>
      </c>
      <c r="S75" s="1" t="s">
        <v>1341</v>
      </c>
      <c r="T75" s="1" t="s">
        <v>1441</v>
      </c>
      <c r="U75" s="1" t="s">
        <v>1442</v>
      </c>
    </row>
    <row r="76" s="1" customFormat="1" spans="1:21">
      <c r="A76" s="1" t="s">
        <v>838</v>
      </c>
      <c r="B76" s="1" t="s">
        <v>1555</v>
      </c>
      <c r="C76" s="1" t="s">
        <v>843</v>
      </c>
      <c r="D76" s="1" t="s">
        <v>839</v>
      </c>
      <c r="E76" s="1" t="s">
        <v>840</v>
      </c>
      <c r="F76" s="1" t="s">
        <v>1555</v>
      </c>
      <c r="G76" s="1" t="s">
        <v>1522</v>
      </c>
      <c r="H76" s="1" t="s">
        <v>1435</v>
      </c>
      <c r="I76" s="1" t="s">
        <v>841</v>
      </c>
      <c r="J76" s="1" t="s">
        <v>1436</v>
      </c>
      <c r="K76" s="1" t="s">
        <v>841</v>
      </c>
      <c r="L76" s="1" t="s">
        <v>841</v>
      </c>
      <c r="M76" s="1" t="s">
        <v>1437</v>
      </c>
      <c r="N76" s="1" t="s">
        <v>1437</v>
      </c>
      <c r="O76" s="1" t="s">
        <v>14</v>
      </c>
      <c r="P76" s="1" t="s">
        <v>1438</v>
      </c>
      <c r="Q76" s="1" t="s">
        <v>1439</v>
      </c>
      <c r="R76" s="1" t="s">
        <v>1570</v>
      </c>
      <c r="S76" s="1" t="s">
        <v>1341</v>
      </c>
      <c r="T76" s="1" t="s">
        <v>1441</v>
      </c>
      <c r="U76" s="1" t="s">
        <v>1442</v>
      </c>
    </row>
    <row r="77" s="1" customFormat="1" spans="1:21">
      <c r="A77" s="1" t="s">
        <v>786</v>
      </c>
      <c r="B77" s="1" t="s">
        <v>1555</v>
      </c>
      <c r="C77" s="1" t="s">
        <v>792</v>
      </c>
      <c r="D77" s="1" t="s">
        <v>1520</v>
      </c>
      <c r="E77" s="1" t="s">
        <v>789</v>
      </c>
      <c r="F77" s="1" t="s">
        <v>1555</v>
      </c>
      <c r="G77" s="1" t="s">
        <v>1522</v>
      </c>
      <c r="H77" s="1" t="s">
        <v>1435</v>
      </c>
      <c r="I77" s="1" t="s">
        <v>790</v>
      </c>
      <c r="J77" s="1" t="s">
        <v>1436</v>
      </c>
      <c r="K77" s="1" t="s">
        <v>790</v>
      </c>
      <c r="L77" s="1" t="s">
        <v>790</v>
      </c>
      <c r="M77" s="1" t="s">
        <v>1437</v>
      </c>
      <c r="N77" s="1" t="s">
        <v>1437</v>
      </c>
      <c r="O77" s="1" t="s">
        <v>14</v>
      </c>
      <c r="P77" s="1" t="s">
        <v>1438</v>
      </c>
      <c r="Q77" s="1" t="s">
        <v>1439</v>
      </c>
      <c r="R77" s="1" t="s">
        <v>1571</v>
      </c>
      <c r="S77" s="1" t="s">
        <v>1341</v>
      </c>
      <c r="T77" s="1" t="s">
        <v>1441</v>
      </c>
      <c r="U77" s="1" t="s">
        <v>1442</v>
      </c>
    </row>
    <row r="78" s="1" customFormat="1" spans="1:21">
      <c r="A78" s="1" t="s">
        <v>541</v>
      </c>
      <c r="B78" s="1" t="s">
        <v>1572</v>
      </c>
      <c r="C78" s="1" t="s">
        <v>547</v>
      </c>
      <c r="D78" s="1" t="s">
        <v>1573</v>
      </c>
      <c r="E78" s="1" t="s">
        <v>544</v>
      </c>
      <c r="F78" s="1" t="s">
        <v>1572</v>
      </c>
      <c r="G78" s="1" t="s">
        <v>1555</v>
      </c>
      <c r="H78" s="1" t="s">
        <v>1435</v>
      </c>
      <c r="I78" s="1" t="s">
        <v>545</v>
      </c>
      <c r="J78" s="1" t="s">
        <v>1436</v>
      </c>
      <c r="K78" s="1" t="s">
        <v>545</v>
      </c>
      <c r="L78" s="1" t="s">
        <v>545</v>
      </c>
      <c r="M78" s="1" t="s">
        <v>1437</v>
      </c>
      <c r="N78" s="1" t="s">
        <v>1437</v>
      </c>
      <c r="O78" s="1" t="s">
        <v>14</v>
      </c>
      <c r="P78" s="1" t="s">
        <v>1438</v>
      </c>
      <c r="Q78" s="1" t="s">
        <v>1439</v>
      </c>
      <c r="R78" s="1" t="s">
        <v>1574</v>
      </c>
      <c r="S78" s="1" t="s">
        <v>1341</v>
      </c>
      <c r="T78" s="1" t="s">
        <v>1441</v>
      </c>
      <c r="U78" s="1" t="s">
        <v>1442</v>
      </c>
    </row>
    <row r="79" s="1" customFormat="1" spans="1:21">
      <c r="A79" s="1" t="s">
        <v>810</v>
      </c>
      <c r="B79" s="1" t="s">
        <v>1572</v>
      </c>
      <c r="C79" s="1" t="s">
        <v>813</v>
      </c>
      <c r="D79" s="1" t="s">
        <v>1575</v>
      </c>
      <c r="E79" s="1" t="s">
        <v>812</v>
      </c>
      <c r="F79" s="1" t="s">
        <v>1555</v>
      </c>
      <c r="G79" s="1" t="s">
        <v>1522</v>
      </c>
      <c r="H79" s="1" t="s">
        <v>1435</v>
      </c>
      <c r="I79" s="1" t="s">
        <v>560</v>
      </c>
      <c r="J79" s="1" t="s">
        <v>1436</v>
      </c>
      <c r="K79" s="1" t="s">
        <v>560</v>
      </c>
      <c r="L79" s="1" t="s">
        <v>560</v>
      </c>
      <c r="M79" s="1" t="s">
        <v>1437</v>
      </c>
      <c r="N79" s="1" t="s">
        <v>1437</v>
      </c>
      <c r="O79" s="1" t="s">
        <v>14</v>
      </c>
      <c r="P79" s="1" t="s">
        <v>1438</v>
      </c>
      <c r="Q79" s="1" t="s">
        <v>1439</v>
      </c>
      <c r="R79" s="1" t="s">
        <v>1576</v>
      </c>
      <c r="S79" s="1" t="s">
        <v>1341</v>
      </c>
      <c r="T79" s="1" t="s">
        <v>1441</v>
      </c>
      <c r="U79" s="1" t="s">
        <v>1442</v>
      </c>
    </row>
    <row r="80" s="1" customFormat="1" spans="1:21">
      <c r="A80" s="1" t="s">
        <v>692</v>
      </c>
      <c r="B80" s="1" t="s">
        <v>1572</v>
      </c>
      <c r="C80" s="1" t="s">
        <v>699</v>
      </c>
      <c r="D80" s="1" t="s">
        <v>1523</v>
      </c>
      <c r="E80" s="1" t="s">
        <v>1577</v>
      </c>
      <c r="F80" s="1" t="s">
        <v>1572</v>
      </c>
      <c r="G80" s="1" t="s">
        <v>1555</v>
      </c>
      <c r="H80" s="1" t="s">
        <v>1435</v>
      </c>
      <c r="I80" s="1" t="s">
        <v>697</v>
      </c>
      <c r="J80" s="1" t="s">
        <v>1436</v>
      </c>
      <c r="K80" s="1" t="s">
        <v>697</v>
      </c>
      <c r="L80" s="1" t="s">
        <v>697</v>
      </c>
      <c r="M80" s="1" t="s">
        <v>1437</v>
      </c>
      <c r="N80" s="1" t="s">
        <v>1437</v>
      </c>
      <c r="O80" s="1" t="s">
        <v>14</v>
      </c>
      <c r="P80" s="1" t="s">
        <v>1438</v>
      </c>
      <c r="Q80" s="1" t="s">
        <v>1439</v>
      </c>
      <c r="R80" s="1" t="s">
        <v>1578</v>
      </c>
      <c r="S80" s="1" t="s">
        <v>1341</v>
      </c>
      <c r="T80" s="1" t="s">
        <v>1441</v>
      </c>
      <c r="U80" s="1" t="s">
        <v>1442</v>
      </c>
    </row>
    <row r="81" s="1" customFormat="1" spans="1:21">
      <c r="A81" s="1" t="s">
        <v>549</v>
      </c>
      <c r="B81" s="1" t="s">
        <v>1572</v>
      </c>
      <c r="C81" s="1" t="s">
        <v>553</v>
      </c>
      <c r="D81" s="1" t="s">
        <v>221</v>
      </c>
      <c r="E81" s="1" t="s">
        <v>550</v>
      </c>
      <c r="F81" s="1" t="s">
        <v>1572</v>
      </c>
      <c r="G81" s="1" t="s">
        <v>1555</v>
      </c>
      <c r="H81" s="1" t="s">
        <v>1435</v>
      </c>
      <c r="I81" s="1" t="s">
        <v>551</v>
      </c>
      <c r="J81" s="1" t="s">
        <v>1436</v>
      </c>
      <c r="K81" s="1" t="s">
        <v>551</v>
      </c>
      <c r="L81" s="1" t="s">
        <v>551</v>
      </c>
      <c r="M81" s="1" t="s">
        <v>1437</v>
      </c>
      <c r="N81" s="1" t="s">
        <v>1437</v>
      </c>
      <c r="O81" s="1" t="s">
        <v>14</v>
      </c>
      <c r="P81" s="1" t="s">
        <v>1438</v>
      </c>
      <c r="Q81" s="1" t="s">
        <v>1439</v>
      </c>
      <c r="R81" s="1" t="s">
        <v>1579</v>
      </c>
      <c r="S81" s="1" t="s">
        <v>1341</v>
      </c>
      <c r="T81" s="1" t="s">
        <v>1441</v>
      </c>
      <c r="U81" s="1" t="s">
        <v>1442</v>
      </c>
    </row>
    <row r="82" s="1" customFormat="1" spans="1:21">
      <c r="A82" s="1" t="s">
        <v>558</v>
      </c>
      <c r="B82" s="1" t="s">
        <v>1572</v>
      </c>
      <c r="C82" s="1" t="s">
        <v>562</v>
      </c>
      <c r="D82" s="1" t="s">
        <v>1580</v>
      </c>
      <c r="E82" s="1" t="s">
        <v>559</v>
      </c>
      <c r="F82" s="1" t="s">
        <v>1572</v>
      </c>
      <c r="G82" s="1" t="s">
        <v>1555</v>
      </c>
      <c r="H82" s="1" t="s">
        <v>1435</v>
      </c>
      <c r="I82" s="1" t="s">
        <v>560</v>
      </c>
      <c r="J82" s="1" t="s">
        <v>1436</v>
      </c>
      <c r="K82" s="1" t="s">
        <v>560</v>
      </c>
      <c r="L82" s="1" t="s">
        <v>560</v>
      </c>
      <c r="M82" s="1" t="s">
        <v>1437</v>
      </c>
      <c r="N82" s="1" t="s">
        <v>1437</v>
      </c>
      <c r="O82" s="1" t="s">
        <v>14</v>
      </c>
      <c r="P82" s="1" t="s">
        <v>1438</v>
      </c>
      <c r="Q82" s="1" t="s">
        <v>1439</v>
      </c>
      <c r="R82" s="1" t="s">
        <v>1581</v>
      </c>
      <c r="S82" s="1" t="s">
        <v>1341</v>
      </c>
      <c r="T82" s="1" t="s">
        <v>1441</v>
      </c>
      <c r="U82" s="1" t="s">
        <v>1442</v>
      </c>
    </row>
    <row r="83" s="1" customFormat="1" spans="1:21">
      <c r="A83" s="1" t="s">
        <v>509</v>
      </c>
      <c r="B83" s="1" t="s">
        <v>1572</v>
      </c>
      <c r="C83" s="1" t="s">
        <v>515</v>
      </c>
      <c r="D83" s="1" t="s">
        <v>1533</v>
      </c>
      <c r="E83" s="1" t="s">
        <v>512</v>
      </c>
      <c r="F83" s="1" t="s">
        <v>1572</v>
      </c>
      <c r="G83" s="1" t="s">
        <v>1555</v>
      </c>
      <c r="H83" s="1" t="s">
        <v>1435</v>
      </c>
      <c r="I83" s="1" t="s">
        <v>513</v>
      </c>
      <c r="J83" s="1" t="s">
        <v>1436</v>
      </c>
      <c r="K83" s="1" t="s">
        <v>513</v>
      </c>
      <c r="L83" s="1" t="s">
        <v>513</v>
      </c>
      <c r="M83" s="1" t="s">
        <v>1437</v>
      </c>
      <c r="N83" s="1" t="s">
        <v>1437</v>
      </c>
      <c r="O83" s="1" t="s">
        <v>14</v>
      </c>
      <c r="P83" s="1" t="s">
        <v>1438</v>
      </c>
      <c r="Q83" s="1" t="s">
        <v>1439</v>
      </c>
      <c r="R83" s="1" t="s">
        <v>1582</v>
      </c>
      <c r="S83" s="1" t="s">
        <v>1341</v>
      </c>
      <c r="T83" s="1" t="s">
        <v>1441</v>
      </c>
      <c r="U83" s="1" t="s">
        <v>1442</v>
      </c>
    </row>
    <row r="84" s="1" customFormat="1" spans="1:21">
      <c r="A84" s="1" t="s">
        <v>621</v>
      </c>
      <c r="B84" s="1" t="s">
        <v>1572</v>
      </c>
      <c r="C84" s="1" t="s">
        <v>625</v>
      </c>
      <c r="D84" s="1" t="s">
        <v>1560</v>
      </c>
      <c r="E84" s="1" t="s">
        <v>624</v>
      </c>
      <c r="F84" s="1" t="s">
        <v>1572</v>
      </c>
      <c r="G84" s="1" t="s">
        <v>1555</v>
      </c>
      <c r="H84" s="1" t="s">
        <v>1435</v>
      </c>
      <c r="I84" s="1" t="s">
        <v>386</v>
      </c>
      <c r="J84" s="1" t="s">
        <v>1436</v>
      </c>
      <c r="K84" s="1" t="s">
        <v>386</v>
      </c>
      <c r="L84" s="1" t="s">
        <v>386</v>
      </c>
      <c r="M84" s="1" t="s">
        <v>1437</v>
      </c>
      <c r="N84" s="1" t="s">
        <v>1437</v>
      </c>
      <c r="O84" s="1" t="s">
        <v>14</v>
      </c>
      <c r="P84" s="1" t="s">
        <v>1438</v>
      </c>
      <c r="Q84" s="1" t="s">
        <v>1439</v>
      </c>
      <c r="R84" s="1" t="s">
        <v>1583</v>
      </c>
      <c r="S84" s="1" t="s">
        <v>1341</v>
      </c>
      <c r="T84" s="1" t="s">
        <v>1441</v>
      </c>
      <c r="U84" s="1" t="s">
        <v>1442</v>
      </c>
    </row>
    <row r="85" s="1" customFormat="1" spans="1:21">
      <c r="A85" s="1" t="s">
        <v>627</v>
      </c>
      <c r="B85" s="1" t="s">
        <v>1572</v>
      </c>
      <c r="C85" s="1" t="s">
        <v>631</v>
      </c>
      <c r="D85" s="1" t="s">
        <v>1470</v>
      </c>
      <c r="E85" s="1" t="s">
        <v>628</v>
      </c>
      <c r="F85" s="1" t="s">
        <v>1572</v>
      </c>
      <c r="G85" s="1" t="s">
        <v>1555</v>
      </c>
      <c r="H85" s="1" t="s">
        <v>1435</v>
      </c>
      <c r="I85" s="1" t="s">
        <v>629</v>
      </c>
      <c r="J85" s="1" t="s">
        <v>1436</v>
      </c>
      <c r="K85" s="1" t="s">
        <v>629</v>
      </c>
      <c r="L85" s="1" t="s">
        <v>629</v>
      </c>
      <c r="M85" s="1" t="s">
        <v>1437</v>
      </c>
      <c r="N85" s="1" t="s">
        <v>1437</v>
      </c>
      <c r="O85" s="1" t="s">
        <v>14</v>
      </c>
      <c r="P85" s="1" t="s">
        <v>1438</v>
      </c>
      <c r="Q85" s="1" t="s">
        <v>1439</v>
      </c>
      <c r="R85" s="1" t="s">
        <v>1584</v>
      </c>
      <c r="S85" s="1" t="s">
        <v>1341</v>
      </c>
      <c r="T85" s="1" t="s">
        <v>1441</v>
      </c>
      <c r="U85" s="1" t="s">
        <v>1442</v>
      </c>
    </row>
    <row r="86" s="1" customFormat="1" spans="1:21">
      <c r="A86" s="1" t="s">
        <v>639</v>
      </c>
      <c r="B86" s="1" t="s">
        <v>1572</v>
      </c>
      <c r="C86" s="1" t="s">
        <v>643</v>
      </c>
      <c r="D86" s="1" t="s">
        <v>1585</v>
      </c>
      <c r="E86" s="1" t="s">
        <v>642</v>
      </c>
      <c r="F86" s="1" t="s">
        <v>1572</v>
      </c>
      <c r="G86" s="1" t="s">
        <v>1555</v>
      </c>
      <c r="H86" s="1" t="s">
        <v>1435</v>
      </c>
      <c r="I86" s="1" t="s">
        <v>289</v>
      </c>
      <c r="J86" s="1" t="s">
        <v>1436</v>
      </c>
      <c r="K86" s="1" t="s">
        <v>289</v>
      </c>
      <c r="L86" s="1" t="s">
        <v>289</v>
      </c>
      <c r="M86" s="1" t="s">
        <v>1437</v>
      </c>
      <c r="N86" s="1" t="s">
        <v>1437</v>
      </c>
      <c r="O86" s="1" t="s">
        <v>14</v>
      </c>
      <c r="P86" s="1" t="s">
        <v>1438</v>
      </c>
      <c r="Q86" s="1" t="s">
        <v>1439</v>
      </c>
      <c r="R86" s="1" t="s">
        <v>1586</v>
      </c>
      <c r="S86" s="1" t="s">
        <v>1341</v>
      </c>
      <c r="T86" s="1" t="s">
        <v>1441</v>
      </c>
      <c r="U86" s="1" t="s">
        <v>1442</v>
      </c>
    </row>
    <row r="87" s="1" customFormat="1" spans="1:21">
      <c r="A87" s="1" t="s">
        <v>497</v>
      </c>
      <c r="B87" s="1" t="s">
        <v>1572</v>
      </c>
      <c r="C87" s="1" t="s">
        <v>502</v>
      </c>
      <c r="D87" s="1" t="s">
        <v>1587</v>
      </c>
      <c r="E87" s="1" t="s">
        <v>501</v>
      </c>
      <c r="F87" s="1" t="s">
        <v>1572</v>
      </c>
      <c r="G87" s="1" t="s">
        <v>1555</v>
      </c>
      <c r="H87" s="1" t="s">
        <v>1435</v>
      </c>
      <c r="I87" s="1" t="s">
        <v>195</v>
      </c>
      <c r="J87" s="1" t="s">
        <v>1436</v>
      </c>
      <c r="K87" s="1" t="s">
        <v>195</v>
      </c>
      <c r="L87" s="1" t="s">
        <v>195</v>
      </c>
      <c r="M87" s="1" t="s">
        <v>1437</v>
      </c>
      <c r="N87" s="1" t="s">
        <v>1437</v>
      </c>
      <c r="O87" s="1" t="s">
        <v>14</v>
      </c>
      <c r="P87" s="1" t="s">
        <v>1438</v>
      </c>
      <c r="Q87" s="1" t="s">
        <v>1439</v>
      </c>
      <c r="R87" s="1" t="s">
        <v>1588</v>
      </c>
      <c r="S87" s="1" t="s">
        <v>1341</v>
      </c>
      <c r="T87" s="1" t="s">
        <v>1441</v>
      </c>
      <c r="U87" s="1" t="s">
        <v>1442</v>
      </c>
    </row>
    <row r="88" s="1" customFormat="1" spans="1:21">
      <c r="A88" s="1" t="s">
        <v>701</v>
      </c>
      <c r="B88" s="1" t="s">
        <v>1572</v>
      </c>
      <c r="C88" s="1" t="s">
        <v>703</v>
      </c>
      <c r="D88" s="1" t="s">
        <v>1472</v>
      </c>
      <c r="E88" s="1" t="s">
        <v>702</v>
      </c>
      <c r="F88" s="1" t="s">
        <v>1572</v>
      </c>
      <c r="G88" s="1" t="s">
        <v>1555</v>
      </c>
      <c r="H88" s="1" t="s">
        <v>1435</v>
      </c>
      <c r="I88" s="1" t="s">
        <v>367</v>
      </c>
      <c r="J88" s="1" t="s">
        <v>1436</v>
      </c>
      <c r="K88" s="1" t="s">
        <v>367</v>
      </c>
      <c r="L88" s="1" t="s">
        <v>367</v>
      </c>
      <c r="M88" s="1" t="s">
        <v>1437</v>
      </c>
      <c r="N88" s="1" t="s">
        <v>1437</v>
      </c>
      <c r="O88" s="1" t="s">
        <v>14</v>
      </c>
      <c r="P88" s="1" t="s">
        <v>1438</v>
      </c>
      <c r="Q88" s="1" t="s">
        <v>1439</v>
      </c>
      <c r="R88" s="1" t="s">
        <v>1589</v>
      </c>
      <c r="S88" s="1" t="s">
        <v>1341</v>
      </c>
      <c r="T88" s="1" t="s">
        <v>1441</v>
      </c>
      <c r="U88" s="1" t="s">
        <v>1442</v>
      </c>
    </row>
    <row r="89" s="1" customFormat="1" spans="1:21">
      <c r="A89" s="1" t="s">
        <v>632</v>
      </c>
      <c r="B89" s="1" t="s">
        <v>1572</v>
      </c>
      <c r="C89" s="1" t="s">
        <v>637</v>
      </c>
      <c r="D89" s="1" t="s">
        <v>1590</v>
      </c>
      <c r="E89" s="1" t="s">
        <v>634</v>
      </c>
      <c r="F89" s="1" t="s">
        <v>1572</v>
      </c>
      <c r="G89" s="1" t="s">
        <v>1555</v>
      </c>
      <c r="H89" s="1" t="s">
        <v>1435</v>
      </c>
      <c r="I89" s="1" t="s">
        <v>635</v>
      </c>
      <c r="J89" s="1" t="s">
        <v>1436</v>
      </c>
      <c r="K89" s="1" t="s">
        <v>635</v>
      </c>
      <c r="L89" s="1" t="s">
        <v>635</v>
      </c>
      <c r="M89" s="1" t="s">
        <v>1437</v>
      </c>
      <c r="N89" s="1" t="s">
        <v>1437</v>
      </c>
      <c r="O89" s="1" t="s">
        <v>14</v>
      </c>
      <c r="P89" s="1" t="s">
        <v>1438</v>
      </c>
      <c r="Q89" s="1" t="s">
        <v>1439</v>
      </c>
      <c r="R89" s="1" t="s">
        <v>1591</v>
      </c>
      <c r="S89" s="1" t="s">
        <v>1341</v>
      </c>
      <c r="T89" s="1" t="s">
        <v>1441</v>
      </c>
      <c r="U89" s="1" t="s">
        <v>1442</v>
      </c>
    </row>
    <row r="90" s="1" customFormat="1" spans="1:21">
      <c r="A90" s="1" t="s">
        <v>601</v>
      </c>
      <c r="B90" s="1" t="s">
        <v>1572</v>
      </c>
      <c r="C90" s="1" t="s">
        <v>605</v>
      </c>
      <c r="D90" s="1" t="s">
        <v>1592</v>
      </c>
      <c r="E90" s="1" t="s">
        <v>602</v>
      </c>
      <c r="F90" s="1" t="s">
        <v>1572</v>
      </c>
      <c r="G90" s="1" t="s">
        <v>1555</v>
      </c>
      <c r="H90" s="1" t="s">
        <v>1435</v>
      </c>
      <c r="I90" s="1" t="s">
        <v>603</v>
      </c>
      <c r="J90" s="1" t="s">
        <v>1436</v>
      </c>
      <c r="K90" s="1" t="s">
        <v>603</v>
      </c>
      <c r="L90" s="1" t="s">
        <v>603</v>
      </c>
      <c r="M90" s="1" t="s">
        <v>1437</v>
      </c>
      <c r="N90" s="1" t="s">
        <v>1437</v>
      </c>
      <c r="O90" s="1" t="s">
        <v>14</v>
      </c>
      <c r="P90" s="1" t="s">
        <v>1438</v>
      </c>
      <c r="Q90" s="1" t="s">
        <v>1439</v>
      </c>
      <c r="R90" s="1" t="s">
        <v>1593</v>
      </c>
      <c r="S90" s="1" t="s">
        <v>1341</v>
      </c>
      <c r="T90" s="1" t="s">
        <v>1441</v>
      </c>
      <c r="U90" s="1" t="s">
        <v>1442</v>
      </c>
    </row>
    <row r="91" s="1" customFormat="1" spans="1:21">
      <c r="A91" s="1" t="s">
        <v>532</v>
      </c>
      <c r="B91" s="1" t="s">
        <v>1572</v>
      </c>
      <c r="C91" s="1" t="s">
        <v>539</v>
      </c>
      <c r="D91" s="1" t="s">
        <v>533</v>
      </c>
      <c r="E91" s="1" t="s">
        <v>536</v>
      </c>
      <c r="F91" s="1" t="s">
        <v>1572</v>
      </c>
      <c r="G91" s="1" t="s">
        <v>1555</v>
      </c>
      <c r="H91" s="1" t="s">
        <v>1435</v>
      </c>
      <c r="I91" s="1" t="s">
        <v>537</v>
      </c>
      <c r="J91" s="1" t="s">
        <v>1436</v>
      </c>
      <c r="K91" s="1" t="s">
        <v>537</v>
      </c>
      <c r="L91" s="1" t="s">
        <v>537</v>
      </c>
      <c r="M91" s="1" t="s">
        <v>1437</v>
      </c>
      <c r="N91" s="1" t="s">
        <v>1437</v>
      </c>
      <c r="O91" s="1" t="s">
        <v>14</v>
      </c>
      <c r="P91" s="1" t="s">
        <v>1438</v>
      </c>
      <c r="Q91" s="1" t="s">
        <v>1439</v>
      </c>
      <c r="R91" s="1" t="s">
        <v>1594</v>
      </c>
      <c r="S91" s="1" t="s">
        <v>1341</v>
      </c>
      <c r="T91" s="1" t="s">
        <v>1441</v>
      </c>
      <c r="U91" s="1" t="s">
        <v>1442</v>
      </c>
    </row>
    <row r="92" s="1" customFormat="1" spans="1:21">
      <c r="A92" s="1" t="s">
        <v>668</v>
      </c>
      <c r="B92" s="1" t="s">
        <v>1572</v>
      </c>
      <c r="C92" s="1" t="s">
        <v>670</v>
      </c>
      <c r="D92" s="1" t="s">
        <v>1467</v>
      </c>
      <c r="E92" s="1" t="s">
        <v>669</v>
      </c>
      <c r="F92" s="1" t="s">
        <v>1572</v>
      </c>
      <c r="G92" s="1" t="s">
        <v>1555</v>
      </c>
      <c r="H92" s="1" t="s">
        <v>1435</v>
      </c>
      <c r="I92" s="1" t="s">
        <v>166</v>
      </c>
      <c r="J92" s="1" t="s">
        <v>1436</v>
      </c>
      <c r="K92" s="1" t="s">
        <v>166</v>
      </c>
      <c r="L92" s="1" t="s">
        <v>166</v>
      </c>
      <c r="M92" s="1" t="s">
        <v>1437</v>
      </c>
      <c r="N92" s="1" t="s">
        <v>1437</v>
      </c>
      <c r="O92" s="1" t="s">
        <v>14</v>
      </c>
      <c r="P92" s="1" t="s">
        <v>1438</v>
      </c>
      <c r="Q92" s="1" t="s">
        <v>1439</v>
      </c>
      <c r="R92" s="1" t="s">
        <v>1595</v>
      </c>
      <c r="S92" s="1" t="s">
        <v>1341</v>
      </c>
      <c r="T92" s="1" t="s">
        <v>1441</v>
      </c>
      <c r="U92" s="1" t="s">
        <v>1442</v>
      </c>
    </row>
    <row r="93" s="1" customFormat="1" spans="1:21">
      <c r="A93" s="1" t="s">
        <v>766</v>
      </c>
      <c r="B93" s="1" t="s">
        <v>1572</v>
      </c>
      <c r="C93" s="1" t="s">
        <v>768</v>
      </c>
      <c r="D93" s="1" t="s">
        <v>1463</v>
      </c>
      <c r="E93" s="1" t="s">
        <v>767</v>
      </c>
      <c r="F93" s="1" t="s">
        <v>1555</v>
      </c>
      <c r="G93" s="1" t="s">
        <v>1522</v>
      </c>
      <c r="H93" s="1" t="s">
        <v>1435</v>
      </c>
      <c r="I93" s="1" t="s">
        <v>123</v>
      </c>
      <c r="J93" s="1" t="s">
        <v>1436</v>
      </c>
      <c r="K93" s="1" t="s">
        <v>123</v>
      </c>
      <c r="L93" s="1" t="s">
        <v>123</v>
      </c>
      <c r="M93" s="1" t="s">
        <v>1437</v>
      </c>
      <c r="N93" s="1" t="s">
        <v>1437</v>
      </c>
      <c r="O93" s="1" t="s">
        <v>14</v>
      </c>
      <c r="P93" s="1" t="s">
        <v>1438</v>
      </c>
      <c r="Q93" s="1" t="s">
        <v>1439</v>
      </c>
      <c r="R93" s="1" t="s">
        <v>1596</v>
      </c>
      <c r="S93" s="1" t="s">
        <v>1341</v>
      </c>
      <c r="T93" s="1" t="s">
        <v>1441</v>
      </c>
      <c r="U93" s="1" t="s">
        <v>1442</v>
      </c>
    </row>
    <row r="94" s="1" customFormat="1" spans="1:21">
      <c r="A94" s="1" t="s">
        <v>517</v>
      </c>
      <c r="B94" s="1" t="s">
        <v>1572</v>
      </c>
      <c r="C94" s="1" t="s">
        <v>522</v>
      </c>
      <c r="D94" s="1" t="s">
        <v>1528</v>
      </c>
      <c r="E94" s="1" t="s">
        <v>519</v>
      </c>
      <c r="F94" s="1" t="s">
        <v>1572</v>
      </c>
      <c r="G94" s="1" t="s">
        <v>1555</v>
      </c>
      <c r="H94" s="1" t="s">
        <v>1435</v>
      </c>
      <c r="I94" s="1" t="s">
        <v>520</v>
      </c>
      <c r="J94" s="1" t="s">
        <v>1436</v>
      </c>
      <c r="K94" s="1" t="s">
        <v>520</v>
      </c>
      <c r="L94" s="1" t="s">
        <v>520</v>
      </c>
      <c r="M94" s="1" t="s">
        <v>1437</v>
      </c>
      <c r="N94" s="1" t="s">
        <v>1437</v>
      </c>
      <c r="O94" s="1" t="s">
        <v>14</v>
      </c>
      <c r="P94" s="1" t="s">
        <v>1438</v>
      </c>
      <c r="Q94" s="1" t="s">
        <v>1439</v>
      </c>
      <c r="R94" s="1" t="s">
        <v>1597</v>
      </c>
      <c r="S94" s="1" t="s">
        <v>1341</v>
      </c>
      <c r="T94" s="1" t="s">
        <v>1441</v>
      </c>
      <c r="U94" s="1" t="s">
        <v>1442</v>
      </c>
    </row>
    <row r="95" s="1" customFormat="1" spans="1:21">
      <c r="A95" s="1" t="s">
        <v>645</v>
      </c>
      <c r="B95" s="1" t="s">
        <v>1572</v>
      </c>
      <c r="C95" s="1" t="s">
        <v>647</v>
      </c>
      <c r="D95" s="1" t="s">
        <v>1470</v>
      </c>
      <c r="E95" s="1" t="s">
        <v>646</v>
      </c>
      <c r="F95" s="1" t="s">
        <v>1572</v>
      </c>
      <c r="G95" s="1" t="s">
        <v>1555</v>
      </c>
      <c r="H95" s="1" t="s">
        <v>1435</v>
      </c>
      <c r="I95" s="1" t="s">
        <v>289</v>
      </c>
      <c r="J95" s="1" t="s">
        <v>1436</v>
      </c>
      <c r="K95" s="1" t="s">
        <v>289</v>
      </c>
      <c r="L95" s="1" t="s">
        <v>289</v>
      </c>
      <c r="M95" s="1" t="s">
        <v>1437</v>
      </c>
      <c r="N95" s="1" t="s">
        <v>1437</v>
      </c>
      <c r="O95" s="1" t="s">
        <v>14</v>
      </c>
      <c r="P95" s="1" t="s">
        <v>1438</v>
      </c>
      <c r="Q95" s="1" t="s">
        <v>1439</v>
      </c>
      <c r="R95" s="1" t="s">
        <v>1598</v>
      </c>
      <c r="S95" s="1" t="s">
        <v>1341</v>
      </c>
      <c r="T95" s="1" t="s">
        <v>1441</v>
      </c>
      <c r="U95" s="1" t="s">
        <v>1442</v>
      </c>
    </row>
    <row r="96" s="1" customFormat="1" spans="1:21">
      <c r="A96" s="1" t="s">
        <v>613</v>
      </c>
      <c r="B96" s="1" t="s">
        <v>1572</v>
      </c>
      <c r="C96" s="1" t="s">
        <v>619</v>
      </c>
      <c r="D96" s="1" t="s">
        <v>614</v>
      </c>
      <c r="E96" s="1" t="s">
        <v>616</v>
      </c>
      <c r="F96" s="1" t="s">
        <v>1572</v>
      </c>
      <c r="G96" s="1" t="s">
        <v>1555</v>
      </c>
      <c r="H96" s="1" t="s">
        <v>1435</v>
      </c>
      <c r="I96" s="1" t="s">
        <v>617</v>
      </c>
      <c r="J96" s="1" t="s">
        <v>1436</v>
      </c>
      <c r="K96" s="1" t="s">
        <v>617</v>
      </c>
      <c r="L96" s="1" t="s">
        <v>617</v>
      </c>
      <c r="M96" s="1" t="s">
        <v>1437</v>
      </c>
      <c r="N96" s="1" t="s">
        <v>1437</v>
      </c>
      <c r="O96" s="1" t="s">
        <v>14</v>
      </c>
      <c r="P96" s="1" t="s">
        <v>1438</v>
      </c>
      <c r="Q96" s="1" t="s">
        <v>1439</v>
      </c>
      <c r="R96" s="1" t="s">
        <v>1599</v>
      </c>
      <c r="S96" s="1" t="s">
        <v>1341</v>
      </c>
      <c r="T96" s="1" t="s">
        <v>1441</v>
      </c>
      <c r="U96" s="1" t="s">
        <v>1442</v>
      </c>
    </row>
    <row r="97" s="1" customFormat="1" spans="1:21">
      <c r="A97" s="1" t="s">
        <v>588</v>
      </c>
      <c r="B97" s="1" t="s">
        <v>1572</v>
      </c>
      <c r="C97" s="1" t="s">
        <v>591</v>
      </c>
      <c r="D97" s="1" t="s">
        <v>1600</v>
      </c>
      <c r="E97" s="1" t="s">
        <v>590</v>
      </c>
      <c r="F97" s="1" t="s">
        <v>1572</v>
      </c>
      <c r="G97" s="1" t="s">
        <v>1555</v>
      </c>
      <c r="H97" s="1" t="s">
        <v>1435</v>
      </c>
      <c r="I97" s="1" t="s">
        <v>259</v>
      </c>
      <c r="J97" s="1" t="s">
        <v>1436</v>
      </c>
      <c r="K97" s="1" t="s">
        <v>259</v>
      </c>
      <c r="L97" s="1" t="s">
        <v>259</v>
      </c>
      <c r="M97" s="1" t="s">
        <v>1437</v>
      </c>
      <c r="N97" s="1" t="s">
        <v>1437</v>
      </c>
      <c r="O97" s="1" t="s">
        <v>14</v>
      </c>
      <c r="P97" s="1" t="s">
        <v>1438</v>
      </c>
      <c r="Q97" s="1" t="s">
        <v>1439</v>
      </c>
      <c r="R97" s="1" t="s">
        <v>1601</v>
      </c>
      <c r="S97" s="1" t="s">
        <v>1341</v>
      </c>
      <c r="T97" s="1" t="s">
        <v>1441</v>
      </c>
      <c r="U97" s="1" t="s">
        <v>1442</v>
      </c>
    </row>
    <row r="98" s="1" customFormat="1" spans="1:21">
      <c r="A98" s="1" t="s">
        <v>676</v>
      </c>
      <c r="B98" s="1" t="s">
        <v>1572</v>
      </c>
      <c r="C98" s="1" t="s">
        <v>678</v>
      </c>
      <c r="D98" s="1" t="s">
        <v>1528</v>
      </c>
      <c r="E98" s="1" t="s">
        <v>677</v>
      </c>
      <c r="F98" s="1" t="s">
        <v>1572</v>
      </c>
      <c r="G98" s="1" t="s">
        <v>1555</v>
      </c>
      <c r="H98" s="1" t="s">
        <v>1435</v>
      </c>
      <c r="I98" s="1" t="s">
        <v>664</v>
      </c>
      <c r="J98" s="1" t="s">
        <v>1436</v>
      </c>
      <c r="K98" s="1" t="s">
        <v>664</v>
      </c>
      <c r="L98" s="1" t="s">
        <v>664</v>
      </c>
      <c r="M98" s="1" t="s">
        <v>1437</v>
      </c>
      <c r="N98" s="1" t="s">
        <v>1437</v>
      </c>
      <c r="O98" s="1" t="s">
        <v>14</v>
      </c>
      <c r="P98" s="1" t="s">
        <v>1438</v>
      </c>
      <c r="Q98" s="1" t="s">
        <v>1439</v>
      </c>
      <c r="R98" s="1" t="s">
        <v>1602</v>
      </c>
      <c r="S98" s="1" t="s">
        <v>1341</v>
      </c>
      <c r="T98" s="1" t="s">
        <v>1441</v>
      </c>
      <c r="U98" s="1" t="s">
        <v>1442</v>
      </c>
    </row>
    <row r="99" s="1" customFormat="1" spans="1:21">
      <c r="A99" s="1" t="s">
        <v>472</v>
      </c>
      <c r="B99" s="1" t="s">
        <v>1572</v>
      </c>
      <c r="C99" s="1" t="s">
        <v>478</v>
      </c>
      <c r="D99" s="1" t="s">
        <v>1603</v>
      </c>
      <c r="E99" s="1" t="s">
        <v>475</v>
      </c>
      <c r="F99" s="1" t="s">
        <v>1572</v>
      </c>
      <c r="G99" s="1" t="s">
        <v>1555</v>
      </c>
      <c r="H99" s="1" t="s">
        <v>1435</v>
      </c>
      <c r="I99" s="1" t="s">
        <v>476</v>
      </c>
      <c r="J99" s="1" t="s">
        <v>1436</v>
      </c>
      <c r="K99" s="1" t="s">
        <v>476</v>
      </c>
      <c r="L99" s="1" t="s">
        <v>476</v>
      </c>
      <c r="M99" s="1" t="s">
        <v>1437</v>
      </c>
      <c r="N99" s="1" t="s">
        <v>1437</v>
      </c>
      <c r="O99" s="1" t="s">
        <v>14</v>
      </c>
      <c r="P99" s="1" t="s">
        <v>1438</v>
      </c>
      <c r="Q99" s="1" t="s">
        <v>1439</v>
      </c>
      <c r="R99" s="1" t="s">
        <v>1604</v>
      </c>
      <c r="S99" s="1" t="s">
        <v>1341</v>
      </c>
      <c r="T99" s="1" t="s">
        <v>1441</v>
      </c>
      <c r="U99" s="1" t="s">
        <v>1442</v>
      </c>
    </row>
    <row r="100" s="1" customFormat="1" spans="1:21">
      <c r="A100" s="1" t="s">
        <v>563</v>
      </c>
      <c r="B100" s="1" t="s">
        <v>1572</v>
      </c>
      <c r="C100" s="1" t="s">
        <v>565</v>
      </c>
      <c r="D100" s="1" t="s">
        <v>1551</v>
      </c>
      <c r="E100" s="1" t="s">
        <v>564</v>
      </c>
      <c r="F100" s="1" t="s">
        <v>1572</v>
      </c>
      <c r="G100" s="1" t="s">
        <v>1555</v>
      </c>
      <c r="H100" s="1" t="s">
        <v>1435</v>
      </c>
      <c r="I100" s="1" t="s">
        <v>433</v>
      </c>
      <c r="J100" s="1" t="s">
        <v>1436</v>
      </c>
      <c r="K100" s="1" t="s">
        <v>433</v>
      </c>
      <c r="L100" s="1" t="s">
        <v>433</v>
      </c>
      <c r="M100" s="1" t="s">
        <v>1437</v>
      </c>
      <c r="N100" s="1" t="s">
        <v>1437</v>
      </c>
      <c r="O100" s="1" t="s">
        <v>14</v>
      </c>
      <c r="P100" s="1" t="s">
        <v>1438</v>
      </c>
      <c r="Q100" s="1" t="s">
        <v>1439</v>
      </c>
      <c r="R100" s="1" t="s">
        <v>1605</v>
      </c>
      <c r="S100" s="1" t="s">
        <v>1341</v>
      </c>
      <c r="T100" s="1" t="s">
        <v>1441</v>
      </c>
      <c r="U100" s="1" t="s">
        <v>1442</v>
      </c>
    </row>
    <row r="101" s="1" customFormat="1" spans="1:21">
      <c r="A101" s="1" t="s">
        <v>704</v>
      </c>
      <c r="B101" s="1" t="s">
        <v>1572</v>
      </c>
      <c r="C101" s="1" t="s">
        <v>710</v>
      </c>
      <c r="D101" s="1" t="s">
        <v>1606</v>
      </c>
      <c r="E101" s="1" t="s">
        <v>707</v>
      </c>
      <c r="F101" s="1" t="s">
        <v>1572</v>
      </c>
      <c r="G101" s="1" t="s">
        <v>1555</v>
      </c>
      <c r="H101" s="1" t="s">
        <v>1435</v>
      </c>
      <c r="I101" s="1" t="s">
        <v>708</v>
      </c>
      <c r="J101" s="1" t="s">
        <v>1436</v>
      </c>
      <c r="K101" s="1" t="s">
        <v>708</v>
      </c>
      <c r="L101" s="1" t="s">
        <v>708</v>
      </c>
      <c r="M101" s="1" t="s">
        <v>1437</v>
      </c>
      <c r="N101" s="1" t="s">
        <v>1437</v>
      </c>
      <c r="O101" s="1" t="s">
        <v>14</v>
      </c>
      <c r="P101" s="1" t="s">
        <v>1438</v>
      </c>
      <c r="Q101" s="1" t="s">
        <v>1439</v>
      </c>
      <c r="R101" s="1" t="s">
        <v>1607</v>
      </c>
      <c r="S101" s="1" t="s">
        <v>1341</v>
      </c>
      <c r="T101" s="1" t="s">
        <v>1441</v>
      </c>
      <c r="U101" s="1" t="s">
        <v>1442</v>
      </c>
    </row>
    <row r="102" s="1" customFormat="1" spans="1:21">
      <c r="A102" s="1" t="s">
        <v>504</v>
      </c>
      <c r="B102" s="1" t="s">
        <v>1572</v>
      </c>
      <c r="C102" s="1" t="s">
        <v>507</v>
      </c>
      <c r="D102" s="1" t="s">
        <v>1608</v>
      </c>
      <c r="E102" s="1" t="s">
        <v>506</v>
      </c>
      <c r="F102" s="1" t="s">
        <v>1572</v>
      </c>
      <c r="G102" s="1" t="s">
        <v>1555</v>
      </c>
      <c r="H102" s="1" t="s">
        <v>1435</v>
      </c>
      <c r="I102" s="1" t="s">
        <v>149</v>
      </c>
      <c r="J102" s="1" t="s">
        <v>1436</v>
      </c>
      <c r="K102" s="1" t="s">
        <v>149</v>
      </c>
      <c r="L102" s="1" t="s">
        <v>149</v>
      </c>
      <c r="M102" s="1" t="s">
        <v>1437</v>
      </c>
      <c r="N102" s="1" t="s">
        <v>1437</v>
      </c>
      <c r="O102" s="1" t="s">
        <v>14</v>
      </c>
      <c r="P102" s="1" t="s">
        <v>1438</v>
      </c>
      <c r="Q102" s="1" t="s">
        <v>1439</v>
      </c>
      <c r="R102" s="1" t="s">
        <v>1609</v>
      </c>
      <c r="S102" s="1" t="s">
        <v>1341</v>
      </c>
      <c r="T102" s="1" t="s">
        <v>1441</v>
      </c>
      <c r="U102" s="1" t="s">
        <v>1442</v>
      </c>
    </row>
    <row r="103" s="1" customFormat="1" spans="1:21">
      <c r="A103" s="1" t="s">
        <v>679</v>
      </c>
      <c r="B103" s="1" t="s">
        <v>1572</v>
      </c>
      <c r="C103" s="1" t="s">
        <v>682</v>
      </c>
      <c r="D103" s="1" t="s">
        <v>1610</v>
      </c>
      <c r="E103" s="1" t="s">
        <v>385</v>
      </c>
      <c r="F103" s="1" t="s">
        <v>1572</v>
      </c>
      <c r="G103" s="1" t="s">
        <v>1555</v>
      </c>
      <c r="H103" s="1" t="s">
        <v>1435</v>
      </c>
      <c r="I103" s="1" t="s">
        <v>680</v>
      </c>
      <c r="J103" s="1" t="s">
        <v>1436</v>
      </c>
      <c r="K103" s="1" t="s">
        <v>680</v>
      </c>
      <c r="L103" s="1" t="s">
        <v>680</v>
      </c>
      <c r="M103" s="1" t="s">
        <v>1437</v>
      </c>
      <c r="N103" s="1" t="s">
        <v>1437</v>
      </c>
      <c r="O103" s="1" t="s">
        <v>14</v>
      </c>
      <c r="P103" s="1" t="s">
        <v>1438</v>
      </c>
      <c r="Q103" s="1" t="s">
        <v>1439</v>
      </c>
      <c r="R103" s="1" t="s">
        <v>1611</v>
      </c>
      <c r="S103" s="1" t="s">
        <v>1341</v>
      </c>
      <c r="T103" s="1" t="s">
        <v>1441</v>
      </c>
      <c r="U103" s="1" t="s">
        <v>1442</v>
      </c>
    </row>
    <row r="104" s="1" customFormat="1" spans="1:21">
      <c r="A104" s="1" t="s">
        <v>783</v>
      </c>
      <c r="B104" s="1" t="s">
        <v>1572</v>
      </c>
      <c r="C104" s="1" t="s">
        <v>785</v>
      </c>
      <c r="D104" s="1" t="s">
        <v>1528</v>
      </c>
      <c r="E104" s="1" t="s">
        <v>784</v>
      </c>
      <c r="F104" s="1" t="s">
        <v>1555</v>
      </c>
      <c r="G104" s="1" t="s">
        <v>1522</v>
      </c>
      <c r="H104" s="1" t="s">
        <v>1435</v>
      </c>
      <c r="I104" s="1" t="s">
        <v>520</v>
      </c>
      <c r="J104" s="1" t="s">
        <v>1436</v>
      </c>
      <c r="K104" s="1" t="s">
        <v>520</v>
      </c>
      <c r="L104" s="1" t="s">
        <v>520</v>
      </c>
      <c r="M104" s="1" t="s">
        <v>1437</v>
      </c>
      <c r="N104" s="1" t="s">
        <v>1437</v>
      </c>
      <c r="O104" s="1" t="s">
        <v>14</v>
      </c>
      <c r="P104" s="1" t="s">
        <v>1438</v>
      </c>
      <c r="Q104" s="1" t="s">
        <v>1439</v>
      </c>
      <c r="R104" s="1" t="s">
        <v>1612</v>
      </c>
      <c r="S104" s="1" t="s">
        <v>1341</v>
      </c>
      <c r="T104" s="1" t="s">
        <v>1441</v>
      </c>
      <c r="U104" s="1" t="s">
        <v>1442</v>
      </c>
    </row>
    <row r="105" s="1" customFormat="1" spans="1:21">
      <c r="A105" s="1" t="s">
        <v>554</v>
      </c>
      <c r="B105" s="1" t="s">
        <v>1572</v>
      </c>
      <c r="C105" s="1" t="s">
        <v>557</v>
      </c>
      <c r="D105" s="1" t="s">
        <v>312</v>
      </c>
      <c r="E105" s="1" t="s">
        <v>556</v>
      </c>
      <c r="F105" s="1" t="s">
        <v>1572</v>
      </c>
      <c r="G105" s="1" t="s">
        <v>1555</v>
      </c>
      <c r="H105" s="1" t="s">
        <v>1435</v>
      </c>
      <c r="I105" s="1" t="s">
        <v>433</v>
      </c>
      <c r="J105" s="1" t="s">
        <v>1436</v>
      </c>
      <c r="K105" s="1" t="s">
        <v>433</v>
      </c>
      <c r="L105" s="1" t="s">
        <v>433</v>
      </c>
      <c r="M105" s="1" t="s">
        <v>1437</v>
      </c>
      <c r="N105" s="1" t="s">
        <v>1437</v>
      </c>
      <c r="O105" s="1" t="s">
        <v>14</v>
      </c>
      <c r="P105" s="1" t="s">
        <v>1438</v>
      </c>
      <c r="Q105" s="1" t="s">
        <v>1439</v>
      </c>
      <c r="R105" s="1" t="s">
        <v>1613</v>
      </c>
      <c r="S105" s="1" t="s">
        <v>1341</v>
      </c>
      <c r="T105" s="1" t="s">
        <v>1441</v>
      </c>
      <c r="U105" s="1" t="s">
        <v>1442</v>
      </c>
    </row>
    <row r="106" s="1" customFormat="1" spans="1:21">
      <c r="A106" s="1" t="s">
        <v>660</v>
      </c>
      <c r="B106" s="1" t="s">
        <v>1572</v>
      </c>
      <c r="C106" s="1" t="s">
        <v>666</v>
      </c>
      <c r="D106" s="1" t="s">
        <v>1614</v>
      </c>
      <c r="E106" s="1" t="s">
        <v>663</v>
      </c>
      <c r="F106" s="1" t="s">
        <v>1572</v>
      </c>
      <c r="G106" s="1" t="s">
        <v>1555</v>
      </c>
      <c r="H106" s="1" t="s">
        <v>1435</v>
      </c>
      <c r="I106" s="1" t="s">
        <v>664</v>
      </c>
      <c r="J106" s="1" t="s">
        <v>1436</v>
      </c>
      <c r="K106" s="1" t="s">
        <v>664</v>
      </c>
      <c r="L106" s="1" t="s">
        <v>664</v>
      </c>
      <c r="M106" s="1" t="s">
        <v>1437</v>
      </c>
      <c r="N106" s="1" t="s">
        <v>1437</v>
      </c>
      <c r="O106" s="1" t="s">
        <v>14</v>
      </c>
      <c r="P106" s="1" t="s">
        <v>1438</v>
      </c>
      <c r="Q106" s="1" t="s">
        <v>1439</v>
      </c>
      <c r="R106" s="1" t="s">
        <v>1615</v>
      </c>
      <c r="S106" s="1" t="s">
        <v>1341</v>
      </c>
      <c r="T106" s="1" t="s">
        <v>1441</v>
      </c>
      <c r="U106" s="1" t="s">
        <v>1442</v>
      </c>
    </row>
    <row r="107" s="1" customFormat="1" spans="1:21">
      <c r="A107" s="1" t="s">
        <v>581</v>
      </c>
      <c r="B107" s="1" t="s">
        <v>1572</v>
      </c>
      <c r="C107" s="1" t="s">
        <v>586</v>
      </c>
      <c r="D107" s="1" t="s">
        <v>1616</v>
      </c>
      <c r="E107" s="1" t="s">
        <v>583</v>
      </c>
      <c r="F107" s="1" t="s">
        <v>1572</v>
      </c>
      <c r="G107" s="1" t="s">
        <v>1555</v>
      </c>
      <c r="H107" s="1" t="s">
        <v>1435</v>
      </c>
      <c r="I107" s="1" t="s">
        <v>584</v>
      </c>
      <c r="J107" s="1" t="s">
        <v>1436</v>
      </c>
      <c r="K107" s="1" t="s">
        <v>584</v>
      </c>
      <c r="L107" s="1" t="s">
        <v>584</v>
      </c>
      <c r="M107" s="1" t="s">
        <v>1437</v>
      </c>
      <c r="N107" s="1" t="s">
        <v>1437</v>
      </c>
      <c r="O107" s="1" t="s">
        <v>14</v>
      </c>
      <c r="P107" s="1" t="s">
        <v>1438</v>
      </c>
      <c r="Q107" s="1" t="s">
        <v>1439</v>
      </c>
      <c r="R107" s="1" t="s">
        <v>1617</v>
      </c>
      <c r="S107" s="1" t="s">
        <v>1341</v>
      </c>
      <c r="T107" s="1" t="s">
        <v>1441</v>
      </c>
      <c r="U107" s="1" t="s">
        <v>1442</v>
      </c>
    </row>
    <row r="108" s="1" customFormat="1" spans="1:21">
      <c r="A108" s="1" t="s">
        <v>480</v>
      </c>
      <c r="B108" s="1" t="s">
        <v>1572</v>
      </c>
      <c r="C108" s="1" t="s">
        <v>486</v>
      </c>
      <c r="D108" s="1" t="s">
        <v>1618</v>
      </c>
      <c r="E108" s="1" t="s">
        <v>483</v>
      </c>
      <c r="F108" s="1" t="s">
        <v>1572</v>
      </c>
      <c r="G108" s="1" t="s">
        <v>1555</v>
      </c>
      <c r="H108" s="1" t="s">
        <v>1435</v>
      </c>
      <c r="I108" s="1" t="s">
        <v>484</v>
      </c>
      <c r="J108" s="1" t="s">
        <v>1436</v>
      </c>
      <c r="K108" s="1" t="s">
        <v>484</v>
      </c>
      <c r="L108" s="1" t="s">
        <v>484</v>
      </c>
      <c r="M108" s="1" t="s">
        <v>1437</v>
      </c>
      <c r="N108" s="1" t="s">
        <v>1437</v>
      </c>
      <c r="O108" s="1" t="s">
        <v>14</v>
      </c>
      <c r="P108" s="1" t="s">
        <v>1438</v>
      </c>
      <c r="Q108" s="1" t="s">
        <v>1439</v>
      </c>
      <c r="R108" s="1" t="s">
        <v>1619</v>
      </c>
      <c r="S108" s="1" t="s">
        <v>1341</v>
      </c>
      <c r="T108" s="1" t="s">
        <v>1441</v>
      </c>
      <c r="U108" s="1" t="s">
        <v>1442</v>
      </c>
    </row>
    <row r="109" s="1" customFormat="1" spans="1:21">
      <c r="A109" s="1" t="s">
        <v>524</v>
      </c>
      <c r="B109" s="1" t="s">
        <v>1572</v>
      </c>
      <c r="C109" s="1" t="s">
        <v>526</v>
      </c>
      <c r="D109" s="1" t="s">
        <v>312</v>
      </c>
      <c r="E109" s="1" t="s">
        <v>525</v>
      </c>
      <c r="F109" s="1" t="s">
        <v>1572</v>
      </c>
      <c r="G109" s="1" t="s">
        <v>1555</v>
      </c>
      <c r="H109" s="1" t="s">
        <v>1435</v>
      </c>
      <c r="I109" s="1" t="s">
        <v>315</v>
      </c>
      <c r="J109" s="1" t="s">
        <v>1436</v>
      </c>
      <c r="K109" s="1" t="s">
        <v>315</v>
      </c>
      <c r="L109" s="1" t="s">
        <v>315</v>
      </c>
      <c r="M109" s="1" t="s">
        <v>1437</v>
      </c>
      <c r="N109" s="1" t="s">
        <v>1437</v>
      </c>
      <c r="O109" s="1" t="s">
        <v>14</v>
      </c>
      <c r="P109" s="1" t="s">
        <v>1438</v>
      </c>
      <c r="Q109" s="1" t="s">
        <v>1439</v>
      </c>
      <c r="R109" s="1" t="s">
        <v>1620</v>
      </c>
      <c r="S109" s="1" t="s">
        <v>1341</v>
      </c>
      <c r="T109" s="1" t="s">
        <v>1441</v>
      </c>
      <c r="U109" s="1" t="s">
        <v>1442</v>
      </c>
    </row>
    <row r="110" s="1" customFormat="1" spans="1:21">
      <c r="A110" s="1" t="s">
        <v>671</v>
      </c>
      <c r="B110" s="1" t="s">
        <v>1572</v>
      </c>
      <c r="C110" s="1" t="s">
        <v>675</v>
      </c>
      <c r="D110" s="1" t="s">
        <v>1621</v>
      </c>
      <c r="E110" s="1" t="s">
        <v>672</v>
      </c>
      <c r="F110" s="1" t="s">
        <v>1572</v>
      </c>
      <c r="G110" s="1" t="s">
        <v>1555</v>
      </c>
      <c r="H110" s="1" t="s">
        <v>1435</v>
      </c>
      <c r="I110" s="1" t="s">
        <v>673</v>
      </c>
      <c r="J110" s="1" t="s">
        <v>1436</v>
      </c>
      <c r="K110" s="1" t="s">
        <v>673</v>
      </c>
      <c r="L110" s="1" t="s">
        <v>673</v>
      </c>
      <c r="M110" s="1" t="s">
        <v>1437</v>
      </c>
      <c r="N110" s="1" t="s">
        <v>1437</v>
      </c>
      <c r="O110" s="1" t="s">
        <v>14</v>
      </c>
      <c r="P110" s="1" t="s">
        <v>1438</v>
      </c>
      <c r="Q110" s="1" t="s">
        <v>1439</v>
      </c>
      <c r="R110" s="1" t="s">
        <v>1622</v>
      </c>
      <c r="S110" s="1" t="s">
        <v>1341</v>
      </c>
      <c r="T110" s="1" t="s">
        <v>1441</v>
      </c>
      <c r="U110" s="1" t="s">
        <v>1442</v>
      </c>
    </row>
    <row r="111" s="1" customFormat="1" spans="1:21">
      <c r="A111" s="1" t="s">
        <v>330</v>
      </c>
      <c r="B111" s="1" t="s">
        <v>1623</v>
      </c>
      <c r="C111" s="1" t="s">
        <v>336</v>
      </c>
      <c r="D111" s="1" t="s">
        <v>331</v>
      </c>
      <c r="E111" s="1" t="s">
        <v>333</v>
      </c>
      <c r="F111" s="1" t="s">
        <v>1623</v>
      </c>
      <c r="G111" s="1" t="s">
        <v>1572</v>
      </c>
      <c r="H111" s="1" t="s">
        <v>1435</v>
      </c>
      <c r="I111" s="1" t="s">
        <v>334</v>
      </c>
      <c r="J111" s="1" t="s">
        <v>1436</v>
      </c>
      <c r="K111" s="1" t="s">
        <v>334</v>
      </c>
      <c r="L111" s="1" t="s">
        <v>334</v>
      </c>
      <c r="M111" s="1" t="s">
        <v>1437</v>
      </c>
      <c r="N111" s="1" t="s">
        <v>1437</v>
      </c>
      <c r="O111" s="1" t="s">
        <v>14</v>
      </c>
      <c r="P111" s="1" t="s">
        <v>1438</v>
      </c>
      <c r="Q111" s="1" t="s">
        <v>1439</v>
      </c>
      <c r="R111" s="1" t="s">
        <v>1624</v>
      </c>
      <c r="S111" s="1" t="s">
        <v>1341</v>
      </c>
      <c r="T111" s="1" t="s">
        <v>1441</v>
      </c>
      <c r="U111" s="1" t="s">
        <v>1442</v>
      </c>
    </row>
    <row r="112" s="1" customFormat="1" spans="1:21">
      <c r="A112" s="1" t="s">
        <v>382</v>
      </c>
      <c r="B112" s="1" t="s">
        <v>1623</v>
      </c>
      <c r="C112" s="1" t="s">
        <v>388</v>
      </c>
      <c r="D112" s="1" t="s">
        <v>1610</v>
      </c>
      <c r="E112" s="1" t="s">
        <v>385</v>
      </c>
      <c r="F112" s="1" t="s">
        <v>1623</v>
      </c>
      <c r="G112" s="1" t="s">
        <v>1572</v>
      </c>
      <c r="H112" s="1" t="s">
        <v>1435</v>
      </c>
      <c r="I112" s="1" t="s">
        <v>386</v>
      </c>
      <c r="J112" s="1" t="s">
        <v>1436</v>
      </c>
      <c r="K112" s="1" t="s">
        <v>386</v>
      </c>
      <c r="L112" s="1" t="s">
        <v>386</v>
      </c>
      <c r="M112" s="1" t="s">
        <v>1437</v>
      </c>
      <c r="N112" s="1" t="s">
        <v>1437</v>
      </c>
      <c r="O112" s="1" t="s">
        <v>14</v>
      </c>
      <c r="P112" s="1" t="s">
        <v>1438</v>
      </c>
      <c r="Q112" s="1" t="s">
        <v>1439</v>
      </c>
      <c r="R112" s="1" t="s">
        <v>1625</v>
      </c>
      <c r="S112" s="1" t="s">
        <v>1341</v>
      </c>
      <c r="T112" s="1" t="s">
        <v>1441</v>
      </c>
      <c r="U112" s="1" t="s">
        <v>1442</v>
      </c>
    </row>
    <row r="113" s="1" customFormat="1" spans="1:21">
      <c r="A113" s="1" t="s">
        <v>578</v>
      </c>
      <c r="B113" s="1" t="s">
        <v>1623</v>
      </c>
      <c r="C113" s="1" t="s">
        <v>580</v>
      </c>
      <c r="D113" s="1" t="s">
        <v>1626</v>
      </c>
      <c r="E113" s="1" t="s">
        <v>579</v>
      </c>
      <c r="F113" s="1" t="s">
        <v>1572</v>
      </c>
      <c r="G113" s="1" t="s">
        <v>1555</v>
      </c>
      <c r="H113" s="1" t="s">
        <v>1435</v>
      </c>
      <c r="I113" s="1" t="s">
        <v>132</v>
      </c>
      <c r="J113" s="1" t="s">
        <v>1436</v>
      </c>
      <c r="K113" s="1" t="s">
        <v>132</v>
      </c>
      <c r="L113" s="1" t="s">
        <v>132</v>
      </c>
      <c r="M113" s="1" t="s">
        <v>1437</v>
      </c>
      <c r="N113" s="1" t="s">
        <v>1437</v>
      </c>
      <c r="O113" s="1" t="s">
        <v>14</v>
      </c>
      <c r="P113" s="1" t="s">
        <v>1438</v>
      </c>
      <c r="Q113" s="1" t="s">
        <v>1439</v>
      </c>
      <c r="R113" s="1" t="s">
        <v>1627</v>
      </c>
      <c r="S113" s="1" t="s">
        <v>1341</v>
      </c>
      <c r="T113" s="1" t="s">
        <v>1441</v>
      </c>
      <c r="U113" s="1" t="s">
        <v>1442</v>
      </c>
    </row>
    <row r="114" s="1" customFormat="1" spans="1:21">
      <c r="A114" s="1" t="s">
        <v>415</v>
      </c>
      <c r="B114" s="1" t="s">
        <v>1623</v>
      </c>
      <c r="C114" s="1" t="s">
        <v>420</v>
      </c>
      <c r="D114" s="1" t="s">
        <v>1467</v>
      </c>
      <c r="E114" s="1" t="s">
        <v>417</v>
      </c>
      <c r="F114" s="1" t="s">
        <v>1623</v>
      </c>
      <c r="G114" s="1" t="s">
        <v>1572</v>
      </c>
      <c r="H114" s="1" t="s">
        <v>1435</v>
      </c>
      <c r="I114" s="1" t="s">
        <v>418</v>
      </c>
      <c r="J114" s="1" t="s">
        <v>1436</v>
      </c>
      <c r="K114" s="1" t="s">
        <v>418</v>
      </c>
      <c r="L114" s="1" t="s">
        <v>418</v>
      </c>
      <c r="M114" s="1" t="s">
        <v>1437</v>
      </c>
      <c r="N114" s="1" t="s">
        <v>1437</v>
      </c>
      <c r="O114" s="1" t="s">
        <v>14</v>
      </c>
      <c r="P114" s="1" t="s">
        <v>1438</v>
      </c>
      <c r="Q114" s="1" t="s">
        <v>1439</v>
      </c>
      <c r="R114" s="1" t="s">
        <v>1628</v>
      </c>
      <c r="S114" s="1" t="s">
        <v>1341</v>
      </c>
      <c r="T114" s="1" t="s">
        <v>1441</v>
      </c>
      <c r="U114" s="1" t="s">
        <v>1442</v>
      </c>
    </row>
    <row r="115" s="1" customFormat="1" spans="1:21">
      <c r="A115" s="1" t="s">
        <v>488</v>
      </c>
      <c r="B115" s="1" t="s">
        <v>1623</v>
      </c>
      <c r="C115" s="1" t="s">
        <v>495</v>
      </c>
      <c r="D115" s="1" t="s">
        <v>489</v>
      </c>
      <c r="E115" s="1" t="s">
        <v>492</v>
      </c>
      <c r="F115" s="1" t="s">
        <v>1623</v>
      </c>
      <c r="G115" s="1" t="s">
        <v>1555</v>
      </c>
      <c r="H115" s="1" t="s">
        <v>1435</v>
      </c>
      <c r="I115" s="1" t="s">
        <v>493</v>
      </c>
      <c r="J115" s="1" t="s">
        <v>1436</v>
      </c>
      <c r="K115" s="1" t="s">
        <v>493</v>
      </c>
      <c r="L115" s="1" t="s">
        <v>493</v>
      </c>
      <c r="M115" s="1" t="s">
        <v>1437</v>
      </c>
      <c r="N115" s="1" t="s">
        <v>1437</v>
      </c>
      <c r="O115" s="1" t="s">
        <v>14</v>
      </c>
      <c r="P115" s="1" t="s">
        <v>1438</v>
      </c>
      <c r="Q115" s="1" t="s">
        <v>1439</v>
      </c>
      <c r="R115" s="1" t="s">
        <v>1629</v>
      </c>
      <c r="S115" s="1" t="s">
        <v>1341</v>
      </c>
      <c r="T115" s="1" t="s">
        <v>1441</v>
      </c>
      <c r="U115" s="1" t="s">
        <v>1442</v>
      </c>
    </row>
    <row r="116" s="1" customFormat="1" spans="1:21">
      <c r="A116" s="1" t="s">
        <v>361</v>
      </c>
      <c r="B116" s="1" t="s">
        <v>1623</v>
      </c>
      <c r="C116" s="1" t="s">
        <v>363</v>
      </c>
      <c r="D116" s="1" t="s">
        <v>1626</v>
      </c>
      <c r="E116" s="1" t="s">
        <v>362</v>
      </c>
      <c r="F116" s="1" t="s">
        <v>1623</v>
      </c>
      <c r="G116" s="1" t="s">
        <v>1572</v>
      </c>
      <c r="H116" s="1" t="s">
        <v>1435</v>
      </c>
      <c r="I116" s="1" t="s">
        <v>132</v>
      </c>
      <c r="J116" s="1" t="s">
        <v>1436</v>
      </c>
      <c r="K116" s="1" t="s">
        <v>132</v>
      </c>
      <c r="L116" s="1" t="s">
        <v>132</v>
      </c>
      <c r="M116" s="1" t="s">
        <v>1437</v>
      </c>
      <c r="N116" s="1" t="s">
        <v>1437</v>
      </c>
      <c r="O116" s="1" t="s">
        <v>14</v>
      </c>
      <c r="P116" s="1" t="s">
        <v>1438</v>
      </c>
      <c r="Q116" s="1" t="s">
        <v>1439</v>
      </c>
      <c r="R116" s="1" t="s">
        <v>1630</v>
      </c>
      <c r="S116" s="1" t="s">
        <v>1341</v>
      </c>
      <c r="T116" s="1" t="s">
        <v>1441</v>
      </c>
      <c r="U116" s="1" t="s">
        <v>1442</v>
      </c>
    </row>
    <row r="117" s="1" customFormat="1" spans="1:21">
      <c r="A117" s="1" t="s">
        <v>722</v>
      </c>
      <c r="B117" s="1" t="s">
        <v>1623</v>
      </c>
      <c r="C117" s="1" t="s">
        <v>728</v>
      </c>
      <c r="D117" s="1" t="s">
        <v>1631</v>
      </c>
      <c r="E117" s="1" t="s">
        <v>723</v>
      </c>
      <c r="F117" s="1" t="s">
        <v>1623</v>
      </c>
      <c r="G117" s="1" t="s">
        <v>1572</v>
      </c>
      <c r="H117" s="1" t="s">
        <v>1435</v>
      </c>
      <c r="I117" s="1" t="s">
        <v>724</v>
      </c>
      <c r="J117" s="1" t="s">
        <v>1436</v>
      </c>
      <c r="K117" s="1" t="s">
        <v>724</v>
      </c>
      <c r="L117" s="1" t="s">
        <v>14</v>
      </c>
      <c r="M117" s="1" t="s">
        <v>1632</v>
      </c>
      <c r="N117" s="1" t="s">
        <v>1632</v>
      </c>
      <c r="O117" s="1" t="s">
        <v>14</v>
      </c>
      <c r="P117" s="1" t="s">
        <v>1438</v>
      </c>
      <c r="Q117" s="1" t="s">
        <v>1439</v>
      </c>
      <c r="R117" s="1" t="s">
        <v>1633</v>
      </c>
      <c r="S117" s="1" t="s">
        <v>1341</v>
      </c>
      <c r="T117" s="1" t="s">
        <v>1441</v>
      </c>
      <c r="U117" s="1" t="s">
        <v>1442</v>
      </c>
    </row>
    <row r="118" s="1" customFormat="1" spans="1:21">
      <c r="A118" s="1" t="s">
        <v>279</v>
      </c>
      <c r="B118" s="1" t="s">
        <v>1623</v>
      </c>
      <c r="C118" s="1" t="s">
        <v>284</v>
      </c>
      <c r="D118" s="1" t="s">
        <v>1626</v>
      </c>
      <c r="E118" s="1" t="s">
        <v>283</v>
      </c>
      <c r="F118" s="1" t="s">
        <v>1623</v>
      </c>
      <c r="G118" s="1" t="s">
        <v>1572</v>
      </c>
      <c r="H118" s="1" t="s">
        <v>1435</v>
      </c>
      <c r="I118" s="1" t="s">
        <v>63</v>
      </c>
      <c r="J118" s="1" t="s">
        <v>1436</v>
      </c>
      <c r="K118" s="1" t="s">
        <v>63</v>
      </c>
      <c r="L118" s="1" t="s">
        <v>63</v>
      </c>
      <c r="M118" s="1" t="s">
        <v>1437</v>
      </c>
      <c r="N118" s="1" t="s">
        <v>1437</v>
      </c>
      <c r="O118" s="1" t="s">
        <v>14</v>
      </c>
      <c r="P118" s="1" t="s">
        <v>1438</v>
      </c>
      <c r="Q118" s="1" t="s">
        <v>1439</v>
      </c>
      <c r="R118" s="1" t="s">
        <v>1634</v>
      </c>
      <c r="S118" s="1" t="s">
        <v>1341</v>
      </c>
      <c r="T118" s="1" t="s">
        <v>1441</v>
      </c>
      <c r="U118" s="1" t="s">
        <v>1442</v>
      </c>
    </row>
    <row r="119" s="1" customFormat="1" spans="1:21">
      <c r="A119" s="1" t="s">
        <v>654</v>
      </c>
      <c r="B119" s="1" t="s">
        <v>1623</v>
      </c>
      <c r="C119" s="1" t="s">
        <v>658</v>
      </c>
      <c r="D119" s="1" t="s">
        <v>1635</v>
      </c>
      <c r="E119" s="1" t="s">
        <v>656</v>
      </c>
      <c r="F119" s="1" t="s">
        <v>1572</v>
      </c>
      <c r="G119" s="1" t="s">
        <v>1555</v>
      </c>
      <c r="H119" s="1" t="s">
        <v>1435</v>
      </c>
      <c r="I119" s="1" t="s">
        <v>249</v>
      </c>
      <c r="J119" s="1" t="s">
        <v>1436</v>
      </c>
      <c r="K119" s="1" t="s">
        <v>249</v>
      </c>
      <c r="L119" s="1" t="s">
        <v>249</v>
      </c>
      <c r="M119" s="1" t="s">
        <v>1437</v>
      </c>
      <c r="N119" s="1" t="s">
        <v>1437</v>
      </c>
      <c r="O119" s="1" t="s">
        <v>14</v>
      </c>
      <c r="P119" s="1" t="s">
        <v>1438</v>
      </c>
      <c r="Q119" s="1" t="s">
        <v>1439</v>
      </c>
      <c r="R119" s="1" t="s">
        <v>1636</v>
      </c>
      <c r="S119" s="1" t="s">
        <v>1341</v>
      </c>
      <c r="T119" s="1" t="s">
        <v>1441</v>
      </c>
      <c r="U119" s="1" t="s">
        <v>1442</v>
      </c>
    </row>
    <row r="120" s="1" customFormat="1" spans="1:21">
      <c r="A120" s="1" t="s">
        <v>593</v>
      </c>
      <c r="B120" s="1" t="s">
        <v>1623</v>
      </c>
      <c r="C120" s="1" t="s">
        <v>599</v>
      </c>
      <c r="D120" s="1" t="s">
        <v>1637</v>
      </c>
      <c r="E120" s="1" t="s">
        <v>596</v>
      </c>
      <c r="F120" s="1" t="s">
        <v>1572</v>
      </c>
      <c r="G120" s="1" t="s">
        <v>1555</v>
      </c>
      <c r="H120" s="1" t="s">
        <v>1435</v>
      </c>
      <c r="I120" s="1" t="s">
        <v>597</v>
      </c>
      <c r="J120" s="1" t="s">
        <v>1436</v>
      </c>
      <c r="K120" s="1" t="s">
        <v>597</v>
      </c>
      <c r="L120" s="1" t="s">
        <v>597</v>
      </c>
      <c r="M120" s="1" t="s">
        <v>1437</v>
      </c>
      <c r="N120" s="1" t="s">
        <v>1437</v>
      </c>
      <c r="O120" s="1" t="s">
        <v>14</v>
      </c>
      <c r="P120" s="1" t="s">
        <v>1438</v>
      </c>
      <c r="Q120" s="1" t="s">
        <v>1439</v>
      </c>
      <c r="R120" s="1" t="s">
        <v>1638</v>
      </c>
      <c r="S120" s="1" t="s">
        <v>1341</v>
      </c>
      <c r="T120" s="1" t="s">
        <v>1441</v>
      </c>
      <c r="U120" s="1" t="s">
        <v>1442</v>
      </c>
    </row>
    <row r="121" s="1" customFormat="1" spans="1:21">
      <c r="A121" s="1" t="s">
        <v>271</v>
      </c>
      <c r="B121" s="1" t="s">
        <v>1623</v>
      </c>
      <c r="C121" s="1" t="s">
        <v>277</v>
      </c>
      <c r="D121" s="1" t="s">
        <v>1639</v>
      </c>
      <c r="E121" s="1" t="s">
        <v>274</v>
      </c>
      <c r="F121" s="1" t="s">
        <v>1623</v>
      </c>
      <c r="G121" s="1" t="s">
        <v>1572</v>
      </c>
      <c r="H121" s="1" t="s">
        <v>1435</v>
      </c>
      <c r="I121" s="1" t="s">
        <v>275</v>
      </c>
      <c r="J121" s="1" t="s">
        <v>1436</v>
      </c>
      <c r="K121" s="1" t="s">
        <v>275</v>
      </c>
      <c r="L121" s="1" t="s">
        <v>275</v>
      </c>
      <c r="M121" s="1" t="s">
        <v>1437</v>
      </c>
      <c r="N121" s="1" t="s">
        <v>1437</v>
      </c>
      <c r="O121" s="1" t="s">
        <v>14</v>
      </c>
      <c r="P121" s="1" t="s">
        <v>1438</v>
      </c>
      <c r="Q121" s="1" t="s">
        <v>1439</v>
      </c>
      <c r="R121" s="1" t="s">
        <v>1640</v>
      </c>
      <c r="S121" s="1" t="s">
        <v>1341</v>
      </c>
      <c r="T121" s="1" t="s">
        <v>1441</v>
      </c>
      <c r="U121" s="1" t="s">
        <v>1442</v>
      </c>
    </row>
    <row r="122" s="1" customFormat="1" spans="1:21">
      <c r="A122" s="1" t="s">
        <v>328</v>
      </c>
      <c r="B122" s="1" t="s">
        <v>1623</v>
      </c>
      <c r="C122" s="1" t="s">
        <v>329</v>
      </c>
      <c r="D122" s="1" t="s">
        <v>1467</v>
      </c>
      <c r="E122" s="1" t="s">
        <v>165</v>
      </c>
      <c r="F122" s="1" t="s">
        <v>1623</v>
      </c>
      <c r="G122" s="1" t="s">
        <v>1572</v>
      </c>
      <c r="H122" s="1" t="s">
        <v>1435</v>
      </c>
      <c r="I122" s="1" t="s">
        <v>166</v>
      </c>
      <c r="J122" s="1" t="s">
        <v>1436</v>
      </c>
      <c r="K122" s="1" t="s">
        <v>166</v>
      </c>
      <c r="L122" s="1" t="s">
        <v>166</v>
      </c>
      <c r="M122" s="1" t="s">
        <v>1437</v>
      </c>
      <c r="N122" s="1" t="s">
        <v>1437</v>
      </c>
      <c r="O122" s="1" t="s">
        <v>14</v>
      </c>
      <c r="P122" s="1" t="s">
        <v>1438</v>
      </c>
      <c r="Q122" s="1" t="s">
        <v>1439</v>
      </c>
      <c r="R122" s="1" t="s">
        <v>1641</v>
      </c>
      <c r="S122" s="1" t="s">
        <v>1341</v>
      </c>
      <c r="T122" s="1" t="s">
        <v>1441</v>
      </c>
      <c r="U122" s="1" t="s">
        <v>1442</v>
      </c>
    </row>
    <row r="123" s="1" customFormat="1" spans="1:21">
      <c r="A123" s="1" t="s">
        <v>364</v>
      </c>
      <c r="B123" s="1" t="s">
        <v>1623</v>
      </c>
      <c r="C123" s="1" t="s">
        <v>369</v>
      </c>
      <c r="D123" s="1" t="s">
        <v>1642</v>
      </c>
      <c r="E123" s="1" t="s">
        <v>366</v>
      </c>
      <c r="F123" s="1" t="s">
        <v>1623</v>
      </c>
      <c r="G123" s="1" t="s">
        <v>1572</v>
      </c>
      <c r="H123" s="1" t="s">
        <v>1435</v>
      </c>
      <c r="I123" s="1" t="s">
        <v>367</v>
      </c>
      <c r="J123" s="1" t="s">
        <v>1436</v>
      </c>
      <c r="K123" s="1" t="s">
        <v>367</v>
      </c>
      <c r="L123" s="1" t="s">
        <v>367</v>
      </c>
      <c r="M123" s="1" t="s">
        <v>1437</v>
      </c>
      <c r="N123" s="1" t="s">
        <v>1437</v>
      </c>
      <c r="O123" s="1" t="s">
        <v>14</v>
      </c>
      <c r="P123" s="1" t="s">
        <v>1438</v>
      </c>
      <c r="Q123" s="1" t="s">
        <v>1439</v>
      </c>
      <c r="R123" s="1" t="s">
        <v>1643</v>
      </c>
      <c r="S123" s="1" t="s">
        <v>1341</v>
      </c>
      <c r="T123" s="1" t="s">
        <v>1441</v>
      </c>
      <c r="U123" s="1" t="s">
        <v>1442</v>
      </c>
    </row>
    <row r="124" s="1" customFormat="1" spans="1:21">
      <c r="A124" s="1" t="s">
        <v>398</v>
      </c>
      <c r="B124" s="1" t="s">
        <v>1623</v>
      </c>
      <c r="C124" s="1" t="s">
        <v>404</v>
      </c>
      <c r="D124" s="1" t="s">
        <v>1510</v>
      </c>
      <c r="E124" s="1" t="s">
        <v>401</v>
      </c>
      <c r="F124" s="1" t="s">
        <v>1623</v>
      </c>
      <c r="G124" s="1" t="s">
        <v>1572</v>
      </c>
      <c r="H124" s="1" t="s">
        <v>1435</v>
      </c>
      <c r="I124" s="1" t="s">
        <v>402</v>
      </c>
      <c r="J124" s="1" t="s">
        <v>1436</v>
      </c>
      <c r="K124" s="1" t="s">
        <v>402</v>
      </c>
      <c r="L124" s="1" t="s">
        <v>402</v>
      </c>
      <c r="M124" s="1" t="s">
        <v>1437</v>
      </c>
      <c r="N124" s="1" t="s">
        <v>1437</v>
      </c>
      <c r="O124" s="1" t="s">
        <v>14</v>
      </c>
      <c r="P124" s="1" t="s">
        <v>1438</v>
      </c>
      <c r="Q124" s="1" t="s">
        <v>1439</v>
      </c>
      <c r="R124" s="1" t="s">
        <v>1644</v>
      </c>
      <c r="S124" s="1" t="s">
        <v>1341</v>
      </c>
      <c r="T124" s="1" t="s">
        <v>1441</v>
      </c>
      <c r="U124" s="1" t="s">
        <v>1442</v>
      </c>
    </row>
    <row r="125" s="1" customFormat="1" spans="1:21">
      <c r="A125" s="1" t="s">
        <v>421</v>
      </c>
      <c r="B125" s="1" t="s">
        <v>1623</v>
      </c>
      <c r="C125" s="1" t="s">
        <v>427</v>
      </c>
      <c r="D125" s="1" t="s">
        <v>1551</v>
      </c>
      <c r="E125" s="1" t="s">
        <v>424</v>
      </c>
      <c r="F125" s="1" t="s">
        <v>1623</v>
      </c>
      <c r="G125" s="1" t="s">
        <v>1572</v>
      </c>
      <c r="H125" s="1" t="s">
        <v>1435</v>
      </c>
      <c r="I125" s="1" t="s">
        <v>425</v>
      </c>
      <c r="J125" s="1" t="s">
        <v>1436</v>
      </c>
      <c r="K125" s="1" t="s">
        <v>425</v>
      </c>
      <c r="L125" s="1" t="s">
        <v>425</v>
      </c>
      <c r="M125" s="1" t="s">
        <v>1437</v>
      </c>
      <c r="N125" s="1" t="s">
        <v>1437</v>
      </c>
      <c r="O125" s="1" t="s">
        <v>14</v>
      </c>
      <c r="P125" s="1" t="s">
        <v>1438</v>
      </c>
      <c r="Q125" s="1" t="s">
        <v>1439</v>
      </c>
      <c r="R125" s="1" t="s">
        <v>1645</v>
      </c>
      <c r="S125" s="1" t="s">
        <v>1341</v>
      </c>
      <c r="T125" s="1" t="s">
        <v>1441</v>
      </c>
      <c r="U125" s="1" t="s">
        <v>1442</v>
      </c>
    </row>
    <row r="126" s="1" customFormat="1" spans="1:21">
      <c r="A126" s="1" t="s">
        <v>311</v>
      </c>
      <c r="B126" s="1" t="s">
        <v>1623</v>
      </c>
      <c r="C126" s="1" t="s">
        <v>317</v>
      </c>
      <c r="D126" s="1" t="s">
        <v>312</v>
      </c>
      <c r="E126" s="1" t="s">
        <v>314</v>
      </c>
      <c r="F126" s="1" t="s">
        <v>1623</v>
      </c>
      <c r="G126" s="1" t="s">
        <v>1572</v>
      </c>
      <c r="H126" s="1" t="s">
        <v>1435</v>
      </c>
      <c r="I126" s="1" t="s">
        <v>315</v>
      </c>
      <c r="J126" s="1" t="s">
        <v>1436</v>
      </c>
      <c r="K126" s="1" t="s">
        <v>315</v>
      </c>
      <c r="L126" s="1" t="s">
        <v>315</v>
      </c>
      <c r="M126" s="1" t="s">
        <v>1437</v>
      </c>
      <c r="N126" s="1" t="s">
        <v>1437</v>
      </c>
      <c r="O126" s="1" t="s">
        <v>14</v>
      </c>
      <c r="P126" s="1" t="s">
        <v>1438</v>
      </c>
      <c r="Q126" s="1" t="s">
        <v>1439</v>
      </c>
      <c r="R126" s="1" t="s">
        <v>1646</v>
      </c>
      <c r="S126" s="1" t="s">
        <v>1341</v>
      </c>
      <c r="T126" s="1" t="s">
        <v>1441</v>
      </c>
      <c r="U126" s="1" t="s">
        <v>1442</v>
      </c>
    </row>
    <row r="127" s="1" customFormat="1" spans="1:21">
      <c r="A127" s="1" t="s">
        <v>286</v>
      </c>
      <c r="B127" s="1" t="s">
        <v>1623</v>
      </c>
      <c r="C127" s="1" t="s">
        <v>291</v>
      </c>
      <c r="D127" s="1" t="s">
        <v>1470</v>
      </c>
      <c r="E127" s="1" t="s">
        <v>288</v>
      </c>
      <c r="F127" s="1" t="s">
        <v>1623</v>
      </c>
      <c r="G127" s="1" t="s">
        <v>1572</v>
      </c>
      <c r="H127" s="1" t="s">
        <v>1435</v>
      </c>
      <c r="I127" s="1" t="s">
        <v>289</v>
      </c>
      <c r="J127" s="1" t="s">
        <v>1436</v>
      </c>
      <c r="K127" s="1" t="s">
        <v>289</v>
      </c>
      <c r="L127" s="1" t="s">
        <v>289</v>
      </c>
      <c r="M127" s="1" t="s">
        <v>1437</v>
      </c>
      <c r="N127" s="1" t="s">
        <v>1437</v>
      </c>
      <c r="O127" s="1" t="s">
        <v>14</v>
      </c>
      <c r="P127" s="1" t="s">
        <v>1438</v>
      </c>
      <c r="Q127" s="1" t="s">
        <v>1439</v>
      </c>
      <c r="R127" s="1" t="s">
        <v>1647</v>
      </c>
      <c r="S127" s="1" t="s">
        <v>1341</v>
      </c>
      <c r="T127" s="1" t="s">
        <v>1441</v>
      </c>
      <c r="U127" s="1" t="s">
        <v>1442</v>
      </c>
    </row>
    <row r="128" s="1" customFormat="1" spans="1:21">
      <c r="A128" s="1" t="s">
        <v>429</v>
      </c>
      <c r="B128" s="1" t="s">
        <v>1623</v>
      </c>
      <c r="C128" s="1" t="s">
        <v>430</v>
      </c>
      <c r="D128" s="1" t="s">
        <v>1648</v>
      </c>
      <c r="E128" s="1" t="s">
        <v>203</v>
      </c>
      <c r="F128" s="1" t="s">
        <v>1623</v>
      </c>
      <c r="G128" s="1" t="s">
        <v>1572</v>
      </c>
      <c r="H128" s="1" t="s">
        <v>1435</v>
      </c>
      <c r="I128" s="1" t="s">
        <v>204</v>
      </c>
      <c r="J128" s="1" t="s">
        <v>1436</v>
      </c>
      <c r="K128" s="1" t="s">
        <v>204</v>
      </c>
      <c r="L128" s="1" t="s">
        <v>204</v>
      </c>
      <c r="M128" s="1" t="s">
        <v>1437</v>
      </c>
      <c r="N128" s="1" t="s">
        <v>1437</v>
      </c>
      <c r="O128" s="1" t="s">
        <v>14</v>
      </c>
      <c r="P128" s="1" t="s">
        <v>1438</v>
      </c>
      <c r="Q128" s="1" t="s">
        <v>1439</v>
      </c>
      <c r="R128" s="1" t="s">
        <v>1649</v>
      </c>
      <c r="S128" s="1" t="s">
        <v>1341</v>
      </c>
      <c r="T128" s="1" t="s">
        <v>1441</v>
      </c>
      <c r="U128" s="1" t="s">
        <v>1442</v>
      </c>
    </row>
    <row r="129" s="1" customFormat="1" spans="1:21">
      <c r="A129" s="1" t="s">
        <v>263</v>
      </c>
      <c r="B129" s="1" t="s">
        <v>1623</v>
      </c>
      <c r="C129" s="1" t="s">
        <v>269</v>
      </c>
      <c r="D129" s="1" t="s">
        <v>1478</v>
      </c>
      <c r="E129" s="1" t="s">
        <v>266</v>
      </c>
      <c r="F129" s="1" t="s">
        <v>1623</v>
      </c>
      <c r="G129" s="1" t="s">
        <v>1572</v>
      </c>
      <c r="H129" s="1" t="s">
        <v>1435</v>
      </c>
      <c r="I129" s="1" t="s">
        <v>267</v>
      </c>
      <c r="J129" s="1" t="s">
        <v>1436</v>
      </c>
      <c r="K129" s="1" t="s">
        <v>267</v>
      </c>
      <c r="L129" s="1" t="s">
        <v>267</v>
      </c>
      <c r="M129" s="1" t="s">
        <v>1437</v>
      </c>
      <c r="N129" s="1" t="s">
        <v>1437</v>
      </c>
      <c r="O129" s="1" t="s">
        <v>14</v>
      </c>
      <c r="P129" s="1" t="s">
        <v>1438</v>
      </c>
      <c r="Q129" s="1" t="s">
        <v>1439</v>
      </c>
      <c r="R129" s="1" t="s">
        <v>1650</v>
      </c>
      <c r="S129" s="1" t="s">
        <v>1341</v>
      </c>
      <c r="T129" s="1" t="s">
        <v>1441</v>
      </c>
      <c r="U129" s="1" t="s">
        <v>1442</v>
      </c>
    </row>
    <row r="130" s="1" customFormat="1" spans="1:21">
      <c r="A130" s="1" t="s">
        <v>379</v>
      </c>
      <c r="B130" s="1" t="s">
        <v>1623</v>
      </c>
      <c r="C130" s="1" t="s">
        <v>381</v>
      </c>
      <c r="D130" s="1" t="s">
        <v>1467</v>
      </c>
      <c r="E130" s="1" t="s">
        <v>380</v>
      </c>
      <c r="F130" s="1" t="s">
        <v>1623</v>
      </c>
      <c r="G130" s="1" t="s">
        <v>1572</v>
      </c>
      <c r="H130" s="1" t="s">
        <v>1435</v>
      </c>
      <c r="I130" s="1" t="s">
        <v>166</v>
      </c>
      <c r="J130" s="1" t="s">
        <v>1436</v>
      </c>
      <c r="K130" s="1" t="s">
        <v>166</v>
      </c>
      <c r="L130" s="1" t="s">
        <v>166</v>
      </c>
      <c r="M130" s="1" t="s">
        <v>1437</v>
      </c>
      <c r="N130" s="1" t="s">
        <v>1437</v>
      </c>
      <c r="O130" s="1" t="s">
        <v>14</v>
      </c>
      <c r="P130" s="1" t="s">
        <v>1438</v>
      </c>
      <c r="Q130" s="1" t="s">
        <v>1439</v>
      </c>
      <c r="R130" s="1" t="s">
        <v>1651</v>
      </c>
      <c r="S130" s="1" t="s">
        <v>1341</v>
      </c>
      <c r="T130" s="1" t="s">
        <v>1441</v>
      </c>
      <c r="U130" s="1" t="s">
        <v>1442</v>
      </c>
    </row>
    <row r="131" s="1" customFormat="1" spans="1:21">
      <c r="A131" s="1" t="s">
        <v>293</v>
      </c>
      <c r="B131" s="1" t="s">
        <v>1623</v>
      </c>
      <c r="C131" s="1" t="s">
        <v>298</v>
      </c>
      <c r="D131" s="1" t="s">
        <v>1652</v>
      </c>
      <c r="E131" s="1" t="s">
        <v>297</v>
      </c>
      <c r="F131" s="1" t="s">
        <v>1623</v>
      </c>
      <c r="G131" s="1" t="s">
        <v>1572</v>
      </c>
      <c r="H131" s="1" t="s">
        <v>1435</v>
      </c>
      <c r="I131" s="1" t="s">
        <v>132</v>
      </c>
      <c r="J131" s="1" t="s">
        <v>1436</v>
      </c>
      <c r="K131" s="1" t="s">
        <v>132</v>
      </c>
      <c r="L131" s="1" t="s">
        <v>132</v>
      </c>
      <c r="M131" s="1" t="s">
        <v>1437</v>
      </c>
      <c r="N131" s="1" t="s">
        <v>1437</v>
      </c>
      <c r="O131" s="1" t="s">
        <v>14</v>
      </c>
      <c r="P131" s="1" t="s">
        <v>1438</v>
      </c>
      <c r="Q131" s="1" t="s">
        <v>1439</v>
      </c>
      <c r="R131" s="1" t="s">
        <v>1653</v>
      </c>
      <c r="S131" s="1" t="s">
        <v>1341</v>
      </c>
      <c r="T131" s="1" t="s">
        <v>1441</v>
      </c>
      <c r="U131" s="1" t="s">
        <v>1442</v>
      </c>
    </row>
    <row r="132" s="1" customFormat="1" spans="1:21">
      <c r="A132" s="1" t="s">
        <v>308</v>
      </c>
      <c r="B132" s="1" t="s">
        <v>1623</v>
      </c>
      <c r="C132" s="1" t="s">
        <v>310</v>
      </c>
      <c r="D132" s="1" t="s">
        <v>256</v>
      </c>
      <c r="E132" s="1" t="s">
        <v>309</v>
      </c>
      <c r="F132" s="1" t="s">
        <v>1623</v>
      </c>
      <c r="G132" s="1" t="s">
        <v>1572</v>
      </c>
      <c r="H132" s="1" t="s">
        <v>1435</v>
      </c>
      <c r="I132" s="1" t="s">
        <v>259</v>
      </c>
      <c r="J132" s="1" t="s">
        <v>1436</v>
      </c>
      <c r="K132" s="1" t="s">
        <v>259</v>
      </c>
      <c r="L132" s="1" t="s">
        <v>259</v>
      </c>
      <c r="M132" s="1" t="s">
        <v>1437</v>
      </c>
      <c r="N132" s="1" t="s">
        <v>1437</v>
      </c>
      <c r="O132" s="1" t="s">
        <v>14</v>
      </c>
      <c r="P132" s="1" t="s">
        <v>1438</v>
      </c>
      <c r="Q132" s="1" t="s">
        <v>1439</v>
      </c>
      <c r="R132" s="1" t="s">
        <v>1654</v>
      </c>
      <c r="S132" s="1" t="s">
        <v>1341</v>
      </c>
      <c r="T132" s="1" t="s">
        <v>1441</v>
      </c>
      <c r="U132" s="1" t="s">
        <v>1442</v>
      </c>
    </row>
    <row r="133" s="1" customFormat="1" spans="1:21">
      <c r="A133" s="1" t="s">
        <v>1279</v>
      </c>
      <c r="B133" s="1" t="s">
        <v>1623</v>
      </c>
      <c r="C133" s="1" t="s">
        <v>1285</v>
      </c>
      <c r="D133" s="1" t="s">
        <v>1280</v>
      </c>
      <c r="E133" s="1" t="s">
        <v>1282</v>
      </c>
      <c r="F133" s="1" t="s">
        <v>1448</v>
      </c>
      <c r="G133" s="1" t="s">
        <v>1434</v>
      </c>
      <c r="H133" s="1" t="s">
        <v>1435</v>
      </c>
      <c r="I133" s="1" t="s">
        <v>1283</v>
      </c>
      <c r="J133" s="1" t="s">
        <v>1436</v>
      </c>
      <c r="K133" s="1" t="s">
        <v>1283</v>
      </c>
      <c r="L133" s="1" t="s">
        <v>1283</v>
      </c>
      <c r="M133" s="1" t="s">
        <v>1437</v>
      </c>
      <c r="N133" s="1" t="s">
        <v>1437</v>
      </c>
      <c r="O133" s="1" t="s">
        <v>14</v>
      </c>
      <c r="P133" s="1" t="s">
        <v>1438</v>
      </c>
      <c r="Q133" s="1" t="s">
        <v>1439</v>
      </c>
      <c r="R133" s="1" t="s">
        <v>1655</v>
      </c>
      <c r="S133" s="1" t="s">
        <v>1341</v>
      </c>
      <c r="T133" s="1" t="s">
        <v>1441</v>
      </c>
      <c r="U133" s="1" t="s">
        <v>1442</v>
      </c>
    </row>
    <row r="134" s="1" customFormat="1" spans="1:21">
      <c r="A134" s="1" t="s">
        <v>300</v>
      </c>
      <c r="B134" s="1" t="s">
        <v>1623</v>
      </c>
      <c r="C134" s="1" t="s">
        <v>306</v>
      </c>
      <c r="D134" s="1" t="s">
        <v>1656</v>
      </c>
      <c r="E134" s="1" t="s">
        <v>303</v>
      </c>
      <c r="F134" s="1" t="s">
        <v>1623</v>
      </c>
      <c r="G134" s="1" t="s">
        <v>1572</v>
      </c>
      <c r="H134" s="1" t="s">
        <v>1435</v>
      </c>
      <c r="I134" s="1" t="s">
        <v>304</v>
      </c>
      <c r="J134" s="1" t="s">
        <v>1436</v>
      </c>
      <c r="K134" s="1" t="s">
        <v>304</v>
      </c>
      <c r="L134" s="1" t="s">
        <v>304</v>
      </c>
      <c r="M134" s="1" t="s">
        <v>1437</v>
      </c>
      <c r="N134" s="1" t="s">
        <v>1437</v>
      </c>
      <c r="O134" s="1" t="s">
        <v>14</v>
      </c>
      <c r="P134" s="1" t="s">
        <v>1438</v>
      </c>
      <c r="Q134" s="1" t="s">
        <v>1439</v>
      </c>
      <c r="R134" s="1" t="s">
        <v>1657</v>
      </c>
      <c r="S134" s="1" t="s">
        <v>1341</v>
      </c>
      <c r="T134" s="1" t="s">
        <v>1441</v>
      </c>
      <c r="U134" s="1" t="s">
        <v>1442</v>
      </c>
    </row>
    <row r="135" s="1" customFormat="1" spans="1:21">
      <c r="A135" s="1" t="s">
        <v>345</v>
      </c>
      <c r="B135" s="1" t="s">
        <v>1623</v>
      </c>
      <c r="C135" s="1" t="s">
        <v>351</v>
      </c>
      <c r="D135" s="1" t="s">
        <v>1658</v>
      </c>
      <c r="E135" s="1" t="s">
        <v>348</v>
      </c>
      <c r="F135" s="1" t="s">
        <v>1623</v>
      </c>
      <c r="G135" s="1" t="s">
        <v>1572</v>
      </c>
      <c r="H135" s="1" t="s">
        <v>1435</v>
      </c>
      <c r="I135" s="1" t="s">
        <v>349</v>
      </c>
      <c r="J135" s="1" t="s">
        <v>1436</v>
      </c>
      <c r="K135" s="1" t="s">
        <v>349</v>
      </c>
      <c r="L135" s="1" t="s">
        <v>349</v>
      </c>
      <c r="M135" s="1" t="s">
        <v>1437</v>
      </c>
      <c r="N135" s="1" t="s">
        <v>1437</v>
      </c>
      <c r="O135" s="1" t="s">
        <v>14</v>
      </c>
      <c r="P135" s="1" t="s">
        <v>1438</v>
      </c>
      <c r="Q135" s="1" t="s">
        <v>1439</v>
      </c>
      <c r="R135" s="1" t="s">
        <v>1659</v>
      </c>
      <c r="S135" s="1" t="s">
        <v>1341</v>
      </c>
      <c r="T135" s="1" t="s">
        <v>1441</v>
      </c>
      <c r="U135" s="1" t="s">
        <v>1442</v>
      </c>
    </row>
    <row r="136" s="1" customFormat="1" spans="1:21">
      <c r="A136" s="1" t="s">
        <v>181</v>
      </c>
      <c r="B136" s="1" t="s">
        <v>1660</v>
      </c>
      <c r="C136" s="1" t="s">
        <v>188</v>
      </c>
      <c r="D136" s="1" t="s">
        <v>1549</v>
      </c>
      <c r="E136" s="1" t="s">
        <v>185</v>
      </c>
      <c r="F136" s="1" t="s">
        <v>1660</v>
      </c>
      <c r="G136" s="1" t="s">
        <v>1623</v>
      </c>
      <c r="H136" s="1" t="s">
        <v>1435</v>
      </c>
      <c r="I136" s="1" t="s">
        <v>186</v>
      </c>
      <c r="J136" s="1" t="s">
        <v>1436</v>
      </c>
      <c r="K136" s="1" t="s">
        <v>186</v>
      </c>
      <c r="L136" s="1" t="s">
        <v>186</v>
      </c>
      <c r="M136" s="1" t="s">
        <v>1437</v>
      </c>
      <c r="N136" s="1" t="s">
        <v>1437</v>
      </c>
      <c r="O136" s="1" t="s">
        <v>14</v>
      </c>
      <c r="P136" s="1" t="s">
        <v>1438</v>
      </c>
      <c r="Q136" s="1" t="s">
        <v>1439</v>
      </c>
      <c r="R136" s="1" t="s">
        <v>1661</v>
      </c>
      <c r="S136" s="1" t="s">
        <v>1341</v>
      </c>
      <c r="T136" s="1" t="s">
        <v>1441</v>
      </c>
      <c r="U136" s="1" t="s">
        <v>1442</v>
      </c>
    </row>
    <row r="137" s="1" customFormat="1" spans="1:21">
      <c r="A137" s="1" t="s">
        <v>119</v>
      </c>
      <c r="B137" s="1" t="s">
        <v>1660</v>
      </c>
      <c r="C137" s="1" t="s">
        <v>125</v>
      </c>
      <c r="D137" s="1" t="s">
        <v>1463</v>
      </c>
      <c r="E137" s="1" t="s">
        <v>122</v>
      </c>
      <c r="F137" s="1" t="s">
        <v>1660</v>
      </c>
      <c r="G137" s="1" t="s">
        <v>1623</v>
      </c>
      <c r="H137" s="1" t="s">
        <v>1435</v>
      </c>
      <c r="I137" s="1" t="s">
        <v>123</v>
      </c>
      <c r="J137" s="1" t="s">
        <v>1436</v>
      </c>
      <c r="K137" s="1" t="s">
        <v>123</v>
      </c>
      <c r="L137" s="1" t="s">
        <v>123</v>
      </c>
      <c r="M137" s="1" t="s">
        <v>1437</v>
      </c>
      <c r="N137" s="1" t="s">
        <v>1437</v>
      </c>
      <c r="O137" s="1" t="s">
        <v>14</v>
      </c>
      <c r="P137" s="1" t="s">
        <v>1438</v>
      </c>
      <c r="Q137" s="1" t="s">
        <v>1439</v>
      </c>
      <c r="R137" s="1" t="s">
        <v>1662</v>
      </c>
      <c r="S137" s="1" t="s">
        <v>1341</v>
      </c>
      <c r="T137" s="1" t="s">
        <v>1441</v>
      </c>
      <c r="U137" s="1" t="s">
        <v>1442</v>
      </c>
    </row>
    <row r="138" s="1" customFormat="1" spans="1:21">
      <c r="A138" s="1" t="s">
        <v>199</v>
      </c>
      <c r="B138" s="1" t="s">
        <v>1660</v>
      </c>
      <c r="C138" s="1" t="s">
        <v>206</v>
      </c>
      <c r="D138" s="1" t="s">
        <v>1648</v>
      </c>
      <c r="E138" s="1" t="s">
        <v>203</v>
      </c>
      <c r="F138" s="1" t="s">
        <v>1660</v>
      </c>
      <c r="G138" s="1" t="s">
        <v>1623</v>
      </c>
      <c r="H138" s="1" t="s">
        <v>1435</v>
      </c>
      <c r="I138" s="1" t="s">
        <v>204</v>
      </c>
      <c r="J138" s="1" t="s">
        <v>1436</v>
      </c>
      <c r="K138" s="1" t="s">
        <v>204</v>
      </c>
      <c r="L138" s="1" t="s">
        <v>204</v>
      </c>
      <c r="M138" s="1" t="s">
        <v>1437</v>
      </c>
      <c r="N138" s="1" t="s">
        <v>1437</v>
      </c>
      <c r="O138" s="1" t="s">
        <v>14</v>
      </c>
      <c r="P138" s="1" t="s">
        <v>1438</v>
      </c>
      <c r="Q138" s="1" t="s">
        <v>1439</v>
      </c>
      <c r="R138" s="1" t="s">
        <v>1663</v>
      </c>
      <c r="S138" s="1" t="s">
        <v>1341</v>
      </c>
      <c r="T138" s="1" t="s">
        <v>1441</v>
      </c>
      <c r="U138" s="1" t="s">
        <v>1442</v>
      </c>
    </row>
    <row r="139" s="1" customFormat="1" spans="1:21">
      <c r="A139" s="1" t="s">
        <v>353</v>
      </c>
      <c r="B139" s="1" t="s">
        <v>1660</v>
      </c>
      <c r="C139" s="1" t="s">
        <v>359</v>
      </c>
      <c r="D139" s="1" t="s">
        <v>1502</v>
      </c>
      <c r="E139" s="1" t="s">
        <v>356</v>
      </c>
      <c r="F139" s="1" t="s">
        <v>1623</v>
      </c>
      <c r="G139" s="1" t="s">
        <v>1572</v>
      </c>
      <c r="H139" s="1" t="s">
        <v>1435</v>
      </c>
      <c r="I139" s="1" t="s">
        <v>357</v>
      </c>
      <c r="J139" s="1" t="s">
        <v>1436</v>
      </c>
      <c r="K139" s="1" t="s">
        <v>357</v>
      </c>
      <c r="L139" s="1" t="s">
        <v>357</v>
      </c>
      <c r="M139" s="1" t="s">
        <v>1437</v>
      </c>
      <c r="N139" s="1" t="s">
        <v>1437</v>
      </c>
      <c r="O139" s="1" t="s">
        <v>14</v>
      </c>
      <c r="P139" s="1" t="s">
        <v>1438</v>
      </c>
      <c r="Q139" s="1" t="s">
        <v>1439</v>
      </c>
      <c r="R139" s="1" t="s">
        <v>1664</v>
      </c>
      <c r="S139" s="1" t="s">
        <v>1341</v>
      </c>
      <c r="T139" s="1" t="s">
        <v>1441</v>
      </c>
      <c r="U139" s="1" t="s">
        <v>1442</v>
      </c>
    </row>
    <row r="140" s="1" customFormat="1" spans="1:21">
      <c r="A140" s="1" t="s">
        <v>1665</v>
      </c>
      <c r="B140" s="1" t="s">
        <v>1660</v>
      </c>
      <c r="C140" s="1" t="s">
        <v>1666</v>
      </c>
      <c r="D140" s="1" t="s">
        <v>1667</v>
      </c>
      <c r="E140" s="1" t="s">
        <v>1668</v>
      </c>
      <c r="F140" s="1" t="s">
        <v>1660</v>
      </c>
      <c r="G140" s="1" t="s">
        <v>1623</v>
      </c>
      <c r="H140" s="1" t="s">
        <v>1435</v>
      </c>
      <c r="I140" s="1" t="s">
        <v>1669</v>
      </c>
      <c r="J140" s="1" t="s">
        <v>1436</v>
      </c>
      <c r="K140" s="1" t="s">
        <v>1669</v>
      </c>
      <c r="L140" s="1" t="s">
        <v>14</v>
      </c>
      <c r="M140" s="1" t="s">
        <v>1670</v>
      </c>
      <c r="N140" s="1" t="s">
        <v>1670</v>
      </c>
      <c r="O140" s="1" t="s">
        <v>14</v>
      </c>
      <c r="P140" s="1" t="s">
        <v>1438</v>
      </c>
      <c r="Q140" s="1" t="s">
        <v>1439</v>
      </c>
      <c r="R140" s="1" t="s">
        <v>1671</v>
      </c>
      <c r="S140" s="1" t="s">
        <v>1341</v>
      </c>
      <c r="T140" s="1" t="s">
        <v>1441</v>
      </c>
      <c r="U140" s="1" t="s">
        <v>1442</v>
      </c>
    </row>
    <row r="141" s="1" customFormat="1" spans="1:21">
      <c r="A141" s="1" t="s">
        <v>110</v>
      </c>
      <c r="B141" s="1" t="s">
        <v>1660</v>
      </c>
      <c r="C141" s="1" t="s">
        <v>117</v>
      </c>
      <c r="D141" s="1" t="s">
        <v>111</v>
      </c>
      <c r="E141" s="1" t="s">
        <v>114</v>
      </c>
      <c r="F141" s="1" t="s">
        <v>1660</v>
      </c>
      <c r="G141" s="1" t="s">
        <v>1623</v>
      </c>
      <c r="H141" s="1" t="s">
        <v>1435</v>
      </c>
      <c r="I141" s="1" t="s">
        <v>115</v>
      </c>
      <c r="J141" s="1" t="s">
        <v>1436</v>
      </c>
      <c r="K141" s="1" t="s">
        <v>115</v>
      </c>
      <c r="L141" s="1" t="s">
        <v>115</v>
      </c>
      <c r="M141" s="1" t="s">
        <v>1437</v>
      </c>
      <c r="N141" s="1" t="s">
        <v>1437</v>
      </c>
      <c r="O141" s="1" t="s">
        <v>14</v>
      </c>
      <c r="P141" s="1" t="s">
        <v>1438</v>
      </c>
      <c r="Q141" s="1" t="s">
        <v>1439</v>
      </c>
      <c r="R141" s="1" t="s">
        <v>1672</v>
      </c>
      <c r="S141" s="1" t="s">
        <v>1341</v>
      </c>
      <c r="T141" s="1" t="s">
        <v>1441</v>
      </c>
      <c r="U141" s="1" t="s">
        <v>1442</v>
      </c>
    </row>
    <row r="142" s="1" customFormat="1" spans="1:21">
      <c r="A142" s="1" t="s">
        <v>190</v>
      </c>
      <c r="B142" s="1" t="s">
        <v>1660</v>
      </c>
      <c r="C142" s="1" t="s">
        <v>197</v>
      </c>
      <c r="D142" s="1" t="s">
        <v>1673</v>
      </c>
      <c r="E142" s="1" t="s">
        <v>194</v>
      </c>
      <c r="F142" s="1" t="s">
        <v>1660</v>
      </c>
      <c r="G142" s="1" t="s">
        <v>1623</v>
      </c>
      <c r="H142" s="1" t="s">
        <v>1435</v>
      </c>
      <c r="I142" s="1" t="s">
        <v>195</v>
      </c>
      <c r="J142" s="1" t="s">
        <v>1436</v>
      </c>
      <c r="K142" s="1" t="s">
        <v>195</v>
      </c>
      <c r="L142" s="1" t="s">
        <v>195</v>
      </c>
      <c r="M142" s="1" t="s">
        <v>1437</v>
      </c>
      <c r="N142" s="1" t="s">
        <v>1437</v>
      </c>
      <c r="O142" s="1" t="s">
        <v>14</v>
      </c>
      <c r="P142" s="1" t="s">
        <v>1438</v>
      </c>
      <c r="Q142" s="1" t="s">
        <v>1439</v>
      </c>
      <c r="R142" s="1" t="s">
        <v>1674</v>
      </c>
      <c r="S142" s="1" t="s">
        <v>1341</v>
      </c>
      <c r="T142" s="1" t="s">
        <v>1441</v>
      </c>
      <c r="U142" s="1" t="s">
        <v>1442</v>
      </c>
    </row>
    <row r="143" s="1" customFormat="1" spans="1:21">
      <c r="A143" s="1" t="s">
        <v>179</v>
      </c>
      <c r="B143" s="1" t="s">
        <v>1660</v>
      </c>
      <c r="C143" s="1" t="s">
        <v>180</v>
      </c>
      <c r="D143" s="1" t="s">
        <v>1467</v>
      </c>
      <c r="E143" s="1" t="s">
        <v>165</v>
      </c>
      <c r="F143" s="1" t="s">
        <v>1660</v>
      </c>
      <c r="G143" s="1" t="s">
        <v>1623</v>
      </c>
      <c r="H143" s="1" t="s">
        <v>1435</v>
      </c>
      <c r="I143" s="1" t="s">
        <v>166</v>
      </c>
      <c r="J143" s="1" t="s">
        <v>1436</v>
      </c>
      <c r="K143" s="1" t="s">
        <v>166</v>
      </c>
      <c r="L143" s="1" t="s">
        <v>166</v>
      </c>
      <c r="M143" s="1" t="s">
        <v>1437</v>
      </c>
      <c r="N143" s="1" t="s">
        <v>1437</v>
      </c>
      <c r="O143" s="1" t="s">
        <v>14</v>
      </c>
      <c r="P143" s="1" t="s">
        <v>1438</v>
      </c>
      <c r="Q143" s="1" t="s">
        <v>1439</v>
      </c>
      <c r="R143" s="1" t="s">
        <v>1675</v>
      </c>
      <c r="S143" s="1" t="s">
        <v>1341</v>
      </c>
      <c r="T143" s="1" t="s">
        <v>1441</v>
      </c>
      <c r="U143" s="1" t="s">
        <v>1442</v>
      </c>
    </row>
    <row r="144" s="1" customFormat="1" spans="1:21">
      <c r="A144" s="1" t="s">
        <v>161</v>
      </c>
      <c r="B144" s="1" t="s">
        <v>1660</v>
      </c>
      <c r="C144" s="1" t="s">
        <v>168</v>
      </c>
      <c r="D144" s="1" t="s">
        <v>1467</v>
      </c>
      <c r="E144" s="1" t="s">
        <v>165</v>
      </c>
      <c r="F144" s="1" t="s">
        <v>1660</v>
      </c>
      <c r="G144" s="1" t="s">
        <v>1623</v>
      </c>
      <c r="H144" s="1" t="s">
        <v>1435</v>
      </c>
      <c r="I144" s="1" t="s">
        <v>166</v>
      </c>
      <c r="J144" s="1" t="s">
        <v>1436</v>
      </c>
      <c r="K144" s="1" t="s">
        <v>166</v>
      </c>
      <c r="L144" s="1" t="s">
        <v>166</v>
      </c>
      <c r="M144" s="1" t="s">
        <v>1437</v>
      </c>
      <c r="N144" s="1" t="s">
        <v>1437</v>
      </c>
      <c r="O144" s="1" t="s">
        <v>14</v>
      </c>
      <c r="P144" s="1" t="s">
        <v>1438</v>
      </c>
      <c r="Q144" s="1" t="s">
        <v>1439</v>
      </c>
      <c r="R144" s="1" t="s">
        <v>1676</v>
      </c>
      <c r="S144" s="1" t="s">
        <v>1341</v>
      </c>
      <c r="T144" s="1" t="s">
        <v>1441</v>
      </c>
      <c r="U144" s="1" t="s">
        <v>1442</v>
      </c>
    </row>
    <row r="145" s="1" customFormat="1" spans="1:21">
      <c r="A145" s="1" t="s">
        <v>683</v>
      </c>
      <c r="B145" s="1" t="s">
        <v>1660</v>
      </c>
      <c r="C145" s="1" t="s">
        <v>690</v>
      </c>
      <c r="D145" s="1" t="s">
        <v>1562</v>
      </c>
      <c r="E145" s="1" t="s">
        <v>687</v>
      </c>
      <c r="F145" s="1" t="s">
        <v>1660</v>
      </c>
      <c r="G145" s="1" t="s">
        <v>1555</v>
      </c>
      <c r="H145" s="1" t="s">
        <v>1435</v>
      </c>
      <c r="I145" s="1" t="s">
        <v>688</v>
      </c>
      <c r="J145" s="1" t="s">
        <v>1436</v>
      </c>
      <c r="K145" s="1" t="s">
        <v>688</v>
      </c>
      <c r="L145" s="1" t="s">
        <v>688</v>
      </c>
      <c r="M145" s="1" t="s">
        <v>1437</v>
      </c>
      <c r="N145" s="1" t="s">
        <v>1437</v>
      </c>
      <c r="O145" s="1" t="s">
        <v>14</v>
      </c>
      <c r="P145" s="1" t="s">
        <v>1438</v>
      </c>
      <c r="Q145" s="1" t="s">
        <v>1439</v>
      </c>
      <c r="R145" s="1" t="s">
        <v>1677</v>
      </c>
      <c r="S145" s="1" t="s">
        <v>1341</v>
      </c>
      <c r="T145" s="1" t="s">
        <v>1441</v>
      </c>
      <c r="U145" s="1" t="s">
        <v>1442</v>
      </c>
    </row>
    <row r="146" s="1" customFormat="1" spans="1:21">
      <c r="A146" s="1" t="s">
        <v>127</v>
      </c>
      <c r="B146" s="1" t="s">
        <v>1660</v>
      </c>
      <c r="C146" s="1" t="s">
        <v>134</v>
      </c>
      <c r="D146" s="1" t="s">
        <v>1472</v>
      </c>
      <c r="E146" s="1" t="s">
        <v>131</v>
      </c>
      <c r="F146" s="1" t="s">
        <v>1660</v>
      </c>
      <c r="G146" s="1" t="s">
        <v>1623</v>
      </c>
      <c r="H146" s="1" t="s">
        <v>1435</v>
      </c>
      <c r="I146" s="1" t="s">
        <v>132</v>
      </c>
      <c r="J146" s="1" t="s">
        <v>1436</v>
      </c>
      <c r="K146" s="1" t="s">
        <v>132</v>
      </c>
      <c r="L146" s="1" t="s">
        <v>132</v>
      </c>
      <c r="M146" s="1" t="s">
        <v>1437</v>
      </c>
      <c r="N146" s="1" t="s">
        <v>1437</v>
      </c>
      <c r="O146" s="1" t="s">
        <v>14</v>
      </c>
      <c r="P146" s="1" t="s">
        <v>1438</v>
      </c>
      <c r="Q146" s="1" t="s">
        <v>1439</v>
      </c>
      <c r="R146" s="1" t="s">
        <v>1678</v>
      </c>
      <c r="S146" s="1" t="s">
        <v>1341</v>
      </c>
      <c r="T146" s="1" t="s">
        <v>1441</v>
      </c>
      <c r="U146" s="1" t="s">
        <v>1442</v>
      </c>
    </row>
    <row r="147" s="1" customFormat="1" spans="1:21">
      <c r="A147" s="1" t="s">
        <v>1313</v>
      </c>
      <c r="B147" s="1" t="s">
        <v>1660</v>
      </c>
      <c r="C147" s="1" t="s">
        <v>1316</v>
      </c>
      <c r="D147" s="1" t="s">
        <v>1679</v>
      </c>
      <c r="E147" s="1" t="s">
        <v>1315</v>
      </c>
      <c r="F147" s="1" t="s">
        <v>1432</v>
      </c>
      <c r="G147" s="1" t="s">
        <v>1434</v>
      </c>
      <c r="H147" s="1" t="s">
        <v>1435</v>
      </c>
      <c r="I147" s="1" t="s">
        <v>680</v>
      </c>
      <c r="J147" s="1" t="s">
        <v>1436</v>
      </c>
      <c r="K147" s="1" t="s">
        <v>680</v>
      </c>
      <c r="L147" s="1" t="s">
        <v>680</v>
      </c>
      <c r="M147" s="1" t="s">
        <v>1437</v>
      </c>
      <c r="N147" s="1" t="s">
        <v>1437</v>
      </c>
      <c r="O147" s="1" t="s">
        <v>14</v>
      </c>
      <c r="P147" s="1" t="s">
        <v>1438</v>
      </c>
      <c r="Q147" s="1" t="s">
        <v>1439</v>
      </c>
      <c r="R147" s="1" t="s">
        <v>1680</v>
      </c>
      <c r="S147" s="1" t="s">
        <v>1341</v>
      </c>
      <c r="T147" s="1" t="s">
        <v>1441</v>
      </c>
      <c r="U147" s="1" t="s">
        <v>1442</v>
      </c>
    </row>
    <row r="148" s="1" customFormat="1" spans="1:21">
      <c r="A148" s="1" t="s">
        <v>170</v>
      </c>
      <c r="B148" s="1" t="s">
        <v>1681</v>
      </c>
      <c r="C148" s="1" t="s">
        <v>177</v>
      </c>
      <c r="D148" s="1" t="s">
        <v>1682</v>
      </c>
      <c r="E148" s="1" t="s">
        <v>174</v>
      </c>
      <c r="F148" s="1" t="s">
        <v>1681</v>
      </c>
      <c r="G148" s="1" t="s">
        <v>1623</v>
      </c>
      <c r="H148" s="1" t="s">
        <v>1435</v>
      </c>
      <c r="I148" s="1" t="s">
        <v>175</v>
      </c>
      <c r="J148" s="1" t="s">
        <v>1436</v>
      </c>
      <c r="K148" s="1" t="s">
        <v>175</v>
      </c>
      <c r="L148" s="1" t="s">
        <v>175</v>
      </c>
      <c r="M148" s="1" t="s">
        <v>1437</v>
      </c>
      <c r="N148" s="1" t="s">
        <v>1437</v>
      </c>
      <c r="O148" s="1" t="s">
        <v>14</v>
      </c>
      <c r="P148" s="1" t="s">
        <v>1438</v>
      </c>
      <c r="Q148" s="1" t="s">
        <v>1439</v>
      </c>
      <c r="R148" s="1" t="s">
        <v>1683</v>
      </c>
      <c r="S148" s="1" t="s">
        <v>1341</v>
      </c>
      <c r="T148" s="1" t="s">
        <v>1441</v>
      </c>
      <c r="U148" s="1" t="s">
        <v>1442</v>
      </c>
    </row>
    <row r="149" s="1" customFormat="1" spans="1:21">
      <c r="A149" s="1" t="s">
        <v>79</v>
      </c>
      <c r="B149" s="1" t="s">
        <v>1681</v>
      </c>
      <c r="C149" s="1" t="s">
        <v>88</v>
      </c>
      <c r="D149" s="1" t="s">
        <v>1684</v>
      </c>
      <c r="E149" s="1" t="s">
        <v>84</v>
      </c>
      <c r="F149" s="1" t="s">
        <v>1681</v>
      </c>
      <c r="G149" s="1" t="s">
        <v>1623</v>
      </c>
      <c r="H149" s="1" t="s">
        <v>1435</v>
      </c>
      <c r="I149" s="1" t="s">
        <v>86</v>
      </c>
      <c r="J149" s="1" t="s">
        <v>1436</v>
      </c>
      <c r="K149" s="1" t="s">
        <v>86</v>
      </c>
      <c r="L149" s="1" t="s">
        <v>86</v>
      </c>
      <c r="M149" s="1" t="s">
        <v>1437</v>
      </c>
      <c r="N149" s="1" t="s">
        <v>1437</v>
      </c>
      <c r="O149" s="1" t="s">
        <v>14</v>
      </c>
      <c r="P149" s="1" t="s">
        <v>1438</v>
      </c>
      <c r="Q149" s="1" t="s">
        <v>1439</v>
      </c>
      <c r="R149" s="1" t="s">
        <v>1685</v>
      </c>
      <c r="S149" s="1" t="s">
        <v>1341</v>
      </c>
      <c r="T149" s="1" t="s">
        <v>1441</v>
      </c>
      <c r="U149" s="1" t="s">
        <v>1442</v>
      </c>
    </row>
    <row r="150" s="1" customFormat="1" spans="1:21">
      <c r="A150" s="1" t="s">
        <v>90</v>
      </c>
      <c r="B150" s="1" t="s">
        <v>1686</v>
      </c>
      <c r="C150" s="1" t="s">
        <v>99</v>
      </c>
      <c r="D150" s="1" t="s">
        <v>1687</v>
      </c>
      <c r="E150" s="1" t="s">
        <v>95</v>
      </c>
      <c r="F150" s="1" t="s">
        <v>1686</v>
      </c>
      <c r="G150" s="1" t="s">
        <v>1623</v>
      </c>
      <c r="H150" s="1" t="s">
        <v>1435</v>
      </c>
      <c r="I150" s="1" t="s">
        <v>97</v>
      </c>
      <c r="J150" s="1" t="s">
        <v>1436</v>
      </c>
      <c r="K150" s="1" t="s">
        <v>97</v>
      </c>
      <c r="L150" s="1" t="s">
        <v>97</v>
      </c>
      <c r="M150" s="1" t="s">
        <v>1437</v>
      </c>
      <c r="N150" s="1" t="s">
        <v>1437</v>
      </c>
      <c r="O150" s="1" t="s">
        <v>14</v>
      </c>
      <c r="P150" s="1" t="s">
        <v>1438</v>
      </c>
      <c r="Q150" s="1" t="s">
        <v>1439</v>
      </c>
      <c r="R150" s="1" t="s">
        <v>1688</v>
      </c>
      <c r="S150" s="1" t="s">
        <v>1341</v>
      </c>
      <c r="T150" s="1" t="s">
        <v>1441</v>
      </c>
      <c r="U150" s="1" t="s">
        <v>1442</v>
      </c>
    </row>
    <row r="151" s="1" customFormat="1" spans="1:21">
      <c r="A151" s="1" t="s">
        <v>145</v>
      </c>
      <c r="B151" s="1" t="s">
        <v>1686</v>
      </c>
      <c r="C151" s="1" t="s">
        <v>151</v>
      </c>
      <c r="D151" s="1" t="s">
        <v>1592</v>
      </c>
      <c r="E151" s="1" t="s">
        <v>148</v>
      </c>
      <c r="F151" s="1" t="s">
        <v>1660</v>
      </c>
      <c r="G151" s="1" t="s">
        <v>1623</v>
      </c>
      <c r="H151" s="1" t="s">
        <v>1435</v>
      </c>
      <c r="I151" s="1" t="s">
        <v>149</v>
      </c>
      <c r="J151" s="1" t="s">
        <v>1436</v>
      </c>
      <c r="K151" s="1" t="s">
        <v>149</v>
      </c>
      <c r="L151" s="1" t="s">
        <v>149</v>
      </c>
      <c r="M151" s="1" t="s">
        <v>1437</v>
      </c>
      <c r="N151" s="1" t="s">
        <v>1437</v>
      </c>
      <c r="O151" s="1" t="s">
        <v>14</v>
      </c>
      <c r="P151" s="1" t="s">
        <v>1438</v>
      </c>
      <c r="Q151" s="1" t="s">
        <v>1439</v>
      </c>
      <c r="R151" s="1" t="s">
        <v>1689</v>
      </c>
      <c r="S151" s="1" t="s">
        <v>1341</v>
      </c>
      <c r="T151" s="1" t="s">
        <v>1441</v>
      </c>
      <c r="U151" s="1" t="s">
        <v>1442</v>
      </c>
    </row>
    <row r="152" s="1" customFormat="1" spans="1:21">
      <c r="A152" s="1" t="s">
        <v>101</v>
      </c>
      <c r="B152" s="1" t="s">
        <v>1690</v>
      </c>
      <c r="C152" s="1" t="s">
        <v>108</v>
      </c>
      <c r="D152" s="1" t="s">
        <v>102</v>
      </c>
      <c r="E152" s="1" t="s">
        <v>105</v>
      </c>
      <c r="F152" s="1" t="s">
        <v>1686</v>
      </c>
      <c r="G152" s="1" t="s">
        <v>1623</v>
      </c>
      <c r="H152" s="1" t="s">
        <v>1435</v>
      </c>
      <c r="I152" s="1" t="s">
        <v>106</v>
      </c>
      <c r="J152" s="1" t="s">
        <v>1436</v>
      </c>
      <c r="K152" s="1" t="s">
        <v>106</v>
      </c>
      <c r="L152" s="1" t="s">
        <v>106</v>
      </c>
      <c r="M152" s="1" t="s">
        <v>1437</v>
      </c>
      <c r="N152" s="1" t="s">
        <v>1437</v>
      </c>
      <c r="O152" s="1" t="s">
        <v>14</v>
      </c>
      <c r="P152" s="1" t="s">
        <v>1438</v>
      </c>
      <c r="Q152" s="1" t="s">
        <v>1439</v>
      </c>
      <c r="R152" s="1" t="s">
        <v>1691</v>
      </c>
      <c r="S152" s="1" t="s">
        <v>1341</v>
      </c>
      <c r="T152" s="1" t="s">
        <v>1441</v>
      </c>
      <c r="U152" s="1" t="s">
        <v>1442</v>
      </c>
    </row>
    <row r="153" s="1" customFormat="1" spans="1:21">
      <c r="A153" s="1" t="s">
        <v>153</v>
      </c>
      <c r="B153" s="1" t="s">
        <v>1686</v>
      </c>
      <c r="C153" s="1" t="s">
        <v>159</v>
      </c>
      <c r="D153" s="1" t="s">
        <v>154</v>
      </c>
      <c r="E153" s="1" t="s">
        <v>156</v>
      </c>
      <c r="F153" s="1" t="s">
        <v>1660</v>
      </c>
      <c r="G153" s="1" t="s">
        <v>1623</v>
      </c>
      <c r="H153" s="1" t="s">
        <v>1435</v>
      </c>
      <c r="I153" s="1" t="s">
        <v>157</v>
      </c>
      <c r="J153" s="1" t="s">
        <v>1436</v>
      </c>
      <c r="K153" s="1" t="s">
        <v>157</v>
      </c>
      <c r="L153" s="1" t="s">
        <v>157</v>
      </c>
      <c r="M153" s="1" t="s">
        <v>1437</v>
      </c>
      <c r="N153" s="1" t="s">
        <v>1437</v>
      </c>
      <c r="O153" s="1" t="s">
        <v>14</v>
      </c>
      <c r="P153" s="1" t="s">
        <v>1438</v>
      </c>
      <c r="Q153" s="1" t="s">
        <v>1439</v>
      </c>
      <c r="R153" s="1" t="s">
        <v>1692</v>
      </c>
      <c r="S153" s="1" t="s">
        <v>1341</v>
      </c>
      <c r="T153" s="1" t="s">
        <v>1441</v>
      </c>
      <c r="U153" s="1" t="s">
        <v>1442</v>
      </c>
    </row>
    <row r="154" s="1" customFormat="1" spans="1:21">
      <c r="A154" s="1" t="s">
        <v>136</v>
      </c>
      <c r="B154" s="1" t="s">
        <v>1681</v>
      </c>
      <c r="C154" s="1" t="s">
        <v>143</v>
      </c>
      <c r="D154" s="1" t="s">
        <v>1693</v>
      </c>
      <c r="E154" s="1" t="s">
        <v>140</v>
      </c>
      <c r="F154" s="1" t="s">
        <v>1681</v>
      </c>
      <c r="G154" s="1" t="s">
        <v>1623</v>
      </c>
      <c r="H154" s="1" t="s">
        <v>1435</v>
      </c>
      <c r="I154" s="1" t="s">
        <v>141</v>
      </c>
      <c r="J154" s="1" t="s">
        <v>1436</v>
      </c>
      <c r="K154" s="1" t="s">
        <v>141</v>
      </c>
      <c r="L154" s="1" t="s">
        <v>141</v>
      </c>
      <c r="M154" s="1" t="s">
        <v>1437</v>
      </c>
      <c r="N154" s="1" t="s">
        <v>1437</v>
      </c>
      <c r="O154" s="1" t="s">
        <v>14</v>
      </c>
      <c r="P154" s="1" t="s">
        <v>1438</v>
      </c>
      <c r="Q154" s="1" t="s">
        <v>1439</v>
      </c>
      <c r="R154" s="1" t="s">
        <v>1694</v>
      </c>
      <c r="S154" s="1" t="s">
        <v>1341</v>
      </c>
      <c r="T154" s="1" t="s">
        <v>1441</v>
      </c>
      <c r="U154" s="1" t="s">
        <v>1442</v>
      </c>
    </row>
    <row r="155" s="1" customFormat="1" spans="1:21">
      <c r="A155" s="1" t="s">
        <v>371</v>
      </c>
      <c r="B155" s="1" t="s">
        <v>1623</v>
      </c>
      <c r="C155" s="1" t="s">
        <v>377</v>
      </c>
      <c r="D155" s="1" t="s">
        <v>1695</v>
      </c>
      <c r="E155" s="1" t="s">
        <v>374</v>
      </c>
      <c r="F155" s="1" t="s">
        <v>1623</v>
      </c>
      <c r="G155" s="1" t="s">
        <v>1572</v>
      </c>
      <c r="H155" s="1" t="s">
        <v>1435</v>
      </c>
      <c r="I155" s="1" t="s">
        <v>375</v>
      </c>
      <c r="J155" s="1" t="s">
        <v>1436</v>
      </c>
      <c r="K155" s="1" t="s">
        <v>375</v>
      </c>
      <c r="L155" s="1" t="s">
        <v>375</v>
      </c>
      <c r="M155" s="1" t="s">
        <v>1437</v>
      </c>
      <c r="N155" s="1" t="s">
        <v>1437</v>
      </c>
      <c r="O155" s="1" t="s">
        <v>14</v>
      </c>
      <c r="P155" s="1" t="s">
        <v>1438</v>
      </c>
      <c r="Q155" s="1" t="s">
        <v>1439</v>
      </c>
      <c r="R155" s="1" t="s">
        <v>1696</v>
      </c>
      <c r="S155" s="1" t="s">
        <v>1341</v>
      </c>
      <c r="T155" s="1" t="s">
        <v>1441</v>
      </c>
      <c r="U155" s="1" t="s">
        <v>1442</v>
      </c>
    </row>
    <row r="156" s="1" customFormat="1" spans="1:21">
      <c r="A156" s="1" t="s">
        <v>319</v>
      </c>
      <c r="B156" s="1" t="s">
        <v>1623</v>
      </c>
      <c r="C156" s="1" t="s">
        <v>326</v>
      </c>
      <c r="D156" s="1" t="s">
        <v>320</v>
      </c>
      <c r="E156" s="1" t="s">
        <v>323</v>
      </c>
      <c r="F156" s="1" t="s">
        <v>1623</v>
      </c>
      <c r="G156" s="1" t="s">
        <v>1572</v>
      </c>
      <c r="H156" s="1" t="s">
        <v>1435</v>
      </c>
      <c r="I156" s="1" t="s">
        <v>324</v>
      </c>
      <c r="J156" s="1" t="s">
        <v>1436</v>
      </c>
      <c r="K156" s="1" t="s">
        <v>324</v>
      </c>
      <c r="L156" s="1" t="s">
        <v>324</v>
      </c>
      <c r="M156" s="1" t="s">
        <v>1437</v>
      </c>
      <c r="N156" s="1" t="s">
        <v>1437</v>
      </c>
      <c r="O156" s="1" t="s">
        <v>14</v>
      </c>
      <c r="P156" s="1" t="s">
        <v>1438</v>
      </c>
      <c r="Q156" s="1" t="s">
        <v>1439</v>
      </c>
      <c r="R156" s="1" t="s">
        <v>1697</v>
      </c>
      <c r="S156" s="1" t="s">
        <v>1341</v>
      </c>
      <c r="T156" s="1" t="s">
        <v>1441</v>
      </c>
      <c r="U156" s="1" t="s">
        <v>1442</v>
      </c>
    </row>
    <row r="157" s="1" customFormat="1" spans="1:21">
      <c r="A157" s="1" t="s">
        <v>390</v>
      </c>
      <c r="B157" s="1" t="s">
        <v>1623</v>
      </c>
      <c r="C157" s="1" t="s">
        <v>396</v>
      </c>
      <c r="D157" s="1" t="s">
        <v>1698</v>
      </c>
      <c r="E157" s="1" t="s">
        <v>393</v>
      </c>
      <c r="F157" s="1" t="s">
        <v>1623</v>
      </c>
      <c r="G157" s="1" t="s">
        <v>1572</v>
      </c>
      <c r="H157" s="1" t="s">
        <v>1435</v>
      </c>
      <c r="I157" s="1" t="s">
        <v>394</v>
      </c>
      <c r="J157" s="1" t="s">
        <v>1436</v>
      </c>
      <c r="K157" s="1" t="s">
        <v>394</v>
      </c>
      <c r="L157" s="1" t="s">
        <v>394</v>
      </c>
      <c r="M157" s="1" t="s">
        <v>1437</v>
      </c>
      <c r="N157" s="1" t="s">
        <v>1437</v>
      </c>
      <c r="O157" s="1" t="s">
        <v>14</v>
      </c>
      <c r="P157" s="1" t="s">
        <v>1438</v>
      </c>
      <c r="Q157" s="1" t="s">
        <v>1439</v>
      </c>
      <c r="R157" s="1" t="s">
        <v>1699</v>
      </c>
      <c r="S157" s="1" t="s">
        <v>1341</v>
      </c>
      <c r="T157" s="1" t="s">
        <v>1441</v>
      </c>
      <c r="U157" s="1" t="s">
        <v>1442</v>
      </c>
    </row>
    <row r="158" s="1" customFormat="1" spans="1:21">
      <c r="A158" s="1" t="s">
        <v>338</v>
      </c>
      <c r="B158" s="1" t="s">
        <v>1623</v>
      </c>
      <c r="C158" s="1" t="s">
        <v>343</v>
      </c>
      <c r="D158" s="1" t="s">
        <v>1700</v>
      </c>
      <c r="E158" s="1" t="s">
        <v>342</v>
      </c>
      <c r="F158" s="1" t="s">
        <v>1623</v>
      </c>
      <c r="G158" s="1" t="s">
        <v>1572</v>
      </c>
      <c r="H158" s="1" t="s">
        <v>1435</v>
      </c>
      <c r="I158" s="1" t="s">
        <v>73</v>
      </c>
      <c r="J158" s="1" t="s">
        <v>1436</v>
      </c>
      <c r="K158" s="1" t="s">
        <v>73</v>
      </c>
      <c r="L158" s="1" t="s">
        <v>73</v>
      </c>
      <c r="M158" s="1" t="s">
        <v>1437</v>
      </c>
      <c r="N158" s="1" t="s">
        <v>1437</v>
      </c>
      <c r="O158" s="1" t="s">
        <v>14</v>
      </c>
      <c r="P158" s="1" t="s">
        <v>1438</v>
      </c>
      <c r="Q158" s="1" t="s">
        <v>1439</v>
      </c>
      <c r="R158" s="1" t="s">
        <v>1701</v>
      </c>
      <c r="S158" s="1" t="s">
        <v>1341</v>
      </c>
      <c r="T158" s="1" t="s">
        <v>1441</v>
      </c>
      <c r="U158" s="1" t="s">
        <v>1442</v>
      </c>
    </row>
    <row r="159" s="1" customFormat="1" spans="1:21">
      <c r="A159" s="1" t="s">
        <v>255</v>
      </c>
      <c r="B159" s="1" t="s">
        <v>1623</v>
      </c>
      <c r="C159" s="1" t="s">
        <v>261</v>
      </c>
      <c r="D159" s="1" t="s">
        <v>256</v>
      </c>
      <c r="E159" s="1" t="s">
        <v>258</v>
      </c>
      <c r="F159" s="1" t="s">
        <v>1623</v>
      </c>
      <c r="G159" s="1" t="s">
        <v>1572</v>
      </c>
      <c r="H159" s="1" t="s">
        <v>1435</v>
      </c>
      <c r="I159" s="1" t="s">
        <v>259</v>
      </c>
      <c r="J159" s="1" t="s">
        <v>1436</v>
      </c>
      <c r="K159" s="1" t="s">
        <v>259</v>
      </c>
      <c r="L159" s="1" t="s">
        <v>259</v>
      </c>
      <c r="M159" s="1" t="s">
        <v>1437</v>
      </c>
      <c r="N159" s="1" t="s">
        <v>1437</v>
      </c>
      <c r="O159" s="1" t="s">
        <v>14</v>
      </c>
      <c r="P159" s="1" t="s">
        <v>1438</v>
      </c>
      <c r="Q159" s="1" t="s">
        <v>1439</v>
      </c>
      <c r="R159" s="1" t="s">
        <v>1702</v>
      </c>
      <c r="S159" s="1" t="s">
        <v>1341</v>
      </c>
      <c r="T159" s="1" t="s">
        <v>1441</v>
      </c>
      <c r="U159" s="1" t="s">
        <v>1442</v>
      </c>
    </row>
    <row r="160" s="1" customFormat="1" spans="1:21">
      <c r="A160" s="1" t="s">
        <v>648</v>
      </c>
      <c r="B160" s="1" t="s">
        <v>1572</v>
      </c>
      <c r="C160" s="1" t="s">
        <v>652</v>
      </c>
      <c r="D160" s="1" t="s">
        <v>1703</v>
      </c>
      <c r="E160" s="1" t="s">
        <v>651</v>
      </c>
      <c r="F160" s="1" t="s">
        <v>1572</v>
      </c>
      <c r="G160" s="1" t="s">
        <v>1555</v>
      </c>
      <c r="H160" s="1" t="s">
        <v>1435</v>
      </c>
      <c r="I160" s="1" t="s">
        <v>603</v>
      </c>
      <c r="J160" s="1" t="s">
        <v>1436</v>
      </c>
      <c r="K160" s="1" t="s">
        <v>603</v>
      </c>
      <c r="L160" s="1" t="s">
        <v>603</v>
      </c>
      <c r="M160" s="1" t="s">
        <v>1437</v>
      </c>
      <c r="N160" s="1" t="s">
        <v>1437</v>
      </c>
      <c r="O160" s="1" t="s">
        <v>14</v>
      </c>
      <c r="P160" s="1" t="s">
        <v>1438</v>
      </c>
      <c r="Q160" s="1" t="s">
        <v>1439</v>
      </c>
      <c r="R160" s="1" t="s">
        <v>1704</v>
      </c>
      <c r="S160" s="1" t="s">
        <v>1341</v>
      </c>
      <c r="T160" s="1" t="s">
        <v>1441</v>
      </c>
      <c r="U160" s="1" t="s">
        <v>1442</v>
      </c>
    </row>
    <row r="161" s="1" customFormat="1" spans="1:21">
      <c r="A161" s="1" t="s">
        <v>606</v>
      </c>
      <c r="B161" s="1" t="s">
        <v>1572</v>
      </c>
      <c r="C161" s="1" t="s">
        <v>611</v>
      </c>
      <c r="D161" s="1" t="s">
        <v>1705</v>
      </c>
      <c r="E161" s="1" t="s">
        <v>608</v>
      </c>
      <c r="F161" s="1" t="s">
        <v>1572</v>
      </c>
      <c r="G161" s="1" t="s">
        <v>1555</v>
      </c>
      <c r="H161" s="1" t="s">
        <v>1435</v>
      </c>
      <c r="I161" s="1" t="s">
        <v>609</v>
      </c>
      <c r="J161" s="1" t="s">
        <v>1436</v>
      </c>
      <c r="K161" s="1" t="s">
        <v>609</v>
      </c>
      <c r="L161" s="1" t="s">
        <v>609</v>
      </c>
      <c r="M161" s="1" t="s">
        <v>1437</v>
      </c>
      <c r="N161" s="1" t="s">
        <v>1437</v>
      </c>
      <c r="O161" s="1" t="s">
        <v>14</v>
      </c>
      <c r="P161" s="1" t="s">
        <v>1438</v>
      </c>
      <c r="Q161" s="1" t="s">
        <v>1439</v>
      </c>
      <c r="R161" s="1" t="s">
        <v>1706</v>
      </c>
      <c r="S161" s="1" t="s">
        <v>1341</v>
      </c>
      <c r="T161" s="1" t="s">
        <v>1441</v>
      </c>
      <c r="U161" s="1" t="s">
        <v>1442</v>
      </c>
    </row>
    <row r="162" s="1" customFormat="1" spans="1:21">
      <c r="A162" s="1" t="s">
        <v>527</v>
      </c>
      <c r="B162" s="1" t="s">
        <v>1572</v>
      </c>
      <c r="C162" s="1" t="s">
        <v>531</v>
      </c>
      <c r="D162" s="1" t="s">
        <v>1642</v>
      </c>
      <c r="E162" s="1" t="s">
        <v>528</v>
      </c>
      <c r="F162" s="1" t="s">
        <v>1572</v>
      </c>
      <c r="G162" s="1" t="s">
        <v>1555</v>
      </c>
      <c r="H162" s="1" t="s">
        <v>1435</v>
      </c>
      <c r="I162" s="1" t="s">
        <v>529</v>
      </c>
      <c r="J162" s="1" t="s">
        <v>1436</v>
      </c>
      <c r="K162" s="1" t="s">
        <v>529</v>
      </c>
      <c r="L162" s="1" t="s">
        <v>529</v>
      </c>
      <c r="M162" s="1" t="s">
        <v>1437</v>
      </c>
      <c r="N162" s="1" t="s">
        <v>1437</v>
      </c>
      <c r="O162" s="1" t="s">
        <v>14</v>
      </c>
      <c r="P162" s="1" t="s">
        <v>1438</v>
      </c>
      <c r="Q162" s="1" t="s">
        <v>1439</v>
      </c>
      <c r="R162" s="1" t="s">
        <v>1707</v>
      </c>
      <c r="S162" s="1" t="s">
        <v>1341</v>
      </c>
      <c r="T162" s="1" t="s">
        <v>1441</v>
      </c>
      <c r="U162" s="1" t="s">
        <v>1442</v>
      </c>
    </row>
    <row r="163" s="1" customFormat="1" spans="1:21">
      <c r="A163" s="1" t="s">
        <v>445</v>
      </c>
      <c r="B163" s="1" t="s">
        <v>1572</v>
      </c>
      <c r="C163" s="1" t="s">
        <v>453</v>
      </c>
      <c r="D163" s="1" t="s">
        <v>1621</v>
      </c>
      <c r="E163" s="1" t="s">
        <v>448</v>
      </c>
      <c r="F163" s="1" t="s">
        <v>1572</v>
      </c>
      <c r="G163" s="1" t="s">
        <v>1555</v>
      </c>
      <c r="H163" s="1" t="s">
        <v>1435</v>
      </c>
      <c r="I163" s="1" t="s">
        <v>449</v>
      </c>
      <c r="J163" s="1" t="s">
        <v>1436</v>
      </c>
      <c r="K163" s="1" t="s">
        <v>449</v>
      </c>
      <c r="L163" s="1" t="s">
        <v>14</v>
      </c>
      <c r="M163" s="1" t="s">
        <v>1708</v>
      </c>
      <c r="N163" s="1" t="s">
        <v>1708</v>
      </c>
      <c r="O163" s="1" t="s">
        <v>14</v>
      </c>
      <c r="P163" s="1" t="s">
        <v>1438</v>
      </c>
      <c r="Q163" s="1" t="s">
        <v>1439</v>
      </c>
      <c r="R163" s="1" t="s">
        <v>1709</v>
      </c>
      <c r="S163" s="1" t="s">
        <v>1341</v>
      </c>
      <c r="T163" s="1" t="s">
        <v>1441</v>
      </c>
      <c r="U163" s="1" t="s">
        <v>1442</v>
      </c>
    </row>
    <row r="164" s="1" customFormat="1" spans="1:21">
      <c r="A164" s="1" t="s">
        <v>774</v>
      </c>
      <c r="B164" s="1" t="s">
        <v>1555</v>
      </c>
      <c r="C164" s="1" t="s">
        <v>777</v>
      </c>
      <c r="D164" s="1" t="s">
        <v>1587</v>
      </c>
      <c r="E164" s="1" t="s">
        <v>776</v>
      </c>
      <c r="F164" s="1" t="s">
        <v>1555</v>
      </c>
      <c r="G164" s="1" t="s">
        <v>1522</v>
      </c>
      <c r="H164" s="1" t="s">
        <v>1435</v>
      </c>
      <c r="I164" s="1" t="s">
        <v>195</v>
      </c>
      <c r="J164" s="1" t="s">
        <v>1436</v>
      </c>
      <c r="K164" s="1" t="s">
        <v>195</v>
      </c>
      <c r="L164" s="1" t="s">
        <v>195</v>
      </c>
      <c r="M164" s="1" t="s">
        <v>1437</v>
      </c>
      <c r="N164" s="1" t="s">
        <v>1437</v>
      </c>
      <c r="O164" s="1" t="s">
        <v>14</v>
      </c>
      <c r="P164" s="1" t="s">
        <v>1438</v>
      </c>
      <c r="Q164" s="1" t="s">
        <v>1439</v>
      </c>
      <c r="R164" s="1" t="s">
        <v>1710</v>
      </c>
      <c r="S164" s="1" t="s">
        <v>1341</v>
      </c>
      <c r="T164" s="1" t="s">
        <v>1441</v>
      </c>
      <c r="U164" s="1" t="s">
        <v>1442</v>
      </c>
    </row>
    <row r="165" s="1" customFormat="1" spans="1:21">
      <c r="A165" s="1" t="s">
        <v>1323</v>
      </c>
      <c r="B165" s="1" t="s">
        <v>1555</v>
      </c>
      <c r="C165" s="1" t="s">
        <v>1327</v>
      </c>
      <c r="D165" s="1" t="s">
        <v>1280</v>
      </c>
      <c r="E165" s="1" t="s">
        <v>1324</v>
      </c>
      <c r="F165" s="1" t="s">
        <v>1432</v>
      </c>
      <c r="G165" s="1" t="s">
        <v>1434</v>
      </c>
      <c r="H165" s="1" t="s">
        <v>1435</v>
      </c>
      <c r="I165" s="1" t="s">
        <v>1325</v>
      </c>
      <c r="J165" s="1" t="s">
        <v>1436</v>
      </c>
      <c r="K165" s="1" t="s">
        <v>1325</v>
      </c>
      <c r="L165" s="1" t="s">
        <v>1325</v>
      </c>
      <c r="M165" s="1" t="s">
        <v>1437</v>
      </c>
      <c r="N165" s="1" t="s">
        <v>1437</v>
      </c>
      <c r="O165" s="1" t="s">
        <v>14</v>
      </c>
      <c r="P165" s="1" t="s">
        <v>1438</v>
      </c>
      <c r="Q165" s="1" t="s">
        <v>1439</v>
      </c>
      <c r="R165" s="1" t="s">
        <v>1711</v>
      </c>
      <c r="S165" s="1" t="s">
        <v>1341</v>
      </c>
      <c r="T165" s="1" t="s">
        <v>1441</v>
      </c>
      <c r="U165" s="1" t="s">
        <v>1442</v>
      </c>
    </row>
    <row r="166" s="1" customFormat="1" spans="1:21">
      <c r="A166" s="1" t="s">
        <v>1264</v>
      </c>
      <c r="B166" s="1" t="s">
        <v>1522</v>
      </c>
      <c r="C166" s="1" t="s">
        <v>1271</v>
      </c>
      <c r="D166" s="1" t="s">
        <v>1712</v>
      </c>
      <c r="E166" s="1" t="s">
        <v>1268</v>
      </c>
      <c r="F166" s="1" t="s">
        <v>1522</v>
      </c>
      <c r="G166" s="1" t="s">
        <v>1434</v>
      </c>
      <c r="H166" s="1" t="s">
        <v>1435</v>
      </c>
      <c r="I166" s="1" t="s">
        <v>1269</v>
      </c>
      <c r="J166" s="1" t="s">
        <v>1436</v>
      </c>
      <c r="K166" s="1" t="s">
        <v>1269</v>
      </c>
      <c r="L166" s="1" t="s">
        <v>1269</v>
      </c>
      <c r="M166" s="1" t="s">
        <v>1437</v>
      </c>
      <c r="N166" s="1" t="s">
        <v>1437</v>
      </c>
      <c r="O166" s="1" t="s">
        <v>14</v>
      </c>
      <c r="P166" s="1" t="s">
        <v>1438</v>
      </c>
      <c r="Q166" s="1" t="s">
        <v>1439</v>
      </c>
      <c r="R166" s="1" t="s">
        <v>1713</v>
      </c>
      <c r="S166" s="1" t="s">
        <v>1341</v>
      </c>
      <c r="T166" s="1" t="s">
        <v>1441</v>
      </c>
      <c r="U166" s="1" t="s">
        <v>1442</v>
      </c>
    </row>
    <row r="167" s="1" customFormat="1" spans="1:21">
      <c r="A167" s="1" t="s">
        <v>948</v>
      </c>
      <c r="B167" s="1" t="s">
        <v>1522</v>
      </c>
      <c r="C167" s="1" t="s">
        <v>950</v>
      </c>
      <c r="D167" s="1" t="s">
        <v>1549</v>
      </c>
      <c r="E167" s="1" t="s">
        <v>949</v>
      </c>
      <c r="F167" s="1" t="s">
        <v>1522</v>
      </c>
      <c r="G167" s="1" t="s">
        <v>1448</v>
      </c>
      <c r="H167" s="1" t="s">
        <v>1435</v>
      </c>
      <c r="I167" s="1" t="s">
        <v>790</v>
      </c>
      <c r="J167" s="1" t="s">
        <v>1436</v>
      </c>
      <c r="K167" s="1" t="s">
        <v>790</v>
      </c>
      <c r="L167" s="1" t="s">
        <v>790</v>
      </c>
      <c r="M167" s="1" t="s">
        <v>1437</v>
      </c>
      <c r="N167" s="1" t="s">
        <v>1437</v>
      </c>
      <c r="O167" s="1" t="s">
        <v>14</v>
      </c>
      <c r="P167" s="1" t="s">
        <v>1438</v>
      </c>
      <c r="Q167" s="1" t="s">
        <v>1439</v>
      </c>
      <c r="R167" s="1" t="s">
        <v>1714</v>
      </c>
      <c r="S167" s="1" t="s">
        <v>1341</v>
      </c>
      <c r="T167" s="1" t="s">
        <v>1441</v>
      </c>
      <c r="U167" s="1" t="s">
        <v>1442</v>
      </c>
    </row>
    <row r="168" s="1" customFormat="1" spans="1:21">
      <c r="A168" s="1" t="s">
        <v>974</v>
      </c>
      <c r="B168" s="1" t="s">
        <v>1522</v>
      </c>
      <c r="C168" s="1" t="s">
        <v>980</v>
      </c>
      <c r="D168" s="1" t="s">
        <v>975</v>
      </c>
      <c r="E168" s="1" t="s">
        <v>977</v>
      </c>
      <c r="F168" s="1" t="s">
        <v>1522</v>
      </c>
      <c r="G168" s="1" t="s">
        <v>1448</v>
      </c>
      <c r="H168" s="1" t="s">
        <v>1435</v>
      </c>
      <c r="I168" s="1" t="s">
        <v>978</v>
      </c>
      <c r="J168" s="1" t="s">
        <v>1436</v>
      </c>
      <c r="K168" s="1" t="s">
        <v>978</v>
      </c>
      <c r="L168" s="1" t="s">
        <v>978</v>
      </c>
      <c r="M168" s="1" t="s">
        <v>1437</v>
      </c>
      <c r="N168" s="1" t="s">
        <v>1437</v>
      </c>
      <c r="O168" s="1" t="s">
        <v>14</v>
      </c>
      <c r="P168" s="1" t="s">
        <v>1438</v>
      </c>
      <c r="Q168" s="1" t="s">
        <v>1439</v>
      </c>
      <c r="R168" s="1" t="s">
        <v>1715</v>
      </c>
      <c r="S168" s="1" t="s">
        <v>1341</v>
      </c>
      <c r="T168" s="1" t="s">
        <v>1441</v>
      </c>
      <c r="U168" s="1" t="s">
        <v>1442</v>
      </c>
    </row>
    <row r="169" s="1" customFormat="1" spans="1:21">
      <c r="A169" s="1" t="s">
        <v>908</v>
      </c>
      <c r="B169" s="1" t="s">
        <v>1522</v>
      </c>
      <c r="C169" s="1" t="s">
        <v>910</v>
      </c>
      <c r="D169" s="1" t="s">
        <v>221</v>
      </c>
      <c r="E169" s="1" t="s">
        <v>909</v>
      </c>
      <c r="F169" s="1" t="s">
        <v>1522</v>
      </c>
      <c r="G169" s="1" t="s">
        <v>1448</v>
      </c>
      <c r="H169" s="1" t="s">
        <v>1435</v>
      </c>
      <c r="I169" s="1" t="s">
        <v>520</v>
      </c>
      <c r="J169" s="1" t="s">
        <v>1436</v>
      </c>
      <c r="K169" s="1" t="s">
        <v>520</v>
      </c>
      <c r="L169" s="1" t="s">
        <v>520</v>
      </c>
      <c r="M169" s="1" t="s">
        <v>1437</v>
      </c>
      <c r="N169" s="1" t="s">
        <v>1437</v>
      </c>
      <c r="O169" s="1" t="s">
        <v>14</v>
      </c>
      <c r="P169" s="1" t="s">
        <v>1438</v>
      </c>
      <c r="Q169" s="1" t="s">
        <v>1439</v>
      </c>
      <c r="R169" s="1" t="s">
        <v>1716</v>
      </c>
      <c r="S169" s="1" t="s">
        <v>1341</v>
      </c>
      <c r="T169" s="1" t="s">
        <v>1441</v>
      </c>
      <c r="U169" s="1" t="s">
        <v>1442</v>
      </c>
    </row>
    <row r="170" s="1" customFormat="1" spans="1:21">
      <c r="A170" s="1" t="s">
        <v>965</v>
      </c>
      <c r="B170" s="1" t="s">
        <v>1522</v>
      </c>
      <c r="C170" s="1" t="s">
        <v>969</v>
      </c>
      <c r="D170" s="1" t="s">
        <v>1717</v>
      </c>
      <c r="E170" s="1" t="s">
        <v>968</v>
      </c>
      <c r="F170" s="1" t="s">
        <v>1522</v>
      </c>
      <c r="G170" s="1" t="s">
        <v>1448</v>
      </c>
      <c r="H170" s="1" t="s">
        <v>1435</v>
      </c>
      <c r="I170" s="1" t="s">
        <v>896</v>
      </c>
      <c r="J170" s="1" t="s">
        <v>1436</v>
      </c>
      <c r="K170" s="1" t="s">
        <v>896</v>
      </c>
      <c r="L170" s="1" t="s">
        <v>896</v>
      </c>
      <c r="M170" s="1" t="s">
        <v>1437</v>
      </c>
      <c r="N170" s="1" t="s">
        <v>1437</v>
      </c>
      <c r="O170" s="1" t="s">
        <v>14</v>
      </c>
      <c r="P170" s="1" t="s">
        <v>1438</v>
      </c>
      <c r="Q170" s="1" t="s">
        <v>1439</v>
      </c>
      <c r="R170" s="1" t="s">
        <v>1718</v>
      </c>
      <c r="S170" s="1" t="s">
        <v>1341</v>
      </c>
      <c r="T170" s="1" t="s">
        <v>1441</v>
      </c>
      <c r="U170" s="1" t="s">
        <v>1442</v>
      </c>
    </row>
    <row r="171" s="1" customFormat="1" spans="1:21">
      <c r="A171" s="1" t="s">
        <v>954</v>
      </c>
      <c r="B171" s="1" t="s">
        <v>1522</v>
      </c>
      <c r="C171" s="1" t="s">
        <v>959</v>
      </c>
      <c r="D171" s="1" t="s">
        <v>1719</v>
      </c>
      <c r="E171" s="1" t="s">
        <v>958</v>
      </c>
      <c r="F171" s="1" t="s">
        <v>1522</v>
      </c>
      <c r="G171" s="1" t="s">
        <v>1448</v>
      </c>
      <c r="H171" s="1" t="s">
        <v>1435</v>
      </c>
      <c r="I171" s="1" t="s">
        <v>304</v>
      </c>
      <c r="J171" s="1" t="s">
        <v>1436</v>
      </c>
      <c r="K171" s="1" t="s">
        <v>304</v>
      </c>
      <c r="L171" s="1" t="s">
        <v>304</v>
      </c>
      <c r="M171" s="1" t="s">
        <v>1437</v>
      </c>
      <c r="N171" s="1" t="s">
        <v>1437</v>
      </c>
      <c r="O171" s="1" t="s">
        <v>14</v>
      </c>
      <c r="P171" s="1" t="s">
        <v>1438</v>
      </c>
      <c r="Q171" s="1" t="s">
        <v>1439</v>
      </c>
      <c r="R171" s="1" t="s">
        <v>1720</v>
      </c>
      <c r="S171" s="1" t="s">
        <v>1341</v>
      </c>
      <c r="T171" s="1" t="s">
        <v>1441</v>
      </c>
      <c r="U171" s="1" t="s">
        <v>1442</v>
      </c>
    </row>
    <row r="172" s="1" customFormat="1" spans="1:21">
      <c r="A172" s="1" t="s">
        <v>1123</v>
      </c>
      <c r="B172" s="1" t="s">
        <v>1448</v>
      </c>
      <c r="C172" s="1" t="s">
        <v>1126</v>
      </c>
      <c r="D172" s="1" t="s">
        <v>1124</v>
      </c>
      <c r="E172" s="1" t="s">
        <v>1125</v>
      </c>
      <c r="F172" s="1" t="s">
        <v>1448</v>
      </c>
      <c r="G172" s="1" t="s">
        <v>1432</v>
      </c>
      <c r="H172" s="1" t="s">
        <v>1435</v>
      </c>
      <c r="I172" s="1" t="s">
        <v>73</v>
      </c>
      <c r="J172" s="1" t="s">
        <v>1436</v>
      </c>
      <c r="K172" s="1" t="s">
        <v>73</v>
      </c>
      <c r="L172" s="1" t="s">
        <v>73</v>
      </c>
      <c r="M172" s="1" t="s">
        <v>1437</v>
      </c>
      <c r="N172" s="1" t="s">
        <v>1437</v>
      </c>
      <c r="O172" s="1" t="s">
        <v>14</v>
      </c>
      <c r="P172" s="1" t="s">
        <v>1438</v>
      </c>
      <c r="Q172" s="1" t="s">
        <v>1439</v>
      </c>
      <c r="R172" s="1" t="s">
        <v>1721</v>
      </c>
      <c r="S172" s="1" t="s">
        <v>1341</v>
      </c>
      <c r="T172" s="1" t="s">
        <v>1441</v>
      </c>
      <c r="U172" s="1" t="s">
        <v>1442</v>
      </c>
    </row>
    <row r="173" s="1" customFormat="1" spans="1:21">
      <c r="A173" s="1" t="s">
        <v>1110</v>
      </c>
      <c r="B173" s="1" t="s">
        <v>1448</v>
      </c>
      <c r="C173" s="1" t="s">
        <v>1111</v>
      </c>
      <c r="D173" s="1" t="s">
        <v>1523</v>
      </c>
      <c r="E173" s="1" t="s">
        <v>913</v>
      </c>
      <c r="F173" s="1" t="s">
        <v>1448</v>
      </c>
      <c r="G173" s="1" t="s">
        <v>1432</v>
      </c>
      <c r="H173" s="1" t="s">
        <v>1435</v>
      </c>
      <c r="I173" s="1" t="s">
        <v>914</v>
      </c>
      <c r="J173" s="1" t="s">
        <v>1436</v>
      </c>
      <c r="K173" s="1" t="s">
        <v>914</v>
      </c>
      <c r="L173" s="1" t="s">
        <v>914</v>
      </c>
      <c r="M173" s="1" t="s">
        <v>1437</v>
      </c>
      <c r="N173" s="1" t="s">
        <v>1437</v>
      </c>
      <c r="O173" s="1" t="s">
        <v>14</v>
      </c>
      <c r="P173" s="1" t="s">
        <v>1438</v>
      </c>
      <c r="Q173" s="1" t="s">
        <v>1439</v>
      </c>
      <c r="R173" s="1" t="s">
        <v>1722</v>
      </c>
      <c r="S173" s="1" t="s">
        <v>1341</v>
      </c>
      <c r="T173" s="1" t="s">
        <v>1441</v>
      </c>
      <c r="U173" s="1" t="s">
        <v>1442</v>
      </c>
    </row>
    <row r="174" s="1" customFormat="1" spans="1:21">
      <c r="A174" s="1" t="s">
        <v>1142</v>
      </c>
      <c r="B174" s="1" t="s">
        <v>1448</v>
      </c>
      <c r="C174" s="1" t="s">
        <v>1145</v>
      </c>
      <c r="D174" s="1" t="s">
        <v>1143</v>
      </c>
      <c r="E174" s="1" t="s">
        <v>1144</v>
      </c>
      <c r="F174" s="1" t="s">
        <v>1448</v>
      </c>
      <c r="G174" s="1" t="s">
        <v>1432</v>
      </c>
      <c r="H174" s="1" t="s">
        <v>1435</v>
      </c>
      <c r="I174" s="1" t="s">
        <v>584</v>
      </c>
      <c r="J174" s="1" t="s">
        <v>1436</v>
      </c>
      <c r="K174" s="1" t="s">
        <v>584</v>
      </c>
      <c r="L174" s="1" t="s">
        <v>584</v>
      </c>
      <c r="M174" s="1" t="s">
        <v>1437</v>
      </c>
      <c r="N174" s="1" t="s">
        <v>1437</v>
      </c>
      <c r="O174" s="1" t="s">
        <v>14</v>
      </c>
      <c r="P174" s="1" t="s">
        <v>1438</v>
      </c>
      <c r="Q174" s="1" t="s">
        <v>1439</v>
      </c>
      <c r="R174" s="1" t="s">
        <v>1723</v>
      </c>
      <c r="S174" s="1" t="s">
        <v>1341</v>
      </c>
      <c r="T174" s="1" t="s">
        <v>1441</v>
      </c>
      <c r="U174" s="1" t="s">
        <v>1442</v>
      </c>
    </row>
    <row r="175" s="1" customFormat="1" spans="1:21">
      <c r="A175" s="1" t="s">
        <v>1117</v>
      </c>
      <c r="B175" s="1" t="s">
        <v>1448</v>
      </c>
      <c r="C175" s="1" t="s">
        <v>1121</v>
      </c>
      <c r="D175" s="1" t="s">
        <v>1724</v>
      </c>
      <c r="E175" s="1" t="s">
        <v>1120</v>
      </c>
      <c r="F175" s="1" t="s">
        <v>1448</v>
      </c>
      <c r="G175" s="1" t="s">
        <v>1432</v>
      </c>
      <c r="H175" s="1" t="s">
        <v>1435</v>
      </c>
      <c r="I175" s="1" t="s">
        <v>896</v>
      </c>
      <c r="J175" s="1" t="s">
        <v>1436</v>
      </c>
      <c r="K175" s="1" t="s">
        <v>896</v>
      </c>
      <c r="L175" s="1" t="s">
        <v>896</v>
      </c>
      <c r="M175" s="1" t="s">
        <v>1437</v>
      </c>
      <c r="N175" s="1" t="s">
        <v>1437</v>
      </c>
      <c r="O175" s="1" t="s">
        <v>14</v>
      </c>
      <c r="P175" s="1" t="s">
        <v>1438</v>
      </c>
      <c r="Q175" s="1" t="s">
        <v>1439</v>
      </c>
      <c r="R175" s="1" t="s">
        <v>1725</v>
      </c>
      <c r="S175" s="1" t="s">
        <v>1341</v>
      </c>
      <c r="T175" s="1" t="s">
        <v>1441</v>
      </c>
      <c r="U175" s="1" t="s">
        <v>1442</v>
      </c>
    </row>
    <row r="176" s="1" customFormat="1" spans="1:21">
      <c r="A176" s="1" t="s">
        <v>1210</v>
      </c>
      <c r="B176" s="1" t="s">
        <v>1448</v>
      </c>
      <c r="C176" s="1" t="s">
        <v>1215</v>
      </c>
      <c r="D176" s="1" t="s">
        <v>1726</v>
      </c>
      <c r="E176" s="1" t="s">
        <v>1212</v>
      </c>
      <c r="F176" s="1" t="s">
        <v>1448</v>
      </c>
      <c r="G176" s="1" t="s">
        <v>1432</v>
      </c>
      <c r="H176" s="1" t="s">
        <v>1435</v>
      </c>
      <c r="I176" s="1" t="s">
        <v>1213</v>
      </c>
      <c r="J176" s="1" t="s">
        <v>1436</v>
      </c>
      <c r="K176" s="1" t="s">
        <v>1213</v>
      </c>
      <c r="L176" s="1" t="s">
        <v>1213</v>
      </c>
      <c r="M176" s="1" t="s">
        <v>1437</v>
      </c>
      <c r="N176" s="1" t="s">
        <v>1437</v>
      </c>
      <c r="O176" s="1" t="s">
        <v>14</v>
      </c>
      <c r="P176" s="1" t="s">
        <v>1438</v>
      </c>
      <c r="Q176" s="1" t="s">
        <v>1439</v>
      </c>
      <c r="R176" s="1" t="s">
        <v>1727</v>
      </c>
      <c r="S176" s="1" t="s">
        <v>1341</v>
      </c>
      <c r="T176" s="1" t="s">
        <v>1441</v>
      </c>
      <c r="U176" s="1" t="s">
        <v>1442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2022-04-26T03:11:00Z</dcterms:created>
  <dcterms:modified xsi:type="dcterms:W3CDTF">2022-04-26T03:16:04Z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598AC5F93BB4441DBA56B54E5ECD4793</vt:lpwstr>
  </property>
  <property fmtid="{D5CDD505-2E9C-101B-9397-08002B2CF9AE}" pid="3" name="KSOProductBuildVer">
    <vt:lpwstr>2052-11.1.0.11636</vt:lpwstr>
  </property>
</Properties>
</file>