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对账!$A$1:$X$275</definedName>
  </definedNames>
  <calcPr calcId="144525"/>
</workbook>
</file>

<file path=xl/sharedStrings.xml><?xml version="1.0" encoding="utf-8"?>
<sst xmlns="http://schemas.openxmlformats.org/spreadsheetml/2006/main" count="8403" uniqueCount="2240">
  <si>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</si>
  <si>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</si>
  <si>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</si>
  <si>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</si>
  <si>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</si>
  <si>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</si>
  <si>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</si>
  <si>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</si>
  <si>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</si>
  <si>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</si>
  <si>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</si>
  <si>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</si>
  <si>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</si>
  <si>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</si>
  <si>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</si>
  <si>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</si>
  <si>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</si>
  <si>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</si>
  <si>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</si>
  <si>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</si>
  <si>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</si>
  <si>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</si>
  <si>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</si>
  <si>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</si>
  <si>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</si>
  <si>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17297841490	</t>
  </si>
  <si>
    <t>Ctrip</t>
  </si>
  <si>
    <t>正常</t>
  </si>
  <si>
    <t>[普吉岛]R马尔温泉度假酒店 (SHA Extra Plus)(R-Mar Resort and Spa (SHA Extra Plus))(5736585)</t>
  </si>
  <si>
    <t>高级间&lt;特惠专享&gt;&lt;双人入住&gt;&lt;无早&gt;</t>
  </si>
  <si>
    <t>CNY</t>
  </si>
  <si>
    <t>Rohrer/Mischa,Rohrer/Mischa</t>
  </si>
  <si>
    <t>CA2019220425CNY-W</t>
  </si>
  <si>
    <t>未提现</t>
  </si>
  <si>
    <t>携程开票</t>
  </si>
  <si>
    <t xml:space="preserve">2414021	</t>
  </si>
  <si>
    <t xml:space="preserve">7330	</t>
  </si>
  <si>
    <t xml:space="preserve">17316408213	</t>
  </si>
  <si>
    <t>[普吉岛]普吉岛塔夫海滩水疗度假村(SHA Extra Plus)(Thavorn Beach Village Resort &amp; Spa Phuket(SHA Extra Plus))(3462456)</t>
  </si>
  <si>
    <t>热带花园景观房&lt;今日特价 &gt;&lt;双人入住&gt;&lt;双早&gt;</t>
  </si>
  <si>
    <t>Moxham/William</t>
  </si>
  <si>
    <t xml:space="preserve">2415382	</t>
  </si>
  <si>
    <t xml:space="preserve">396754	</t>
  </si>
  <si>
    <t xml:space="preserve">17413988497	</t>
  </si>
  <si>
    <t>[长滩岛]长滩岛考斯特度假村(Coast Boracay)(5448189)</t>
  </si>
  <si>
    <t>豪华双人床房&lt;双人入住&gt;&lt;双早&gt;</t>
  </si>
  <si>
    <t>Radam/Christine,Radam/Christine</t>
  </si>
  <si>
    <t xml:space="preserve">2423259	</t>
  </si>
  <si>
    <t xml:space="preserve">030999	</t>
  </si>
  <si>
    <t xml:space="preserve">17550051296	</t>
  </si>
  <si>
    <t>[曼绒市]绿中海度假村 - 全球奢华精品酒店(Pangkor Laut Resort - Small Luxury Hotels of the World)(13181425)</t>
  </si>
  <si>
    <t>海景别墅&lt;今日特价 &gt;&lt;双人入住&gt;&lt;双早&gt;</t>
  </si>
  <si>
    <t>Hock Thong/Low,Hock Thong/Low,Hock Thong/Low,Hock Thong/Low,Hock Thong/Low,Hock Thong/Low</t>
  </si>
  <si>
    <t xml:space="preserve">2447661	</t>
  </si>
  <si>
    <t xml:space="preserve">149042900	</t>
  </si>
  <si>
    <t xml:space="preserve">17557720575	</t>
  </si>
  <si>
    <t>[长滩岛]长滩岛帕莱姆海滨度假村(Henann Prime Beach Resort Boracay)(6372666)</t>
  </si>
  <si>
    <t>东翼豪华房&lt;特价大促销&gt;&lt;三人入住&gt;&lt;早餐&gt;</t>
  </si>
  <si>
    <t>Ramos/Ashley,Ramos/Ashley,Ramos/Ashley</t>
  </si>
  <si>
    <t xml:space="preserve">2449181	</t>
  </si>
  <si>
    <t xml:space="preserve">RECEP1-5474	</t>
  </si>
  <si>
    <t xml:space="preserve">17590032314	</t>
  </si>
  <si>
    <t>[碧瑶]海约翰坎普庄园酒店(The Manor at Camp John Hay)(28356473)</t>
  </si>
  <si>
    <t>园景豪华房&lt;特价大促销&gt;&lt;双人入住&gt;&lt;无早&gt;</t>
  </si>
  <si>
    <t>Kathleen Bote/Anna,Kathleen Bote/Anna</t>
  </si>
  <si>
    <t xml:space="preserve">2455083	</t>
  </si>
  <si>
    <t xml:space="preserve">128948	</t>
  </si>
  <si>
    <t xml:space="preserve">17657919464	</t>
  </si>
  <si>
    <t>Bautista/Abigail,Bautista/Abigail,Bautista/Abigail</t>
  </si>
  <si>
    <t xml:space="preserve">2469513	</t>
  </si>
  <si>
    <t xml:space="preserve">	</t>
  </si>
  <si>
    <t xml:space="preserve">17658826361	</t>
  </si>
  <si>
    <t>沙滩翼尊贵房&lt;特价大促销&gt;&lt;三人入住&gt;&lt;早餐&gt;</t>
  </si>
  <si>
    <t>Vera/Aila Marie,Vera/Aila Marie,Vera/Aila Marie,Vera/Aila Marie,Vera/Aila Marie,Vera/Aila Marie,Vera/Aila Marie,Vera/Aila Marie,Vera/Aila Marie</t>
  </si>
  <si>
    <t xml:space="preserve">2470041	</t>
  </si>
  <si>
    <t>取消</t>
  </si>
  <si>
    <t xml:space="preserve">17688634457	</t>
  </si>
  <si>
    <t>[乔治市]槟城长荣桂冠酒店 (槟城对抗新冠肺炎认证)(Evergreen Laurel Hotel Penang (PenangFightCovid-19 Certified))(28528115)</t>
  </si>
  <si>
    <t>城景高级双人床房&lt;双人入住&gt;&lt;无早&gt;</t>
  </si>
  <si>
    <t>Ho/Wai Ling</t>
  </si>
  <si>
    <t xml:space="preserve">2476132	</t>
  </si>
  <si>
    <t xml:space="preserve">22032150244	</t>
  </si>
  <si>
    <t xml:space="preserve">17696634759	</t>
  </si>
  <si>
    <t>Magdaong/Rey Angelo</t>
  </si>
  <si>
    <t xml:space="preserve">2477674	</t>
  </si>
  <si>
    <t xml:space="preserve">131513	</t>
  </si>
  <si>
    <t xml:space="preserve">17697618247	</t>
  </si>
  <si>
    <t>[乔治市]槟城东方大酒店 (槟城对抗新冠肺炎认证)(Eastern &amp; Oriental Hotel (PenangFightCovid-19 Certified))(4646826)</t>
  </si>
  <si>
    <t>尊贵套房(遗产翼)&lt;双人入住&gt;&lt;双早&gt;</t>
  </si>
  <si>
    <t>Yewen/Goh,Yewen/Goh</t>
  </si>
  <si>
    <t xml:space="preserve">2477950	</t>
  </si>
  <si>
    <t xml:space="preserve">938721	</t>
  </si>
  <si>
    <t xml:space="preserve">17700126293	</t>
  </si>
  <si>
    <t>园景高级房&lt;特价大促销&gt;&lt;双人入住&gt;&lt;无早&gt;</t>
  </si>
  <si>
    <t>Padillo/Raymond,Padillo/Raymond</t>
  </si>
  <si>
    <t xml:space="preserve">2479420	</t>
  </si>
  <si>
    <t xml:space="preserve">131793	</t>
  </si>
  <si>
    <t xml:space="preserve">17710007325	</t>
  </si>
  <si>
    <t>[吉隆坡]吉隆坡柏威年酒店 · 悦榕庄管理(Pavilion Hotel Kuala Lumpur Managed by Banyan Tree)(25469067)</t>
  </si>
  <si>
    <t>城市绿洲双床房&lt;双床&gt;&lt;双人入住&gt;&lt;双早&gt;</t>
  </si>
  <si>
    <t>tee/li li,tee/li li</t>
  </si>
  <si>
    <t xml:space="preserve">2482395	</t>
  </si>
  <si>
    <t xml:space="preserve">163391	</t>
  </si>
  <si>
    <t xml:space="preserve">17725066089	</t>
  </si>
  <si>
    <t>[曼谷]曼谷湄南河四季酒店 (SHA Plus+)(Four Seasons Hotel Bangkok at Chao Phraya River (SHA Plus+))(57171815)</t>
  </si>
  <si>
    <t>河景豪华房(至少连住2晚及以上)&lt;今日特价 &gt;&lt;双人入住&gt;&lt;双早&gt;</t>
  </si>
  <si>
    <t>KYEW/KYEWTHAN,SAI/HLAAUNG</t>
  </si>
  <si>
    <t xml:space="preserve">2485311	</t>
  </si>
  <si>
    <t xml:space="preserve">91983	</t>
  </si>
  <si>
    <t xml:space="preserve">17726187437	</t>
  </si>
  <si>
    <t>[苏米龙岛]苏米龙蓝水岛度假村(Sumilon Bluewater Island Resort)(5242684)</t>
  </si>
  <si>
    <t>尊贵豪华房&lt;今日特价 &gt;&lt;双人入住&gt;&lt;无早&gt;</t>
  </si>
  <si>
    <t>Briones/Alyssa,Briones/Alyssa</t>
  </si>
  <si>
    <t xml:space="preserve">17726985998	</t>
  </si>
  <si>
    <t>[西南县]槟城直落巴巷悦椿度假村 (槟城对抗新冠肺炎认证)(Angsana Teluk Bahang (PenangFightCovid-19 Certified))(67827066)</t>
  </si>
  <si>
    <t>尊贵特大床房&lt;双人入住&gt;&lt;双早&gt;</t>
  </si>
  <si>
    <t>teoh/boon weng</t>
  </si>
  <si>
    <t xml:space="preserve">2486507	</t>
  </si>
  <si>
    <t xml:space="preserve">5160650	</t>
  </si>
  <si>
    <t xml:space="preserve">17733228362	</t>
  </si>
  <si>
    <t>[丹戎本雅]槟城火烈鸟海滩酒店(Flamingo Hotel by The Beach, Penang)(5253402)</t>
  </si>
  <si>
    <t>山景豪华特大床房&lt;今日特价 &gt;&lt;双人入住&gt;&lt;无早&gt;</t>
  </si>
  <si>
    <t>Tan/Torry</t>
  </si>
  <si>
    <t xml:space="preserve">2487936	</t>
  </si>
  <si>
    <t xml:space="preserve">17735511441	</t>
  </si>
  <si>
    <t>[吉隆坡]辉盛凯贝丽(Capri by Fraser Bukit Bintang)(88638672)</t>
  </si>
  <si>
    <t>豪华大床一室房&lt;双人入住&gt;&lt;双早&gt;</t>
  </si>
  <si>
    <t>Samat/Mohd Suria</t>
  </si>
  <si>
    <t xml:space="preserve">2489291	</t>
  </si>
  <si>
    <t xml:space="preserve">55382499-1	</t>
  </si>
  <si>
    <t xml:space="preserve">17736858940	</t>
  </si>
  <si>
    <t>[马六甲]马六甲大华酒店(The Majestic Malacca)(28538119)</t>
  </si>
  <si>
    <t>豪华房&lt;双人入住&gt;&lt;双早&gt;</t>
  </si>
  <si>
    <t>Khoo/Nicholas,Khoo/Nicholas</t>
  </si>
  <si>
    <t xml:space="preserve">2490255	</t>
  </si>
  <si>
    <t xml:space="preserve">150701551	</t>
  </si>
  <si>
    <t xml:space="preserve">17742582620	</t>
  </si>
  <si>
    <t>Gallego/Martin,Gallego/Luis</t>
  </si>
  <si>
    <t xml:space="preserve">2491384	</t>
  </si>
  <si>
    <t xml:space="preserve">133232	</t>
  </si>
  <si>
    <t xml:space="preserve">17753830087	</t>
  </si>
  <si>
    <t>尊贵双床房&lt;双人入住&gt;&lt;双早&gt;</t>
  </si>
  <si>
    <t>Goh/Shea Kee</t>
  </si>
  <si>
    <t xml:space="preserve">2495457	</t>
  </si>
  <si>
    <t xml:space="preserve">5230900	</t>
  </si>
  <si>
    <t xml:space="preserve">17758962634	</t>
  </si>
  <si>
    <t>[普吉岛]普吉岛帕瑞莎度假村 (SHA Extra Plus)(Paresa Resort Phuket (SHA Extra Plus))(3737119)</t>
  </si>
  <si>
    <t>海洋泳池套房&lt;今日特价 &gt;&lt;双人入住&gt;&lt;双早&gt;&lt;net rate mode&gt;</t>
  </si>
  <si>
    <t>Loy See/Kam,Loy See/Kam</t>
  </si>
  <si>
    <t xml:space="preserve">2495813	</t>
  </si>
  <si>
    <t xml:space="preserve">17760004472	</t>
  </si>
  <si>
    <t>OOI/CHEN SUEN</t>
  </si>
  <si>
    <t xml:space="preserve">2496185	</t>
  </si>
  <si>
    <t xml:space="preserve">5240400	</t>
  </si>
  <si>
    <t xml:space="preserve">17760123037	</t>
  </si>
  <si>
    <t>Fong Lam/Yen,Fong Lam/Yen,Fong Lam/Yen,Fong Lam/Yen</t>
  </si>
  <si>
    <t xml:space="preserve">2496254	</t>
  </si>
  <si>
    <t xml:space="preserve">150962541	</t>
  </si>
  <si>
    <t xml:space="preserve">17761902681	</t>
  </si>
  <si>
    <t>[曼谷]曼谷素坤逸航站 21 中心酒店 (SHA Plus+)(Grande Centre Point Hotel Terminal 21 (SHA Plus+))(5908161)</t>
  </si>
  <si>
    <t>高级房&lt;特惠&gt;&lt;双人入住&gt;&lt;无早&gt;</t>
  </si>
  <si>
    <t>WONG/YUK KON</t>
  </si>
  <si>
    <t xml:space="preserve">2497453	</t>
  </si>
  <si>
    <t xml:space="preserve">341037	</t>
  </si>
  <si>
    <t xml:space="preserve">17762400944	</t>
  </si>
  <si>
    <t>Ng/Kai Xuan</t>
  </si>
  <si>
    <t xml:space="preserve">2497776	</t>
  </si>
  <si>
    <t xml:space="preserve">5251650	</t>
  </si>
  <si>
    <t xml:space="preserve">17763359000	</t>
  </si>
  <si>
    <t>[兰卡威]丹娜兰卡威(The Danna Langkawi)(4493828)</t>
  </si>
  <si>
    <t>至尊总督房&lt;双人入住&gt;&lt;双早&gt;</t>
  </si>
  <si>
    <t>LAU/SIE KONG,PHAMTHI/DIEM SUONG</t>
  </si>
  <si>
    <t xml:space="preserve">2498386	</t>
  </si>
  <si>
    <t xml:space="preserve">2191419	</t>
  </si>
  <si>
    <t xml:space="preserve">17768668939	</t>
  </si>
  <si>
    <t>Ooi/Melissa</t>
  </si>
  <si>
    <t xml:space="preserve">2499008	</t>
  </si>
  <si>
    <t xml:space="preserve">5263650	</t>
  </si>
  <si>
    <t xml:space="preserve">17769425339	</t>
  </si>
  <si>
    <t>[涛岛]乌龟岛海滩度假酒店(Haadtien Beach Resort)(6027673)</t>
  </si>
  <si>
    <t>流浪者海滩别墅(至少连住2晚及以上)&lt;双人入住&gt;&lt;双早&gt;</t>
  </si>
  <si>
    <t>Bucher/Urs,Bucher/Urs</t>
  </si>
  <si>
    <t xml:space="preserve">2499244	</t>
  </si>
  <si>
    <t xml:space="preserve">17771252894	</t>
  </si>
  <si>
    <t>[曼谷]曼谷文华中心点大酒店 (SHA Plus+)(Mandarin Hotel Managed by Centre Point (SHA Plus+))(1586182)</t>
  </si>
  <si>
    <t>豪华房&lt;特惠促销&gt;&lt;双人入住&gt;&lt;双早&gt;</t>
  </si>
  <si>
    <t>kumsakul/weerachai,kumsakul/weerachai</t>
  </si>
  <si>
    <t xml:space="preserve">2500568	</t>
  </si>
  <si>
    <t xml:space="preserve">277779	</t>
  </si>
  <si>
    <t xml:space="preserve">17771450648	</t>
  </si>
  <si>
    <t>[甲米]甲米奥南都喜酒店(SHA Extra Plus)(Dusitd2 Ao Nang, Krabi(SHA Extra Plus))(27689492)</t>
  </si>
  <si>
    <t>迪莱特大床房(带阳台)&lt;双人入住&gt;&lt;双早&gt;</t>
  </si>
  <si>
    <t>Thongpluebgphattra/Passakorn,Thongpluebgphattra/Passakorn</t>
  </si>
  <si>
    <t xml:space="preserve">2500692	</t>
  </si>
  <si>
    <t xml:space="preserve">5877SC030274	</t>
  </si>
  <si>
    <t xml:space="preserve">17771482623	</t>
  </si>
  <si>
    <t>Ho/Yu Heng,Choo/Yun Song</t>
  </si>
  <si>
    <t xml:space="preserve">2500720	</t>
  </si>
  <si>
    <t xml:space="preserve">5272400	</t>
  </si>
  <si>
    <t xml:space="preserve">17771746106	</t>
  </si>
  <si>
    <t>Sarajarus/Chonrat,Sarajarus/Chonrat</t>
  </si>
  <si>
    <t xml:space="preserve">2500974	</t>
  </si>
  <si>
    <t xml:space="preserve">277362	</t>
  </si>
  <si>
    <t xml:space="preserve">17772572583	</t>
  </si>
  <si>
    <t>高级房&lt;特惠&gt;&lt;双人入住&gt;&lt;双早&gt;</t>
  </si>
  <si>
    <t>Luongkhan/somsack</t>
  </si>
  <si>
    <t xml:space="preserve">2501659	</t>
  </si>
  <si>
    <t xml:space="preserve">342950	</t>
  </si>
  <si>
    <t xml:space="preserve">17773482682	</t>
  </si>
  <si>
    <t>[哥打京那巴鲁]哥打京那巴鲁香格里拉丹绒亚路酒店(Shangri-La Tanjung Aru Kota Kinabalu)(3628010)</t>
  </si>
  <si>
    <t>基纳巴卢楼山景双床房&lt;超值特惠&gt;&lt;双人入住&gt;&lt;双早&gt;</t>
  </si>
  <si>
    <t>G/Semashini Menon</t>
  </si>
  <si>
    <t xml:space="preserve">2502385	</t>
  </si>
  <si>
    <t xml:space="preserve">11224462947	</t>
  </si>
  <si>
    <t xml:space="preserve">17778548145	</t>
  </si>
  <si>
    <t>Pintanot/Sirikarn,Pintanot/Sirikarn</t>
  </si>
  <si>
    <t xml:space="preserve">2502988	</t>
  </si>
  <si>
    <t xml:space="preserve">5877SC030437	</t>
  </si>
  <si>
    <t xml:space="preserve">17778812576	</t>
  </si>
  <si>
    <t>[普吉岛]普吉岛悦榕庄(SHA Extra Plus)(Banyan Tree Phuket (SHA Extra Plus))(3707426)</t>
  </si>
  <si>
    <t>悦榕泳池别墅&lt;双人入住&gt;&lt;特价&gt;&lt;双早&gt;</t>
  </si>
  <si>
    <t>YAO/XIAOCHAO</t>
  </si>
  <si>
    <t xml:space="preserve">2503049	</t>
  </si>
  <si>
    <t xml:space="preserve">19637071	</t>
  </si>
  <si>
    <t xml:space="preserve">17779169189	</t>
  </si>
  <si>
    <t>高级房&lt;特惠专享&gt;&lt;双人入住&gt;&lt;单早&gt;</t>
  </si>
  <si>
    <t>lay/junming</t>
  </si>
  <si>
    <t xml:space="preserve">2503188	</t>
  </si>
  <si>
    <t xml:space="preserve">342956	</t>
  </si>
  <si>
    <t xml:space="preserve">17780408665	</t>
  </si>
  <si>
    <t>[曼谷]曼谷素坤逸卡尔顿酒店 (SHA Plus+)(Carlton Hotel Bangkok Sukhumvit (SHA Plus+))(58225583)</t>
  </si>
  <si>
    <t>Ko/Phone Thant,Ko/Phone Thant</t>
  </si>
  <si>
    <t xml:space="preserve">2503679	</t>
  </si>
  <si>
    <t xml:space="preserve">118693	</t>
  </si>
  <si>
    <t xml:space="preserve">17780535421	</t>
  </si>
  <si>
    <t>豪华尊贵房&lt;特惠&gt;&lt;双人入住&gt;&lt;单早&gt;</t>
  </si>
  <si>
    <t>CHAUT/Valerie,CHAUT/Valerie,CHAUT/Valerie</t>
  </si>
  <si>
    <t xml:space="preserve">2503760	</t>
  </si>
  <si>
    <t xml:space="preserve">342837	</t>
  </si>
  <si>
    <t xml:space="preserve">17781286847	</t>
  </si>
  <si>
    <t>Limb/Arisara</t>
  </si>
  <si>
    <t xml:space="preserve">2504163	</t>
  </si>
  <si>
    <t xml:space="preserve">17781551591	</t>
  </si>
  <si>
    <t>Kim/HYUNGI,Kim/HYUNGI</t>
  </si>
  <si>
    <t xml:space="preserve">2504367	</t>
  </si>
  <si>
    <t xml:space="preserve">118750	</t>
  </si>
  <si>
    <t xml:space="preserve">17781782350	</t>
  </si>
  <si>
    <t>LIU/YONGYAN</t>
  </si>
  <si>
    <t xml:space="preserve">2504566	</t>
  </si>
  <si>
    <t xml:space="preserve">19637259	</t>
  </si>
  <si>
    <t xml:space="preserve">17782235490	</t>
  </si>
  <si>
    <t>[普吉岛]普吉岛纳卡酒店(SHA Extra Plus)(The Naka Phuket(SHA Extra Plus))(5477275)</t>
  </si>
  <si>
    <t>一卧泳池别墅&lt;双人入住&gt;&lt;双早&gt;</t>
  </si>
  <si>
    <t>FU/XIAOYU</t>
  </si>
  <si>
    <t xml:space="preserve">2504897	</t>
  </si>
  <si>
    <t xml:space="preserve">167302	</t>
  </si>
  <si>
    <t xml:space="preserve">17782724657	</t>
  </si>
  <si>
    <t>[曼谷]于拉查达阿曼塔酒店(Amanta Hotel &amp; Residence Ratchada)(28679148)</t>
  </si>
  <si>
    <t>一卧室城景豪华套房&lt;双人入住&gt;&lt;无早&gt;</t>
  </si>
  <si>
    <t>ng/chee kheng kelvin,ng/chee kheng kelvin</t>
  </si>
  <si>
    <t xml:space="preserve">2505199	</t>
  </si>
  <si>
    <t xml:space="preserve">199743	</t>
  </si>
  <si>
    <t xml:space="preserve">17782766091	</t>
  </si>
  <si>
    <t>TAN/JOON SAN,TAN/JOON SAN</t>
  </si>
  <si>
    <t xml:space="preserve">2505236	</t>
  </si>
  <si>
    <t xml:space="preserve">151379224	</t>
  </si>
  <si>
    <t xml:space="preserve">17783054560	</t>
  </si>
  <si>
    <t>Sidhu/Amarbir,Sidhu/Amarbir</t>
  </si>
  <si>
    <t xml:space="preserve">2505396	</t>
  </si>
  <si>
    <t xml:space="preserve">343480	</t>
  </si>
  <si>
    <t xml:space="preserve">17783067402	</t>
  </si>
  <si>
    <t>[丹戎本雅]洪腾海滨酒店 (槟城对抗新冠肺炎认证)(Hompton by the Beach Penang (PenangFightCovid-19 Certified))(91143907)</t>
  </si>
  <si>
    <t>至尊房&lt;四人入住&gt;&lt;早餐&gt;</t>
  </si>
  <si>
    <t>Hong/Sheau Jing</t>
  </si>
  <si>
    <t xml:space="preserve">2505406	</t>
  </si>
  <si>
    <t xml:space="preserve">10061634	</t>
  </si>
  <si>
    <t xml:space="preserve">17788522226	</t>
  </si>
  <si>
    <t>[普吉岛]奈涵度假村(SHA Plus+)(The Nai Harn (SHA Plus+))(5025017)</t>
  </si>
  <si>
    <t>海洋景套房&lt;今日特价 &gt;&lt;双人入住&gt;&lt;中宾&gt;&lt;日历房套餐高价值&gt;&lt;双早&gt;&lt;新酒店礼盒&gt;</t>
  </si>
  <si>
    <t>MEI/MENGHAN</t>
  </si>
  <si>
    <t xml:space="preserve">2505966	</t>
  </si>
  <si>
    <t xml:space="preserve">404080	</t>
  </si>
  <si>
    <t xml:space="preserve">17789012874	</t>
  </si>
  <si>
    <t>Jervis/david</t>
  </si>
  <si>
    <t xml:space="preserve">2506110	</t>
  </si>
  <si>
    <t xml:space="preserve">343182	</t>
  </si>
  <si>
    <t xml:space="preserve">17790681618	</t>
  </si>
  <si>
    <t>Haque/Z</t>
  </si>
  <si>
    <t xml:space="preserve">2506695	</t>
  </si>
  <si>
    <t xml:space="preserve">341971	</t>
  </si>
  <si>
    <t xml:space="preserve">17790748532	</t>
  </si>
  <si>
    <t>[新加坡]新加坡威大酒店－劳明达(V Hotel Lavender Singapore)(3455999)</t>
  </si>
  <si>
    <t>高级双床房&lt;双人入住&gt;&lt;无早&gt;</t>
  </si>
  <si>
    <t>Markom/Markom</t>
  </si>
  <si>
    <t xml:space="preserve">2506704	</t>
  </si>
  <si>
    <t xml:space="preserve">R22/0412/094547494	</t>
  </si>
  <si>
    <t xml:space="preserve">17790777553	</t>
  </si>
  <si>
    <t>[曼谷]中央政府大楼酒店暨会议中心  (SHA Plus+)(Centra Government Complex Hotel &amp; Convention Centre  (SHA Plus+))(39287134)</t>
  </si>
  <si>
    <t>高级特大床房&lt;全日特价&gt;&lt;双人入住&gt;&lt;适用于除泰国的亚洲客人&gt;&lt;双早&gt;</t>
  </si>
  <si>
    <t>SCHANKOLA/PETERMICHAEL,RERKDEE/MANEENART</t>
  </si>
  <si>
    <t xml:space="preserve">2506710	</t>
  </si>
  <si>
    <t xml:space="preserve">175565826	</t>
  </si>
  <si>
    <t xml:space="preserve">17790822317	</t>
  </si>
  <si>
    <t>[新山]新山凯贝丽酒店式服务公寓(Capri by Fraser Johor Bahru)(90558946)</t>
  </si>
  <si>
    <t>豪华特大床一室房&lt;双人入住&gt;&lt;双早&gt;</t>
  </si>
  <si>
    <t>la asis/irhana,mustapha/suriani,ahmad/bisri,abu bakar/sayang</t>
  </si>
  <si>
    <t xml:space="preserve">2506717	</t>
  </si>
  <si>
    <t xml:space="preserve">17790961542	</t>
  </si>
  <si>
    <t>商务房&lt;双人入住&gt;&lt;双早&gt;</t>
  </si>
  <si>
    <t>JUNG/HAE EUN,JANG/YUA</t>
  </si>
  <si>
    <t xml:space="preserve">2506751	</t>
  </si>
  <si>
    <t xml:space="preserve">2198424	</t>
  </si>
  <si>
    <t xml:space="preserve">17791534202	</t>
  </si>
  <si>
    <t>Yik Loong/Chen</t>
  </si>
  <si>
    <t xml:space="preserve">2506991	</t>
  </si>
  <si>
    <t xml:space="preserve">343189	</t>
  </si>
  <si>
    <t xml:space="preserve">17796309049	</t>
  </si>
  <si>
    <t>[新加坡]新加坡滨海湾宾乐雅臻选酒店 (Staycation Approved)(PARKROYAL COLLECTION Marina Bay, Singapore (Staycation Approved))(5025393)</t>
  </si>
  <si>
    <t>都市特大床房&lt;今日特价 &gt;&lt;双人入住&gt;&lt;无早&gt;</t>
  </si>
  <si>
    <t>Ng/Rachel,Seng/Benjamin</t>
  </si>
  <si>
    <t xml:space="preserve">2508228	</t>
  </si>
  <si>
    <t xml:space="preserve">6307497	</t>
  </si>
  <si>
    <t xml:space="preserve">17796334917	</t>
  </si>
  <si>
    <t>Lotey/Karma,Lotey/Karma</t>
  </si>
  <si>
    <t xml:space="preserve">2508241	</t>
  </si>
  <si>
    <t xml:space="preserve">17797293008	</t>
  </si>
  <si>
    <t>[吉隆坡]吉隆坡宴宾雅酒店(Impiana KLCC Hotel)(4648311)</t>
  </si>
  <si>
    <t>豪华特大床房&lt;双人入住&gt;&lt;无早&gt;</t>
  </si>
  <si>
    <t>ahmad/ahmad bin mat saad</t>
  </si>
  <si>
    <t xml:space="preserve">2508795	</t>
  </si>
  <si>
    <t xml:space="preserve">6934025	</t>
  </si>
  <si>
    <t xml:space="preserve">17798049611	</t>
  </si>
  <si>
    <t>海景豪华特大床房&lt;双人入住&gt;&lt;无早&gt;</t>
  </si>
  <si>
    <t>samy/malathysantana</t>
  </si>
  <si>
    <t xml:space="preserve">2509399	</t>
  </si>
  <si>
    <t xml:space="preserve">22041462215	</t>
  </si>
  <si>
    <t xml:space="preserve">17798308715	</t>
  </si>
  <si>
    <t>[乔治市]槟城温宝利酒店 (槟城对抗新冠肺炎认证)(The Wembley – A St Giles Hotel, Penang (PenangFightCovid-19 Certified))(5159731)</t>
  </si>
  <si>
    <t>Liew/Sam</t>
  </si>
  <si>
    <t xml:space="preserve">2509590	</t>
  </si>
  <si>
    <t xml:space="preserve">acknowledge	</t>
  </si>
  <si>
    <t xml:space="preserve">17798791244	</t>
  </si>
  <si>
    <t>[薄荷岛]贝尔福度假酒店(The Bellevue Resort)(5425269)</t>
  </si>
  <si>
    <t>豪华房&lt;特惠专享&gt;&lt;三人入住&gt;&lt;早餐&gt;</t>
  </si>
  <si>
    <t>Mae Dimalanta/Jillian,Mae Dimalanta/Jillian,Mae Dimalanta/Jillian</t>
  </si>
  <si>
    <t xml:space="preserve">2509889	</t>
  </si>
  <si>
    <t xml:space="preserve">20114371	</t>
  </si>
  <si>
    <t xml:space="preserve">17798962520	</t>
  </si>
  <si>
    <t>[曼谷]曼谷安曼纳酒店 (SHA Plus+)(Amara Bangkok Hotel (SHA Plus+))(4911046)</t>
  </si>
  <si>
    <t>豪华大床房&lt;限量特价&gt;&lt;双人入住&gt;&lt;无早&gt;</t>
  </si>
  <si>
    <t>wong/leon</t>
  </si>
  <si>
    <t xml:space="preserve">2510054	</t>
  </si>
  <si>
    <t xml:space="preserve">30209775-1	</t>
  </si>
  <si>
    <t xml:space="preserve">17798972450	</t>
  </si>
  <si>
    <t>庭景绿洲双床房(连住3晚及以上)&lt;双人入住&gt;&lt;限量特惠&gt;&lt;双早&gt;</t>
  </si>
  <si>
    <t>Won Ling/Neng,Won Ling/Neng</t>
  </si>
  <si>
    <t xml:space="preserve">2510064	</t>
  </si>
  <si>
    <t xml:space="preserve">166331	</t>
  </si>
  <si>
    <t xml:space="preserve">17799173683	</t>
  </si>
  <si>
    <t>[曼谷]曼谷白金诺富特酒店 (SHA Plus+)(Novotel Bangkok Platinum Pratunam (SHA Plus+))(5007367)</t>
  </si>
  <si>
    <t>高级双人房&lt;今日特价 &gt;&lt;双人入住&gt;&lt;双早&gt;</t>
  </si>
  <si>
    <t>WONGKOMJAN/WEERAPAT,YAOWALEE/MAPRANG</t>
  </si>
  <si>
    <t xml:space="preserve">2510229	</t>
  </si>
  <si>
    <t xml:space="preserve">885061	</t>
  </si>
  <si>
    <t xml:space="preserve">17799205888	</t>
  </si>
  <si>
    <t>城市绿洲特大床房&lt;双人入住&gt;&lt;双早&gt;</t>
  </si>
  <si>
    <t>Che Ku Sin/Che Ku Jonaidi,Che Ku Sin/Che Ku Jonaidi,Che Ku Sin/Che Ku Jonaidi,Che Ku Sin/Che Ku Jonaidi</t>
  </si>
  <si>
    <t xml:space="preserve">2510253	</t>
  </si>
  <si>
    <t xml:space="preserve">166343	</t>
  </si>
  <si>
    <t xml:space="preserve">17799448893	</t>
  </si>
  <si>
    <t>[普吉岛]普吉岛宴宾雅海滩度假村 (SHA Extra Plus)(Impiana Beach Resort Patong, Phuket (SHA Extra Plus))(4649855)</t>
  </si>
  <si>
    <t>高级园景房(双人入住)&lt;特惠专享&gt;&lt;双人入住&gt;&lt;双早&gt;</t>
  </si>
  <si>
    <t>Walsh/Paul</t>
  </si>
  <si>
    <t xml:space="preserve">2510434	</t>
  </si>
  <si>
    <t xml:space="preserve">17799574464	</t>
  </si>
  <si>
    <t>[新加坡]新加坡君乐皇府酒店(Grand Park City Hall Singapore)(28561139)</t>
  </si>
  <si>
    <t>CHING/YAU NICOLE YEE</t>
  </si>
  <si>
    <t xml:space="preserve">2510549	</t>
  </si>
  <si>
    <t xml:space="preserve">1828155	</t>
  </si>
  <si>
    <t xml:space="preserve">17799812427	</t>
  </si>
  <si>
    <t>[马卡蒂]马尼拉都喜天丽酒店(Dusit Thani Manila)(5673474)</t>
  </si>
  <si>
    <t>都喜房(至少连住2晚及以上)&lt;双人入住&gt;&lt;双早&gt;</t>
  </si>
  <si>
    <t>Atilano/Allain,Atilano/Allain</t>
  </si>
  <si>
    <t xml:space="preserve">2510724	</t>
  </si>
  <si>
    <t xml:space="preserve">39821458	</t>
  </si>
  <si>
    <t xml:space="preserve">17799816694	</t>
  </si>
  <si>
    <t>[曼谷]诺富特暹罗广场酒店 (SHA Plus+)(Novotel Bangkok on Siam Square (SHA Plus+))(3396335)</t>
  </si>
  <si>
    <t>高级双床房&lt;今日特价 &gt;&lt;双人入住&gt;&lt;无早&gt;</t>
  </si>
  <si>
    <t>KAEWWONGSA/ALISHA</t>
  </si>
  <si>
    <t xml:space="preserve">2510735	</t>
  </si>
  <si>
    <t xml:space="preserve">17799959222	</t>
  </si>
  <si>
    <t>[梳邦再也]双威金字塔酒店(Sunway Pyramid Hotel)(17055173)</t>
  </si>
  <si>
    <t>豪华双床房&lt;双床&gt;&lt;双人入住&gt;&lt;无早&gt;</t>
  </si>
  <si>
    <t>MOHD YAACOB/SHAIFUL BAHRI</t>
  </si>
  <si>
    <t xml:space="preserve">2510833	</t>
  </si>
  <si>
    <t xml:space="preserve">176007067	</t>
  </si>
  <si>
    <t xml:space="preserve">17800222859	</t>
  </si>
  <si>
    <t>园景豪华特大床房&lt;大床&gt;&lt;双人入住&gt;&lt;无早&gt;</t>
  </si>
  <si>
    <t>Mazlan/Nor Izura</t>
  </si>
  <si>
    <t xml:space="preserve">2511068	</t>
  </si>
  <si>
    <t xml:space="preserve">175869757	</t>
  </si>
  <si>
    <t xml:space="preserve">17800333073	</t>
  </si>
  <si>
    <t>[吉隆坡]吉隆坡市中心玛雅酒店(Hotel Maya Kuala Lumpur City Centre)(28528339)</t>
  </si>
  <si>
    <t>一室房&lt;双人入住&gt;&lt;双早&gt;</t>
  </si>
  <si>
    <t>Nurbekova/Zhazel</t>
  </si>
  <si>
    <t xml:space="preserve">2511150	</t>
  </si>
  <si>
    <t xml:space="preserve">240206	</t>
  </si>
  <si>
    <t xml:space="preserve">17800568245	</t>
  </si>
  <si>
    <t>Duerr/Fabian,Duerr/Fabian</t>
  </si>
  <si>
    <t xml:space="preserve">17803315933	</t>
  </si>
  <si>
    <t>Phongpagdeepatthi/Primchayaphorn</t>
  </si>
  <si>
    <t xml:space="preserve">2511397	</t>
  </si>
  <si>
    <t xml:space="preserve">17804310076	</t>
  </si>
  <si>
    <t>[普吉岛]普吉岛卡塔坦尼海滩度假村(SHA Extra Plus)(Katathani Phuket Beach Resort(SHA Extra Plus))(1549705)</t>
  </si>
  <si>
    <t>精致套房(坦尼楼)(至少连住2晚及以上)&lt;特惠专享&gt;&lt;双人入住&gt;&lt;双早&gt;</t>
  </si>
  <si>
    <t>Chaipipat/Ploynapat,Chaipipat/Ploynapat</t>
  </si>
  <si>
    <t xml:space="preserve">2511620	</t>
  </si>
  <si>
    <t xml:space="preserve">10679516	</t>
  </si>
  <si>
    <t xml:space="preserve">17804492239	</t>
  </si>
  <si>
    <t>Yang/Jeong Keum</t>
  </si>
  <si>
    <t xml:space="preserve">2511733	</t>
  </si>
  <si>
    <t xml:space="preserve">342988	</t>
  </si>
  <si>
    <t xml:space="preserve">17804701500	</t>
  </si>
  <si>
    <t>Hernandez/Leilani</t>
  </si>
  <si>
    <t xml:space="preserve">2511821	</t>
  </si>
  <si>
    <t xml:space="preserve">39821634	</t>
  </si>
  <si>
    <t xml:space="preserve">17805094292	</t>
  </si>
  <si>
    <t>豪华房(至少连住2晚及以上)&lt;今日特价 &gt;&lt;双人入住&gt;&lt;双早&gt;</t>
  </si>
  <si>
    <t>PAN/Jiehuei,Pan/Qinghua,Chung/Kylie,Chung/Winnie</t>
  </si>
  <si>
    <t xml:space="preserve">2512035	</t>
  </si>
  <si>
    <t xml:space="preserve">94486	</t>
  </si>
  <si>
    <t xml:space="preserve">17805179199	</t>
  </si>
  <si>
    <t>[薄荷岛]赫纳恩镇度假村(Henann Tawala Resort)(91417869)</t>
  </si>
  <si>
    <t>豪华房&lt;特价大促销&gt;&lt;双人入住&gt;&lt;双早&gt;</t>
  </si>
  <si>
    <t>LEE/JONG CHUL,CHEON/YONG HO,RONQUILLO/JHONA</t>
  </si>
  <si>
    <t xml:space="preserve">2512073	</t>
  </si>
  <si>
    <t xml:space="preserve">HTW233-0171	</t>
  </si>
  <si>
    <t xml:space="preserve">17805181887	</t>
  </si>
  <si>
    <t>山畔房(带露台和浴缸)&lt;今日特价 &gt;&lt;双人入住&gt;&lt;双早&gt;</t>
  </si>
  <si>
    <t>Reed/Gareth,Reed/Gareth</t>
  </si>
  <si>
    <t xml:space="preserve">2512074	</t>
  </si>
  <si>
    <t xml:space="preserve">17805519709	</t>
  </si>
  <si>
    <t>布黎翼豪华双人床或双床房(至少连住2晚及以上)&lt;特惠专享&gt;&lt;双人入住&gt;&lt;双早&gt;</t>
  </si>
  <si>
    <t>wongtangjai/siriwut,wongtangjai/siriwut</t>
  </si>
  <si>
    <t xml:space="preserve">2512210	</t>
  </si>
  <si>
    <t xml:space="preserve">10679905	</t>
  </si>
  <si>
    <t xml:space="preserve">17805579849	</t>
  </si>
  <si>
    <t>庭景绿洲特大床房(连住3晚及以上)&lt;双人入住&gt;&lt;限量特惠&gt;&lt;双早&gt;</t>
  </si>
  <si>
    <t>XI/LIANG</t>
  </si>
  <si>
    <t xml:space="preserve">2512236	</t>
  </si>
  <si>
    <t xml:space="preserve">166649	</t>
  </si>
  <si>
    <t xml:space="preserve">17805582558	</t>
  </si>
  <si>
    <t>[曼谷]曼谷阿文苏昆维特酒店(Avani Sukhumvit Bangkok)(39563757)</t>
  </si>
  <si>
    <t>阿瓦尼房&lt;大床&gt;&lt;全日特价&gt;&lt;双人入住&gt;&lt;无早&gt;</t>
  </si>
  <si>
    <t>Lee/Hwa yoon</t>
  </si>
  <si>
    <t xml:space="preserve">2512237	</t>
  </si>
  <si>
    <t xml:space="preserve">353565	</t>
  </si>
  <si>
    <t xml:space="preserve">17806088239	</t>
  </si>
  <si>
    <t>[普吉岛]普吉岛卡利马度假村及水疗中心 (SHA Extra Plus)(Kalima Resort &amp; Spa Phuket (SHA Extra Plus))(3799750)</t>
  </si>
  <si>
    <t>豪华海景房&lt;特惠专享&gt;&lt;双人入住&gt;&lt;双早&gt;</t>
  </si>
  <si>
    <t>jomkor/walaiporn,jomkor/walaiporn</t>
  </si>
  <si>
    <t xml:space="preserve">2512588	</t>
  </si>
  <si>
    <t xml:space="preserve">495230	</t>
  </si>
  <si>
    <t xml:space="preserve">17806210556	</t>
  </si>
  <si>
    <t>[曼谷]曼谷 JW 万豪酒店 (SHA Plus+)(JW Marriott Hotel Bangkok (SHA Plus+))(3031185)</t>
  </si>
  <si>
    <t>豪华特大床房&lt;双人入住&gt;&lt;无早&gt;&lt;普通会员&gt;</t>
  </si>
  <si>
    <t>TANG/JIANKUN,SHEN/YUNJIE</t>
  </si>
  <si>
    <t xml:space="preserve">2512649	</t>
  </si>
  <si>
    <t xml:space="preserve">84831794	</t>
  </si>
  <si>
    <t xml:space="preserve">17806265621	</t>
  </si>
  <si>
    <t>[普吉岛]卡塔岩石酒店 (SHA Plus+)(Kata Rocks (SHA Plus+))(3802266)</t>
  </si>
  <si>
    <t>一卧室天际泳池别墅&lt;今日特价 &gt;&lt;双人入住&gt;&lt;双早&gt;&lt;新酒店礼盒&gt;</t>
  </si>
  <si>
    <t>YAO/BO,SHI/SONGYAN</t>
  </si>
  <si>
    <t xml:space="preserve">2512687	</t>
  </si>
  <si>
    <t xml:space="preserve">162075	</t>
  </si>
  <si>
    <t xml:space="preserve">17806300760	</t>
  </si>
  <si>
    <t>[七岩]斯攀瓦巴巴海滩俱乐部华欣酒店(SHA Plus+)(Baba Beach Club Hua Hin Luxury Pool Villa by Sri Panwa (SHA Plus+))(29511464)</t>
  </si>
  <si>
    <t>巴巴转角套房&lt;今日特价 &gt;&lt;双人入住&gt;&lt;双早&gt;</t>
  </si>
  <si>
    <t>Khamprasit/Pichaya,Khamprasit/Pichaya</t>
  </si>
  <si>
    <t xml:space="preserve">17806346195	</t>
  </si>
  <si>
    <t>[清迈]清迈富丽华酒店(SHA Extra Plus)(Furama Chiang Mai(SHA Extra Plus))(5717642)</t>
  </si>
  <si>
    <t>高级特大床房&lt;今日特价 &gt;&lt;双人入住&gt;&lt;无早&gt;</t>
  </si>
  <si>
    <t>ATTHAKOSOL/WICHAYUT</t>
  </si>
  <si>
    <t xml:space="preserve">2512748	</t>
  </si>
  <si>
    <t xml:space="preserve">2206982	</t>
  </si>
  <si>
    <t xml:space="preserve">17806453762	</t>
  </si>
  <si>
    <t>[吉隆坡]吉隆坡JW万豪酒店(JW Marriott Hotel Kuala Lumpur)(3799838)</t>
  </si>
  <si>
    <t>高级房&lt;双人入住&gt;&lt;早+晚餐&gt;</t>
  </si>
  <si>
    <t>CHAN/WAI KIT,CHIU/TUNG YAN</t>
  </si>
  <si>
    <t xml:space="preserve">2512830	</t>
  </si>
  <si>
    <t xml:space="preserve">151702246	</t>
  </si>
  <si>
    <t xml:space="preserve">17806487593	</t>
  </si>
  <si>
    <t>[富国岛]都喜公主月光沙滩度假酒店(Dusit Princess Moonrise Beach Resort)(28307599)</t>
  </si>
  <si>
    <t>海景豪华特大床房&lt;今日特价 &gt;&lt;双人入住&gt;&lt;双早&gt;</t>
  </si>
  <si>
    <t>CHOI/JAEWON</t>
  </si>
  <si>
    <t xml:space="preserve">2512857	</t>
  </si>
  <si>
    <t xml:space="preserve">17806611918	</t>
  </si>
  <si>
    <t>Pang/Chun Kiet</t>
  </si>
  <si>
    <t xml:space="preserve">2512959	</t>
  </si>
  <si>
    <t xml:space="preserve">5364650	</t>
  </si>
  <si>
    <t xml:space="preserve">17806640528	</t>
  </si>
  <si>
    <t>[吉隆坡]铂尔曼吉隆坡城市中心大酒店(Pullman Kuala Lumpur City Centre Hotel &amp; Residences)(5073220)</t>
  </si>
  <si>
    <t>HAN/JIANSONG</t>
  </si>
  <si>
    <t xml:space="preserve">2512974	</t>
  </si>
  <si>
    <t xml:space="preserve">821797	</t>
  </si>
  <si>
    <t xml:space="preserve">17806317267	</t>
  </si>
  <si>
    <t>豪华房&lt;双人入住&gt;&lt;无早&gt;</t>
  </si>
  <si>
    <t>Kwong/Ka Ho</t>
  </si>
  <si>
    <t xml:space="preserve">2512730	</t>
  </si>
  <si>
    <t xml:space="preserve">6935072	</t>
  </si>
  <si>
    <t xml:space="preserve">17807098820	</t>
  </si>
  <si>
    <t>城景高级双人床房&lt;双人入住&gt;&lt;双早&gt;</t>
  </si>
  <si>
    <t>Ang/Herlyn,Ang/Herlyn</t>
  </si>
  <si>
    <t xml:space="preserve">2513292	</t>
  </si>
  <si>
    <t xml:space="preserve">22041663254	</t>
  </si>
  <si>
    <t xml:space="preserve">17807150065	</t>
  </si>
  <si>
    <t>[黎牙实比]马里顺大酒店(The Marison Hotel)(91277079)</t>
  </si>
  <si>
    <t>豪华双床房&lt;三人入住&gt;&lt;早餐&gt;</t>
  </si>
  <si>
    <t>Larobis/Charles,Larobis/Charles,Larobis/Charles,Larobis/Charles,Larobis/Charles</t>
  </si>
  <si>
    <t xml:space="preserve">2513324	</t>
  </si>
  <si>
    <t xml:space="preserve">17807226366	</t>
  </si>
  <si>
    <t>[普吉岛]普吉岛丁索度假村 (SHA Extra Plus)(Dinso Resort (SHA Extra Plus))(28676810)</t>
  </si>
  <si>
    <t>至尊豪华房&lt;今日特价 &gt;&lt;双人入住&gt;&lt;无早&gt;</t>
  </si>
  <si>
    <t>Indhasupha/Kanpitcha,Indhasupha/Kanpitcha</t>
  </si>
  <si>
    <t xml:space="preserve">17807282960	</t>
  </si>
  <si>
    <t>[Racha Thewa]素万那普机场奇迹酒店(Miracle Suvarnabhumi Airport)(28680209)</t>
  </si>
  <si>
    <t>豪华房(至少连住2晚及以上)&lt;今日特价 &gt;&lt;双人入住&gt;&lt;无早&gt;</t>
  </si>
  <si>
    <t>Yates/Piyaporn,Yates/Piyaporn</t>
  </si>
  <si>
    <t xml:space="preserve">2513429	</t>
  </si>
  <si>
    <t xml:space="preserve">243695	</t>
  </si>
  <si>
    <t xml:space="preserve">17807488171	</t>
  </si>
  <si>
    <t>[普吉岛]卡塔坦尼海玥酒店 (SHA Extra Plus)(The Sea Galleri by Katathani (SHA Extra Plus))(5175731)</t>
  </si>
  <si>
    <t>时尚园景房&lt;特惠专享&gt;&lt;双人入住&gt;&lt;双早&gt;</t>
  </si>
  <si>
    <t>KE/BINGQUAN</t>
  </si>
  <si>
    <t xml:space="preserve">2513582	</t>
  </si>
  <si>
    <t xml:space="preserve">10680282	</t>
  </si>
  <si>
    <t xml:space="preserve">17808139088	</t>
  </si>
  <si>
    <t>WENG/JIANXIN</t>
  </si>
  <si>
    <t xml:space="preserve">2514024	</t>
  </si>
  <si>
    <t xml:space="preserve">5374400	</t>
  </si>
  <si>
    <t xml:space="preserve">17811126410	</t>
  </si>
  <si>
    <t>NAWA/MASAYUKI,NAWA/MASAYUKI</t>
  </si>
  <si>
    <t xml:space="preserve">2514088	</t>
  </si>
  <si>
    <t xml:space="preserve">343180	</t>
  </si>
  <si>
    <t xml:space="preserve">17811194593	</t>
  </si>
  <si>
    <t>海景豪华双床房&lt;双人入住&gt;&lt;无早&gt;</t>
  </si>
  <si>
    <t>LUA/KOK YAU</t>
  </si>
  <si>
    <t xml:space="preserve">2514104	</t>
  </si>
  <si>
    <t xml:space="preserve">22041863611	</t>
  </si>
  <si>
    <t xml:space="preserve">17811251123	</t>
  </si>
  <si>
    <t>[万宜新镇]吉隆坡万宜度假酒店(Bangi Resort Hotel)(6400553)</t>
  </si>
  <si>
    <t>Jianxia/Zhu</t>
  </si>
  <si>
    <t xml:space="preserve">2514113	</t>
  </si>
  <si>
    <t xml:space="preserve">17811593618	</t>
  </si>
  <si>
    <t>[曼谷]S15素坤逸酒店(S15 Sukhumvit Hotel)(45699463)</t>
  </si>
  <si>
    <t>豪华房&lt;特惠专享&gt;&lt;双人入住&gt;&lt;双早&gt;</t>
  </si>
  <si>
    <t>Chailertwanich/Chawaphon,Chailertwanich/Chawaphon</t>
  </si>
  <si>
    <t xml:space="preserve">2514190	</t>
  </si>
  <si>
    <t xml:space="preserve">17811969317	</t>
  </si>
  <si>
    <t>[曼谷]曼谷盛捷素坤逸通洛服务公寓(Somerset Sukhumvit Thonglor Bangkok)(5073193)</t>
  </si>
  <si>
    <t>行政工作室&lt;今日特价 &gt;&lt;双人入住&gt;&lt;双早&gt;</t>
  </si>
  <si>
    <t>Ngamcharoen/Narisara,Ngamcharoen/Narisara</t>
  </si>
  <si>
    <t xml:space="preserve">2514311	</t>
  </si>
  <si>
    <t xml:space="preserve">17812264602	</t>
  </si>
  <si>
    <t>kaitvattanagul/kanyarat</t>
  </si>
  <si>
    <t xml:space="preserve">2514551	</t>
  </si>
  <si>
    <t xml:space="preserve">17812277201	</t>
  </si>
  <si>
    <t xml:space="preserve">2514555	</t>
  </si>
  <si>
    <t xml:space="preserve">17812319598	</t>
  </si>
  <si>
    <t>[碧瑶]碧瑶阿德利亚公寓酒店(Azalea Residences Baguio)(25691447)</t>
  </si>
  <si>
    <t>两卧室公寓&lt;特价大促销&gt;&lt;四人入住&gt;&lt;早餐&gt;</t>
  </si>
  <si>
    <t>Lim/Neddy</t>
  </si>
  <si>
    <t xml:space="preserve">17812390819	</t>
  </si>
  <si>
    <t>OTHMAN/MOHD SALLEH</t>
  </si>
  <si>
    <t xml:space="preserve">2514626	</t>
  </si>
  <si>
    <t xml:space="preserve">17812399871	</t>
  </si>
  <si>
    <t>[奥隆阿波]中央公园礁度假村(Central Park Reef Resort)(91825762)</t>
  </si>
  <si>
    <t>行政房&lt;今日特价 &gt;&lt;双人入住&gt;&lt;单早&gt;</t>
  </si>
  <si>
    <t>Margareth Fe Atienza/Anne,Margareth Fe Atienza/Anne</t>
  </si>
  <si>
    <t xml:space="preserve">2514629	</t>
  </si>
  <si>
    <t xml:space="preserve">17812393938	</t>
  </si>
  <si>
    <t>chee/wei rong</t>
  </si>
  <si>
    <t xml:space="preserve">2514625	</t>
  </si>
  <si>
    <t xml:space="preserve">6309554	</t>
  </si>
  <si>
    <t xml:space="preserve">17812465687	</t>
  </si>
  <si>
    <t>[芭堤雅]达拉海角渡假村(Cape Dara Resort)(5470678)</t>
  </si>
  <si>
    <t>豪华房&lt;特惠&gt;&lt;双人入住&gt;&lt;不适用泰国/印度次大陆客人&gt;&lt;双早&gt;</t>
  </si>
  <si>
    <t>JIANG/ZHIXIONG</t>
  </si>
  <si>
    <t xml:space="preserve">2514670	</t>
  </si>
  <si>
    <t xml:space="preserve">445448	</t>
  </si>
  <si>
    <t xml:space="preserve">17812480977	</t>
  </si>
  <si>
    <t>行政双床房&lt;双人入住&gt;&lt;双早&gt;&lt;普通会员&gt;</t>
  </si>
  <si>
    <t>YAN/YING</t>
  </si>
  <si>
    <t xml:space="preserve">2514683	</t>
  </si>
  <si>
    <t xml:space="preserve">86976236	</t>
  </si>
  <si>
    <t xml:space="preserve">17812491824	</t>
  </si>
  <si>
    <t>豪华双床房&lt;双人入住&gt;&lt;无早&gt;</t>
  </si>
  <si>
    <t>Shahar/Nor Shafiq</t>
  </si>
  <si>
    <t xml:space="preserve">2514690	</t>
  </si>
  <si>
    <t xml:space="preserve">821979	</t>
  </si>
  <si>
    <t xml:space="preserve">17812542429	</t>
  </si>
  <si>
    <t>[清迈]清迈宁漫居(SHA Extra Plus)(Stay with Nimman Chiang Mai(SHA Extra Plus))(28529646)</t>
  </si>
  <si>
    <t>高级特大床房&lt;双人入住&gt;&lt;双早&gt;</t>
  </si>
  <si>
    <t>saisombat/kritsana,saisombat/kritsana,saisombat/kritsana,saisombat/kritsana</t>
  </si>
  <si>
    <t xml:space="preserve">2514720	</t>
  </si>
  <si>
    <t xml:space="preserve">206599	</t>
  </si>
  <si>
    <t xml:space="preserve">17812577357	</t>
  </si>
  <si>
    <t>[胡志明市]胡志明市百艺酒店(Bay Hotel Ho Chi Minh)(5546536)</t>
  </si>
  <si>
    <t>Nguyen Anh/Tung</t>
  </si>
  <si>
    <t xml:space="preserve">2514757	</t>
  </si>
  <si>
    <t xml:space="preserve">10079375	</t>
  </si>
  <si>
    <t xml:space="preserve">17812899931	</t>
  </si>
  <si>
    <t>[怡保]怡保宴宾雅酒店(Impiana Hotel Ipoh)(28528393)</t>
  </si>
  <si>
    <t>Lee/Yi Wen,Lee/Yi Wen</t>
  </si>
  <si>
    <t xml:space="preserve">2514939	</t>
  </si>
  <si>
    <t xml:space="preserve">542337	</t>
  </si>
  <si>
    <t xml:space="preserve">17813013717	</t>
  </si>
  <si>
    <t>[新山]希思尔新山酒店(Thistle Johor Bahru)(5624049)</t>
  </si>
  <si>
    <t>海景豪华特大床房&lt;双人入住&gt;&lt;双早&gt;</t>
  </si>
  <si>
    <t>Mohd/Shazli</t>
  </si>
  <si>
    <t xml:space="preserve">2515007	</t>
  </si>
  <si>
    <t xml:space="preserve">4158567	</t>
  </si>
  <si>
    <t xml:space="preserve">17813162283	</t>
  </si>
  <si>
    <t>高级双人间&lt;双人入住&gt;&lt;无早&gt;</t>
  </si>
  <si>
    <t>LU/JUNYUE</t>
  </si>
  <si>
    <t xml:space="preserve">2515118	</t>
  </si>
  <si>
    <t xml:space="preserve">10079392	</t>
  </si>
  <si>
    <t xml:space="preserve">17813187282	</t>
  </si>
  <si>
    <t>[曼谷]曼谷阿绍克萨默塞特宅邸 - SHA Extra Plus 认证(Somerset Maison Asoke Bangkok - Sha Extra Plus)(59412101)</t>
  </si>
  <si>
    <t>豪华一室房&lt;双人入住&gt;&lt;双早&gt;</t>
  </si>
  <si>
    <t>junsom/Ketsaraporn,junsom/Ketsaraporn</t>
  </si>
  <si>
    <t xml:space="preserve">17813403103	</t>
  </si>
  <si>
    <t>[帕赛市]马尼拉101酒店（多用途酒店）(Hotel 101 Manila (Multiple Use Hotel))(28525147)</t>
  </si>
  <si>
    <t>欢乐房&lt;今日特价 &gt;&lt;双人入住&gt;&lt;无早&gt;</t>
  </si>
  <si>
    <t>Legaspi/Mark Philippe</t>
  </si>
  <si>
    <t xml:space="preserve">2515308	</t>
  </si>
  <si>
    <t xml:space="preserve">16379469	</t>
  </si>
  <si>
    <t xml:space="preserve">17813674664	</t>
  </si>
  <si>
    <t>[曼谷]盛泰澜曼谷拉普崂中央广场酒店 (SHA Plus+)(Centara Grand at Central Plaza Ladprao Bangkok (SHA Plus+))(4955368)</t>
  </si>
  <si>
    <t>豪华双床房&lt;今日特价 &gt;&lt;双人入住&gt;&lt;适用于除泰国的亚洲客人&gt;&lt;双早&gt;</t>
  </si>
  <si>
    <t>LIU/Ke</t>
  </si>
  <si>
    <t xml:space="preserve">2515463	</t>
  </si>
  <si>
    <t xml:space="preserve">176516683	</t>
  </si>
  <si>
    <t xml:space="preserve">17813681132	</t>
  </si>
  <si>
    <t>thongvialipan/Ploypailin,thongvialipan/Ploypailin</t>
  </si>
  <si>
    <t xml:space="preserve">2515466	</t>
  </si>
  <si>
    <t xml:space="preserve">17813833722	</t>
  </si>
  <si>
    <t>Lai Yen/Wong</t>
  </si>
  <si>
    <t xml:space="preserve">2515549	</t>
  </si>
  <si>
    <t xml:space="preserve">17813834644	</t>
  </si>
  <si>
    <t>Wai Ming/Chong</t>
  </si>
  <si>
    <t xml:space="preserve">17813907227	</t>
  </si>
  <si>
    <t>Chau/Nguyen Chuong</t>
  </si>
  <si>
    <t xml:space="preserve">2515591	</t>
  </si>
  <si>
    <t xml:space="preserve">10079393	</t>
  </si>
  <si>
    <t xml:space="preserve">17813961412	</t>
  </si>
  <si>
    <t>庭景绿洲双床房(至少连住2晚及以上)&lt;今日特价 &gt;&lt;双人入住&gt;&lt;双早&gt;</t>
  </si>
  <si>
    <t>Tan/Chai Sin,Tan/Chai Sin,Tan/Chai Sin,Tan/Chai Sin</t>
  </si>
  <si>
    <t xml:space="preserve">2515616	</t>
  </si>
  <si>
    <t xml:space="preserve">166949	</t>
  </si>
  <si>
    <t xml:space="preserve">17814025802	</t>
  </si>
  <si>
    <t>CHAN/MING TSAI,Chan/Carrie Kit Ying</t>
  </si>
  <si>
    <t xml:space="preserve">2515680	</t>
  </si>
  <si>
    <t xml:space="preserve">17814141348	</t>
  </si>
  <si>
    <t>Bin Abd Hamid/Abdul Hafiz</t>
  </si>
  <si>
    <t xml:space="preserve">2515778	</t>
  </si>
  <si>
    <t xml:space="preserve">240332	</t>
  </si>
  <si>
    <t xml:space="preserve">17814278152	</t>
  </si>
  <si>
    <t>一卧室城景豪华套房&lt;双人入住&gt;&lt;双早&gt;</t>
  </si>
  <si>
    <t>pekasut/anuchit</t>
  </si>
  <si>
    <t xml:space="preserve">2515860	</t>
  </si>
  <si>
    <t xml:space="preserve">199857	</t>
  </si>
  <si>
    <t xml:space="preserve">17814317001	</t>
  </si>
  <si>
    <t>高级大床房&lt;单人入住&gt;&lt;无早&gt;</t>
  </si>
  <si>
    <t>yoon/jungsik</t>
  </si>
  <si>
    <t xml:space="preserve">2515902	</t>
  </si>
  <si>
    <t xml:space="preserve">R22/0418/111101500	</t>
  </si>
  <si>
    <t xml:space="preserve">17814413432	</t>
  </si>
  <si>
    <t>[吉隆坡]吉隆坡皇家朱兰酒店(Royale Chulan Kuala Lumpur)(5280527)</t>
  </si>
  <si>
    <t>高级房&lt;双人入住&gt;&lt;双早&gt;</t>
  </si>
  <si>
    <t>Steven/Darryl steven</t>
  </si>
  <si>
    <t xml:space="preserve">2515951	</t>
  </si>
  <si>
    <t xml:space="preserve">10010619325	</t>
  </si>
  <si>
    <t xml:space="preserve">17814658882	</t>
  </si>
  <si>
    <t>[曼谷]曼谷 W 酒店 (SHA Plus+)(W Bangkok Hotel (SHA Plus+))(3666561)</t>
  </si>
  <si>
    <t>奇妙两大床房&lt;双人入住&gt;&lt;无早&gt;&lt;普通会员&gt;</t>
  </si>
  <si>
    <t>Le/Kyarr Hway</t>
  </si>
  <si>
    <t xml:space="preserve">2516104	</t>
  </si>
  <si>
    <t xml:space="preserve">17814673643	</t>
  </si>
  <si>
    <t>Yeh/Tony</t>
  </si>
  <si>
    <t xml:space="preserve">2516112	</t>
  </si>
  <si>
    <t xml:space="preserve">343478	</t>
  </si>
  <si>
    <t xml:space="preserve">17814734107	</t>
  </si>
  <si>
    <t>ADOM/SULAIMAN</t>
  </si>
  <si>
    <t xml:space="preserve">2516151	</t>
  </si>
  <si>
    <t xml:space="preserve">542375	</t>
  </si>
  <si>
    <t xml:space="preserve">17814731027	</t>
  </si>
  <si>
    <t>HOJAI/PARICHAT</t>
  </si>
  <si>
    <t xml:space="preserve">2516155	</t>
  </si>
  <si>
    <t xml:space="preserve">807074	</t>
  </si>
  <si>
    <t xml:space="preserve">17814746297	</t>
  </si>
  <si>
    <t>JAFARI/KHAIRUNNISA NATASHA</t>
  </si>
  <si>
    <t xml:space="preserve">2516166	</t>
  </si>
  <si>
    <t xml:space="preserve">822206	</t>
  </si>
  <si>
    <t xml:space="preserve">17814897962	</t>
  </si>
  <si>
    <t>Afifi/Farhana</t>
  </si>
  <si>
    <t xml:space="preserve">2516278	</t>
  </si>
  <si>
    <t xml:space="preserve">240355	</t>
  </si>
  <si>
    <t xml:space="preserve">17814955294	</t>
  </si>
  <si>
    <t>高级特大床房&lt;特惠专享&gt;&lt;双人入住&gt;&lt;无早&gt;</t>
  </si>
  <si>
    <t>wongmoon/Supapron,wongmoon/Supapron</t>
  </si>
  <si>
    <t xml:space="preserve">2516308	</t>
  </si>
  <si>
    <t xml:space="preserve">206698	</t>
  </si>
  <si>
    <t xml:space="preserve">17815060669	</t>
  </si>
  <si>
    <t>[七岩]华欣喜来登水疗度假酒店 (SHA Plus+)(Sheraton Hua Hin Resort &amp; Spa (SHA Plus+))(3103467)</t>
  </si>
  <si>
    <t>园景房&lt;特惠专享&gt;&lt;双人入住&gt;&lt;双早&gt;</t>
  </si>
  <si>
    <t>Pornsawhanwong/Pornthawan</t>
  </si>
  <si>
    <t xml:space="preserve">2516389	</t>
  </si>
  <si>
    <t xml:space="preserve">17815267868	</t>
  </si>
  <si>
    <t>林景高级房&lt;特价大促销&gt;&lt;双人入住&gt;&lt;无早&gt;</t>
  </si>
  <si>
    <t>GONZAGA/RAYMUND SANTARINA</t>
  </si>
  <si>
    <t xml:space="preserve">2516551	</t>
  </si>
  <si>
    <t xml:space="preserve">136556	</t>
  </si>
  <si>
    <t xml:space="preserve">17815532718	</t>
  </si>
  <si>
    <t>尊贵特大床房(至少连住2晚及以上)&lt;双人入住&gt;&lt;双早&gt;</t>
  </si>
  <si>
    <t>KOAY CHOON CHERN/ALAN</t>
  </si>
  <si>
    <t xml:space="preserve">2516726	</t>
  </si>
  <si>
    <t xml:space="preserve">539390	</t>
  </si>
  <si>
    <t xml:space="preserve">17815543030	</t>
  </si>
  <si>
    <t>KOAY CHUAN KIM/ALBERT</t>
  </si>
  <si>
    <t xml:space="preserve">2516738	</t>
  </si>
  <si>
    <t xml:space="preserve">5394150	</t>
  </si>
  <si>
    <t xml:space="preserve">17819177004	</t>
  </si>
  <si>
    <t xml:space="preserve">2517121	</t>
  </si>
  <si>
    <t xml:space="preserve">176685482	</t>
  </si>
  <si>
    <t xml:space="preserve">17819475711	</t>
  </si>
  <si>
    <t>乔治市套房(遗产翼)&lt;双人入住&gt;&lt;双早&gt;</t>
  </si>
  <si>
    <t>Seow/Alex,Seow/Alex</t>
  </si>
  <si>
    <t xml:space="preserve">17815891681	</t>
  </si>
  <si>
    <t>[河内]河内泛太平洋酒店(Pan Pacific Hanoi)(2650605)</t>
  </si>
  <si>
    <t>湖景尊贵房&lt;双人入住&gt;&lt;双早&gt;</t>
  </si>
  <si>
    <t>Yamamoto/Masayoshi</t>
  </si>
  <si>
    <t xml:space="preserve">2516927	</t>
  </si>
  <si>
    <t xml:space="preserve">11107362	</t>
  </si>
  <si>
    <t xml:space="preserve">17534038490	</t>
  </si>
  <si>
    <t>赔款</t>
  </si>
  <si>
    <t>[曼谷]曼谷奇迹大酒店 (SHA EXTRA PLUS)(Miracle Grand Convention Hotel Bangkok (SHA EXTRA PLUS))(1877699)</t>
  </si>
  <si>
    <t>豪华双床房&lt;今日特价 &gt;&lt;双人入住&gt;&lt;无早&gt;</t>
  </si>
  <si>
    <t>tongtrachoo/wanna</t>
  </si>
  <si>
    <t xml:space="preserve">2444362	</t>
  </si>
  <si>
    <t xml:space="preserve">17414449623	</t>
  </si>
  <si>
    <t>[曼谷]曼谷素坤逸卡尔顿酒店 (SHA Plus+)(Carlton Hotel Bangkok Sukhumvit (SHA Plus+))(1877699)</t>
  </si>
  <si>
    <t>行政套房&lt;特惠&gt;&lt;双人入住&gt;&lt;双早&gt;</t>
  </si>
  <si>
    <t>chantramontree/korapin</t>
  </si>
  <si>
    <t xml:space="preserve">17819878841	</t>
  </si>
  <si>
    <t>James/Anna</t>
  </si>
  <si>
    <t xml:space="preserve">2517482	</t>
  </si>
  <si>
    <t xml:space="preserve">151897063	</t>
  </si>
  <si>
    <t xml:space="preserve">17820012144	</t>
  </si>
  <si>
    <t>园景豪华双床房&lt;双人入住&gt;&lt;双早&gt;</t>
  </si>
  <si>
    <t>Ong/Sara,Ong/Sara</t>
  </si>
  <si>
    <t xml:space="preserve">2517548	</t>
  </si>
  <si>
    <t xml:space="preserve">176740864	</t>
  </si>
  <si>
    <t xml:space="preserve">17820007142	</t>
  </si>
  <si>
    <t>Goh seng Huat/Bacherry Goh</t>
  </si>
  <si>
    <t xml:space="preserve">2517551	</t>
  </si>
  <si>
    <t xml:space="preserve">R22/0419/125233524	</t>
  </si>
  <si>
    <t xml:space="preserve">17820074041	</t>
  </si>
  <si>
    <t>lal/dhanik</t>
  </si>
  <si>
    <t xml:space="preserve">2517583	</t>
  </si>
  <si>
    <t xml:space="preserve">176747597	</t>
  </si>
  <si>
    <t xml:space="preserve">17820274819	</t>
  </si>
  <si>
    <t>Hapizi/Nur Faqihah Huriyyah</t>
  </si>
  <si>
    <t xml:space="preserve">2517707	</t>
  </si>
  <si>
    <t xml:space="preserve">822458	</t>
  </si>
  <si>
    <t xml:space="preserve">17820373320	</t>
  </si>
  <si>
    <t>顶级套房&lt;特惠专享&gt;&lt;三人入住&gt;&lt;早餐&gt;</t>
  </si>
  <si>
    <t>Ghonemi/islam</t>
  </si>
  <si>
    <t xml:space="preserve">2517758	</t>
  </si>
  <si>
    <t xml:space="preserve">343931	</t>
  </si>
  <si>
    <t xml:space="preserve">17820449267	</t>
  </si>
  <si>
    <t>thi van anh/tran,thi van anh/tran</t>
  </si>
  <si>
    <t xml:space="preserve">2517802	</t>
  </si>
  <si>
    <t xml:space="preserve">1829035	</t>
  </si>
  <si>
    <t xml:space="preserve">17820527945	</t>
  </si>
  <si>
    <t>hipolito/carl lewis magtoto</t>
  </si>
  <si>
    <t xml:space="preserve">2517859	</t>
  </si>
  <si>
    <t xml:space="preserve">136910	</t>
  </si>
  <si>
    <t xml:space="preserve">17820606325	</t>
  </si>
  <si>
    <t>豪华特大床房&lt;今日特价 &gt;&lt;双人入住&gt;&lt;适用于除泰国的亚洲客人&gt;&lt;双早&gt;</t>
  </si>
  <si>
    <t>khare pran/Rattanaporn</t>
  </si>
  <si>
    <t xml:space="preserve">2517901	</t>
  </si>
  <si>
    <t xml:space="preserve">176804080	</t>
  </si>
  <si>
    <t xml:space="preserve">17820916339	</t>
  </si>
  <si>
    <t>城市绿洲双床房&lt;双人入住&gt;&lt;限量特惠&gt;&lt;无早&gt;</t>
  </si>
  <si>
    <t>PHENG/OOI</t>
  </si>
  <si>
    <t xml:space="preserve">2518109	</t>
  </si>
  <si>
    <t xml:space="preserve">17820932948	</t>
  </si>
  <si>
    <t>城市绿洲双床房(连住3晚及以上)&lt;双人入住&gt;&lt;限量特惠&gt;&lt;双早&gt;</t>
  </si>
  <si>
    <t>Alireza MirHosseini/Seyed,Alireza MirHosseini/Seyed,Alireza MirHosseini/Seyed,Alireza MirHosseini/Seyed</t>
  </si>
  <si>
    <t xml:space="preserve">2518119	</t>
  </si>
  <si>
    <t xml:space="preserve"> 167248	</t>
  </si>
  <si>
    <t xml:space="preserve">17821045090	</t>
  </si>
  <si>
    <t>[新加坡]新加坡悦乐武吉士酒店 (Staycation Approved)(Village Hotel Bugis by Far East Hospitality (Staycation Approved))(25395272)</t>
  </si>
  <si>
    <t>Kamsani/Ahmad Syafiq,Rasid/Sabiyahtul</t>
  </si>
  <si>
    <t xml:space="preserve">2518180	</t>
  </si>
  <si>
    <t xml:space="preserve">157556265	</t>
  </si>
  <si>
    <t xml:space="preserve">17821134347	</t>
  </si>
  <si>
    <t>Adeeva/Anastasiia</t>
  </si>
  <si>
    <t xml:space="preserve">17821250164	</t>
  </si>
  <si>
    <t>城市绿洲双床房&lt;双人入住&gt;&lt;双早&gt;</t>
  </si>
  <si>
    <t>Oh/Seng Leong</t>
  </si>
  <si>
    <t xml:space="preserve">2518241	</t>
  </si>
  <si>
    <t xml:space="preserve">167318	</t>
  </si>
  <si>
    <t xml:space="preserve">17821326041	</t>
  </si>
  <si>
    <t>WEE/YEE YEE</t>
  </si>
  <si>
    <t xml:space="preserve">2518271	</t>
  </si>
  <si>
    <t xml:space="preserve">822583	</t>
  </si>
  <si>
    <t xml:space="preserve">17821409302	</t>
  </si>
  <si>
    <t>Azmi/Nurhasanah</t>
  </si>
  <si>
    <t xml:space="preserve">2518297	</t>
  </si>
  <si>
    <t xml:space="preserve">157540428	</t>
  </si>
  <si>
    <t xml:space="preserve">17821527924	</t>
  </si>
  <si>
    <t>anthony neo/gabriel,anthony neo/gabriel</t>
  </si>
  <si>
    <t xml:space="preserve">2518330	</t>
  </si>
  <si>
    <t xml:space="preserve">17821593283	</t>
  </si>
  <si>
    <t>Kiang/Khai Quan</t>
  </si>
  <si>
    <t xml:space="preserve">2518348	</t>
  </si>
  <si>
    <t xml:space="preserve">822621	</t>
  </si>
  <si>
    <t xml:space="preserve">17821622454	</t>
  </si>
  <si>
    <t>[普吉岛]巴东乐雅酒店 (SHA Extra Plus)(Rak Elegant Hotel Patong (SHA Extra Plus))(46633105)</t>
  </si>
  <si>
    <t>豪华大床房&lt;双人入住&gt;&lt;无早&gt;</t>
  </si>
  <si>
    <t>Khainu/Supattra</t>
  </si>
  <si>
    <t xml:space="preserve">2518353	</t>
  </si>
  <si>
    <t xml:space="preserve">CFCI-2474506-C	</t>
  </si>
  <si>
    <t xml:space="preserve">17821697753	</t>
  </si>
  <si>
    <t>Hipolito/Carl Lewis Magtoto</t>
  </si>
  <si>
    <t xml:space="preserve">2518364	</t>
  </si>
  <si>
    <t xml:space="preserve">136912	</t>
  </si>
  <si>
    <t xml:space="preserve">17821719209	</t>
  </si>
  <si>
    <t>Drage/Peter</t>
  </si>
  <si>
    <t xml:space="preserve">2518368	</t>
  </si>
  <si>
    <t xml:space="preserve">343941	</t>
  </si>
  <si>
    <t xml:space="preserve">17821763353	</t>
  </si>
  <si>
    <t>高级房&lt;今日特价 &gt;&lt;单人入住&gt;&lt;单早&gt;</t>
  </si>
  <si>
    <t>YU/TIESONG</t>
  </si>
  <si>
    <t xml:space="preserve">2518376	</t>
  </si>
  <si>
    <t xml:space="preserve">886197	</t>
  </si>
  <si>
    <t xml:space="preserve">17821754933	</t>
  </si>
  <si>
    <t>Lawju/Sayamol</t>
  </si>
  <si>
    <t xml:space="preserve">2518377	</t>
  </si>
  <si>
    <t xml:space="preserve">807953	</t>
  </si>
  <si>
    <t xml:space="preserve">17821958568	</t>
  </si>
  <si>
    <t>林景一卧室套房&lt;特价大促销&gt;&lt;双人入住&gt;&lt;无早&gt;</t>
  </si>
  <si>
    <t>Cajilig/Carmilyn</t>
  </si>
  <si>
    <t xml:space="preserve">2518397	</t>
  </si>
  <si>
    <t xml:space="preserve">136913	</t>
  </si>
  <si>
    <t xml:space="preserve">17821975031	</t>
  </si>
  <si>
    <t>Ocampo/Maria Wilma Gomez</t>
  </si>
  <si>
    <t xml:space="preserve">2518400	</t>
  </si>
  <si>
    <t xml:space="preserve">126182	</t>
  </si>
  <si>
    <t xml:space="preserve">17822023921	</t>
  </si>
  <si>
    <t>vongtam/Somporn,vongtam/Somporn</t>
  </si>
  <si>
    <t xml:space="preserve">2518407	</t>
  </si>
  <si>
    <t xml:space="preserve">6255104	</t>
  </si>
  <si>
    <t xml:space="preserve">17822059882	</t>
  </si>
  <si>
    <t>高级大床房&lt;今日特价 &gt;&lt;双人入住&gt;&lt;无早&gt;</t>
  </si>
  <si>
    <t>Wang/ShuLei</t>
  </si>
  <si>
    <t xml:space="preserve">2518418	</t>
  </si>
  <si>
    <t xml:space="preserve">807761	</t>
  </si>
  <si>
    <t xml:space="preserve">17822122789	</t>
  </si>
  <si>
    <t>行政一室房&lt;双人入住&gt;&lt;双早&gt;</t>
  </si>
  <si>
    <t>samalapa/pum,samalapa/pum</t>
  </si>
  <si>
    <t xml:space="preserve">2518439	</t>
  </si>
  <si>
    <t xml:space="preserve">6255211	</t>
  </si>
  <si>
    <t xml:space="preserve">17822223595	</t>
  </si>
  <si>
    <t>Sauls/Kevin</t>
  </si>
  <si>
    <t xml:space="preserve">2518483	</t>
  </si>
  <si>
    <t xml:space="preserve">17822441529	</t>
  </si>
  <si>
    <t>Balan/Sathisan</t>
  </si>
  <si>
    <t xml:space="preserve">2518572	</t>
  </si>
  <si>
    <t xml:space="preserve">344115	</t>
  </si>
  <si>
    <t xml:space="preserve">17822743441	</t>
  </si>
  <si>
    <t>Sitticharoenpornchai/Jitlada</t>
  </si>
  <si>
    <t xml:space="preserve">2518720	</t>
  </si>
  <si>
    <t xml:space="preserve">17822924518	</t>
  </si>
  <si>
    <t>豪华房&lt;今日特价 &gt;&lt;双人入住&gt;&lt;无早&gt;</t>
  </si>
  <si>
    <t>Huntula/Thanyawan</t>
  </si>
  <si>
    <t xml:space="preserve">2518798	</t>
  </si>
  <si>
    <t xml:space="preserve">243848	</t>
  </si>
  <si>
    <t xml:space="preserve">17822927804	</t>
  </si>
  <si>
    <t>豪华房&lt;三人入住&gt;&lt;早餐&gt;</t>
  </si>
  <si>
    <t>amornsin/Nantapat,amornsin/Nantapat</t>
  </si>
  <si>
    <t xml:space="preserve">2518803	</t>
  </si>
  <si>
    <t xml:space="preserve">17823038270	</t>
  </si>
  <si>
    <t>[长滩岛]长滩岛市区酒店(Boracay Uptown)(28354342)</t>
  </si>
  <si>
    <t>行政套房&lt;双人入住&gt;&lt;双早&gt;</t>
  </si>
  <si>
    <t>Pizarra/Jefferson, Pizarra/Jefferson</t>
  </si>
  <si>
    <t xml:space="preserve">2518863	</t>
  </si>
  <si>
    <t xml:space="preserve">17823056647	</t>
  </si>
  <si>
    <t>[乔治市]槟城希迪特酒店(又称槟城龙城酒店) (槟城对抗新冠肺炎认证)(Cititel Penang (PenangFightCovid-19 Certified))(28528257)</t>
  </si>
  <si>
    <t>标准双床房&lt;双人入住&gt;&lt;双早&gt;</t>
  </si>
  <si>
    <t>Senthilvel/Paramasivam,Senthilvel/Paramasivam</t>
  </si>
  <si>
    <t xml:space="preserve">2518870	</t>
  </si>
  <si>
    <t xml:space="preserve">17826709637	</t>
  </si>
  <si>
    <t>Jungkankul/Pat,TBA/TBA</t>
  </si>
  <si>
    <t xml:space="preserve">2519175	</t>
  </si>
  <si>
    <t xml:space="preserve">17826732280	</t>
  </si>
  <si>
    <t>[奥隆阿波]苏比克湾野生兰花海滩度假村(Wild Orchid Beach Resort Subic)(83055244)</t>
  </si>
  <si>
    <t>Zamora/Marinelle</t>
  </si>
  <si>
    <t xml:space="preserve">2519179	</t>
  </si>
  <si>
    <t xml:space="preserve">27041	</t>
  </si>
  <si>
    <t xml:space="preserve">17826803859	</t>
  </si>
  <si>
    <t>Hapermpool/Kasittha,Hapermpool/Kasittha</t>
  </si>
  <si>
    <t xml:space="preserve">2519187	</t>
  </si>
  <si>
    <t xml:space="preserve">6261894	</t>
  </si>
  <si>
    <t xml:space="preserve">17827171046	</t>
  </si>
  <si>
    <t>W.Nawang/Wan Mohd</t>
  </si>
  <si>
    <t xml:space="preserve">2519274	</t>
  </si>
  <si>
    <t xml:space="preserve">10010619577	</t>
  </si>
  <si>
    <t xml:space="preserve">17827793308	</t>
  </si>
  <si>
    <t>海景豪华特大床一室房&lt;双人入住&gt;&lt;双早&gt;</t>
  </si>
  <si>
    <t>ng/glenda xue qi</t>
  </si>
  <si>
    <t xml:space="preserve">2519511	</t>
  </si>
  <si>
    <t xml:space="preserve">60707306-1	</t>
  </si>
  <si>
    <t xml:space="preserve">17827828552	</t>
  </si>
  <si>
    <t>Sintanata/Punnada,TAB/TAB</t>
  </si>
  <si>
    <t xml:space="preserve">2519525	</t>
  </si>
  <si>
    <t xml:space="preserve">177158302	</t>
  </si>
  <si>
    <t xml:space="preserve">17827854728	</t>
  </si>
  <si>
    <t>srisawat/Disaraporn,srisawat/Disaraporn</t>
  </si>
  <si>
    <t xml:space="preserve">2519538	</t>
  </si>
  <si>
    <t xml:space="preserve">177158428	</t>
  </si>
  <si>
    <t xml:space="preserve">17827896154	</t>
  </si>
  <si>
    <t>[曼谷]曼谷新浩中央酒店，IHG 酒店  (SHA Extra Plus)(Sindhorn Midtown Hotel Bangkok, an IHG Hotel (SHA Extra Plus))(88933689)</t>
  </si>
  <si>
    <t>标准特大床房(至少连住2晚及以上)&lt;特惠专享&gt;&lt;双人入住&gt;&lt;双早&gt;</t>
  </si>
  <si>
    <t>Praditporn/wasu</t>
  </si>
  <si>
    <t xml:space="preserve">2519558	</t>
  </si>
  <si>
    <t xml:space="preserve">410921	</t>
  </si>
  <si>
    <t xml:space="preserve">17828001937	</t>
  </si>
  <si>
    <t>Shahidan/Husaini</t>
  </si>
  <si>
    <t xml:space="preserve">17828013717	</t>
  </si>
  <si>
    <t>豪华特大床房&lt;双人入住&gt;&lt;双早&gt;</t>
  </si>
  <si>
    <t>MOHD NOR/MOHD FAUZAN</t>
  </si>
  <si>
    <t xml:space="preserve">2519577	</t>
  </si>
  <si>
    <t xml:space="preserve">17828020305	</t>
  </si>
  <si>
    <t>Sukrittiyanon/Minraya,Sukrittiyanon/Minraya</t>
  </si>
  <si>
    <t xml:space="preserve">2519579	</t>
  </si>
  <si>
    <t xml:space="preserve">243890	</t>
  </si>
  <si>
    <t xml:space="preserve">17828031965	</t>
  </si>
  <si>
    <t>Roslan/Muhammad Amirul Qayyum</t>
  </si>
  <si>
    <t xml:space="preserve">2519583	</t>
  </si>
  <si>
    <t xml:space="preserve">17827955226	</t>
  </si>
  <si>
    <t>Aziz/Hadiziwandi</t>
  </si>
  <si>
    <t xml:space="preserve">2519562	</t>
  </si>
  <si>
    <t xml:space="preserve">4159175	</t>
  </si>
  <si>
    <t xml:space="preserve">17828167327	</t>
  </si>
  <si>
    <t>farzilah/farzilah binti zakaria</t>
  </si>
  <si>
    <t xml:space="preserve">2519631	</t>
  </si>
  <si>
    <t xml:space="preserve">17828335665	</t>
  </si>
  <si>
    <t>BOONDIREK/ISSARIYA,BOONDIREK/ISSARIYA</t>
  </si>
  <si>
    <t xml:space="preserve">2519674	</t>
  </si>
  <si>
    <t xml:space="preserve">177215324	</t>
  </si>
  <si>
    <t xml:space="preserve">17828219352	</t>
  </si>
  <si>
    <t>HASHIM/SOFYAN</t>
  </si>
  <si>
    <t xml:space="preserve">2519649	</t>
  </si>
  <si>
    <t xml:space="preserve">4159217	</t>
  </si>
  <si>
    <t xml:space="preserve">17828187761	</t>
  </si>
  <si>
    <t>豪华双床房&lt;双人入住&gt;&lt;双早&gt;</t>
  </si>
  <si>
    <t>AMAN/MOHD DAMANHURI</t>
  </si>
  <si>
    <t xml:space="preserve">2519636	</t>
  </si>
  <si>
    <t xml:space="preserve">4159218	</t>
  </si>
  <si>
    <t xml:space="preserve">17828456651	</t>
  </si>
  <si>
    <t>yunus/aim</t>
  </si>
  <si>
    <t xml:space="preserve">2519709	</t>
  </si>
  <si>
    <t xml:space="preserve">240564	</t>
  </si>
  <si>
    <t xml:space="preserve">17828471592	</t>
  </si>
  <si>
    <t>Rahmathulla/Muhamad shahrul</t>
  </si>
  <si>
    <t xml:space="preserve">2519716	</t>
  </si>
  <si>
    <t xml:space="preserve">822961	</t>
  </si>
  <si>
    <t xml:space="preserve">17828495090	</t>
  </si>
  <si>
    <t>Norizuan/Mohd Norizuan</t>
  </si>
  <si>
    <t xml:space="preserve">2519725	</t>
  </si>
  <si>
    <t xml:space="preserve">4159262	</t>
  </si>
  <si>
    <t xml:space="preserve">17828577781	</t>
  </si>
  <si>
    <t>Park/Jeongeun,Jo/Inha</t>
  </si>
  <si>
    <t xml:space="preserve">2519751	</t>
  </si>
  <si>
    <t xml:space="preserve">95152	</t>
  </si>
  <si>
    <t xml:space="preserve">17439856496	</t>
  </si>
  <si>
    <t>调整</t>
  </si>
  <si>
    <t>高级大床房&lt;双人入住&gt;&lt;无早&gt;</t>
  </si>
  <si>
    <t>park/soyeun</t>
  </si>
  <si>
    <t xml:space="preserve">2428794	</t>
  </si>
  <si>
    <t xml:space="preserve">R22/0303/105647494	</t>
  </si>
  <si>
    <t xml:space="preserve">17828838050	</t>
  </si>
  <si>
    <t>[吉隆坡]国际大酒店(Hotel Grand Continental Kuala Lumpur)(59412316)</t>
  </si>
  <si>
    <t>甄选双床房&lt;双人入住&gt;&lt;双早&gt;</t>
  </si>
  <si>
    <t>B/RAVIKUMAR</t>
  </si>
  <si>
    <t xml:space="preserve">2519851	</t>
  </si>
  <si>
    <t xml:space="preserve">041415	</t>
  </si>
  <si>
    <t xml:space="preserve">17829189776	</t>
  </si>
  <si>
    <t>[曼谷]阿瓦尼阿特里姆曼谷酒店(SHA认证)(Avani Atrium Bangkok Hotel (SHA Certified))(4498673)</t>
  </si>
  <si>
    <t>阿瓦尼尊贵房&lt;今日特价 &gt;&lt;双人入住&gt;&lt;双早&gt;</t>
  </si>
  <si>
    <t>Bansal/Ayush,Bansal/Ayush</t>
  </si>
  <si>
    <t xml:space="preserve">2519924	</t>
  </si>
  <si>
    <t xml:space="preserve">53370452	</t>
  </si>
  <si>
    <t xml:space="preserve">17829260810	</t>
  </si>
  <si>
    <t>传统一室房(至少连住2晚及以上)&lt;双人入住&gt;&lt;双早&gt;</t>
  </si>
  <si>
    <t>Lee/Rickey Lee Khee</t>
  </si>
  <si>
    <t xml:space="preserve">2519934	</t>
  </si>
  <si>
    <t xml:space="preserve">240595	</t>
  </si>
  <si>
    <t xml:space="preserve">17829326355	</t>
  </si>
  <si>
    <t>WONGKAEW/SUCHART,BUAROY/SAIMAI</t>
  </si>
  <si>
    <t xml:space="preserve">2519949	</t>
  </si>
  <si>
    <t xml:space="preserve">243910	</t>
  </si>
  <si>
    <t xml:space="preserve">17829470816	</t>
  </si>
  <si>
    <t>[芭堤雅]芭堤雅阿瓦尼度假酒店 (SHA Extra Plus)(Avani Pattaya Resort (SHA Extra Plus))(5418586)</t>
  </si>
  <si>
    <t>园景阿瓦尼房&lt;特价大促销&gt;&lt;双人入住&gt;&lt;双早&gt;</t>
  </si>
  <si>
    <t>FAUCOMPRE/Thomas,FAUCOMPRE/Thomas,FAUCOMPRE/Thomas,FAUCOMPRE/Thomas</t>
  </si>
  <si>
    <t xml:space="preserve">2519992	</t>
  </si>
  <si>
    <t xml:space="preserve">61665669	</t>
  </si>
  <si>
    <t xml:space="preserve">17829586721	</t>
  </si>
  <si>
    <t>Reasoner/David</t>
  </si>
  <si>
    <t xml:space="preserve">17829552913	</t>
  </si>
  <si>
    <t>Hongchindapong/sirichaya</t>
  </si>
  <si>
    <t xml:space="preserve">2520014	</t>
  </si>
  <si>
    <t xml:space="preserve">79300037-1	</t>
  </si>
  <si>
    <t xml:space="preserve">17829981094	</t>
  </si>
  <si>
    <t>[马里韦莱斯]巴丹东方酒店(The Oriental Hotel Bataan)(28435732)</t>
  </si>
  <si>
    <t>豪华双床房&lt;特惠专享&gt;&lt;三人入住&gt;&lt;早餐&gt;</t>
  </si>
  <si>
    <t>Nueva Espana/Joyce,Nueva Espana/Joyce,Nueva Espana/Joyce</t>
  </si>
  <si>
    <t xml:space="preserve">2520161	</t>
  </si>
  <si>
    <t xml:space="preserve">FO3-0004058	</t>
  </si>
  <si>
    <t xml:space="preserve">17829577081	</t>
  </si>
  <si>
    <t>[曼谷]曼谷朗双谬思酒店 - 美憬阁酒店 (SHA Extra Plus)(Hotel Muse Bangkok Langsuan - MGallery (SHA Extra Plus))(4633763)</t>
  </si>
  <si>
    <t>佳图豪华房&lt;双人入住&gt;&lt;无早&gt;</t>
  </si>
  <si>
    <t>Uachoktaweewat/Nattapong</t>
  </si>
  <si>
    <t xml:space="preserve">2520019	</t>
  </si>
  <si>
    <t xml:space="preserve">91538905	</t>
  </si>
  <si>
    <t xml:space="preserve">17829666316	</t>
  </si>
  <si>
    <t>NUR/Ain</t>
  </si>
  <si>
    <t xml:space="preserve">2520032	</t>
  </si>
  <si>
    <t xml:space="preserve">4159261	</t>
  </si>
  <si>
    <t xml:space="preserve">17830031260	</t>
  </si>
  <si>
    <t>sim/kengboon,sim/kengboon</t>
  </si>
  <si>
    <t xml:space="preserve">2520174	</t>
  </si>
  <si>
    <t xml:space="preserve">122295	</t>
  </si>
  <si>
    <t xml:space="preserve">17830062452	</t>
  </si>
  <si>
    <t>行政特大床一室房&lt;单人入住&gt;&lt;单早&gt;</t>
  </si>
  <si>
    <t>TAN/XIAO JIA</t>
  </si>
  <si>
    <t xml:space="preserve">2520181	</t>
  </si>
  <si>
    <t xml:space="preserve">17067509-1	</t>
  </si>
  <si>
    <t xml:space="preserve">17830100868	</t>
  </si>
  <si>
    <t>malek nor/dato haji abdul malek</t>
  </si>
  <si>
    <t xml:space="preserve">2520192	</t>
  </si>
  <si>
    <t xml:space="preserve">4159291	</t>
  </si>
  <si>
    <t xml:space="preserve">17830053637	</t>
  </si>
  <si>
    <t>[曼谷]曼谷索菲特特色酒店(SO/ Bangkok)(1549427)</t>
  </si>
  <si>
    <t>温馨特大床房&lt;今日特价 &gt;&lt;双人入住&gt;&lt;双早&gt;</t>
  </si>
  <si>
    <t>mekmueangthong/warakorn</t>
  </si>
  <si>
    <t xml:space="preserve">2520178	</t>
  </si>
  <si>
    <t xml:space="preserve">846923	</t>
  </si>
  <si>
    <t xml:space="preserve">17830290864	</t>
  </si>
  <si>
    <t>Chong/Cecilia</t>
  </si>
  <si>
    <t xml:space="preserve">2520268	</t>
  </si>
  <si>
    <t xml:space="preserve">22042265625	</t>
  </si>
  <si>
    <t xml:space="preserve">17830311243	</t>
  </si>
  <si>
    <t>[曼谷]曼谷铂尔曼皇权酒店 (SHA Plus+)(Pullman Bangkok King Power (SHA Plus+))(1586177)</t>
  </si>
  <si>
    <t>LI/ZHENCHENG</t>
  </si>
  <si>
    <t xml:space="preserve">2520273	</t>
  </si>
  <si>
    <t xml:space="preserve">17830274391	</t>
  </si>
  <si>
    <t>Copparum/Swarna</t>
  </si>
  <si>
    <t xml:space="preserve">2520259	</t>
  </si>
  <si>
    <t xml:space="preserve">4159354	</t>
  </si>
  <si>
    <t xml:space="preserve">17830403640	</t>
  </si>
  <si>
    <t>ismet/shah ridla</t>
  </si>
  <si>
    <t xml:space="preserve">2520311	</t>
  </si>
  <si>
    <t xml:space="preserve">22042265635	</t>
  </si>
  <si>
    <t xml:space="preserve">17830612225	</t>
  </si>
  <si>
    <t>Teekathananont/Kittikarn</t>
  </si>
  <si>
    <t xml:space="preserve">17830722324	</t>
  </si>
  <si>
    <t>Colcol/Mila Fe,Colcol/Mila Fe</t>
  </si>
  <si>
    <t xml:space="preserve">2520427	</t>
  </si>
  <si>
    <t xml:space="preserve">129169	</t>
  </si>
  <si>
    <t xml:space="preserve">17830847637	</t>
  </si>
  <si>
    <t>Damnadee/Pranee</t>
  </si>
  <si>
    <t xml:space="preserve">2520469	</t>
  </si>
  <si>
    <t xml:space="preserve">91544905	</t>
  </si>
  <si>
    <t xml:space="preserve">17831063999	</t>
  </si>
  <si>
    <t>甄选双人房&lt;双人入住&gt;&lt;双早&gt;</t>
  </si>
  <si>
    <t>Bakri/Fathul Razi</t>
  </si>
  <si>
    <t xml:space="preserve">2520585	</t>
  </si>
  <si>
    <t xml:space="preserve">041430	</t>
  </si>
  <si>
    <t xml:space="preserve">17834074669	</t>
  </si>
  <si>
    <t xml:space="preserve">2520739	</t>
  </si>
  <si>
    <t xml:space="preserve">17834082679	</t>
  </si>
  <si>
    <t>magboo/klariz laurelle</t>
  </si>
  <si>
    <t xml:space="preserve">2520741	</t>
  </si>
  <si>
    <t xml:space="preserve">128284	</t>
  </si>
  <si>
    <t xml:space="preserve">17834209417	</t>
  </si>
  <si>
    <t>[芭堤雅]芭堤雅发现海滩酒店 (SHA Plus+)(Pattaya Discovery Beach Hotel (SHA Plus+))(2497120)</t>
  </si>
  <si>
    <t>高级房 (DEE塔)&lt;特惠专享&gt;&lt;双人入住&gt;&lt;无早&gt;</t>
  </si>
  <si>
    <t>somsai/keetanchalee,somsai/keetanchalee,somsai/keetanchalee,somsai/keetanchalee</t>
  </si>
  <si>
    <t xml:space="preserve">17834857858	</t>
  </si>
  <si>
    <t>阿瓦尼房&lt;双床&gt;&lt;全日特价&gt;&lt;双人入住&gt;&lt;无早&gt;</t>
  </si>
  <si>
    <t>kong/man sze</t>
  </si>
  <si>
    <t xml:space="preserve">2520895	</t>
  </si>
  <si>
    <t xml:space="preserve">355026	</t>
  </si>
  <si>
    <t xml:space="preserve">17834964907	</t>
  </si>
  <si>
    <t>Kawklum/Boonyaon,Kawklum/Boonyaon</t>
  </si>
  <si>
    <t xml:space="preserve">2520922	</t>
  </si>
  <si>
    <t xml:space="preserve">17835269787	</t>
  </si>
  <si>
    <t>[清迈]清迈菩提塞雷纳酒店(Bodhi Serene, Chiang Mai)(5678770)</t>
  </si>
  <si>
    <t>甄选房&lt;双人入住&gt;&lt;双早&gt;</t>
  </si>
  <si>
    <t>Suwal/Critic,Suwal/Critic</t>
  </si>
  <si>
    <t xml:space="preserve">17835377838	</t>
  </si>
  <si>
    <t>城景高级房&lt;特惠&gt;&lt;双人入住&gt;&lt;双早&gt;</t>
  </si>
  <si>
    <t>Teh/Wee Kuan,Lee/Jane Ee May</t>
  </si>
  <si>
    <t xml:space="preserve">2521006	</t>
  </si>
  <si>
    <t xml:space="preserve">22042365855	</t>
  </si>
  <si>
    <t xml:space="preserve">17835398989	</t>
  </si>
  <si>
    <t>高级房 (DEE塔)&lt;特惠专享&gt;&lt;双人入住&gt;&lt;双早&gt;</t>
  </si>
  <si>
    <t>Kulwong/Nutdanai,Kulwong/Nutdanai</t>
  </si>
  <si>
    <t xml:space="preserve">2521014	</t>
  </si>
  <si>
    <t xml:space="preserve">17835488822	</t>
  </si>
  <si>
    <t>Nadarajah/Loshini</t>
  </si>
  <si>
    <t xml:space="preserve">2521077	</t>
  </si>
  <si>
    <t xml:space="preserve">823398	</t>
  </si>
  <si>
    <t xml:space="preserve">17835513253	</t>
  </si>
  <si>
    <t>豪华大床房&lt;今日特价 &gt;&lt;双人入住&gt;&lt;无早&gt;</t>
  </si>
  <si>
    <t>tangsuntonchai/thanvarat</t>
  </si>
  <si>
    <t xml:space="preserve">2521090	</t>
  </si>
  <si>
    <t xml:space="preserve">808914	</t>
  </si>
  <si>
    <t xml:space="preserve">17835530762	</t>
  </si>
  <si>
    <t>Yoo/Won Dae,Yoo/Won Dae,Yoo/Won Dae</t>
  </si>
  <si>
    <t xml:space="preserve">17835545913	</t>
  </si>
  <si>
    <t>sirisawat/wanalee,sirisawat/wanalee</t>
  </si>
  <si>
    <t xml:space="preserve">2521118	</t>
  </si>
  <si>
    <t xml:space="preserve">17835559101	</t>
  </si>
  <si>
    <t>YUSUF/ABDUL MANAF</t>
  </si>
  <si>
    <t xml:space="preserve">2521138	</t>
  </si>
  <si>
    <t xml:space="preserve">22042365857	</t>
  </si>
  <si>
    <t xml:space="preserve">17835586793	</t>
  </si>
  <si>
    <t>Boonsri/Panida</t>
  </si>
  <si>
    <t xml:space="preserve">17835631168	</t>
  </si>
  <si>
    <t>selvaraju /priscilla</t>
  </si>
  <si>
    <t xml:space="preserve">2521183	</t>
  </si>
  <si>
    <t xml:space="preserve">17835646315	</t>
  </si>
  <si>
    <t>MEI/HONGWEI</t>
  </si>
  <si>
    <t xml:space="preserve">2521187	</t>
  </si>
  <si>
    <t xml:space="preserve">808913	</t>
  </si>
  <si>
    <t xml:space="preserve">17835689239	</t>
  </si>
  <si>
    <t xml:space="preserve">2521213	</t>
  </si>
  <si>
    <t xml:space="preserve">823399	</t>
  </si>
  <si>
    <t xml:space="preserve">17835697784	</t>
  </si>
  <si>
    <t>Beetar/Tamarin,Beetar/Tamarin</t>
  </si>
  <si>
    <t xml:space="preserve">2521226	</t>
  </si>
  <si>
    <t xml:space="preserve">17835675291	</t>
  </si>
  <si>
    <t>faiz/Mohamad Faiz Akmal</t>
  </si>
  <si>
    <t xml:space="preserve">2521206	</t>
  </si>
  <si>
    <t xml:space="preserve">4159475	</t>
  </si>
  <si>
    <t xml:space="preserve">17835716883	</t>
  </si>
  <si>
    <t xml:space="preserve">2521237	</t>
  </si>
  <si>
    <t xml:space="preserve">17835717612	</t>
  </si>
  <si>
    <t>SUDJAI/KITTISAK,Wanpet/Arpaporn</t>
  </si>
  <si>
    <t xml:space="preserve">2521241	</t>
  </si>
  <si>
    <t xml:space="preserve">61666674	</t>
  </si>
  <si>
    <t xml:space="preserve">17835849450	</t>
  </si>
  <si>
    <t>Che lah/Fatahiyah</t>
  </si>
  <si>
    <t xml:space="preserve">2521335	</t>
  </si>
  <si>
    <t xml:space="preserve">17835892740	</t>
  </si>
  <si>
    <t>Saechua/Pisit</t>
  </si>
  <si>
    <t xml:space="preserve">2521352	</t>
  </si>
  <si>
    <t xml:space="preserve">91564405	</t>
  </si>
  <si>
    <t xml:space="preserve">17836056876	</t>
  </si>
  <si>
    <t>Siriwardena/Lasitha,Siriwardena/Lasitha</t>
  </si>
  <si>
    <t xml:space="preserve">2521430	</t>
  </si>
  <si>
    <t xml:space="preserve">61666763	</t>
  </si>
  <si>
    <t xml:space="preserve">17836074559	</t>
  </si>
  <si>
    <t>海景豪华房&lt;双人入住&gt;&lt;双早&gt;</t>
  </si>
  <si>
    <t>Faisal/Mohd Faisal Farhan</t>
  </si>
  <si>
    <t xml:space="preserve">2521437	</t>
  </si>
  <si>
    <t xml:space="preserve">4159492	</t>
  </si>
  <si>
    <t xml:space="preserve">17836125856	</t>
  </si>
  <si>
    <t>Mohd Jaini/Nooraisah</t>
  </si>
  <si>
    <t xml:space="preserve">2521465	</t>
  </si>
  <si>
    <t xml:space="preserve">22042365997	</t>
  </si>
  <si>
    <t xml:space="preserve">17836055262	</t>
  </si>
  <si>
    <t>Hussin/Muhammad Nazir</t>
  </si>
  <si>
    <t xml:space="preserve">2521434	</t>
  </si>
  <si>
    <t xml:space="preserve">823456	</t>
  </si>
  <si>
    <t xml:space="preserve">17836124489	</t>
  </si>
  <si>
    <t>[八打灵再也]皇家朱兰曲线酒店(Royale Chulan the Curve)(28528099)</t>
  </si>
  <si>
    <t>高级房&lt;双人入住&gt;&lt;无早&gt;</t>
  </si>
  <si>
    <t>Dzulkafly/Hairi</t>
  </si>
  <si>
    <t xml:space="preserve">17836130255	</t>
  </si>
  <si>
    <t>[清迈]清迈科莫之亿酒店(SHA Extra Plus)(Cmor by Recall Hotels, Chiang Mai(SHA Extra Plus))(5424584)</t>
  </si>
  <si>
    <t>Sritanyarat/Akachat</t>
  </si>
  <si>
    <t xml:space="preserve">2521469	</t>
  </si>
  <si>
    <t xml:space="preserve">30239	</t>
  </si>
  <si>
    <t xml:space="preserve">17836166379	</t>
  </si>
  <si>
    <t>Ahmad Ramzi/Nurfarah Alyaa</t>
  </si>
  <si>
    <t xml:space="preserve">2521495	</t>
  </si>
  <si>
    <t xml:space="preserve">823464	</t>
  </si>
  <si>
    <t xml:space="preserve">17836168585	</t>
  </si>
  <si>
    <t>RUAN/QILIN</t>
  </si>
  <si>
    <t xml:space="preserve">2521500	</t>
  </si>
  <si>
    <t xml:space="preserve">199928	</t>
  </si>
  <si>
    <t xml:space="preserve">17836267076	</t>
  </si>
  <si>
    <t>[甲米]甲米悦榕庄酒店 (SHA Extra Plus)(Banyan Tree Krabi (SHA Extra Plus))(81451112)</t>
  </si>
  <si>
    <t>甄选海洋游泳池特大床套房&lt;超值特惠&gt;&lt;双人入住&gt;&lt;双早&gt;</t>
  </si>
  <si>
    <t>Gorowara/Akrapat,Gorowara/Akrapat</t>
  </si>
  <si>
    <t xml:space="preserve">17836310404	</t>
  </si>
  <si>
    <t>Rattanachanawee/Thanaphorn</t>
  </si>
  <si>
    <t xml:space="preserve">2521577	</t>
  </si>
  <si>
    <t xml:space="preserve">808996	</t>
  </si>
  <si>
    <t xml:space="preserve">17836326460	</t>
  </si>
  <si>
    <t>lertcharoenchaikul/Sasipa,lertcharoenchaikul/Sasipa,lertcharoenchaikul/Sasipa</t>
  </si>
  <si>
    <t xml:space="preserve">2521580	</t>
  </si>
  <si>
    <t xml:space="preserve">61666855	</t>
  </si>
  <si>
    <t xml:space="preserve">17836352312	</t>
  </si>
  <si>
    <t>Mimi/Nor Syamimi</t>
  </si>
  <si>
    <t xml:space="preserve">2521600	</t>
  </si>
  <si>
    <t xml:space="preserve">823474	</t>
  </si>
  <si>
    <t xml:space="preserve">17836459555	</t>
  </si>
  <si>
    <t>一室公寓&lt;双人入住&gt;&lt;无早&gt;</t>
  </si>
  <si>
    <t>Zainudin/Azri</t>
  </si>
  <si>
    <t xml:space="preserve">2521648	</t>
  </si>
  <si>
    <t xml:space="preserve">10010619838	</t>
  </si>
  <si>
    <t xml:space="preserve">17836403221	</t>
  </si>
  <si>
    <t>CHIN/YIK SOON</t>
  </si>
  <si>
    <t xml:space="preserve">2521627	</t>
  </si>
  <si>
    <t xml:space="preserve">823483	</t>
  </si>
  <si>
    <t xml:space="preserve">17836506832	</t>
  </si>
  <si>
    <t>IDA HASSAN/IDAWATI HASSAN</t>
  </si>
  <si>
    <t xml:space="preserve">2521672	</t>
  </si>
  <si>
    <t xml:space="preserve">10010619836	</t>
  </si>
  <si>
    <t xml:space="preserve">17836659097	</t>
  </si>
  <si>
    <t>Nurezdiani/Nurezdiani</t>
  </si>
  <si>
    <t xml:space="preserve">2521756	</t>
  </si>
  <si>
    <t xml:space="preserve">823493	</t>
  </si>
  <si>
    <t xml:space="preserve">17836697538	</t>
  </si>
  <si>
    <t>azrai/adib,azrai/adib</t>
  </si>
  <si>
    <t xml:space="preserve">2521780	</t>
  </si>
  <si>
    <t xml:space="preserve">10010619829	</t>
  </si>
  <si>
    <t xml:space="preserve">17836717904	</t>
  </si>
  <si>
    <t>[曼谷]曼谷天空风景酒店 (SHA Plus+)(SKYVIEW Hotel Bangkok (SHA Plus+))(6035613)</t>
  </si>
  <si>
    <t>至尊尊贵特大床房&lt;今日特价 &gt;&lt;双人入住&gt;&lt;双早&gt;</t>
  </si>
  <si>
    <t>Bunyaphongphan/Chollathip</t>
  </si>
  <si>
    <t xml:space="preserve">2521797	</t>
  </si>
  <si>
    <t xml:space="preserve">173756	</t>
  </si>
  <si>
    <t xml:space="preserve">17836741499	</t>
  </si>
  <si>
    <t>Chalermporn/Wimalin,Chalermporn/Wimalin</t>
  </si>
  <si>
    <t xml:space="preserve">2521812	</t>
  </si>
  <si>
    <t xml:space="preserve">61666973	</t>
  </si>
  <si>
    <t xml:space="preserve">17836757985	</t>
  </si>
  <si>
    <t>海景阿瓦尼房&lt;特惠专享&gt;&lt;双人入住&gt;&lt;双早&gt;</t>
  </si>
  <si>
    <t>wiwi/Penny,wiwi/Penny</t>
  </si>
  <si>
    <t xml:space="preserve">2521821	</t>
  </si>
  <si>
    <t xml:space="preserve">61666979	</t>
  </si>
  <si>
    <t xml:space="preserve">17836772129	</t>
  </si>
  <si>
    <t>Hyiik Ting/See,Hyiik Ting/See</t>
  </si>
  <si>
    <t xml:space="preserve">2521831	</t>
  </si>
  <si>
    <t xml:space="preserve">61666999	</t>
  </si>
  <si>
    <t xml:space="preserve">17836823715	</t>
  </si>
  <si>
    <t>[威中县]槟城诗布朗查亚双威酒店 (槟城对抗新冠肺炎认证)(Sunway Hotel Seberang Jaya (PenangFightCovid-19 Certified))(28527844)</t>
  </si>
  <si>
    <t>abd latip/mohd affendi</t>
  </si>
  <si>
    <t xml:space="preserve">2521855	</t>
  </si>
  <si>
    <t xml:space="preserve">6802954	</t>
  </si>
  <si>
    <t xml:space="preserve">17836893893	</t>
  </si>
  <si>
    <t>LEE/YOUNGEUN</t>
  </si>
  <si>
    <t xml:space="preserve">2521893	</t>
  </si>
  <si>
    <t xml:space="preserve">17549540471	</t>
  </si>
  <si>
    <t>补单</t>
  </si>
  <si>
    <t>[沙美岛]沙美岛奥普劳度假村 (SHA Plus+)(Ao Prao Resort (SHA Plus+))(1877699)</t>
  </si>
  <si>
    <t>尊贵海景房&lt;今日特价 &gt;&lt;双人入住&gt;&lt;双早&gt;&lt;新酒店礼盒&gt;</t>
  </si>
  <si>
    <t>sakawa/yosuke,sakawa/asuka</t>
  </si>
  <si>
    <t xml:space="preserve">2447380	</t>
  </si>
  <si>
    <t>，</t>
  </si>
  <si>
    <t>本期扣款261元</t>
  </si>
  <si>
    <t>本期扣款788元</t>
  </si>
  <si>
    <t>本期收回349.8元</t>
  </si>
  <si>
    <t xml:space="preserve">  本期收回141.1元</t>
  </si>
  <si>
    <t>A220427155015481</t>
  </si>
  <si>
    <t>CNY / HKD 当前参考汇率: 1.194285062</t>
  </si>
  <si>
    <t>总计： 240027.9 CNY/
286661.74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</si>
  <si>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</si>
  <si>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</si>
  <si>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</si>
  <si>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</si>
  <si>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</si>
  <si>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</si>
  <si>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</si>
  <si>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</si>
  <si>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</si>
  <si>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</si>
  <si>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</si>
  <si>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</si>
  <si>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</si>
  <si>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</si>
  <si>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</si>
  <si>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</si>
  <si>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</si>
  <si>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</si>
  <si>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2022-04-23</t>
  </si>
  <si>
    <t>2521855</t>
  </si>
  <si>
    <t>佩奈阳威酒店</t>
  </si>
  <si>
    <t>abd latip mohd affendi</t>
  </si>
  <si>
    <t>2022-04-24</t>
  </si>
  <si>
    <t>退房日周结</t>
  </si>
  <si>
    <t>383.00</t>
  </si>
  <si>
    <t>RMB</t>
  </si>
  <si>
    <t>0</t>
  </si>
  <si>
    <t>0.00</t>
  </si>
  <si>
    <t>携程国际直连(DD)</t>
  </si>
  <si>
    <t>01.011174</t>
  </si>
  <si>
    <t>2022-04-23 19:22:35</t>
  </si>
  <si>
    <t>否</t>
  </si>
  <si>
    <t>汇智国际旅游发展有限公司</t>
  </si>
  <si>
    <t>直采</t>
  </si>
  <si>
    <t>2521831</t>
  </si>
  <si>
    <t>芭堤雅阿瓦尼度假酒店</t>
  </si>
  <si>
    <t>Hyiik Ting See,Hyiik Ting See</t>
  </si>
  <si>
    <t>503.00</t>
  </si>
  <si>
    <t>2022-04-23 17:15:07</t>
  </si>
  <si>
    <t>2521821</t>
  </si>
  <si>
    <t>wiwi Penny,wiwi Penny</t>
  </si>
  <si>
    <t>627.00</t>
  </si>
  <si>
    <t>2022-04-23 16:52:53</t>
  </si>
  <si>
    <t>2521812</t>
  </si>
  <si>
    <t>Chalermporn Wimalin,Chalermporn Wimalin</t>
  </si>
  <si>
    <t>2022-04-23 16:49:07</t>
  </si>
  <si>
    <t>2521797</t>
  </si>
  <si>
    <t>曼谷天空风景酒店 (SHA Plus+)</t>
  </si>
  <si>
    <t>Bunyaphongphan Chollathip</t>
  </si>
  <si>
    <t>542.00</t>
  </si>
  <si>
    <t>2022-04-23 16:47:20</t>
  </si>
  <si>
    <t>2521780</t>
  </si>
  <si>
    <t>吉隆坡皇家朱兰酒店</t>
  </si>
  <si>
    <t>azrai adib,azrai adib</t>
  </si>
  <si>
    <t>309.00</t>
  </si>
  <si>
    <t>2022-04-23 16:20:47</t>
  </si>
  <si>
    <t>2521756</t>
  </si>
  <si>
    <t>铂尔曼吉隆坡城市中心大酒店</t>
  </si>
  <si>
    <t>Nurezdiani Nurezdiani</t>
  </si>
  <si>
    <t>318.00</t>
  </si>
  <si>
    <t>2022-04-23 16:09:46</t>
  </si>
  <si>
    <t>2521672</t>
  </si>
  <si>
    <t>IDA HASSAN IDAWATI HASSAN</t>
  </si>
  <si>
    <t>352.00</t>
  </si>
  <si>
    <t>2022-04-23 14:57:38</t>
  </si>
  <si>
    <t>2521648</t>
  </si>
  <si>
    <t>Zainudin Azri</t>
  </si>
  <si>
    <t>2022-04-23 15:02:08</t>
  </si>
  <si>
    <t>2521627</t>
  </si>
  <si>
    <t>CHIN YIK SOON</t>
  </si>
  <si>
    <t>2022-04-23 14:32:10</t>
  </si>
  <si>
    <t>2521600</t>
  </si>
  <si>
    <t>Mimi Nor Syamimi</t>
  </si>
  <si>
    <t>2022-04-23 13:51:38</t>
  </si>
  <si>
    <t>2521580</t>
  </si>
  <si>
    <t>lertcharoenchaikul Sasipa,lertcharoenchaikul Sasipa,lertcharoenchaikul Sasipa</t>
  </si>
  <si>
    <t>1006.00</t>
  </si>
  <si>
    <t>2022-04-23 13:57:31</t>
  </si>
  <si>
    <t>2521577</t>
  </si>
  <si>
    <t>诺富特暹罗广场酒店 (SHA Plus+)</t>
  </si>
  <si>
    <t>Rattanachanawee Thanaphorn</t>
  </si>
  <si>
    <t>334.00</t>
  </si>
  <si>
    <t>2022-04-23 13:47:50</t>
  </si>
  <si>
    <t>2521500</t>
  </si>
  <si>
    <t>曼谷拉查达阿曼达酒店和公寓</t>
  </si>
  <si>
    <t>RUAN QILIN</t>
  </si>
  <si>
    <t>470.00</t>
  </si>
  <si>
    <t>2022-04-23 13:47:33</t>
  </si>
  <si>
    <t>2521495</t>
  </si>
  <si>
    <t>Ahmad Ramzi Nurfarah Alyaa</t>
  </si>
  <si>
    <t>636.00</t>
  </si>
  <si>
    <t>2022-04-23 13:05:48</t>
  </si>
  <si>
    <t>2521469</t>
  </si>
  <si>
    <t>清迈安达库拉科莫酒店</t>
  </si>
  <si>
    <t>Sritanyarat Akachat</t>
  </si>
  <si>
    <t>138.00</t>
  </si>
  <si>
    <t>2022-04-23 14:00:17</t>
  </si>
  <si>
    <t>2521465</t>
  </si>
  <si>
    <t>槟城长荣桂冠酒店</t>
  </si>
  <si>
    <t>Mohd Jaini Nooraisah</t>
  </si>
  <si>
    <t>298.00</t>
  </si>
  <si>
    <t>2022-04-23 12:48:57</t>
  </si>
  <si>
    <t>2521437</t>
  </si>
  <si>
    <t>希思尔新山酒店</t>
  </si>
  <si>
    <t>Faisal Mohd Faisal Farhan</t>
  </si>
  <si>
    <t>264.00</t>
  </si>
  <si>
    <t>2022-04-23 12:26:46</t>
  </si>
  <si>
    <t>2521434</t>
  </si>
  <si>
    <t>Hussin Muhammad Nazir</t>
  </si>
  <si>
    <t>394.00</t>
  </si>
  <si>
    <t>2022-04-23 12:26:00</t>
  </si>
  <si>
    <t>2521430</t>
  </si>
  <si>
    <t>Siriwardena Lasitha,Siriwardena Lasitha</t>
  </si>
  <si>
    <t>2022-04-23 12:46:15</t>
  </si>
  <si>
    <t>2521352</t>
  </si>
  <si>
    <t>曼谷朗双谬思酒店 - 美憬阁酒店</t>
  </si>
  <si>
    <t>Saechua Pisit</t>
  </si>
  <si>
    <t>441.00</t>
  </si>
  <si>
    <t>2022-04-23 11:54:24</t>
  </si>
  <si>
    <t>2521335</t>
  </si>
  <si>
    <t>Che lah Fatahiyah</t>
  </si>
  <si>
    <t>2022-04-23 11:03:13</t>
  </si>
  <si>
    <t>2521241</t>
  </si>
  <si>
    <t>SUDJAI KITTISAK,Wanpet Arpaporn</t>
  </si>
  <si>
    <t>2022-04-23 10:09:02</t>
  </si>
  <si>
    <t>2521213</t>
  </si>
  <si>
    <t>selvaraju priscilla</t>
  </si>
  <si>
    <t>2022-04-23 10:14:19</t>
  </si>
  <si>
    <t>2521206</t>
  </si>
  <si>
    <t>faiz Mohamad Faiz Akmal</t>
  </si>
  <si>
    <t>268.00</t>
  </si>
  <si>
    <t>2022-04-23 10:43:29</t>
  </si>
  <si>
    <t>2521187</t>
  </si>
  <si>
    <t>MEI HONGWEI</t>
  </si>
  <si>
    <t>2022-04-23 09:02:00</t>
  </si>
  <si>
    <t>2521138</t>
  </si>
  <si>
    <t>YUSUF ABDUL MANAF</t>
  </si>
  <si>
    <t>2022-04-23 10:15:30</t>
  </si>
  <si>
    <t>2521090</t>
  </si>
  <si>
    <t>tangsuntonchai thanvarat</t>
  </si>
  <si>
    <t>2022-04-23 09:02:20</t>
  </si>
  <si>
    <t>2521077</t>
  </si>
  <si>
    <t>Nadarajah Loshini</t>
  </si>
  <si>
    <t>2022-04-23 10:11:24</t>
  </si>
  <si>
    <t>2521006</t>
  </si>
  <si>
    <t>Teh Wee Kuan,Lee Jane Ee May</t>
  </si>
  <si>
    <t>2022-04-23 10:24:19</t>
  </si>
  <si>
    <t>2022-04-22</t>
  </si>
  <si>
    <t>2520895</t>
  </si>
  <si>
    <t>曼谷阿文苏昆维特酒店</t>
  </si>
  <si>
    <t>kong man sze</t>
  </si>
  <si>
    <t>575.00</t>
  </si>
  <si>
    <t>2022-04-22 22:34:51</t>
  </si>
  <si>
    <t>2520741</t>
  </si>
  <si>
    <t>海约翰坎普庄园酒店</t>
  </si>
  <si>
    <t>magboo klariz laurelle</t>
  </si>
  <si>
    <t>1000.00</t>
  </si>
  <si>
    <t>2022-04-22 20:46:42</t>
  </si>
  <si>
    <t>2520585</t>
  </si>
  <si>
    <t>吉隆坡大洲酒店</t>
  </si>
  <si>
    <t>Bakri Fathul Razi</t>
  </si>
  <si>
    <t>2022-04-22 16:58:46</t>
  </si>
  <si>
    <t>2520469</t>
  </si>
  <si>
    <t>Damnadee Pranee</t>
  </si>
  <si>
    <t>2022-04-22 15:26:26</t>
  </si>
  <si>
    <t>2520427</t>
  </si>
  <si>
    <t>Colcol Mila Fe,Colcol Mila Fe</t>
  </si>
  <si>
    <t>2022-04-22 15:47:28</t>
  </si>
  <si>
    <t>2520397</t>
  </si>
  <si>
    <t>Teekathananont Kittikarn</t>
  </si>
  <si>
    <t>2022-04-22 14:01:07</t>
  </si>
  <si>
    <t>2520311</t>
  </si>
  <si>
    <t>ismet shah ridla</t>
  </si>
  <si>
    <t>2022-04-22 13:01:05</t>
  </si>
  <si>
    <t>2520268</t>
  </si>
  <si>
    <t>Chong Cecilia</t>
  </si>
  <si>
    <t>2022-04-22 12:10:24</t>
  </si>
  <si>
    <t>2520259</t>
  </si>
  <si>
    <t>Copparum Swarna</t>
  </si>
  <si>
    <t>952.00</t>
  </si>
  <si>
    <t>2022-04-22 17:06:20</t>
  </si>
  <si>
    <t>2520192</t>
  </si>
  <si>
    <t>malek nor dato haji abdul malek</t>
  </si>
  <si>
    <t>238.00</t>
  </si>
  <si>
    <t>2022-04-22 11:31:07</t>
  </si>
  <si>
    <t>2520181</t>
  </si>
  <si>
    <t>新山凯贝丽酒店式服务公寓</t>
  </si>
  <si>
    <t>TAN XIAO JIA</t>
  </si>
  <si>
    <t>443.00</t>
  </si>
  <si>
    <t>2022-04-22 16:57:49</t>
  </si>
  <si>
    <t>2520178</t>
  </si>
  <si>
    <t>曼谷索菲特特色酒店</t>
  </si>
  <si>
    <t>mekmueangthong warakorn</t>
  </si>
  <si>
    <t>738.00</t>
  </si>
  <si>
    <t>2022-04-22 11:12:05</t>
  </si>
  <si>
    <t>2520174</t>
  </si>
  <si>
    <t>吉隆坡万宜度假酒店</t>
  </si>
  <si>
    <t>sim kengboon,sim kengboon</t>
  </si>
  <si>
    <t>232.00</t>
  </si>
  <si>
    <t>2022-04-22 11:17:19</t>
  </si>
  <si>
    <t>2520161</t>
  </si>
  <si>
    <t>巴丹东方酒店</t>
  </si>
  <si>
    <t>Nueva Espana Joyce,Nueva Espana Joyce,Nueva Espana Joyce</t>
  </si>
  <si>
    <t>460.00</t>
  </si>
  <si>
    <t>2022-04-22 13:45:11</t>
  </si>
  <si>
    <t>2520032</t>
  </si>
  <si>
    <t>NUR Ain</t>
  </si>
  <si>
    <t>2022-04-22 09:52:34</t>
  </si>
  <si>
    <t>2022-04-21</t>
  </si>
  <si>
    <t>2520019</t>
  </si>
  <si>
    <t>Uachoktaweewat Nattapong</t>
  </si>
  <si>
    <t>2022-04-22 09:37:11</t>
  </si>
  <si>
    <t>2520014</t>
  </si>
  <si>
    <t>曼谷安曼纳酒店</t>
  </si>
  <si>
    <t>Hongchindapong sirichaya</t>
  </si>
  <si>
    <t>321.00</t>
  </si>
  <si>
    <t>2022-04-22 10:00:40</t>
  </si>
  <si>
    <t>2519992</t>
  </si>
  <si>
    <t>FAUCOMPRE Thomas,FAUCOMPRE Thomas,FAUCOMPRE Thomas,FAUCOMPRE Thomas</t>
  </si>
  <si>
    <t>2012.00</t>
  </si>
  <si>
    <t>2022-04-22 09:17:37</t>
  </si>
  <si>
    <t>2519949</t>
  </si>
  <si>
    <t>曼谷素旺那普机场奇迹酒店</t>
  </si>
  <si>
    <t>WONGKAEW SUCHART,BUAROY SAIMAI</t>
  </si>
  <si>
    <t>292.00</t>
  </si>
  <si>
    <t>2022-04-21 22:56:31</t>
  </si>
  <si>
    <t>2519934</t>
  </si>
  <si>
    <t>吉隆坡市中心玛雅酒店</t>
  </si>
  <si>
    <t>Lee Rickey Lee Khee</t>
  </si>
  <si>
    <t>600.00</t>
  </si>
  <si>
    <t>2022-04-22 09:24:46</t>
  </si>
  <si>
    <t>2519924</t>
  </si>
  <si>
    <t>曼谷阿瓦尼中庭酒店</t>
  </si>
  <si>
    <t>Bansal Ayush,Bansal Ayush</t>
  </si>
  <si>
    <t>323.00</t>
  </si>
  <si>
    <t>2022-04-21 21:49:38</t>
  </si>
  <si>
    <t>2519851</t>
  </si>
  <si>
    <t>B RAVIKUMAR</t>
  </si>
  <si>
    <t>2022-04-21 19:26:09</t>
  </si>
  <si>
    <t>2519751</t>
  </si>
  <si>
    <t>曼谷湄南河四季酒店 (SHA Plus+)</t>
  </si>
  <si>
    <t>Park Jeongeun,Jo Inha</t>
  </si>
  <si>
    <t>2410.00</t>
  </si>
  <si>
    <t>2022-04-21 19:32:10</t>
  </si>
  <si>
    <t>2519725</t>
  </si>
  <si>
    <t>Norizuan Mohd Norizuan</t>
  </si>
  <si>
    <t>2022-04-22 09:51:44</t>
  </si>
  <si>
    <t>2519716</t>
  </si>
  <si>
    <t>Rahmathulla Muhamad shahrul</t>
  </si>
  <si>
    <t>313.00</t>
  </si>
  <si>
    <t>2022-04-21 16:55:36</t>
  </si>
  <si>
    <t>2519709</t>
  </si>
  <si>
    <t>yunus aim</t>
  </si>
  <si>
    <t>275.00</t>
  </si>
  <si>
    <t>2022-04-21 16:54:26</t>
  </si>
  <si>
    <t>2519674</t>
  </si>
  <si>
    <t>盛泰澜拉普崂中央广场酒店</t>
  </si>
  <si>
    <t>BOONDIREK ISSARIYA,BOONDIREK ISSARIYA</t>
  </si>
  <si>
    <t>384.00</t>
  </si>
  <si>
    <t>2022-04-21 16:24:52</t>
  </si>
  <si>
    <t>2519649</t>
  </si>
  <si>
    <t>HASHIM SOFYAN</t>
  </si>
  <si>
    <t>2022-04-21 16:24:26</t>
  </si>
  <si>
    <t>2519636</t>
  </si>
  <si>
    <t>AMAN MOHD DAMANHURI</t>
  </si>
  <si>
    <t>2022-04-21 16:25:02</t>
  </si>
  <si>
    <t>2519583</t>
  </si>
  <si>
    <t>Roslan Muhammad Amirul Qayyum</t>
  </si>
  <si>
    <t>267.00</t>
  </si>
  <si>
    <t>2022-04-21 14:14:31</t>
  </si>
  <si>
    <t>2519579</t>
  </si>
  <si>
    <t>Sukrittiyanon Minraya,Sukrittiyanon Minraya</t>
  </si>
  <si>
    <t>438.00</t>
  </si>
  <si>
    <t>2022-04-21 14:02:43</t>
  </si>
  <si>
    <t>2519562</t>
  </si>
  <si>
    <t>Aziz Hadiziwandi</t>
  </si>
  <si>
    <t>2022-04-21 14:13:07</t>
  </si>
  <si>
    <t>2519558</t>
  </si>
  <si>
    <t>曼谷新浩中央酒店，IHG 酒店  (SHA Extra Plus)</t>
  </si>
  <si>
    <t>Praditporn wasu</t>
  </si>
  <si>
    <t>962.00</t>
  </si>
  <si>
    <t>2022-04-21 13:54:22</t>
  </si>
  <si>
    <t>2519538</t>
  </si>
  <si>
    <t>srisawat Disaraporn,srisawat Disaraporn</t>
  </si>
  <si>
    <t>2022-04-21 13:05:46</t>
  </si>
  <si>
    <t>2519525</t>
  </si>
  <si>
    <t>Sintanata Punnada,TAB TAB</t>
  </si>
  <si>
    <t>2022-04-21 13:05:27</t>
  </si>
  <si>
    <t>2519511</t>
  </si>
  <si>
    <t>ng glenda xue qi</t>
  </si>
  <si>
    <t>435.00</t>
  </si>
  <si>
    <t>2022-04-21 14:10:24</t>
  </si>
  <si>
    <t>2519274</t>
  </si>
  <si>
    <t>W.Nawang Wan Mohd</t>
  </si>
  <si>
    <t>329.00</t>
  </si>
  <si>
    <t>2022-04-21 09:22:52</t>
  </si>
  <si>
    <t>2022-04-20</t>
  </si>
  <si>
    <t>2519187</t>
  </si>
  <si>
    <t>曼谷素坤逸通洛萨默塞特酒店</t>
  </si>
  <si>
    <t>Hapermpool Kasittha,Hapermpool Kasittha</t>
  </si>
  <si>
    <t>2022-04-21 12:01:19</t>
  </si>
  <si>
    <t>2519179</t>
  </si>
  <si>
    <t>野生兰花海滩度假村</t>
  </si>
  <si>
    <t>Zamora Marinelle</t>
  </si>
  <si>
    <t>690.00</t>
  </si>
  <si>
    <t>2022-04-21 09:09:30</t>
  </si>
  <si>
    <t>2518870</t>
  </si>
  <si>
    <t>槟城龙城酒店</t>
  </si>
  <si>
    <t>Senthilvel Paramasivam,Senthilvel Paramasivam</t>
  </si>
  <si>
    <t>590.00</t>
  </si>
  <si>
    <t>2022-04-20 17:13:47</t>
  </si>
  <si>
    <t>2518798</t>
  </si>
  <si>
    <t>Huntula Thanyawan</t>
  </si>
  <si>
    <t>157.00</t>
  </si>
  <si>
    <t>2022-04-20 16:09:16</t>
  </si>
  <si>
    <t>2518572</t>
  </si>
  <si>
    <t>曼谷素坤逸航站 21 中心酒店 (SHA Plus+)</t>
  </si>
  <si>
    <t>Balan Sathisan</t>
  </si>
  <si>
    <t>486.00</t>
  </si>
  <si>
    <t>2022-04-21 06:26:28</t>
  </si>
  <si>
    <t>2518439</t>
  </si>
  <si>
    <t>曼谷阿绍克萨默塞特宅邸 - SHA Extra Plus 认证</t>
  </si>
  <si>
    <t>samalapa pum,samalapa pum</t>
  </si>
  <si>
    <t>425.00</t>
  </si>
  <si>
    <t>2022-04-20 10:59:07</t>
  </si>
  <si>
    <t>2518418</t>
  </si>
  <si>
    <t>Wang ShuLei</t>
  </si>
  <si>
    <t>1180.00</t>
  </si>
  <si>
    <t>2022-04-20 10:11:37</t>
  </si>
  <si>
    <t>2518407</t>
  </si>
  <si>
    <t>vongtam Somporn,vongtam Somporn</t>
  </si>
  <si>
    <t>2022-04-20 10:32:57</t>
  </si>
  <si>
    <t>2518400</t>
  </si>
  <si>
    <t>Ocampo Maria Wilma Gomez</t>
  </si>
  <si>
    <t>1666.00</t>
  </si>
  <si>
    <t>2022-04-20 11:45:04</t>
  </si>
  <si>
    <t>2518397</t>
  </si>
  <si>
    <t>Cajilig Carmilyn</t>
  </si>
  <si>
    <t>1500.00</t>
  </si>
  <si>
    <t>2022-04-20 10:55:10</t>
  </si>
  <si>
    <t>2518377</t>
  </si>
  <si>
    <t>Lawju Sayamol</t>
  </si>
  <si>
    <t>295.00</t>
  </si>
  <si>
    <t>2022-04-20 19:31:23</t>
  </si>
  <si>
    <t>2518376</t>
  </si>
  <si>
    <t>曼谷白金诺富特酒店</t>
  </si>
  <si>
    <t>YU TIESONG</t>
  </si>
  <si>
    <t>646.00</t>
  </si>
  <si>
    <t>2022-04-20 14:38:09</t>
  </si>
  <si>
    <t>2518364</t>
  </si>
  <si>
    <t>Hipolito Carl Lewis Magtoto</t>
  </si>
  <si>
    <t>890.00</t>
  </si>
  <si>
    <t>2022-04-20 10:55:17</t>
  </si>
  <si>
    <t>2022-04-19</t>
  </si>
  <si>
    <t>2518353</t>
  </si>
  <si>
    <t>巴东乐雅酒店</t>
  </si>
  <si>
    <t>Khainu Supattra</t>
  </si>
  <si>
    <t>2022-04-20 09:05:08</t>
  </si>
  <si>
    <t>2518348</t>
  </si>
  <si>
    <t>Kiang Khai Quan</t>
  </si>
  <si>
    <t>2022-04-20 11:52:11</t>
  </si>
  <si>
    <t>2518297</t>
  </si>
  <si>
    <t>新加坡悦乐武吉士酒店</t>
  </si>
  <si>
    <t>Azmi Nurhasanah</t>
  </si>
  <si>
    <t>736.00</t>
  </si>
  <si>
    <t>2022-04-20 10:46:24</t>
  </si>
  <si>
    <t>2518271</t>
  </si>
  <si>
    <t>WEE YEE YEE</t>
  </si>
  <si>
    <t>2022-04-20 10:39:43</t>
  </si>
  <si>
    <t>2518241</t>
  </si>
  <si>
    <t>吉隆坡柏威年酒店 · 悦榕庄管理</t>
  </si>
  <si>
    <t>Oh Seng Leong</t>
  </si>
  <si>
    <t>560.00</t>
  </si>
  <si>
    <t>2022-04-20 10:17:32</t>
  </si>
  <si>
    <t>2518180</t>
  </si>
  <si>
    <t>Kamsani Ahmad Syafiq,Rasid Sabiyahtul</t>
  </si>
  <si>
    <t>2022-04-20 14:08:59</t>
  </si>
  <si>
    <t>2518119</t>
  </si>
  <si>
    <t>Alireza MirHosseini Seyed,Alireza MirHosseini Seyed,Alireza MirHosseini Seyed,Alireza MirHosseini Seyed</t>
  </si>
  <si>
    <t>6100.00</t>
  </si>
  <si>
    <t>2022-04-20 10:26:04</t>
  </si>
  <si>
    <t>2518109</t>
  </si>
  <si>
    <t>PHENG OOI</t>
  </si>
  <si>
    <t>535.00</t>
  </si>
  <si>
    <t>--</t>
  </si>
  <si>
    <t>2517901</t>
  </si>
  <si>
    <t>khare pran Rattanaporn</t>
  </si>
  <si>
    <t>430.00</t>
  </si>
  <si>
    <t>2022-04-19 16:59:01</t>
  </si>
  <si>
    <t>2517859</t>
  </si>
  <si>
    <t>hipolito carl lewis magtoto</t>
  </si>
  <si>
    <t>2022-04-20 10:55:33</t>
  </si>
  <si>
    <t>2517802</t>
  </si>
  <si>
    <t>君乐皇府酒店-SG清洁认证</t>
  </si>
  <si>
    <t>thi van anh tran,thi van anh tran</t>
  </si>
  <si>
    <t>1199.00</t>
  </si>
  <si>
    <t>2022-04-19 15:57:27</t>
  </si>
  <si>
    <t>2517758</t>
  </si>
  <si>
    <t>Ghonemi islam</t>
  </si>
  <si>
    <t>1075.00</t>
  </si>
  <si>
    <t>2022-04-20 12:45:30</t>
  </si>
  <si>
    <t>2517707</t>
  </si>
  <si>
    <t>Hapizi Nur Faqihah Huriyyah</t>
  </si>
  <si>
    <t>2022-04-19 15:01:17</t>
  </si>
  <si>
    <t>2517583</t>
  </si>
  <si>
    <t>双威金字塔酒店</t>
  </si>
  <si>
    <t>lal dhanik</t>
  </si>
  <si>
    <t>382.00</t>
  </si>
  <si>
    <t>2022-04-19 13:17:51</t>
  </si>
  <si>
    <t>2517551</t>
  </si>
  <si>
    <t>新加坡威大酒店－劳明达</t>
  </si>
  <si>
    <t>Goh seng Huat Bacherry Goh</t>
  </si>
  <si>
    <t>550.00</t>
  </si>
  <si>
    <t>2022-04-19 12:56:03</t>
  </si>
  <si>
    <t>2517548</t>
  </si>
  <si>
    <t>Ong Sara,Ong Sara</t>
  </si>
  <si>
    <t>433.00</t>
  </si>
  <si>
    <t>2022-04-19 12:54:10</t>
  </si>
  <si>
    <t>2517482</t>
  </si>
  <si>
    <t>马六甲大华酒店</t>
  </si>
  <si>
    <t>James Anna</t>
  </si>
  <si>
    <t>2022-04-19 12:56:00</t>
  </si>
  <si>
    <t>2517121</t>
  </si>
  <si>
    <t>Mazlan Nor Izura</t>
  </si>
  <si>
    <t>2022-04-19 08:32:13</t>
  </si>
  <si>
    <t>2022-04-18</t>
  </si>
  <si>
    <t>2516927</t>
  </si>
  <si>
    <t>河内泛太平洋酒店</t>
  </si>
  <si>
    <t>Yamamoto Masayoshi</t>
  </si>
  <si>
    <t>743.00</t>
  </si>
  <si>
    <t>-743</t>
  </si>
  <si>
    <t>2022-04-19 09:30:12</t>
  </si>
  <si>
    <t>2516738</t>
  </si>
  <si>
    <t>槟城直落巴巷悦椿度假村 (槟城对抗新冠肺炎认证)</t>
  </si>
  <si>
    <t>KOAY CHUAN KIM ALBERT</t>
  </si>
  <si>
    <t>1324.00</t>
  </si>
  <si>
    <t>2022-04-19 11:06:34</t>
  </si>
  <si>
    <t>2516726</t>
  </si>
  <si>
    <t>KOAY CHOON CHERN ALAN</t>
  </si>
  <si>
    <t>2022-04-19 10:24:04</t>
  </si>
  <si>
    <t>2516551</t>
  </si>
  <si>
    <t>GONZAGA RAYMUND SANTARINA</t>
  </si>
  <si>
    <t>800.00</t>
  </si>
  <si>
    <t>2022-04-19 15:08:04</t>
  </si>
  <si>
    <t>2516389</t>
  </si>
  <si>
    <t>华欣喜来登度假酒店</t>
  </si>
  <si>
    <t>Pornsawhanwong Pornthawan</t>
  </si>
  <si>
    <t>780.00</t>
  </si>
  <si>
    <t>2022-04-21 13:36:31</t>
  </si>
  <si>
    <t>2516308</t>
  </si>
  <si>
    <t>宁漫居</t>
  </si>
  <si>
    <t>wongmoon Supapron,wongmoon Supapron</t>
  </si>
  <si>
    <t>196.00</t>
  </si>
  <si>
    <t>2022-04-18 15:37:02</t>
  </si>
  <si>
    <t>2516278</t>
  </si>
  <si>
    <t>Afifi Farhana</t>
  </si>
  <si>
    <t>2022-04-18 15:07:15</t>
  </si>
  <si>
    <t>2516166</t>
  </si>
  <si>
    <t>JAFARI KHAIRUNNISA NATASHA</t>
  </si>
  <si>
    <t>364.00</t>
  </si>
  <si>
    <t>2022-04-18 14:16:19</t>
  </si>
  <si>
    <t>2516155</t>
  </si>
  <si>
    <t>HOJAI PARICHAT</t>
  </si>
  <si>
    <t>2022-04-18 13:53:57</t>
  </si>
  <si>
    <t>2516151</t>
  </si>
  <si>
    <t>怡保宴宾雅酒店</t>
  </si>
  <si>
    <t>ADOM SULAIMAN</t>
  </si>
  <si>
    <t>524.00</t>
  </si>
  <si>
    <t>2022-04-18 23:01:04</t>
  </si>
  <si>
    <t>2516112</t>
  </si>
  <si>
    <t>Yeh Tony</t>
  </si>
  <si>
    <t>2248.00</t>
  </si>
  <si>
    <t>2022-04-19 00:30:31</t>
  </si>
  <si>
    <t>2515951</t>
  </si>
  <si>
    <t>Steven Darryl steven</t>
  </si>
  <si>
    <t>2022-04-18 11:50:36</t>
  </si>
  <si>
    <t>2515902</t>
  </si>
  <si>
    <t>yoon jungsik</t>
  </si>
  <si>
    <t>1110.00</t>
  </si>
  <si>
    <t>2022-04-18 11:14:55</t>
  </si>
  <si>
    <t>2515860</t>
  </si>
  <si>
    <t>pekasut anuchit</t>
  </si>
  <si>
    <t>357.00</t>
  </si>
  <si>
    <t>2022-04-18 11:11:39</t>
  </si>
  <si>
    <t>2515778</t>
  </si>
  <si>
    <t>Bin Abd Hamid Abdul Hafiz</t>
  </si>
  <si>
    <t>2022-04-18 09:43:33</t>
  </si>
  <si>
    <t>2515616</t>
  </si>
  <si>
    <t>Tan Chai Sin,Tan Chai Sin,Tan Chai Sin,Tan Chai Sin</t>
  </si>
  <si>
    <t>2440.00</t>
  </si>
  <si>
    <t>2022-04-18 11:58:11</t>
  </si>
  <si>
    <t>2515591</t>
  </si>
  <si>
    <t>胡志明市百艺酒店</t>
  </si>
  <si>
    <t>Chau Nguyen Chuong</t>
  </si>
  <si>
    <t>220.00</t>
  </si>
  <si>
    <t>2022-04-18 17:01:21</t>
  </si>
  <si>
    <t>2022-04-17</t>
  </si>
  <si>
    <t>2515463</t>
  </si>
  <si>
    <t>LIU Ke</t>
  </si>
  <si>
    <t>2022-04-18 10:24:23</t>
  </si>
  <si>
    <t>2515308</t>
  </si>
  <si>
    <t>101号马尼拉酒店</t>
  </si>
  <si>
    <t>Legaspi Mark Philippe</t>
  </si>
  <si>
    <t>670.00</t>
  </si>
  <si>
    <t>2022-04-18 09:29:19</t>
  </si>
  <si>
    <t>2515118</t>
  </si>
  <si>
    <t>LU JUNYUE</t>
  </si>
  <si>
    <t>440.00</t>
  </si>
  <si>
    <t>2022-04-18 16:42:08</t>
  </si>
  <si>
    <t>2515007</t>
  </si>
  <si>
    <t>Mohd Shazli</t>
  </si>
  <si>
    <t>2022-04-18 09:25:45</t>
  </si>
  <si>
    <t>2514939</t>
  </si>
  <si>
    <t>Lee Yi Wen,Lee Yi Wen</t>
  </si>
  <si>
    <t>2022-04-17 20:02:18</t>
  </si>
  <si>
    <t>2514757</t>
  </si>
  <si>
    <t>Nguyen Anh Tung</t>
  </si>
  <si>
    <t>2022-04-17 14:38:03</t>
  </si>
  <si>
    <t>2514720</t>
  </si>
  <si>
    <t>saisombat kritsana,saisombat kritsana,saisombat kritsana,saisombat kritsana</t>
  </si>
  <si>
    <t>506.00</t>
  </si>
  <si>
    <t>2022-04-17 13:34:22</t>
  </si>
  <si>
    <t>2514690</t>
  </si>
  <si>
    <t>Shahar Nor Shafiq</t>
  </si>
  <si>
    <t>2022-04-17 12:41:30</t>
  </si>
  <si>
    <t>2514683</t>
  </si>
  <si>
    <t>曼谷JW万豪酒店</t>
  </si>
  <si>
    <t>YAN YING</t>
  </si>
  <si>
    <t>4240.00</t>
  </si>
  <si>
    <t>2022-04-18 09:58:22</t>
  </si>
  <si>
    <t>2514670</t>
  </si>
  <si>
    <t>达拉海角度假酒店</t>
  </si>
  <si>
    <t>JIANG ZHIXIONG</t>
  </si>
  <si>
    <t>665.00</t>
  </si>
  <si>
    <t>2022-04-17 12:40:47</t>
  </si>
  <si>
    <t>2514626</t>
  </si>
  <si>
    <t>OTHMAN MOHD SALLEH</t>
  </si>
  <si>
    <t>2022-04-17 16:12:20</t>
  </si>
  <si>
    <t>2514625</t>
  </si>
  <si>
    <t>滨海湾宾乐雅臻选酒店</t>
  </si>
  <si>
    <t>chee wei rong</t>
  </si>
  <si>
    <t>1197.00</t>
  </si>
  <si>
    <t>2022-04-17 11:58:25</t>
  </si>
  <si>
    <t>2022-04-16</t>
  </si>
  <si>
    <t>2514113</t>
  </si>
  <si>
    <t>Jianxia Zhu</t>
  </si>
  <si>
    <t>2022-04-16 22:32:35</t>
  </si>
  <si>
    <t>2514104</t>
  </si>
  <si>
    <t>LUA KOK YAU</t>
  </si>
  <si>
    <t>2022-04-18 08:49:58</t>
  </si>
  <si>
    <t>2514088</t>
  </si>
  <si>
    <t>NAWA MASAYUKI,NAWA MASAYUKI</t>
  </si>
  <si>
    <t>1046.00</t>
  </si>
  <si>
    <t>2022-04-17 21:10:21</t>
  </si>
  <si>
    <t>2514024</t>
  </si>
  <si>
    <t>WENG JIANXIN</t>
  </si>
  <si>
    <t>672.00</t>
  </si>
  <si>
    <t>2022-04-17 11:15:00</t>
  </si>
  <si>
    <t>2513582</t>
  </si>
  <si>
    <t>卡塔坦尼海玥酒店 (SHA Extra Plus)</t>
  </si>
  <si>
    <t>KE BINGQUAN</t>
  </si>
  <si>
    <t>696.00</t>
  </si>
  <si>
    <t>2022-04-16 16:34:41</t>
  </si>
  <si>
    <t>2513429</t>
  </si>
  <si>
    <t>Yates Piyaporn,Yates Piyaporn</t>
  </si>
  <si>
    <t>2022-04-16 14:57:00</t>
  </si>
  <si>
    <t>2513324</t>
  </si>
  <si>
    <t>马里森酒店</t>
  </si>
  <si>
    <t>Larobis Charles,Larobis Charles,Larobis Charles,Larobis Charles,Larobis Charles</t>
  </si>
  <si>
    <t>2880.00</t>
  </si>
  <si>
    <t>2022-04-19 14:27:35</t>
  </si>
  <si>
    <t>2513292</t>
  </si>
  <si>
    <t>Ang Herlyn,Ang Herlyn</t>
  </si>
  <si>
    <t>596.00</t>
  </si>
  <si>
    <t>2022-04-16 13:43:12</t>
  </si>
  <si>
    <t>2512974</t>
  </si>
  <si>
    <t>HAN JIANSONG</t>
  </si>
  <si>
    <t>2022-04-16 12:03:38</t>
  </si>
  <si>
    <t>2512959</t>
  </si>
  <si>
    <t>Pang Chun Kiet</t>
  </si>
  <si>
    <t>2022-04-16 10:17:04</t>
  </si>
  <si>
    <t>2512830</t>
  </si>
  <si>
    <t>吉隆坡JW万豪酒店</t>
  </si>
  <si>
    <t>CHAN WAI KIT,CHIU TUNG YAN</t>
  </si>
  <si>
    <t>1502.00</t>
  </si>
  <si>
    <t>2022-04-16 18:26:07</t>
  </si>
  <si>
    <t>2512748</t>
  </si>
  <si>
    <t>清迈富丽华酒店</t>
  </si>
  <si>
    <t>ATTHAKOSOL WICHAYUT</t>
  </si>
  <si>
    <t>262.00</t>
  </si>
  <si>
    <t>2022-04-16 10:40:37</t>
  </si>
  <si>
    <t>2512730</t>
  </si>
  <si>
    <t>吉隆坡宴宾雅酒店</t>
  </si>
  <si>
    <t>Kwong Ka Ho</t>
  </si>
  <si>
    <t>350.00</t>
  </si>
  <si>
    <t>2022-04-16 11:25:21</t>
  </si>
  <si>
    <t>2512687</t>
  </si>
  <si>
    <t>普吉岛卡塔磐石度假村</t>
  </si>
  <si>
    <t>YAO BO,SHI SONGYAN</t>
  </si>
  <si>
    <t>4827.00</t>
  </si>
  <si>
    <t>2022-04-16 14:04:50</t>
  </si>
  <si>
    <t>2022-04-15</t>
  </si>
  <si>
    <t>2512649</t>
  </si>
  <si>
    <t>TANG JIANKUN,SHEN YUNJIE</t>
  </si>
  <si>
    <t>2022-04-16 10:16:10</t>
  </si>
  <si>
    <t>2512588</t>
  </si>
  <si>
    <t>普吉岛卡利马度假村及水疗中心 (SHA Extra Plus)</t>
  </si>
  <si>
    <t>jomkor walaiporn,jomkor walaiporn</t>
  </si>
  <si>
    <t>1040.00</t>
  </si>
  <si>
    <t>2022-04-18 12:16:08</t>
  </si>
  <si>
    <t>2512237</t>
  </si>
  <si>
    <t>Lee Hwa yoon</t>
  </si>
  <si>
    <t>585.00</t>
  </si>
  <si>
    <t>2022-04-15 21:18:06</t>
  </si>
  <si>
    <t>2512236</t>
  </si>
  <si>
    <t>XI LIANG</t>
  </si>
  <si>
    <t>3265.00</t>
  </si>
  <si>
    <t>2022-04-16 10:47:36</t>
  </si>
  <si>
    <t>2512210</t>
  </si>
  <si>
    <t>普吉岛卡塔坦尼海滩度假村(SHA Extra Plus)</t>
  </si>
  <si>
    <t>wongtangjai siriwut,wongtangjai siriwut</t>
  </si>
  <si>
    <t>2180.00</t>
  </si>
  <si>
    <t>2022-04-15 19:30:08</t>
  </si>
  <si>
    <t>2512073</t>
  </si>
  <si>
    <t>薄荷岛赫南塔瓦拉度假村</t>
  </si>
  <si>
    <t>LEE JONG CHUL,CHEON YONG HO,RONQUILLO JHONA</t>
  </si>
  <si>
    <t>4264.00</t>
  </si>
  <si>
    <t>2022-04-15 17:04:40</t>
  </si>
  <si>
    <t>2512035</t>
  </si>
  <si>
    <t>PAN Jiehuei,Pan Qinghua,Chung Kylie,Chung Winnie</t>
  </si>
  <si>
    <t>9140.00</t>
  </si>
  <si>
    <t>2022-04-15 18:31:12</t>
  </si>
  <si>
    <t>2511821</t>
  </si>
  <si>
    <t>马尼拉都喜天丽酒店</t>
  </si>
  <si>
    <t>Hernandez Leilani</t>
  </si>
  <si>
    <t>2086.00</t>
  </si>
  <si>
    <t>2022-04-15 13:47:25</t>
  </si>
  <si>
    <t>2511733</t>
  </si>
  <si>
    <t>Yang Jeong Keum</t>
  </si>
  <si>
    <t>2022-04-17 00:06:45</t>
  </si>
  <si>
    <t>2511620</t>
  </si>
  <si>
    <t>Chaipipat Ploynapat,Chaipipat Ploynapat</t>
  </si>
  <si>
    <t>3663.00</t>
  </si>
  <si>
    <t>2022-04-15 15:59:13</t>
  </si>
  <si>
    <t>2022-04-14</t>
  </si>
  <si>
    <t>2511397</t>
  </si>
  <si>
    <t>Phongpagdeepatthi Primchayaphorn</t>
  </si>
  <si>
    <t>478.00</t>
  </si>
  <si>
    <t>2022-04-17 15:59:01</t>
  </si>
  <si>
    <t>2511333</t>
  </si>
  <si>
    <t>Tan Chin Wei</t>
  </si>
  <si>
    <t>666.00</t>
  </si>
  <si>
    <t>2022-04-15 13:29:06</t>
  </si>
  <si>
    <t>2511150</t>
  </si>
  <si>
    <t>Nurbekova Zhazel</t>
  </si>
  <si>
    <t>1068.00</t>
  </si>
  <si>
    <t>2022-04-15 15:31:25</t>
  </si>
  <si>
    <t>2511068</t>
  </si>
  <si>
    <t>764.00</t>
  </si>
  <si>
    <t>2022-04-14 19:27:28</t>
  </si>
  <si>
    <t>2510833</t>
  </si>
  <si>
    <t>MOHD YAACOB SHAIFUL BAHRI</t>
  </si>
  <si>
    <t>332.00</t>
  </si>
  <si>
    <t>2022-04-15 16:41:36</t>
  </si>
  <si>
    <t>2510724</t>
  </si>
  <si>
    <t>Atilano Allain,Atilano Allain</t>
  </si>
  <si>
    <t>2756.00</t>
  </si>
  <si>
    <t>2022-04-14 18:17:32</t>
  </si>
  <si>
    <t>2510549</t>
  </si>
  <si>
    <t>CHING YAU NICOLE YEE</t>
  </si>
  <si>
    <t>2538.00</t>
  </si>
  <si>
    <t>2022-04-14 20:17:51</t>
  </si>
  <si>
    <t>2510253</t>
  </si>
  <si>
    <t>Che Ku Sin Che Ku Jonaidi,Che Ku Sin Che Ku Jonaidi,Che Ku Sin Che Ku Jonaidi,Che Ku Sin Che Ku Jonaidi</t>
  </si>
  <si>
    <t>2240.00</t>
  </si>
  <si>
    <t>2022-04-14 11:39:09</t>
  </si>
  <si>
    <t>2510229</t>
  </si>
  <si>
    <t>WONGKOMJAN WEERAPAT,YAOWALEE MAPRANG</t>
  </si>
  <si>
    <t>802.00</t>
  </si>
  <si>
    <t>2022-04-15 16:59:23</t>
  </si>
  <si>
    <t>2510064</t>
  </si>
  <si>
    <t>Won Ling Neng,Won Ling Neng</t>
  </si>
  <si>
    <t>1824.00</t>
  </si>
  <si>
    <t>2022-04-14 10:58:45</t>
  </si>
  <si>
    <t>2510054</t>
  </si>
  <si>
    <t>wong leon</t>
  </si>
  <si>
    <t>642.00</t>
  </si>
  <si>
    <t>2022-04-14 10:07:44</t>
  </si>
  <si>
    <t>2509889</t>
  </si>
  <si>
    <t>贝尔福度假酒店</t>
  </si>
  <si>
    <t>Mae Dimalanta Jillian,Mae Dimalanta Jillian,Mae Dimalanta Jillian</t>
  </si>
  <si>
    <t>1868.00</t>
  </si>
  <si>
    <t>2022-04-14 21:08:38</t>
  </si>
  <si>
    <t>2022-04-13</t>
  </si>
  <si>
    <t>2509590</t>
  </si>
  <si>
    <t>槟城温宝利酒店 (槟城对抗新冠肺炎认证)</t>
  </si>
  <si>
    <t>Liew Sam</t>
  </si>
  <si>
    <t>850.00</t>
  </si>
  <si>
    <t>2022-04-14 12:07:30</t>
  </si>
  <si>
    <t>2509399</t>
  </si>
  <si>
    <t>samy malathysantana</t>
  </si>
  <si>
    <t>299.00</t>
  </si>
  <si>
    <t>2022-04-14 11:38:16</t>
  </si>
  <si>
    <t>2508795</t>
  </si>
  <si>
    <t>ahmad ahmad bin mat saad</t>
  </si>
  <si>
    <t>2022-04-13 13:10:33</t>
  </si>
  <si>
    <t>2508241</t>
  </si>
  <si>
    <t>Lotey Karma,Lotey Karma</t>
  </si>
  <si>
    <t>4980.00</t>
  </si>
  <si>
    <t>2022-04-14 17:37:01</t>
  </si>
  <si>
    <t>2508228</t>
  </si>
  <si>
    <t>Ng Rachel,Seng Benjamin</t>
  </si>
  <si>
    <t>2022-04-13 10:26:06</t>
  </si>
  <si>
    <t>2022-04-12</t>
  </si>
  <si>
    <t>2506991</t>
  </si>
  <si>
    <t>Yik Loong Chen</t>
  </si>
  <si>
    <t>1884.00</t>
  </si>
  <si>
    <t>2022-04-17 21:33:07</t>
  </si>
  <si>
    <t>2022-04-11</t>
  </si>
  <si>
    <t>2506751</t>
  </si>
  <si>
    <t>丹纳兰卡威酒店</t>
  </si>
  <si>
    <t>JUNG HAE EUN,JANG YUA</t>
  </si>
  <si>
    <t>2468.00</t>
  </si>
  <si>
    <t>2022-04-12 11:16:34</t>
  </si>
  <si>
    <t>2506717</t>
  </si>
  <si>
    <t>la asis irhana,mustapha suriani,ahmad bisri,abu bakar sayang</t>
  </si>
  <si>
    <t>1680.00</t>
  </si>
  <si>
    <t>2022-04-12 10:35:31</t>
  </si>
  <si>
    <t>2506710</t>
  </si>
  <si>
    <t>查翁瓦塔娜中央政府大楼盛泰酒店暨会议中心</t>
  </si>
  <si>
    <t>SCHANKOLA PETERMICHAEL,RERKDEE MANEENART</t>
  </si>
  <si>
    <t>240.00</t>
  </si>
  <si>
    <t>2022-04-13 13:52:46</t>
  </si>
  <si>
    <t>2506704</t>
  </si>
  <si>
    <t>Markom Markom</t>
  </si>
  <si>
    <t>3768.00</t>
  </si>
  <si>
    <t>2022-04-12 10:03:14</t>
  </si>
  <si>
    <t>2506695</t>
  </si>
  <si>
    <t>Haque Z</t>
  </si>
  <si>
    <t>4198.00</t>
  </si>
  <si>
    <t>2022-04-12 16:30:58</t>
  </si>
  <si>
    <t>2506110</t>
  </si>
  <si>
    <t>Jervis david</t>
  </si>
  <si>
    <t>2022-04-17 21:17:09</t>
  </si>
  <si>
    <t>2022-04-10</t>
  </si>
  <si>
    <t>2505966</t>
  </si>
  <si>
    <t>普吉岛奈涵度假村</t>
  </si>
  <si>
    <t>MEI MENGHAN</t>
  </si>
  <si>
    <t>2892.00</t>
  </si>
  <si>
    <t>2022-04-11 10:39:17</t>
  </si>
  <si>
    <t>2505406</t>
  </si>
  <si>
    <t>槟城海滩汉普敦酒店</t>
  </si>
  <si>
    <t>Hong Sheau Jing</t>
  </si>
  <si>
    <t>695.00</t>
  </si>
  <si>
    <t>2022-04-10 15:12:36</t>
  </si>
  <si>
    <t>2505396</t>
  </si>
  <si>
    <t>Sidhu Amarbir,Sidhu Amarbir</t>
  </si>
  <si>
    <t>928.00</t>
  </si>
  <si>
    <t>2022-04-19 08:35:27</t>
  </si>
  <si>
    <t>2505236</t>
  </si>
  <si>
    <t>TAN JOON SAN,TAN JOON SAN</t>
  </si>
  <si>
    <t>680.00</t>
  </si>
  <si>
    <t>2022-04-11 11:36:59</t>
  </si>
  <si>
    <t>2505199</t>
  </si>
  <si>
    <t>ng chee kheng kelvin,ng chee kheng kelvin</t>
  </si>
  <si>
    <t>1515.00</t>
  </si>
  <si>
    <t>2022-04-10 08:54:54</t>
  </si>
  <si>
    <t>2022-04-09</t>
  </si>
  <si>
    <t>2504897</t>
  </si>
  <si>
    <t>普吉岛纳卡酒店</t>
  </si>
  <si>
    <t>FU XIAOYU,Leung Siu Ling</t>
  </si>
  <si>
    <t>4695.00</t>
  </si>
  <si>
    <t>2022-04-10 16:40:45</t>
  </si>
  <si>
    <t>2504566</t>
  </si>
  <si>
    <t>普吉岛悦榕庄(SHA Plus+)</t>
  </si>
  <si>
    <t>LIU YONGYAN</t>
  </si>
  <si>
    <t>1688.00</t>
  </si>
  <si>
    <t>2022-04-10 11:16:25</t>
  </si>
  <si>
    <t>2504367</t>
  </si>
  <si>
    <t>曼谷素坤逸卡尔顿酒店 (SHA Plus+)</t>
  </si>
  <si>
    <t>Kim HYUNGI,Kim HYUNGI</t>
  </si>
  <si>
    <t>2022-04-09 17:32:08</t>
  </si>
  <si>
    <t>2503760</t>
  </si>
  <si>
    <t>CHAUT Valerie,CHAUT Valerie,CHAUT Valerie</t>
  </si>
  <si>
    <t>4986.00</t>
  </si>
  <si>
    <t>2022-04-16 10:29:17</t>
  </si>
  <si>
    <t>2503679</t>
  </si>
  <si>
    <t>Ko Phone Thant,Ko Phone Thant</t>
  </si>
  <si>
    <t>2022-04-09 12:30:35</t>
  </si>
  <si>
    <t>2022-04-08</t>
  </si>
  <si>
    <t>2503188</t>
  </si>
  <si>
    <t>lay junming</t>
  </si>
  <si>
    <t>3222.00</t>
  </si>
  <si>
    <t>2022-04-16 17:40:34</t>
  </si>
  <si>
    <t>2503049</t>
  </si>
  <si>
    <t>YAO XIAOCHAO</t>
  </si>
  <si>
    <t>2022-04-08 14:18:49</t>
  </si>
  <si>
    <t>2502988</t>
  </si>
  <si>
    <t>甲米奥南都喜酒店</t>
  </si>
  <si>
    <t>Pintanot Sirikarn,Pintanot Sirikarn</t>
  </si>
  <si>
    <t>556.00</t>
  </si>
  <si>
    <t>2022-04-10 19:22:45</t>
  </si>
  <si>
    <t>2022-04-07</t>
  </si>
  <si>
    <t>2502385</t>
  </si>
  <si>
    <t>哥打京那巴鲁香格里拉丹绒亚路酒店</t>
  </si>
  <si>
    <t>G Semashini Menon</t>
  </si>
  <si>
    <t>2022-04-11 16:53:03</t>
  </si>
  <si>
    <t>2501659</t>
  </si>
  <si>
    <t>Luongkhan somsack</t>
  </si>
  <si>
    <t>1184.00</t>
  </si>
  <si>
    <t>2022-04-17 16:00:49</t>
  </si>
  <si>
    <t>2500974</t>
  </si>
  <si>
    <t>曼谷文华中心点大酒店 (SHA Plus+)</t>
  </si>
  <si>
    <t>Sarajarus Chonrat,Sarajarus Chonrat</t>
  </si>
  <si>
    <t>218.00</t>
  </si>
  <si>
    <t>2022-04-07 10:09:42</t>
  </si>
  <si>
    <t>2500720</t>
  </si>
  <si>
    <t>Ho Yu Heng,Choo Yun Song</t>
  </si>
  <si>
    <t>639.00</t>
  </si>
  <si>
    <t>2022-04-07 10:28:41</t>
  </si>
  <si>
    <t>2500692</t>
  </si>
  <si>
    <t>Thongpluebgphattra Passakorn,Thongpluebgphattra Passakorn</t>
  </si>
  <si>
    <t>273.00</t>
  </si>
  <si>
    <t>2022-04-07 11:41:27</t>
  </si>
  <si>
    <t>2022-04-06</t>
  </si>
  <si>
    <t>2500568</t>
  </si>
  <si>
    <t>kumsakul weerachai,kumsakul weerachai</t>
  </si>
  <si>
    <t>2022-04-12 16:09:33</t>
  </si>
  <si>
    <t>2022-04-05</t>
  </si>
  <si>
    <t>2499008</t>
  </si>
  <si>
    <t>Ooi Melissa</t>
  </si>
  <si>
    <t>2022-04-06 12:01:12</t>
  </si>
  <si>
    <t>2498386</t>
  </si>
  <si>
    <t>LAU SIE KONG,PHAMTHI DIEM SUONG</t>
  </si>
  <si>
    <t>3522.00</t>
  </si>
  <si>
    <t>2022-04-05 15:18:16</t>
  </si>
  <si>
    <t>2022-04-04</t>
  </si>
  <si>
    <t>2497776</t>
  </si>
  <si>
    <t>Ng Kai Xuan</t>
  </si>
  <si>
    <t>2022-04-05 10:12:59</t>
  </si>
  <si>
    <t>2497453</t>
  </si>
  <si>
    <t>WONG YUK KON</t>
  </si>
  <si>
    <t>3544.00</t>
  </si>
  <si>
    <t>2022-04-08 23:44:32</t>
  </si>
  <si>
    <t>2022-04-03</t>
  </si>
  <si>
    <t>2496254</t>
  </si>
  <si>
    <t>Fong Lam Yen,Fong Lam Yen,Fong Lam Yen,Fong Lam Yen</t>
  </si>
  <si>
    <t>1350.00</t>
  </si>
  <si>
    <t>2022-04-05 09:30:57</t>
  </si>
  <si>
    <t>2496185</t>
  </si>
  <si>
    <t>OOI CHEN SUEN</t>
  </si>
  <si>
    <t>2022-04-04 16:27:16</t>
  </si>
  <si>
    <t>2495457</t>
  </si>
  <si>
    <t>Goh Shea Kee</t>
  </si>
  <si>
    <t>2022-04-03 13:17:56</t>
  </si>
  <si>
    <t>2022-03-31</t>
  </si>
  <si>
    <t>2491384</t>
  </si>
  <si>
    <t>Gallego Martin,Gallego Luis</t>
  </si>
  <si>
    <t>1427.00</t>
  </si>
  <si>
    <t>2022-03-31 15:02:17</t>
  </si>
  <si>
    <t>2022-03-30</t>
  </si>
  <si>
    <t>2490255</t>
  </si>
  <si>
    <t>Khoo Nicholas,Khoo Nicholas</t>
  </si>
  <si>
    <t>1370.00</t>
  </si>
  <si>
    <t>2022-03-31 14:38:49</t>
  </si>
  <si>
    <t>2489291</t>
  </si>
  <si>
    <t>辉盛凯贝丽打</t>
  </si>
  <si>
    <t>Samat Mohd Suria</t>
  </si>
  <si>
    <t>660.00</t>
  </si>
  <si>
    <t>2022-03-30 11:57:23</t>
  </si>
  <si>
    <t>2022-03-28</t>
  </si>
  <si>
    <t>2486507</t>
  </si>
  <si>
    <t>teoh boon weng</t>
  </si>
  <si>
    <t>2022-03-28 14:46:06</t>
  </si>
  <si>
    <t>2485972</t>
  </si>
  <si>
    <t>苏米龙蓝水岛度假村</t>
  </si>
  <si>
    <t>Briones Alyssa,Briones Alyssa</t>
  </si>
  <si>
    <t>1270.00</t>
  </si>
  <si>
    <t>2022-04-01 14:48:52</t>
  </si>
  <si>
    <t>2022-03-27</t>
  </si>
  <si>
    <t>2485311</t>
  </si>
  <si>
    <t>KYEW KYEWTHAN,SAI HLAAUNG</t>
  </si>
  <si>
    <t>4740.00</t>
  </si>
  <si>
    <t>2022-03-27 20:46:50</t>
  </si>
  <si>
    <t>2022-03-25</t>
  </si>
  <si>
    <t>2482395</t>
  </si>
  <si>
    <t>tee li li,tee li li</t>
  </si>
  <si>
    <t>565.00</t>
  </si>
  <si>
    <t>2022-03-25 15:20:52</t>
  </si>
  <si>
    <t>2022-03-23</t>
  </si>
  <si>
    <t>2479420</t>
  </si>
  <si>
    <t>Padillo Raymond,Padillo Raymond</t>
  </si>
  <si>
    <t>2350.00</t>
  </si>
  <si>
    <t>2022-03-23 16:06:01</t>
  </si>
  <si>
    <t>2022-03-22</t>
  </si>
  <si>
    <t>2477950</t>
  </si>
  <si>
    <t>槟城东家酒店</t>
  </si>
  <si>
    <t>Yewen Goh,Yewen Goh</t>
  </si>
  <si>
    <t>1254.00</t>
  </si>
  <si>
    <t>2022-03-22 19:32:07</t>
  </si>
  <si>
    <t>2477674</t>
  </si>
  <si>
    <t>Magdaong Rey Angelo</t>
  </si>
  <si>
    <t>1800.00</t>
  </si>
  <si>
    <t>2022-03-22 10:48:37</t>
  </si>
  <si>
    <t>2022-03-20</t>
  </si>
  <si>
    <t>2476132</t>
  </si>
  <si>
    <t>Ho Wai Ling</t>
  </si>
  <si>
    <t>584.00</t>
  </si>
  <si>
    <t>2022-03-21 09:06:11</t>
  </si>
  <si>
    <t>17830722324,</t>
  </si>
  <si>
    <t>2022-03-08</t>
  </si>
  <si>
    <t>2456657</t>
  </si>
  <si>
    <t>Colcol Mila Fe</t>
  </si>
  <si>
    <t>2022-04-21 11:42:32</t>
  </si>
  <si>
    <t>2455083</t>
  </si>
  <si>
    <t>Kathleen Bote Anna,Kathleen Bote Anna</t>
  </si>
  <si>
    <t>840.00</t>
  </si>
  <si>
    <t>2022-03-08 12:29:54</t>
  </si>
  <si>
    <t>2022-03-04</t>
  </si>
  <si>
    <t>2449181</t>
  </si>
  <si>
    <t>赫纳恩尊贵海滩度假酒店</t>
  </si>
  <si>
    <t>Ramos Ashley,Ramos Ashley,Ramos Ashley</t>
  </si>
  <si>
    <t>1998.00</t>
  </si>
  <si>
    <t>2022-03-05 18:16:57</t>
  </si>
  <si>
    <t>17834082679，</t>
  </si>
  <si>
    <t>2449082</t>
  </si>
  <si>
    <t>2022-04-22 08:50:15</t>
  </si>
  <si>
    <t>2447661</t>
  </si>
  <si>
    <t>邦咯岛绿中海度假村</t>
  </si>
  <si>
    <t>Hock Thong Low,Hock Thong Low,Hock Thong Low,Hock Thong Low,Hock Thong Low,Hock Thong Low</t>
  </si>
  <si>
    <t>13110.00</t>
  </si>
  <si>
    <t>2022-03-04 11:47:43</t>
  </si>
  <si>
    <t>2022-02-18</t>
  </si>
  <si>
    <t>2423259</t>
  </si>
  <si>
    <t>长滩岛海岸酒店</t>
  </si>
  <si>
    <t>Radam Christine,Radam Christine</t>
  </si>
  <si>
    <t>1436.00</t>
  </si>
  <si>
    <t>2022-02-19 08:07:07</t>
  </si>
  <si>
    <t>17821975031,</t>
  </si>
  <si>
    <t>2022-02-16</t>
  </si>
  <si>
    <t>2420117</t>
  </si>
  <si>
    <t>2022-04-20 11:45:12</t>
  </si>
  <si>
    <t>2022-02-09</t>
  </si>
  <si>
    <t>2415382</t>
  </si>
  <si>
    <t>普吉岛塔夫海滩水疗度假村</t>
  </si>
  <si>
    <t>Moxham William</t>
  </si>
  <si>
    <t>4815.00</t>
  </si>
  <si>
    <t>2022-02-10 08:22:48</t>
  </si>
  <si>
    <t>2022-02-06</t>
  </si>
  <si>
    <t>2414021</t>
  </si>
  <si>
    <t>R马尔温泉度假酒店</t>
  </si>
  <si>
    <t>Rohrer Mischa,Rohrer Mischa</t>
  </si>
  <si>
    <t>1708.00</t>
  </si>
  <si>
    <t>2022-02-08 11:49:52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</si>
</sst>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6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2" borderId="3" applyNumberFormat="0" applyFon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7" fillId="2" borderId="5" applyNumberFormat="0" applyAlignment="0" applyProtection="0">
      <alignment vertical="center"/>
    </xf>
    <xf numFmtId="0" fontId="5" fillId="2" borderId="1" applyNumberFormat="0" applyAlignment="0" applyProtection="0">
      <alignment vertical="center"/>
    </xf>
    <xf numFmtId="0" fontId="18" fillId="18" borderId="6" applyNumberForma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14" fontId="0" fillId="0" borderId="0" xfId="0" applyNumberFormat="1" applyFont="1" applyFill="1" applyAlignment="1">
      <alignment vertical="center"/>
    </xf>
    <xf numFmtId="22" fontId="0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14</xdr:col>
      <xdr:colOff>0</xdr:colOff>
      <xdr:row>1</xdr:row>
      <xdr:rowOff>0</xdr:rowOff>
    </xdr:from>
    <xdr:to>
      <xdr:col>33</xdr:col>
      <xdr:colOff>152400</xdr:colOff>
      <xdr:row>310</xdr:row>
      <xdr:rowOff>9525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115550" y="171450"/>
          <a:ext cx="13182600" cy="66960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328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44655</v>
      </c>
      <c r="G2" s="6">
        <v>44669</v>
      </c>
      <c r="H2" s="4">
        <v>1</v>
      </c>
      <c r="I2" s="4">
        <v>14</v>
      </c>
      <c r="J2" s="4">
        <v>14</v>
      </c>
      <c r="K2" s="4" t="s">
        <v>30</v>
      </c>
      <c r="L2" s="4">
        <v>1708</v>
      </c>
      <c r="M2" s="4">
        <v>1708</v>
      </c>
      <c r="N2" s="4" t="s">
        <v>31</v>
      </c>
      <c r="O2" s="4" t="s">
        <v>32</v>
      </c>
      <c r="P2" s="4" t="s">
        <v>33</v>
      </c>
      <c r="Q2" s="4">
        <v>0</v>
      </c>
      <c r="R2" s="7">
        <v>44598</v>
      </c>
      <c r="S2" s="6">
        <v>44676</v>
      </c>
      <c r="T2" s="4" t="s">
        <v>34</v>
      </c>
      <c r="U2" s="4">
        <v>1708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44655</v>
      </c>
      <c r="G3" s="6">
        <v>44670</v>
      </c>
      <c r="H3" s="4">
        <v>1</v>
      </c>
      <c r="I3" s="4">
        <v>15</v>
      </c>
      <c r="J3" s="4">
        <v>15</v>
      </c>
      <c r="K3" s="4" t="s">
        <v>30</v>
      </c>
      <c r="L3" s="4">
        <v>4815</v>
      </c>
      <c r="M3" s="4">
        <v>4815</v>
      </c>
      <c r="N3" s="4" t="s">
        <v>40</v>
      </c>
      <c r="O3" s="4" t="s">
        <v>32</v>
      </c>
      <c r="P3" s="4" t="s">
        <v>33</v>
      </c>
      <c r="Q3" s="4">
        <v>0</v>
      </c>
      <c r="R3" s="7">
        <v>44601</v>
      </c>
      <c r="S3" s="6">
        <v>44676</v>
      </c>
      <c r="T3" s="4" t="s">
        <v>34</v>
      </c>
      <c r="U3" s="4">
        <v>4815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44673</v>
      </c>
      <c r="G4" s="6">
        <v>44675</v>
      </c>
      <c r="H4" s="4">
        <v>1</v>
      </c>
      <c r="I4" s="4">
        <v>2</v>
      </c>
      <c r="J4" s="4">
        <v>2</v>
      </c>
      <c r="K4" s="4" t="s">
        <v>30</v>
      </c>
      <c r="L4" s="4">
        <v>1436</v>
      </c>
      <c r="M4" s="4">
        <v>1436</v>
      </c>
      <c r="N4" s="4" t="s">
        <v>46</v>
      </c>
      <c r="O4" s="4" t="s">
        <v>32</v>
      </c>
      <c r="P4" s="4" t="s">
        <v>33</v>
      </c>
      <c r="Q4" s="4">
        <v>0</v>
      </c>
      <c r="R4" s="7">
        <v>44610</v>
      </c>
      <c r="S4" s="6">
        <v>44676</v>
      </c>
      <c r="T4" s="4" t="s">
        <v>34</v>
      </c>
      <c r="U4" s="4">
        <v>1436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7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44671</v>
      </c>
      <c r="G5" s="6">
        <v>44673</v>
      </c>
      <c r="H5" s="4">
        <v>3</v>
      </c>
      <c r="I5" s="4">
        <v>2</v>
      </c>
      <c r="J5" s="4">
        <v>6</v>
      </c>
      <c r="K5" s="4" t="s">
        <v>30</v>
      </c>
      <c r="L5" s="4">
        <v>13110</v>
      </c>
      <c r="M5" s="4">
        <v>13110</v>
      </c>
      <c r="N5" s="4" t="s">
        <v>52</v>
      </c>
      <c r="O5" s="4" t="s">
        <v>32</v>
      </c>
      <c r="P5" s="4" t="s">
        <v>33</v>
      </c>
      <c r="Q5" s="4">
        <v>0</v>
      </c>
      <c r="R5" s="7">
        <v>44624</v>
      </c>
      <c r="S5" s="6">
        <v>44676</v>
      </c>
      <c r="T5" s="4" t="s">
        <v>34</v>
      </c>
      <c r="U5" s="4">
        <v>13110</v>
      </c>
      <c r="V5" s="4">
        <v>0</v>
      </c>
      <c r="W5" s="4">
        <v>0</v>
      </c>
      <c r="X5" s="4" t="s">
        <v>53</v>
      </c>
      <c r="Y5" s="4">
        <v>149042829</v>
      </c>
      <c r="Z5" s="4">
        <v>149042901</v>
      </c>
      <c r="AA5" s="4" t="s">
        <v>54</v>
      </c>
    </row>
    <row r="6" s="4" customFormat="1" spans="1:25">
      <c r="A6" s="4" t="s">
        <v>55</v>
      </c>
      <c r="B6" s="4" t="s">
        <v>26</v>
      </c>
      <c r="C6" s="4" t="s">
        <v>27</v>
      </c>
      <c r="D6" s="4" t="s">
        <v>56</v>
      </c>
      <c r="E6" s="4" t="s">
        <v>57</v>
      </c>
      <c r="F6" s="6">
        <v>44672</v>
      </c>
      <c r="G6" s="6">
        <v>44675</v>
      </c>
      <c r="H6" s="4">
        <v>1</v>
      </c>
      <c r="I6" s="4">
        <v>3</v>
      </c>
      <c r="J6" s="4">
        <v>3</v>
      </c>
      <c r="K6" s="4" t="s">
        <v>30</v>
      </c>
      <c r="L6" s="4">
        <v>1998</v>
      </c>
      <c r="M6" s="4">
        <v>1998</v>
      </c>
      <c r="N6" s="4" t="s">
        <v>58</v>
      </c>
      <c r="O6" s="4" t="s">
        <v>32</v>
      </c>
      <c r="P6" s="4" t="s">
        <v>33</v>
      </c>
      <c r="Q6" s="4">
        <v>0</v>
      </c>
      <c r="R6" s="7">
        <v>44624</v>
      </c>
      <c r="S6" s="6">
        <v>44676</v>
      </c>
      <c r="T6" s="4" t="s">
        <v>34</v>
      </c>
      <c r="U6" s="4">
        <v>1998</v>
      </c>
      <c r="V6" s="4">
        <v>0</v>
      </c>
      <c r="W6" s="4">
        <v>0</v>
      </c>
      <c r="X6" s="4" t="s">
        <v>59</v>
      </c>
      <c r="Y6" s="4" t="s">
        <v>60</v>
      </c>
    </row>
    <row r="7" s="4" customFormat="1" spans="1:25">
      <c r="A7" s="4" t="s">
        <v>61</v>
      </c>
      <c r="B7" s="4" t="s">
        <v>26</v>
      </c>
      <c r="C7" s="4" t="s">
        <v>27</v>
      </c>
      <c r="D7" s="4" t="s">
        <v>62</v>
      </c>
      <c r="E7" s="4" t="s">
        <v>63</v>
      </c>
      <c r="F7" s="6">
        <v>44674</v>
      </c>
      <c r="G7" s="6">
        <v>44675</v>
      </c>
      <c r="H7" s="4">
        <v>1</v>
      </c>
      <c r="I7" s="4">
        <v>1</v>
      </c>
      <c r="J7" s="4">
        <v>1</v>
      </c>
      <c r="K7" s="4" t="s">
        <v>30</v>
      </c>
      <c r="L7" s="4">
        <v>840</v>
      </c>
      <c r="M7" s="4">
        <v>840</v>
      </c>
      <c r="N7" s="4" t="s">
        <v>64</v>
      </c>
      <c r="O7" s="4" t="s">
        <v>32</v>
      </c>
      <c r="P7" s="4" t="s">
        <v>33</v>
      </c>
      <c r="Q7" s="4">
        <v>0</v>
      </c>
      <c r="R7" s="7">
        <v>44628</v>
      </c>
      <c r="S7" s="6">
        <v>44676</v>
      </c>
      <c r="T7" s="4" t="s">
        <v>34</v>
      </c>
      <c r="U7" s="4">
        <v>840</v>
      </c>
      <c r="V7" s="4">
        <v>0</v>
      </c>
      <c r="W7" s="4">
        <v>0</v>
      </c>
      <c r="X7" s="4" t="s">
        <v>65</v>
      </c>
      <c r="Y7" s="4" t="s">
        <v>66</v>
      </c>
    </row>
    <row r="8" s="4" customFormat="1" spans="1:25">
      <c r="A8" s="4" t="s">
        <v>67</v>
      </c>
      <c r="B8" s="4" t="s">
        <v>26</v>
      </c>
      <c r="C8" s="4" t="s">
        <v>27</v>
      </c>
      <c r="D8" s="4" t="s">
        <v>56</v>
      </c>
      <c r="E8" s="4" t="s">
        <v>57</v>
      </c>
      <c r="F8" s="6">
        <v>44671</v>
      </c>
      <c r="G8" s="6">
        <v>44672</v>
      </c>
      <c r="H8" s="4">
        <v>1</v>
      </c>
      <c r="I8" s="4">
        <v>1</v>
      </c>
      <c r="J8" s="4">
        <v>1</v>
      </c>
      <c r="K8" s="4" t="s">
        <v>30</v>
      </c>
      <c r="L8" s="4">
        <v>666</v>
      </c>
      <c r="M8" s="4">
        <v>666</v>
      </c>
      <c r="N8" s="4" t="s">
        <v>68</v>
      </c>
      <c r="O8" s="4" t="s">
        <v>32</v>
      </c>
      <c r="P8" s="4" t="s">
        <v>33</v>
      </c>
      <c r="Q8" s="4">
        <v>0</v>
      </c>
      <c r="R8" s="7">
        <v>44636</v>
      </c>
      <c r="S8" s="6">
        <v>44676</v>
      </c>
      <c r="T8" s="4" t="s">
        <v>34</v>
      </c>
      <c r="U8" s="4">
        <v>666</v>
      </c>
      <c r="V8" s="4">
        <v>0</v>
      </c>
      <c r="W8" s="4">
        <v>0</v>
      </c>
      <c r="X8" s="4" t="s">
        <v>69</v>
      </c>
      <c r="Y8" s="4" t="s">
        <v>70</v>
      </c>
    </row>
    <row r="9" s="4" customFormat="1" spans="1:25">
      <c r="A9" s="4" t="s">
        <v>71</v>
      </c>
      <c r="B9" s="4" t="s">
        <v>26</v>
      </c>
      <c r="C9" s="4" t="s">
        <v>27</v>
      </c>
      <c r="D9" s="4" t="s">
        <v>56</v>
      </c>
      <c r="E9" s="4" t="s">
        <v>72</v>
      </c>
      <c r="F9" s="6">
        <v>44669</v>
      </c>
      <c r="G9" s="6">
        <v>44673</v>
      </c>
      <c r="H9" s="4">
        <v>3</v>
      </c>
      <c r="I9" s="4">
        <v>4</v>
      </c>
      <c r="J9" s="4">
        <v>12</v>
      </c>
      <c r="K9" s="4" t="s">
        <v>30</v>
      </c>
      <c r="L9" s="4">
        <v>9000</v>
      </c>
      <c r="M9" s="4">
        <v>9000</v>
      </c>
      <c r="N9" s="4" t="s">
        <v>73</v>
      </c>
      <c r="O9" s="4" t="s">
        <v>32</v>
      </c>
      <c r="P9" s="4" t="s">
        <v>33</v>
      </c>
      <c r="Q9" s="4">
        <v>0</v>
      </c>
      <c r="R9" s="7">
        <v>44636</v>
      </c>
      <c r="S9" s="6">
        <v>44676</v>
      </c>
      <c r="T9" s="4" t="s">
        <v>34</v>
      </c>
      <c r="U9" s="4">
        <v>9000</v>
      </c>
      <c r="V9" s="4">
        <v>0</v>
      </c>
      <c r="W9" s="4">
        <v>0</v>
      </c>
      <c r="X9" s="4" t="s">
        <v>74</v>
      </c>
      <c r="Y9" s="4" t="s">
        <v>70</v>
      </c>
    </row>
    <row r="10" s="4" customFormat="1" spans="1:25">
      <c r="A10" s="4" t="s">
        <v>67</v>
      </c>
      <c r="B10" s="4" t="s">
        <v>26</v>
      </c>
      <c r="C10" s="4" t="s">
        <v>75</v>
      </c>
      <c r="D10" s="4" t="s">
        <v>56</v>
      </c>
      <c r="E10" s="4" t="s">
        <v>57</v>
      </c>
      <c r="F10" s="6">
        <v>44671</v>
      </c>
      <c r="G10" s="6">
        <v>44672</v>
      </c>
      <c r="H10" s="4">
        <v>1</v>
      </c>
      <c r="I10" s="4">
        <v>1</v>
      </c>
      <c r="J10" s="4">
        <v>1</v>
      </c>
      <c r="K10" s="4" t="s">
        <v>30</v>
      </c>
      <c r="L10" s="4">
        <v>-666</v>
      </c>
      <c r="M10" s="4">
        <v>-666</v>
      </c>
      <c r="N10" s="4" t="s">
        <v>68</v>
      </c>
      <c r="O10" s="4" t="s">
        <v>32</v>
      </c>
      <c r="P10" s="4" t="s">
        <v>33</v>
      </c>
      <c r="Q10" s="4">
        <v>0</v>
      </c>
      <c r="R10" s="7">
        <v>44636</v>
      </c>
      <c r="S10" s="6">
        <v>44676</v>
      </c>
      <c r="T10" s="4" t="s">
        <v>34</v>
      </c>
      <c r="U10" s="4">
        <v>-666</v>
      </c>
      <c r="V10" s="4">
        <v>0</v>
      </c>
      <c r="W10" s="4">
        <v>0</v>
      </c>
      <c r="X10" s="4" t="s">
        <v>69</v>
      </c>
      <c r="Y10" s="4" t="s">
        <v>70</v>
      </c>
    </row>
    <row r="11" s="4" customFormat="1" spans="1:25">
      <c r="A11" s="4" t="s">
        <v>71</v>
      </c>
      <c r="B11" s="4" t="s">
        <v>26</v>
      </c>
      <c r="C11" s="4" t="s">
        <v>75</v>
      </c>
      <c r="D11" s="4" t="s">
        <v>56</v>
      </c>
      <c r="E11" s="4" t="s">
        <v>72</v>
      </c>
      <c r="F11" s="6">
        <v>44669</v>
      </c>
      <c r="G11" s="6">
        <v>44673</v>
      </c>
      <c r="H11" s="4">
        <v>3</v>
      </c>
      <c r="I11" s="4">
        <v>4</v>
      </c>
      <c r="J11" s="4">
        <v>12</v>
      </c>
      <c r="K11" s="4" t="s">
        <v>30</v>
      </c>
      <c r="L11" s="4">
        <v>-9000</v>
      </c>
      <c r="M11" s="4">
        <v>-9000</v>
      </c>
      <c r="N11" s="4" t="s">
        <v>73</v>
      </c>
      <c r="O11" s="4" t="s">
        <v>32</v>
      </c>
      <c r="P11" s="4" t="s">
        <v>33</v>
      </c>
      <c r="Q11" s="4">
        <v>0</v>
      </c>
      <c r="R11" s="7">
        <v>44636</v>
      </c>
      <c r="S11" s="6">
        <v>44676</v>
      </c>
      <c r="T11" s="4" t="s">
        <v>34</v>
      </c>
      <c r="U11" s="4">
        <v>-9000</v>
      </c>
      <c r="V11" s="4">
        <v>0</v>
      </c>
      <c r="W11" s="4">
        <v>0</v>
      </c>
      <c r="X11" s="4" t="s">
        <v>74</v>
      </c>
      <c r="Y11" s="4" t="s">
        <v>70</v>
      </c>
    </row>
    <row r="12" s="4" customFormat="1" spans="1:25">
      <c r="A12" s="4" t="s">
        <v>76</v>
      </c>
      <c r="B12" s="4" t="s">
        <v>26</v>
      </c>
      <c r="C12" s="4" t="s">
        <v>27</v>
      </c>
      <c r="D12" s="4" t="s">
        <v>77</v>
      </c>
      <c r="E12" s="4" t="s">
        <v>78</v>
      </c>
      <c r="F12" s="6">
        <v>44669</v>
      </c>
      <c r="G12" s="6">
        <v>44671</v>
      </c>
      <c r="H12" s="4">
        <v>1</v>
      </c>
      <c r="I12" s="4">
        <v>2</v>
      </c>
      <c r="J12" s="4">
        <v>2</v>
      </c>
      <c r="K12" s="4" t="s">
        <v>30</v>
      </c>
      <c r="L12" s="4">
        <v>584</v>
      </c>
      <c r="M12" s="4">
        <v>584</v>
      </c>
      <c r="N12" s="4" t="s">
        <v>79</v>
      </c>
      <c r="O12" s="4" t="s">
        <v>32</v>
      </c>
      <c r="P12" s="4" t="s">
        <v>33</v>
      </c>
      <c r="Q12" s="4">
        <v>0</v>
      </c>
      <c r="R12" s="7">
        <v>44640</v>
      </c>
      <c r="S12" s="6">
        <v>44676</v>
      </c>
      <c r="T12" s="4" t="s">
        <v>34</v>
      </c>
      <c r="U12" s="4">
        <v>584</v>
      </c>
      <c r="V12" s="4">
        <v>0</v>
      </c>
      <c r="W12" s="4">
        <v>0</v>
      </c>
      <c r="X12" s="4" t="s">
        <v>80</v>
      </c>
      <c r="Y12" s="4" t="s">
        <v>81</v>
      </c>
    </row>
    <row r="13" s="4" customFormat="1" spans="1:25">
      <c r="A13" s="4" t="s">
        <v>82</v>
      </c>
      <c r="B13" s="4" t="s">
        <v>26</v>
      </c>
      <c r="C13" s="4" t="s">
        <v>27</v>
      </c>
      <c r="D13" s="4" t="s">
        <v>62</v>
      </c>
      <c r="E13" s="4" t="s">
        <v>63</v>
      </c>
      <c r="F13" s="6">
        <v>44673</v>
      </c>
      <c r="G13" s="6">
        <v>44675</v>
      </c>
      <c r="H13" s="4">
        <v>1</v>
      </c>
      <c r="I13" s="4">
        <v>2</v>
      </c>
      <c r="J13" s="4">
        <v>2</v>
      </c>
      <c r="K13" s="4" t="s">
        <v>30</v>
      </c>
      <c r="L13" s="4">
        <v>1800</v>
      </c>
      <c r="M13" s="4">
        <v>1800</v>
      </c>
      <c r="N13" s="4" t="s">
        <v>83</v>
      </c>
      <c r="O13" s="4" t="s">
        <v>32</v>
      </c>
      <c r="P13" s="4" t="s">
        <v>33</v>
      </c>
      <c r="Q13" s="4">
        <v>0</v>
      </c>
      <c r="R13" s="7">
        <v>44642</v>
      </c>
      <c r="S13" s="6">
        <v>44676</v>
      </c>
      <c r="T13" s="4" t="s">
        <v>34</v>
      </c>
      <c r="U13" s="4">
        <v>1800</v>
      </c>
      <c r="V13" s="4">
        <v>0</v>
      </c>
      <c r="W13" s="4">
        <v>0</v>
      </c>
      <c r="X13" s="4" t="s">
        <v>84</v>
      </c>
      <c r="Y13" s="4" t="s">
        <v>85</v>
      </c>
    </row>
    <row r="14" s="4" customFormat="1" spans="1:25">
      <c r="A14" s="4" t="s">
        <v>86</v>
      </c>
      <c r="B14" s="4" t="s">
        <v>26</v>
      </c>
      <c r="C14" s="4" t="s">
        <v>27</v>
      </c>
      <c r="D14" s="4" t="s">
        <v>87</v>
      </c>
      <c r="E14" s="4" t="s">
        <v>88</v>
      </c>
      <c r="F14" s="6">
        <v>44673</v>
      </c>
      <c r="G14" s="6">
        <v>44674</v>
      </c>
      <c r="H14" s="4">
        <v>1</v>
      </c>
      <c r="I14" s="4">
        <v>1</v>
      </c>
      <c r="J14" s="4">
        <v>1</v>
      </c>
      <c r="K14" s="4" t="s">
        <v>30</v>
      </c>
      <c r="L14" s="4">
        <v>1254</v>
      </c>
      <c r="M14" s="4">
        <v>1254</v>
      </c>
      <c r="N14" s="4" t="s">
        <v>89</v>
      </c>
      <c r="O14" s="4" t="s">
        <v>32</v>
      </c>
      <c r="P14" s="4" t="s">
        <v>33</v>
      </c>
      <c r="Q14" s="4">
        <v>0</v>
      </c>
      <c r="R14" s="7">
        <v>44642</v>
      </c>
      <c r="S14" s="6">
        <v>44676</v>
      </c>
      <c r="T14" s="4" t="s">
        <v>34</v>
      </c>
      <c r="U14" s="4">
        <v>1254</v>
      </c>
      <c r="V14" s="4">
        <v>0</v>
      </c>
      <c r="W14" s="4">
        <v>0</v>
      </c>
      <c r="X14" s="4" t="s">
        <v>90</v>
      </c>
      <c r="Y14" s="4" t="s">
        <v>91</v>
      </c>
    </row>
    <row r="15" s="4" customFormat="1" spans="1:25">
      <c r="A15" s="4" t="s">
        <v>92</v>
      </c>
      <c r="B15" s="4" t="s">
        <v>26</v>
      </c>
      <c r="C15" s="4" t="s">
        <v>27</v>
      </c>
      <c r="D15" s="4" t="s">
        <v>62</v>
      </c>
      <c r="E15" s="4" t="s">
        <v>93</v>
      </c>
      <c r="F15" s="6">
        <v>44672</v>
      </c>
      <c r="G15" s="6">
        <v>44675</v>
      </c>
      <c r="H15" s="4">
        <v>1</v>
      </c>
      <c r="I15" s="4">
        <v>3</v>
      </c>
      <c r="J15" s="4">
        <v>3</v>
      </c>
      <c r="K15" s="4" t="s">
        <v>30</v>
      </c>
      <c r="L15" s="4">
        <v>2350</v>
      </c>
      <c r="M15" s="4">
        <v>2350</v>
      </c>
      <c r="N15" s="4" t="s">
        <v>94</v>
      </c>
      <c r="O15" s="4" t="s">
        <v>32</v>
      </c>
      <c r="P15" s="4" t="s">
        <v>33</v>
      </c>
      <c r="Q15" s="4">
        <v>0</v>
      </c>
      <c r="R15" s="7">
        <v>44643</v>
      </c>
      <c r="S15" s="6">
        <v>44676</v>
      </c>
      <c r="T15" s="4" t="s">
        <v>34</v>
      </c>
      <c r="U15" s="4">
        <v>2350</v>
      </c>
      <c r="V15" s="4">
        <v>0</v>
      </c>
      <c r="W15" s="4">
        <v>0</v>
      </c>
      <c r="X15" s="4" t="s">
        <v>95</v>
      </c>
      <c r="Y15" s="4" t="s">
        <v>96</v>
      </c>
    </row>
    <row r="16" s="4" customFormat="1" spans="1:25">
      <c r="A16" s="4" t="s">
        <v>97</v>
      </c>
      <c r="B16" s="4" t="s">
        <v>26</v>
      </c>
      <c r="C16" s="4" t="s">
        <v>27</v>
      </c>
      <c r="D16" s="4" t="s">
        <v>98</v>
      </c>
      <c r="E16" s="4" t="s">
        <v>99</v>
      </c>
      <c r="F16" s="6">
        <v>44668</v>
      </c>
      <c r="G16" s="6">
        <v>44669</v>
      </c>
      <c r="H16" s="4">
        <v>1</v>
      </c>
      <c r="I16" s="4">
        <v>1</v>
      </c>
      <c r="J16" s="4">
        <v>1</v>
      </c>
      <c r="K16" s="4" t="s">
        <v>30</v>
      </c>
      <c r="L16" s="4">
        <v>565</v>
      </c>
      <c r="M16" s="4">
        <v>565</v>
      </c>
      <c r="N16" s="4" t="s">
        <v>100</v>
      </c>
      <c r="O16" s="4" t="s">
        <v>32</v>
      </c>
      <c r="P16" s="4" t="s">
        <v>33</v>
      </c>
      <c r="Q16" s="4">
        <v>0</v>
      </c>
      <c r="R16" s="7">
        <v>44645</v>
      </c>
      <c r="S16" s="6">
        <v>44676</v>
      </c>
      <c r="T16" s="4" t="s">
        <v>34</v>
      </c>
      <c r="U16" s="4">
        <v>565</v>
      </c>
      <c r="V16" s="4">
        <v>0</v>
      </c>
      <c r="W16" s="4">
        <v>0</v>
      </c>
      <c r="X16" s="4" t="s">
        <v>101</v>
      </c>
      <c r="Y16" s="4" t="s">
        <v>102</v>
      </c>
    </row>
    <row r="17" s="4" customFormat="1" spans="1:25">
      <c r="A17" s="4" t="s">
        <v>103</v>
      </c>
      <c r="B17" s="4" t="s">
        <v>26</v>
      </c>
      <c r="C17" s="4" t="s">
        <v>27</v>
      </c>
      <c r="D17" s="4" t="s">
        <v>104</v>
      </c>
      <c r="E17" s="4" t="s">
        <v>105</v>
      </c>
      <c r="F17" s="6">
        <v>44669</v>
      </c>
      <c r="G17" s="6">
        <v>44671</v>
      </c>
      <c r="H17" s="4">
        <v>1</v>
      </c>
      <c r="I17" s="4">
        <v>2</v>
      </c>
      <c r="J17" s="4">
        <v>2</v>
      </c>
      <c r="K17" s="4" t="s">
        <v>30</v>
      </c>
      <c r="L17" s="4">
        <v>4740</v>
      </c>
      <c r="M17" s="4">
        <v>4740</v>
      </c>
      <c r="N17" s="4" t="s">
        <v>106</v>
      </c>
      <c r="O17" s="4" t="s">
        <v>32</v>
      </c>
      <c r="P17" s="4" t="s">
        <v>33</v>
      </c>
      <c r="Q17" s="4">
        <v>0</v>
      </c>
      <c r="R17" s="7">
        <v>44647</v>
      </c>
      <c r="S17" s="6">
        <v>44676</v>
      </c>
      <c r="T17" s="4" t="s">
        <v>34</v>
      </c>
      <c r="U17" s="4">
        <v>4740</v>
      </c>
      <c r="V17" s="4">
        <v>0</v>
      </c>
      <c r="W17" s="4">
        <v>0</v>
      </c>
      <c r="X17" s="4" t="s">
        <v>107</v>
      </c>
      <c r="Y17" s="4" t="s">
        <v>108</v>
      </c>
    </row>
    <row r="18" s="4" customFormat="1" spans="1:25">
      <c r="A18" s="4" t="s">
        <v>109</v>
      </c>
      <c r="B18" s="4" t="s">
        <v>26</v>
      </c>
      <c r="C18" s="4" t="s">
        <v>27</v>
      </c>
      <c r="D18" s="4" t="s">
        <v>110</v>
      </c>
      <c r="E18" s="4" t="s">
        <v>111</v>
      </c>
      <c r="F18" s="6">
        <v>44674</v>
      </c>
      <c r="G18" s="6">
        <v>44675</v>
      </c>
      <c r="H18" s="4">
        <v>1</v>
      </c>
      <c r="I18" s="4">
        <v>1</v>
      </c>
      <c r="J18" s="4">
        <v>1</v>
      </c>
      <c r="K18" s="4" t="s">
        <v>30</v>
      </c>
      <c r="L18" s="4">
        <v>1270</v>
      </c>
      <c r="M18" s="4">
        <v>1270</v>
      </c>
      <c r="N18" s="4" t="s">
        <v>112</v>
      </c>
      <c r="O18" s="4" t="s">
        <v>32</v>
      </c>
      <c r="P18" s="4" t="s">
        <v>33</v>
      </c>
      <c r="Q18" s="4">
        <v>0</v>
      </c>
      <c r="R18" s="7">
        <v>44648</v>
      </c>
      <c r="S18" s="6">
        <v>44676</v>
      </c>
      <c r="T18" s="4" t="s">
        <v>34</v>
      </c>
      <c r="U18" s="4">
        <v>1270</v>
      </c>
      <c r="V18" s="4">
        <v>0</v>
      </c>
      <c r="W18" s="4">
        <v>0</v>
      </c>
      <c r="X18" s="4" t="s">
        <v>70</v>
      </c>
      <c r="Y18" s="4" t="s">
        <v>70</v>
      </c>
    </row>
    <row r="19" s="4" customFormat="1" spans="1:25">
      <c r="A19" s="4" t="s">
        <v>113</v>
      </c>
      <c r="B19" s="4" t="s">
        <v>26</v>
      </c>
      <c r="C19" s="4" t="s">
        <v>27</v>
      </c>
      <c r="D19" s="4" t="s">
        <v>114</v>
      </c>
      <c r="E19" s="4" t="s">
        <v>115</v>
      </c>
      <c r="F19" s="6">
        <v>44674</v>
      </c>
      <c r="G19" s="6">
        <v>44675</v>
      </c>
      <c r="H19" s="4">
        <v>1</v>
      </c>
      <c r="I19" s="4">
        <v>1</v>
      </c>
      <c r="J19" s="4">
        <v>1</v>
      </c>
      <c r="K19" s="4" t="s">
        <v>30</v>
      </c>
      <c r="L19" s="4">
        <v>639</v>
      </c>
      <c r="M19" s="4">
        <v>639</v>
      </c>
      <c r="N19" s="4" t="s">
        <v>116</v>
      </c>
      <c r="O19" s="4" t="s">
        <v>32</v>
      </c>
      <c r="P19" s="4" t="s">
        <v>33</v>
      </c>
      <c r="Q19" s="4">
        <v>0</v>
      </c>
      <c r="R19" s="7">
        <v>44648</v>
      </c>
      <c r="S19" s="6">
        <v>44676</v>
      </c>
      <c r="T19" s="4" t="s">
        <v>34</v>
      </c>
      <c r="U19" s="4">
        <v>639</v>
      </c>
      <c r="V19" s="4">
        <v>0</v>
      </c>
      <c r="W19" s="4">
        <v>0</v>
      </c>
      <c r="X19" s="4" t="s">
        <v>117</v>
      </c>
      <c r="Y19" s="4" t="s">
        <v>118</v>
      </c>
    </row>
    <row r="20" s="4" customFormat="1" spans="1:25">
      <c r="A20" s="4" t="s">
        <v>119</v>
      </c>
      <c r="B20" s="4" t="s">
        <v>26</v>
      </c>
      <c r="C20" s="4" t="s">
        <v>27</v>
      </c>
      <c r="D20" s="4" t="s">
        <v>120</v>
      </c>
      <c r="E20" s="4" t="s">
        <v>121</v>
      </c>
      <c r="F20" s="6">
        <v>44671</v>
      </c>
      <c r="G20" s="6">
        <v>44672</v>
      </c>
      <c r="H20" s="4">
        <v>1</v>
      </c>
      <c r="I20" s="4">
        <v>1</v>
      </c>
      <c r="J20" s="4">
        <v>1</v>
      </c>
      <c r="K20" s="4" t="s">
        <v>30</v>
      </c>
      <c r="L20" s="4">
        <v>166</v>
      </c>
      <c r="M20" s="4">
        <v>166</v>
      </c>
      <c r="N20" s="4" t="s">
        <v>122</v>
      </c>
      <c r="O20" s="4" t="s">
        <v>32</v>
      </c>
      <c r="P20" s="4" t="s">
        <v>33</v>
      </c>
      <c r="Q20" s="4">
        <v>0</v>
      </c>
      <c r="R20" s="7">
        <v>44649</v>
      </c>
      <c r="S20" s="6">
        <v>44676</v>
      </c>
      <c r="T20" s="4" t="s">
        <v>34</v>
      </c>
      <c r="U20" s="4">
        <v>166</v>
      </c>
      <c r="V20" s="4">
        <v>0</v>
      </c>
      <c r="W20" s="4">
        <v>0</v>
      </c>
      <c r="X20" s="4" t="s">
        <v>123</v>
      </c>
      <c r="Y20" s="4" t="s">
        <v>70</v>
      </c>
    </row>
    <row r="21" s="4" customFormat="1" spans="1:25">
      <c r="A21" s="4" t="s">
        <v>119</v>
      </c>
      <c r="B21" s="4" t="s">
        <v>26</v>
      </c>
      <c r="C21" s="4" t="s">
        <v>75</v>
      </c>
      <c r="D21" s="4" t="s">
        <v>120</v>
      </c>
      <c r="E21" s="4" t="s">
        <v>121</v>
      </c>
      <c r="F21" s="6">
        <v>44671</v>
      </c>
      <c r="G21" s="6">
        <v>44672</v>
      </c>
      <c r="H21" s="4">
        <v>1</v>
      </c>
      <c r="I21" s="4">
        <v>1</v>
      </c>
      <c r="J21" s="4">
        <v>1</v>
      </c>
      <c r="K21" s="4" t="s">
        <v>30</v>
      </c>
      <c r="L21" s="4">
        <v>-166</v>
      </c>
      <c r="M21" s="4">
        <v>-166</v>
      </c>
      <c r="N21" s="4" t="s">
        <v>122</v>
      </c>
      <c r="O21" s="4" t="s">
        <v>32</v>
      </c>
      <c r="P21" s="4" t="s">
        <v>33</v>
      </c>
      <c r="Q21" s="4">
        <v>0</v>
      </c>
      <c r="R21" s="7">
        <v>44649</v>
      </c>
      <c r="S21" s="6">
        <v>44676</v>
      </c>
      <c r="T21" s="4" t="s">
        <v>34</v>
      </c>
      <c r="U21" s="4">
        <v>-166</v>
      </c>
      <c r="V21" s="4">
        <v>0</v>
      </c>
      <c r="W21" s="4">
        <v>0</v>
      </c>
      <c r="X21" s="4" t="s">
        <v>123</v>
      </c>
      <c r="Y21" s="4" t="s">
        <v>70</v>
      </c>
    </row>
    <row r="22" s="4" customFormat="1" spans="1:25">
      <c r="A22" s="4" t="s">
        <v>124</v>
      </c>
      <c r="B22" s="4" t="s">
        <v>26</v>
      </c>
      <c r="C22" s="4" t="s">
        <v>27</v>
      </c>
      <c r="D22" s="4" t="s">
        <v>125</v>
      </c>
      <c r="E22" s="4" t="s">
        <v>126</v>
      </c>
      <c r="F22" s="6">
        <v>44667</v>
      </c>
      <c r="G22" s="6">
        <v>44669</v>
      </c>
      <c r="H22" s="4">
        <v>1</v>
      </c>
      <c r="I22" s="4">
        <v>2</v>
      </c>
      <c r="J22" s="4">
        <v>2</v>
      </c>
      <c r="K22" s="4" t="s">
        <v>30</v>
      </c>
      <c r="L22" s="4">
        <v>660</v>
      </c>
      <c r="M22" s="4">
        <v>660</v>
      </c>
      <c r="N22" s="4" t="s">
        <v>127</v>
      </c>
      <c r="O22" s="4" t="s">
        <v>32</v>
      </c>
      <c r="P22" s="4" t="s">
        <v>33</v>
      </c>
      <c r="Q22" s="4">
        <v>0</v>
      </c>
      <c r="R22" s="7">
        <v>44650</v>
      </c>
      <c r="S22" s="6">
        <v>44676</v>
      </c>
      <c r="T22" s="4" t="s">
        <v>34</v>
      </c>
      <c r="U22" s="4">
        <v>660</v>
      </c>
      <c r="V22" s="4">
        <v>0</v>
      </c>
      <c r="W22" s="4">
        <v>0</v>
      </c>
      <c r="X22" s="4" t="s">
        <v>128</v>
      </c>
      <c r="Y22" s="4" t="s">
        <v>129</v>
      </c>
    </row>
    <row r="23" s="4" customFormat="1" spans="1:25">
      <c r="A23" s="4" t="s">
        <v>130</v>
      </c>
      <c r="B23" s="4" t="s">
        <v>26</v>
      </c>
      <c r="C23" s="4" t="s">
        <v>27</v>
      </c>
      <c r="D23" s="4" t="s">
        <v>131</v>
      </c>
      <c r="E23" s="4" t="s">
        <v>132</v>
      </c>
      <c r="F23" s="6">
        <v>44672</v>
      </c>
      <c r="G23" s="6">
        <v>44674</v>
      </c>
      <c r="H23" s="4">
        <v>1</v>
      </c>
      <c r="I23" s="4">
        <v>2</v>
      </c>
      <c r="J23" s="4">
        <v>2</v>
      </c>
      <c r="K23" s="4" t="s">
        <v>30</v>
      </c>
      <c r="L23" s="4">
        <v>1370</v>
      </c>
      <c r="M23" s="4">
        <v>1370</v>
      </c>
      <c r="N23" s="4" t="s">
        <v>133</v>
      </c>
      <c r="O23" s="4" t="s">
        <v>32</v>
      </c>
      <c r="P23" s="4" t="s">
        <v>33</v>
      </c>
      <c r="Q23" s="4">
        <v>0</v>
      </c>
      <c r="R23" s="7">
        <v>44650</v>
      </c>
      <c r="S23" s="6">
        <v>44676</v>
      </c>
      <c r="T23" s="4" t="s">
        <v>34</v>
      </c>
      <c r="U23" s="4">
        <v>1370</v>
      </c>
      <c r="V23" s="4">
        <v>0</v>
      </c>
      <c r="W23" s="4">
        <v>0</v>
      </c>
      <c r="X23" s="4" t="s">
        <v>134</v>
      </c>
      <c r="Y23" s="4" t="s">
        <v>135</v>
      </c>
    </row>
    <row r="24" s="4" customFormat="1" spans="1:25">
      <c r="A24" s="4" t="s">
        <v>136</v>
      </c>
      <c r="B24" s="4" t="s">
        <v>26</v>
      </c>
      <c r="C24" s="4" t="s">
        <v>27</v>
      </c>
      <c r="D24" s="4" t="s">
        <v>62</v>
      </c>
      <c r="E24" s="4" t="s">
        <v>93</v>
      </c>
      <c r="F24" s="6">
        <v>44668</v>
      </c>
      <c r="G24" s="6">
        <v>44670</v>
      </c>
      <c r="H24" s="4">
        <v>1</v>
      </c>
      <c r="I24" s="4">
        <v>2</v>
      </c>
      <c r="J24" s="4">
        <v>2</v>
      </c>
      <c r="K24" s="4" t="s">
        <v>30</v>
      </c>
      <c r="L24" s="4">
        <v>1427</v>
      </c>
      <c r="M24" s="4">
        <v>1427</v>
      </c>
      <c r="N24" s="4" t="s">
        <v>137</v>
      </c>
      <c r="O24" s="4" t="s">
        <v>32</v>
      </c>
      <c r="P24" s="4" t="s">
        <v>33</v>
      </c>
      <c r="Q24" s="4">
        <v>0</v>
      </c>
      <c r="R24" s="7">
        <v>44651</v>
      </c>
      <c r="S24" s="6">
        <v>44676</v>
      </c>
      <c r="T24" s="4" t="s">
        <v>34</v>
      </c>
      <c r="U24" s="4">
        <v>1427</v>
      </c>
      <c r="V24" s="4">
        <v>0</v>
      </c>
      <c r="W24" s="4">
        <v>0</v>
      </c>
      <c r="X24" s="4" t="s">
        <v>138</v>
      </c>
      <c r="Y24" s="4" t="s">
        <v>139</v>
      </c>
    </row>
    <row r="25" s="4" customFormat="1" spans="1:25">
      <c r="A25" s="4" t="s">
        <v>140</v>
      </c>
      <c r="B25" s="4" t="s">
        <v>26</v>
      </c>
      <c r="C25" s="4" t="s">
        <v>27</v>
      </c>
      <c r="D25" s="4" t="s">
        <v>114</v>
      </c>
      <c r="E25" s="4" t="s">
        <v>141</v>
      </c>
      <c r="F25" s="6">
        <v>44674</v>
      </c>
      <c r="G25" s="6">
        <v>44675</v>
      </c>
      <c r="H25" s="4">
        <v>1</v>
      </c>
      <c r="I25" s="4">
        <v>1</v>
      </c>
      <c r="J25" s="4">
        <v>1</v>
      </c>
      <c r="K25" s="4" t="s">
        <v>30</v>
      </c>
      <c r="L25" s="4">
        <v>639</v>
      </c>
      <c r="M25" s="4">
        <v>639</v>
      </c>
      <c r="N25" s="4" t="s">
        <v>142</v>
      </c>
      <c r="O25" s="4" t="s">
        <v>32</v>
      </c>
      <c r="P25" s="4" t="s">
        <v>33</v>
      </c>
      <c r="Q25" s="4">
        <v>0</v>
      </c>
      <c r="R25" s="7">
        <v>44654</v>
      </c>
      <c r="S25" s="6">
        <v>44676</v>
      </c>
      <c r="T25" s="4" t="s">
        <v>34</v>
      </c>
      <c r="U25" s="4">
        <v>639</v>
      </c>
      <c r="V25" s="4">
        <v>0</v>
      </c>
      <c r="W25" s="4">
        <v>0</v>
      </c>
      <c r="X25" s="4" t="s">
        <v>143</v>
      </c>
      <c r="Y25" s="4" t="s">
        <v>144</v>
      </c>
    </row>
    <row r="26" s="4" customFormat="1" spans="1:25">
      <c r="A26" s="4" t="s">
        <v>145</v>
      </c>
      <c r="B26" s="4" t="s">
        <v>26</v>
      </c>
      <c r="C26" s="4" t="s">
        <v>27</v>
      </c>
      <c r="D26" s="4" t="s">
        <v>146</v>
      </c>
      <c r="E26" s="4" t="s">
        <v>147</v>
      </c>
      <c r="F26" s="6">
        <v>44670</v>
      </c>
      <c r="G26" s="6">
        <v>44673</v>
      </c>
      <c r="H26" s="4">
        <v>1</v>
      </c>
      <c r="I26" s="4">
        <v>3</v>
      </c>
      <c r="J26" s="4">
        <v>3</v>
      </c>
      <c r="K26" s="4" t="s">
        <v>30</v>
      </c>
      <c r="L26" s="4">
        <v>7200</v>
      </c>
      <c r="M26" s="4">
        <v>7200</v>
      </c>
      <c r="N26" s="4" t="s">
        <v>148</v>
      </c>
      <c r="O26" s="4" t="s">
        <v>32</v>
      </c>
      <c r="P26" s="4" t="s">
        <v>33</v>
      </c>
      <c r="Q26" s="4">
        <v>0</v>
      </c>
      <c r="R26" s="7">
        <v>44654</v>
      </c>
      <c r="S26" s="6">
        <v>44676</v>
      </c>
      <c r="T26" s="4" t="s">
        <v>34</v>
      </c>
      <c r="U26" s="4">
        <v>7200</v>
      </c>
      <c r="V26" s="4">
        <v>0</v>
      </c>
      <c r="W26" s="4">
        <v>0</v>
      </c>
      <c r="X26" s="4" t="s">
        <v>149</v>
      </c>
      <c r="Y26" s="4" t="s">
        <v>70</v>
      </c>
    </row>
    <row r="27" s="4" customFormat="1" spans="1:25">
      <c r="A27" s="4" t="s">
        <v>150</v>
      </c>
      <c r="B27" s="4" t="s">
        <v>26</v>
      </c>
      <c r="C27" s="4" t="s">
        <v>27</v>
      </c>
      <c r="D27" s="4" t="s">
        <v>114</v>
      </c>
      <c r="E27" s="4" t="s">
        <v>115</v>
      </c>
      <c r="F27" s="6">
        <v>44674</v>
      </c>
      <c r="G27" s="6">
        <v>44675</v>
      </c>
      <c r="H27" s="4">
        <v>1</v>
      </c>
      <c r="I27" s="4">
        <v>1</v>
      </c>
      <c r="J27" s="4">
        <v>1</v>
      </c>
      <c r="K27" s="4" t="s">
        <v>30</v>
      </c>
      <c r="L27" s="4">
        <v>639</v>
      </c>
      <c r="M27" s="4">
        <v>639</v>
      </c>
      <c r="N27" s="4" t="s">
        <v>151</v>
      </c>
      <c r="O27" s="4" t="s">
        <v>32</v>
      </c>
      <c r="P27" s="4" t="s">
        <v>33</v>
      </c>
      <c r="Q27" s="4">
        <v>0</v>
      </c>
      <c r="R27" s="7">
        <v>44654</v>
      </c>
      <c r="S27" s="6">
        <v>44676</v>
      </c>
      <c r="T27" s="4" t="s">
        <v>34</v>
      </c>
      <c r="U27" s="4">
        <v>639</v>
      </c>
      <c r="V27" s="4">
        <v>0</v>
      </c>
      <c r="W27" s="4">
        <v>0</v>
      </c>
      <c r="X27" s="4" t="s">
        <v>152</v>
      </c>
      <c r="Y27" s="4" t="s">
        <v>153</v>
      </c>
    </row>
    <row r="28" s="4" customFormat="1" spans="1:25">
      <c r="A28" s="4" t="s">
        <v>154</v>
      </c>
      <c r="B28" s="4" t="s">
        <v>26</v>
      </c>
      <c r="C28" s="4" t="s">
        <v>27</v>
      </c>
      <c r="D28" s="4" t="s">
        <v>131</v>
      </c>
      <c r="E28" s="4" t="s">
        <v>132</v>
      </c>
      <c r="F28" s="6">
        <v>44669</v>
      </c>
      <c r="G28" s="6">
        <v>44670</v>
      </c>
      <c r="H28" s="4">
        <v>2</v>
      </c>
      <c r="I28" s="4">
        <v>1</v>
      </c>
      <c r="J28" s="4">
        <v>2</v>
      </c>
      <c r="K28" s="4" t="s">
        <v>30</v>
      </c>
      <c r="L28" s="4">
        <v>1350</v>
      </c>
      <c r="M28" s="4">
        <v>1350</v>
      </c>
      <c r="N28" s="4" t="s">
        <v>155</v>
      </c>
      <c r="O28" s="4" t="s">
        <v>32</v>
      </c>
      <c r="P28" s="4" t="s">
        <v>33</v>
      </c>
      <c r="Q28" s="4">
        <v>0</v>
      </c>
      <c r="R28" s="7">
        <v>44654</v>
      </c>
      <c r="S28" s="6">
        <v>44676</v>
      </c>
      <c r="T28" s="4" t="s">
        <v>34</v>
      </c>
      <c r="U28" s="4">
        <v>1350</v>
      </c>
      <c r="V28" s="4">
        <v>0</v>
      </c>
      <c r="W28" s="4">
        <v>0</v>
      </c>
      <c r="X28" s="4" t="s">
        <v>156</v>
      </c>
      <c r="Y28" s="4" t="s">
        <v>157</v>
      </c>
    </row>
    <row r="29" s="4" customFormat="1" spans="1:25">
      <c r="A29" s="4" t="s">
        <v>145</v>
      </c>
      <c r="B29" s="4" t="s">
        <v>26</v>
      </c>
      <c r="C29" s="4" t="s">
        <v>75</v>
      </c>
      <c r="D29" s="4" t="s">
        <v>146</v>
      </c>
      <c r="E29" s="4" t="s">
        <v>147</v>
      </c>
      <c r="F29" s="6">
        <v>44670</v>
      </c>
      <c r="G29" s="6">
        <v>44673</v>
      </c>
      <c r="H29" s="4">
        <v>1</v>
      </c>
      <c r="I29" s="4">
        <v>3</v>
      </c>
      <c r="J29" s="4">
        <v>3</v>
      </c>
      <c r="K29" s="4" t="s">
        <v>30</v>
      </c>
      <c r="L29" s="4">
        <v>-7200</v>
      </c>
      <c r="M29" s="4">
        <v>-7200</v>
      </c>
      <c r="N29" s="4" t="s">
        <v>148</v>
      </c>
      <c r="O29" s="4" t="s">
        <v>32</v>
      </c>
      <c r="P29" s="4" t="s">
        <v>33</v>
      </c>
      <c r="Q29" s="4">
        <v>0</v>
      </c>
      <c r="R29" s="7">
        <v>44654</v>
      </c>
      <c r="S29" s="6">
        <v>44676</v>
      </c>
      <c r="T29" s="4" t="s">
        <v>34</v>
      </c>
      <c r="U29" s="4">
        <v>-7200</v>
      </c>
      <c r="V29" s="4">
        <v>0</v>
      </c>
      <c r="W29" s="4">
        <v>0</v>
      </c>
      <c r="X29" s="4" t="s">
        <v>149</v>
      </c>
      <c r="Y29" s="4" t="s">
        <v>70</v>
      </c>
    </row>
    <row r="30" s="4" customFormat="1" spans="1:25">
      <c r="A30" s="4" t="s">
        <v>158</v>
      </c>
      <c r="B30" s="4" t="s">
        <v>26</v>
      </c>
      <c r="C30" s="4" t="s">
        <v>27</v>
      </c>
      <c r="D30" s="4" t="s">
        <v>159</v>
      </c>
      <c r="E30" s="4" t="s">
        <v>160</v>
      </c>
      <c r="F30" s="6">
        <v>44666</v>
      </c>
      <c r="G30" s="6">
        <v>44670</v>
      </c>
      <c r="H30" s="4">
        <v>2</v>
      </c>
      <c r="I30" s="4">
        <v>4</v>
      </c>
      <c r="J30" s="4">
        <v>8</v>
      </c>
      <c r="K30" s="4" t="s">
        <v>30</v>
      </c>
      <c r="L30" s="4">
        <v>3544</v>
      </c>
      <c r="M30" s="4">
        <v>3544</v>
      </c>
      <c r="N30" s="4" t="s">
        <v>161</v>
      </c>
      <c r="O30" s="4" t="s">
        <v>32</v>
      </c>
      <c r="P30" s="4" t="s">
        <v>33</v>
      </c>
      <c r="Q30" s="4">
        <v>0</v>
      </c>
      <c r="R30" s="7">
        <v>44655</v>
      </c>
      <c r="S30" s="6">
        <v>44676</v>
      </c>
      <c r="T30" s="4" t="s">
        <v>34</v>
      </c>
      <c r="U30" s="4">
        <v>3544</v>
      </c>
      <c r="V30" s="4">
        <v>0</v>
      </c>
      <c r="W30" s="4">
        <v>0</v>
      </c>
      <c r="X30" s="4" t="s">
        <v>162</v>
      </c>
      <c r="Y30" s="4" t="s">
        <v>163</v>
      </c>
    </row>
    <row r="31" s="4" customFormat="1" spans="1:25">
      <c r="A31" s="4" t="s">
        <v>164</v>
      </c>
      <c r="B31" s="4" t="s">
        <v>26</v>
      </c>
      <c r="C31" s="4" t="s">
        <v>27</v>
      </c>
      <c r="D31" s="4" t="s">
        <v>114</v>
      </c>
      <c r="E31" s="4" t="s">
        <v>115</v>
      </c>
      <c r="F31" s="6">
        <v>44674</v>
      </c>
      <c r="G31" s="6">
        <v>44675</v>
      </c>
      <c r="H31" s="4">
        <v>1</v>
      </c>
      <c r="I31" s="4">
        <v>1</v>
      </c>
      <c r="J31" s="4">
        <v>1</v>
      </c>
      <c r="K31" s="4" t="s">
        <v>30</v>
      </c>
      <c r="L31" s="4">
        <v>639</v>
      </c>
      <c r="M31" s="4">
        <v>639</v>
      </c>
      <c r="N31" s="4" t="s">
        <v>165</v>
      </c>
      <c r="O31" s="4" t="s">
        <v>32</v>
      </c>
      <c r="P31" s="4" t="s">
        <v>33</v>
      </c>
      <c r="Q31" s="4">
        <v>0</v>
      </c>
      <c r="R31" s="7">
        <v>44655</v>
      </c>
      <c r="S31" s="6">
        <v>44676</v>
      </c>
      <c r="T31" s="4" t="s">
        <v>34</v>
      </c>
      <c r="U31" s="4">
        <v>639</v>
      </c>
      <c r="V31" s="4">
        <v>0</v>
      </c>
      <c r="W31" s="4">
        <v>0</v>
      </c>
      <c r="X31" s="4" t="s">
        <v>166</v>
      </c>
      <c r="Y31" s="4" t="s">
        <v>167</v>
      </c>
    </row>
    <row r="32" s="4" customFormat="1" spans="1:25">
      <c r="A32" s="4" t="s">
        <v>168</v>
      </c>
      <c r="B32" s="4" t="s">
        <v>26</v>
      </c>
      <c r="C32" s="4" t="s">
        <v>27</v>
      </c>
      <c r="D32" s="4" t="s">
        <v>169</v>
      </c>
      <c r="E32" s="4" t="s">
        <v>170</v>
      </c>
      <c r="F32" s="6">
        <v>44669</v>
      </c>
      <c r="G32" s="6">
        <v>44671</v>
      </c>
      <c r="H32" s="4">
        <v>1</v>
      </c>
      <c r="I32" s="4">
        <v>2</v>
      </c>
      <c r="J32" s="4">
        <v>2</v>
      </c>
      <c r="K32" s="4" t="s">
        <v>30</v>
      </c>
      <c r="L32" s="4">
        <v>3522</v>
      </c>
      <c r="M32" s="4">
        <v>3522</v>
      </c>
      <c r="N32" s="4" t="s">
        <v>171</v>
      </c>
      <c r="O32" s="4" t="s">
        <v>32</v>
      </c>
      <c r="P32" s="4" t="s">
        <v>33</v>
      </c>
      <c r="Q32" s="4">
        <v>0</v>
      </c>
      <c r="R32" s="7">
        <v>44656</v>
      </c>
      <c r="S32" s="6">
        <v>44676</v>
      </c>
      <c r="T32" s="4" t="s">
        <v>34</v>
      </c>
      <c r="U32" s="4">
        <v>3522</v>
      </c>
      <c r="V32" s="4">
        <v>0</v>
      </c>
      <c r="W32" s="4">
        <v>0</v>
      </c>
      <c r="X32" s="4" t="s">
        <v>172</v>
      </c>
      <c r="Y32" s="4" t="s">
        <v>173</v>
      </c>
    </row>
    <row r="33" s="4" customFormat="1" spans="1:25">
      <c r="A33" s="4" t="s">
        <v>174</v>
      </c>
      <c r="B33" s="4" t="s">
        <v>26</v>
      </c>
      <c r="C33" s="4" t="s">
        <v>27</v>
      </c>
      <c r="D33" s="4" t="s">
        <v>114</v>
      </c>
      <c r="E33" s="4" t="s">
        <v>115</v>
      </c>
      <c r="F33" s="6">
        <v>44674</v>
      </c>
      <c r="G33" s="6">
        <v>44675</v>
      </c>
      <c r="H33" s="4">
        <v>1</v>
      </c>
      <c r="I33" s="4">
        <v>1</v>
      </c>
      <c r="J33" s="4">
        <v>1</v>
      </c>
      <c r="K33" s="4" t="s">
        <v>30</v>
      </c>
      <c r="L33" s="4">
        <v>639</v>
      </c>
      <c r="M33" s="4">
        <v>639</v>
      </c>
      <c r="N33" s="4" t="s">
        <v>175</v>
      </c>
      <c r="O33" s="4" t="s">
        <v>32</v>
      </c>
      <c r="P33" s="4" t="s">
        <v>33</v>
      </c>
      <c r="Q33" s="4">
        <v>0</v>
      </c>
      <c r="R33" s="7">
        <v>44656</v>
      </c>
      <c r="S33" s="6">
        <v>44676</v>
      </c>
      <c r="T33" s="4" t="s">
        <v>34</v>
      </c>
      <c r="U33" s="4">
        <v>639</v>
      </c>
      <c r="V33" s="4">
        <v>0</v>
      </c>
      <c r="W33" s="4">
        <v>0</v>
      </c>
      <c r="X33" s="4" t="s">
        <v>176</v>
      </c>
      <c r="Y33" s="4" t="s">
        <v>177</v>
      </c>
    </row>
    <row r="34" s="4" customFormat="1" spans="1:25">
      <c r="A34" s="4" t="s">
        <v>178</v>
      </c>
      <c r="B34" s="4" t="s">
        <v>26</v>
      </c>
      <c r="C34" s="4" t="s">
        <v>27</v>
      </c>
      <c r="D34" s="4" t="s">
        <v>179</v>
      </c>
      <c r="E34" s="4" t="s">
        <v>180</v>
      </c>
      <c r="F34" s="6">
        <v>44668</v>
      </c>
      <c r="G34" s="6">
        <v>44674</v>
      </c>
      <c r="H34" s="4">
        <v>1</v>
      </c>
      <c r="I34" s="4">
        <v>6</v>
      </c>
      <c r="J34" s="4">
        <v>6</v>
      </c>
      <c r="K34" s="4" t="s">
        <v>30</v>
      </c>
      <c r="L34" s="4">
        <v>8880</v>
      </c>
      <c r="M34" s="4">
        <v>8880</v>
      </c>
      <c r="N34" s="4" t="s">
        <v>181</v>
      </c>
      <c r="O34" s="4" t="s">
        <v>32</v>
      </c>
      <c r="P34" s="4" t="s">
        <v>33</v>
      </c>
      <c r="Q34" s="4">
        <v>0</v>
      </c>
      <c r="R34" s="7">
        <v>44657</v>
      </c>
      <c r="S34" s="6">
        <v>44676</v>
      </c>
      <c r="T34" s="4" t="s">
        <v>34</v>
      </c>
      <c r="U34" s="4">
        <v>8880</v>
      </c>
      <c r="V34" s="4">
        <v>0</v>
      </c>
      <c r="W34" s="4">
        <v>0</v>
      </c>
      <c r="X34" s="4" t="s">
        <v>182</v>
      </c>
      <c r="Y34" s="4" t="s">
        <v>70</v>
      </c>
    </row>
    <row r="35" s="4" customFormat="1" spans="1:25">
      <c r="A35" s="4" t="s">
        <v>178</v>
      </c>
      <c r="B35" s="4" t="s">
        <v>26</v>
      </c>
      <c r="C35" s="4" t="s">
        <v>75</v>
      </c>
      <c r="D35" s="4" t="s">
        <v>179</v>
      </c>
      <c r="E35" s="4" t="s">
        <v>180</v>
      </c>
      <c r="F35" s="6">
        <v>44668</v>
      </c>
      <c r="G35" s="6">
        <v>44674</v>
      </c>
      <c r="H35" s="4">
        <v>1</v>
      </c>
      <c r="I35" s="4">
        <v>6</v>
      </c>
      <c r="J35" s="4">
        <v>6</v>
      </c>
      <c r="K35" s="4" t="s">
        <v>30</v>
      </c>
      <c r="L35" s="4">
        <v>-8880</v>
      </c>
      <c r="M35" s="4">
        <v>-8880</v>
      </c>
      <c r="N35" s="4" t="s">
        <v>181</v>
      </c>
      <c r="O35" s="4" t="s">
        <v>32</v>
      </c>
      <c r="P35" s="4" t="s">
        <v>33</v>
      </c>
      <c r="Q35" s="4">
        <v>0</v>
      </c>
      <c r="R35" s="7">
        <v>44657</v>
      </c>
      <c r="S35" s="6">
        <v>44676</v>
      </c>
      <c r="T35" s="4" t="s">
        <v>34</v>
      </c>
      <c r="U35" s="4">
        <v>-8880</v>
      </c>
      <c r="V35" s="4">
        <v>0</v>
      </c>
      <c r="W35" s="4">
        <v>0</v>
      </c>
      <c r="X35" s="4" t="s">
        <v>182</v>
      </c>
      <c r="Y35" s="4" t="s">
        <v>70</v>
      </c>
    </row>
    <row r="36" s="4" customFormat="1" spans="1:25">
      <c r="A36" s="4" t="s">
        <v>183</v>
      </c>
      <c r="B36" s="4" t="s">
        <v>26</v>
      </c>
      <c r="C36" s="4" t="s">
        <v>27</v>
      </c>
      <c r="D36" s="4" t="s">
        <v>184</v>
      </c>
      <c r="E36" s="4" t="s">
        <v>185</v>
      </c>
      <c r="F36" s="6">
        <v>44673</v>
      </c>
      <c r="G36" s="6">
        <v>44674</v>
      </c>
      <c r="H36" s="4">
        <v>1</v>
      </c>
      <c r="I36" s="4">
        <v>1</v>
      </c>
      <c r="J36" s="4">
        <v>1</v>
      </c>
      <c r="K36" s="4" t="s">
        <v>30</v>
      </c>
      <c r="L36" s="4">
        <v>218</v>
      </c>
      <c r="M36" s="4">
        <v>218</v>
      </c>
      <c r="N36" s="4" t="s">
        <v>186</v>
      </c>
      <c r="O36" s="4" t="s">
        <v>32</v>
      </c>
      <c r="P36" s="4" t="s">
        <v>33</v>
      </c>
      <c r="Q36" s="4">
        <v>0</v>
      </c>
      <c r="R36" s="7">
        <v>44657</v>
      </c>
      <c r="S36" s="6">
        <v>44676</v>
      </c>
      <c r="T36" s="4" t="s">
        <v>34</v>
      </c>
      <c r="U36" s="4">
        <v>218</v>
      </c>
      <c r="V36" s="4">
        <v>0</v>
      </c>
      <c r="W36" s="4">
        <v>0</v>
      </c>
      <c r="X36" s="4" t="s">
        <v>187</v>
      </c>
      <c r="Y36" s="4" t="s">
        <v>188</v>
      </c>
    </row>
    <row r="37" s="4" customFormat="1" spans="1:25">
      <c r="A37" s="4" t="s">
        <v>189</v>
      </c>
      <c r="B37" s="4" t="s">
        <v>26</v>
      </c>
      <c r="C37" s="4" t="s">
        <v>27</v>
      </c>
      <c r="D37" s="4" t="s">
        <v>190</v>
      </c>
      <c r="E37" s="4" t="s">
        <v>191</v>
      </c>
      <c r="F37" s="6">
        <v>44673</v>
      </c>
      <c r="G37" s="6">
        <v>44674</v>
      </c>
      <c r="H37" s="4">
        <v>1</v>
      </c>
      <c r="I37" s="4">
        <v>1</v>
      </c>
      <c r="J37" s="4">
        <v>1</v>
      </c>
      <c r="K37" s="4" t="s">
        <v>30</v>
      </c>
      <c r="L37" s="4">
        <v>273</v>
      </c>
      <c r="M37" s="4">
        <v>273</v>
      </c>
      <c r="N37" s="4" t="s">
        <v>192</v>
      </c>
      <c r="O37" s="4" t="s">
        <v>32</v>
      </c>
      <c r="P37" s="4" t="s">
        <v>33</v>
      </c>
      <c r="Q37" s="4">
        <v>0</v>
      </c>
      <c r="R37" s="7">
        <v>44658</v>
      </c>
      <c r="S37" s="6">
        <v>44676</v>
      </c>
      <c r="T37" s="4" t="s">
        <v>34</v>
      </c>
      <c r="U37" s="4">
        <v>273</v>
      </c>
      <c r="V37" s="4">
        <v>0</v>
      </c>
      <c r="W37" s="4">
        <v>0</v>
      </c>
      <c r="X37" s="4" t="s">
        <v>193</v>
      </c>
      <c r="Y37" s="4" t="s">
        <v>194</v>
      </c>
    </row>
    <row r="38" s="4" customFormat="1" spans="1:25">
      <c r="A38" s="4" t="s">
        <v>195</v>
      </c>
      <c r="B38" s="4" t="s">
        <v>26</v>
      </c>
      <c r="C38" s="4" t="s">
        <v>27</v>
      </c>
      <c r="D38" s="4" t="s">
        <v>114</v>
      </c>
      <c r="E38" s="4" t="s">
        <v>115</v>
      </c>
      <c r="F38" s="6">
        <v>44674</v>
      </c>
      <c r="G38" s="6">
        <v>44675</v>
      </c>
      <c r="H38" s="4">
        <v>1</v>
      </c>
      <c r="I38" s="4">
        <v>1</v>
      </c>
      <c r="J38" s="4">
        <v>1</v>
      </c>
      <c r="K38" s="4" t="s">
        <v>30</v>
      </c>
      <c r="L38" s="4">
        <v>639</v>
      </c>
      <c r="M38" s="4">
        <v>639</v>
      </c>
      <c r="N38" s="4" t="s">
        <v>196</v>
      </c>
      <c r="O38" s="4" t="s">
        <v>32</v>
      </c>
      <c r="P38" s="4" t="s">
        <v>33</v>
      </c>
      <c r="Q38" s="4">
        <v>0</v>
      </c>
      <c r="R38" s="7">
        <v>44658</v>
      </c>
      <c r="S38" s="6">
        <v>44676</v>
      </c>
      <c r="T38" s="4" t="s">
        <v>34</v>
      </c>
      <c r="U38" s="4">
        <v>639</v>
      </c>
      <c r="V38" s="4">
        <v>0</v>
      </c>
      <c r="W38" s="4">
        <v>0</v>
      </c>
      <c r="X38" s="4" t="s">
        <v>197</v>
      </c>
      <c r="Y38" s="4" t="s">
        <v>198</v>
      </c>
    </row>
    <row r="39" s="4" customFormat="1" spans="1:25">
      <c r="A39" s="4" t="s">
        <v>199</v>
      </c>
      <c r="B39" s="4" t="s">
        <v>26</v>
      </c>
      <c r="C39" s="4" t="s">
        <v>27</v>
      </c>
      <c r="D39" s="4" t="s">
        <v>184</v>
      </c>
      <c r="E39" s="4" t="s">
        <v>185</v>
      </c>
      <c r="F39" s="6">
        <v>44673</v>
      </c>
      <c r="G39" s="6">
        <v>44674</v>
      </c>
      <c r="H39" s="4">
        <v>1</v>
      </c>
      <c r="I39" s="4">
        <v>1</v>
      </c>
      <c r="J39" s="4">
        <v>1</v>
      </c>
      <c r="K39" s="4" t="s">
        <v>30</v>
      </c>
      <c r="L39" s="4">
        <v>218</v>
      </c>
      <c r="M39" s="4">
        <v>218</v>
      </c>
      <c r="N39" s="4" t="s">
        <v>200</v>
      </c>
      <c r="O39" s="4" t="s">
        <v>32</v>
      </c>
      <c r="P39" s="4" t="s">
        <v>33</v>
      </c>
      <c r="Q39" s="4">
        <v>0</v>
      </c>
      <c r="R39" s="7">
        <v>44658</v>
      </c>
      <c r="S39" s="6">
        <v>44676</v>
      </c>
      <c r="T39" s="4" t="s">
        <v>34</v>
      </c>
      <c r="U39" s="4">
        <v>218</v>
      </c>
      <c r="V39" s="4">
        <v>0</v>
      </c>
      <c r="W39" s="4">
        <v>0</v>
      </c>
      <c r="X39" s="4" t="s">
        <v>201</v>
      </c>
      <c r="Y39" s="4" t="s">
        <v>202</v>
      </c>
    </row>
    <row r="40" s="4" customFormat="1" spans="1:25">
      <c r="A40" s="4" t="s">
        <v>203</v>
      </c>
      <c r="B40" s="4" t="s">
        <v>26</v>
      </c>
      <c r="C40" s="4" t="s">
        <v>27</v>
      </c>
      <c r="D40" s="4" t="s">
        <v>159</v>
      </c>
      <c r="E40" s="4" t="s">
        <v>204</v>
      </c>
      <c r="F40" s="6">
        <v>44669</v>
      </c>
      <c r="G40" s="6">
        <v>44671</v>
      </c>
      <c r="H40" s="4">
        <v>1</v>
      </c>
      <c r="I40" s="4">
        <v>2</v>
      </c>
      <c r="J40" s="4">
        <v>2</v>
      </c>
      <c r="K40" s="4" t="s">
        <v>30</v>
      </c>
      <c r="L40" s="4">
        <v>1184</v>
      </c>
      <c r="M40" s="4">
        <v>1184</v>
      </c>
      <c r="N40" s="4" t="s">
        <v>205</v>
      </c>
      <c r="O40" s="4" t="s">
        <v>32</v>
      </c>
      <c r="P40" s="4" t="s">
        <v>33</v>
      </c>
      <c r="Q40" s="4">
        <v>0</v>
      </c>
      <c r="R40" s="7">
        <v>44658</v>
      </c>
      <c r="S40" s="6">
        <v>44676</v>
      </c>
      <c r="T40" s="4" t="s">
        <v>34</v>
      </c>
      <c r="U40" s="4">
        <v>1184</v>
      </c>
      <c r="V40" s="4">
        <v>0</v>
      </c>
      <c r="W40" s="4">
        <v>0</v>
      </c>
      <c r="X40" s="4" t="s">
        <v>206</v>
      </c>
      <c r="Y40" s="4" t="s">
        <v>207</v>
      </c>
    </row>
    <row r="41" s="4" customFormat="1" spans="1:25">
      <c r="A41" s="4" t="s">
        <v>208</v>
      </c>
      <c r="B41" s="4" t="s">
        <v>26</v>
      </c>
      <c r="C41" s="4" t="s">
        <v>27</v>
      </c>
      <c r="D41" s="4" t="s">
        <v>209</v>
      </c>
      <c r="E41" s="4" t="s">
        <v>210</v>
      </c>
      <c r="F41" s="6">
        <v>44673</v>
      </c>
      <c r="G41" s="6">
        <v>44674</v>
      </c>
      <c r="H41" s="4">
        <v>1</v>
      </c>
      <c r="I41" s="4">
        <v>1</v>
      </c>
      <c r="J41" s="4">
        <v>1</v>
      </c>
      <c r="K41" s="4" t="s">
        <v>30</v>
      </c>
      <c r="L41" s="4">
        <v>585</v>
      </c>
      <c r="M41" s="4">
        <v>585</v>
      </c>
      <c r="N41" s="4" t="s">
        <v>211</v>
      </c>
      <c r="O41" s="4" t="s">
        <v>32</v>
      </c>
      <c r="P41" s="4" t="s">
        <v>33</v>
      </c>
      <c r="Q41" s="4">
        <v>0</v>
      </c>
      <c r="R41" s="7">
        <v>44658</v>
      </c>
      <c r="S41" s="6">
        <v>44676</v>
      </c>
      <c r="T41" s="4" t="s">
        <v>34</v>
      </c>
      <c r="U41" s="4">
        <v>585</v>
      </c>
      <c r="V41" s="4">
        <v>0</v>
      </c>
      <c r="W41" s="4">
        <v>0</v>
      </c>
      <c r="X41" s="4" t="s">
        <v>212</v>
      </c>
      <c r="Y41" s="4" t="s">
        <v>213</v>
      </c>
    </row>
    <row r="42" s="4" customFormat="1" spans="1:25">
      <c r="A42" s="4" t="s">
        <v>214</v>
      </c>
      <c r="B42" s="4" t="s">
        <v>26</v>
      </c>
      <c r="C42" s="4" t="s">
        <v>27</v>
      </c>
      <c r="D42" s="4" t="s">
        <v>190</v>
      </c>
      <c r="E42" s="4" t="s">
        <v>191</v>
      </c>
      <c r="F42" s="6">
        <v>44673</v>
      </c>
      <c r="G42" s="6">
        <v>44675</v>
      </c>
      <c r="H42" s="4">
        <v>1</v>
      </c>
      <c r="I42" s="4">
        <v>2</v>
      </c>
      <c r="J42" s="4">
        <v>2</v>
      </c>
      <c r="K42" s="4" t="s">
        <v>30</v>
      </c>
      <c r="L42" s="4">
        <v>556</v>
      </c>
      <c r="M42" s="4">
        <v>556</v>
      </c>
      <c r="N42" s="4" t="s">
        <v>215</v>
      </c>
      <c r="O42" s="4" t="s">
        <v>32</v>
      </c>
      <c r="P42" s="4" t="s">
        <v>33</v>
      </c>
      <c r="Q42" s="4">
        <v>0</v>
      </c>
      <c r="R42" s="7">
        <v>44659</v>
      </c>
      <c r="S42" s="6">
        <v>44676</v>
      </c>
      <c r="T42" s="4" t="s">
        <v>34</v>
      </c>
      <c r="U42" s="4">
        <v>556</v>
      </c>
      <c r="V42" s="4">
        <v>0</v>
      </c>
      <c r="W42" s="4">
        <v>0</v>
      </c>
      <c r="X42" s="4" t="s">
        <v>216</v>
      </c>
      <c r="Y42" s="4" t="s">
        <v>217</v>
      </c>
    </row>
    <row r="43" s="4" customFormat="1" spans="1:25">
      <c r="A43" s="4" t="s">
        <v>218</v>
      </c>
      <c r="B43" s="4" t="s">
        <v>26</v>
      </c>
      <c r="C43" s="4" t="s">
        <v>27</v>
      </c>
      <c r="D43" s="4" t="s">
        <v>219</v>
      </c>
      <c r="E43" s="4" t="s">
        <v>220</v>
      </c>
      <c r="F43" s="6">
        <v>44670</v>
      </c>
      <c r="G43" s="6">
        <v>44671</v>
      </c>
      <c r="H43" s="4">
        <v>1</v>
      </c>
      <c r="I43" s="4">
        <v>1</v>
      </c>
      <c r="J43" s="4">
        <v>1</v>
      </c>
      <c r="K43" s="4" t="s">
        <v>30</v>
      </c>
      <c r="L43" s="4">
        <v>1688</v>
      </c>
      <c r="M43" s="4">
        <v>1688</v>
      </c>
      <c r="N43" s="4" t="s">
        <v>221</v>
      </c>
      <c r="O43" s="4" t="s">
        <v>32</v>
      </c>
      <c r="P43" s="4" t="s">
        <v>33</v>
      </c>
      <c r="Q43" s="4">
        <v>0</v>
      </c>
      <c r="R43" s="7">
        <v>44659</v>
      </c>
      <c r="S43" s="6">
        <v>44676</v>
      </c>
      <c r="T43" s="4" t="s">
        <v>34</v>
      </c>
      <c r="U43" s="4">
        <v>1688</v>
      </c>
      <c r="V43" s="4">
        <v>0</v>
      </c>
      <c r="W43" s="4">
        <v>0</v>
      </c>
      <c r="X43" s="4" t="s">
        <v>222</v>
      </c>
      <c r="Y43" s="4" t="s">
        <v>223</v>
      </c>
    </row>
    <row r="44" s="4" customFormat="1" spans="1:25">
      <c r="A44" s="4" t="s">
        <v>224</v>
      </c>
      <c r="B44" s="4" t="s">
        <v>26</v>
      </c>
      <c r="C44" s="4" t="s">
        <v>27</v>
      </c>
      <c r="D44" s="4" t="s">
        <v>159</v>
      </c>
      <c r="E44" s="4" t="s">
        <v>225</v>
      </c>
      <c r="F44" s="6">
        <v>44669</v>
      </c>
      <c r="G44" s="6">
        <v>44675</v>
      </c>
      <c r="H44" s="4">
        <v>1</v>
      </c>
      <c r="I44" s="4">
        <v>6</v>
      </c>
      <c r="J44" s="4">
        <v>6</v>
      </c>
      <c r="K44" s="4" t="s">
        <v>30</v>
      </c>
      <c r="L44" s="4">
        <v>3222</v>
      </c>
      <c r="M44" s="4">
        <v>3222</v>
      </c>
      <c r="N44" s="4" t="s">
        <v>226</v>
      </c>
      <c r="O44" s="4" t="s">
        <v>32</v>
      </c>
      <c r="P44" s="4" t="s">
        <v>33</v>
      </c>
      <c r="Q44" s="4">
        <v>0</v>
      </c>
      <c r="R44" s="7">
        <v>44659</v>
      </c>
      <c r="S44" s="6">
        <v>44676</v>
      </c>
      <c r="T44" s="4" t="s">
        <v>34</v>
      </c>
      <c r="U44" s="4">
        <v>3222</v>
      </c>
      <c r="V44" s="4">
        <v>0</v>
      </c>
      <c r="W44" s="4">
        <v>0</v>
      </c>
      <c r="X44" s="4" t="s">
        <v>227</v>
      </c>
      <c r="Y44" s="4" t="s">
        <v>228</v>
      </c>
    </row>
    <row r="45" s="4" customFormat="1" spans="1:25">
      <c r="A45" s="4" t="s">
        <v>229</v>
      </c>
      <c r="B45" s="4" t="s">
        <v>26</v>
      </c>
      <c r="C45" s="4" t="s">
        <v>27</v>
      </c>
      <c r="D45" s="4" t="s">
        <v>230</v>
      </c>
      <c r="E45" s="4" t="s">
        <v>132</v>
      </c>
      <c r="F45" s="6">
        <v>44668</v>
      </c>
      <c r="G45" s="6">
        <v>44670</v>
      </c>
      <c r="H45" s="4">
        <v>1</v>
      </c>
      <c r="I45" s="4">
        <v>2</v>
      </c>
      <c r="J45" s="4">
        <v>2</v>
      </c>
      <c r="K45" s="4" t="s">
        <v>30</v>
      </c>
      <c r="L45" s="4">
        <v>1068</v>
      </c>
      <c r="M45" s="4">
        <v>1068</v>
      </c>
      <c r="N45" s="4" t="s">
        <v>231</v>
      </c>
      <c r="O45" s="4" t="s">
        <v>32</v>
      </c>
      <c r="P45" s="4" t="s">
        <v>33</v>
      </c>
      <c r="Q45" s="4">
        <v>0</v>
      </c>
      <c r="R45" s="7">
        <v>44660</v>
      </c>
      <c r="S45" s="6">
        <v>44676</v>
      </c>
      <c r="T45" s="4" t="s">
        <v>34</v>
      </c>
      <c r="U45" s="4">
        <v>1068</v>
      </c>
      <c r="V45" s="4">
        <v>0</v>
      </c>
      <c r="W45" s="4">
        <v>0</v>
      </c>
      <c r="X45" s="4" t="s">
        <v>232</v>
      </c>
      <c r="Y45" s="4" t="s">
        <v>233</v>
      </c>
    </row>
    <row r="46" s="4" customFormat="1" spans="1:25">
      <c r="A46" s="4" t="s">
        <v>234</v>
      </c>
      <c r="B46" s="4" t="s">
        <v>26</v>
      </c>
      <c r="C46" s="4" t="s">
        <v>27</v>
      </c>
      <c r="D46" s="4" t="s">
        <v>159</v>
      </c>
      <c r="E46" s="4" t="s">
        <v>235</v>
      </c>
      <c r="F46" s="6">
        <v>44667</v>
      </c>
      <c r="G46" s="6">
        <v>44670</v>
      </c>
      <c r="H46" s="4">
        <v>3</v>
      </c>
      <c r="I46" s="4">
        <v>3</v>
      </c>
      <c r="J46" s="4">
        <v>9</v>
      </c>
      <c r="K46" s="4" t="s">
        <v>30</v>
      </c>
      <c r="L46" s="4">
        <v>4986</v>
      </c>
      <c r="M46" s="4">
        <v>4986</v>
      </c>
      <c r="N46" s="4" t="s">
        <v>236</v>
      </c>
      <c r="O46" s="4" t="s">
        <v>32</v>
      </c>
      <c r="P46" s="4" t="s">
        <v>33</v>
      </c>
      <c r="Q46" s="4">
        <v>0</v>
      </c>
      <c r="R46" s="7">
        <v>44660</v>
      </c>
      <c r="S46" s="6">
        <v>44676</v>
      </c>
      <c r="T46" s="4" t="s">
        <v>34</v>
      </c>
      <c r="U46" s="4">
        <v>4986</v>
      </c>
      <c r="V46" s="4">
        <v>0</v>
      </c>
      <c r="W46" s="4">
        <v>0</v>
      </c>
      <c r="X46" s="4" t="s">
        <v>237</v>
      </c>
      <c r="Y46" s="4" t="s">
        <v>238</v>
      </c>
    </row>
    <row r="47" s="4" customFormat="1" spans="1:25">
      <c r="A47" s="4" t="s">
        <v>239</v>
      </c>
      <c r="B47" s="4" t="s">
        <v>26</v>
      </c>
      <c r="C47" s="4" t="s">
        <v>27</v>
      </c>
      <c r="D47" s="4" t="s">
        <v>159</v>
      </c>
      <c r="E47" s="4" t="s">
        <v>235</v>
      </c>
      <c r="F47" s="6">
        <v>44669</v>
      </c>
      <c r="G47" s="6">
        <v>44670</v>
      </c>
      <c r="H47" s="4">
        <v>1</v>
      </c>
      <c r="I47" s="4">
        <v>1</v>
      </c>
      <c r="J47" s="4">
        <v>1</v>
      </c>
      <c r="K47" s="4" t="s">
        <v>30</v>
      </c>
      <c r="L47" s="4">
        <v>554</v>
      </c>
      <c r="M47" s="4">
        <v>554</v>
      </c>
      <c r="N47" s="4" t="s">
        <v>240</v>
      </c>
      <c r="O47" s="4" t="s">
        <v>32</v>
      </c>
      <c r="P47" s="4" t="s">
        <v>33</v>
      </c>
      <c r="Q47" s="4">
        <v>0</v>
      </c>
      <c r="R47" s="7">
        <v>44660</v>
      </c>
      <c r="S47" s="6">
        <v>44676</v>
      </c>
      <c r="T47" s="4" t="s">
        <v>34</v>
      </c>
      <c r="U47" s="4">
        <v>554</v>
      </c>
      <c r="V47" s="4">
        <v>0</v>
      </c>
      <c r="W47" s="4">
        <v>0</v>
      </c>
      <c r="X47" s="4" t="s">
        <v>241</v>
      </c>
      <c r="Y47" s="4" t="s">
        <v>70</v>
      </c>
    </row>
    <row r="48" s="4" customFormat="1" spans="1:25">
      <c r="A48" s="4" t="s">
        <v>242</v>
      </c>
      <c r="B48" s="4" t="s">
        <v>26</v>
      </c>
      <c r="C48" s="4" t="s">
        <v>27</v>
      </c>
      <c r="D48" s="4" t="s">
        <v>230</v>
      </c>
      <c r="E48" s="4" t="s">
        <v>132</v>
      </c>
      <c r="F48" s="6">
        <v>44671</v>
      </c>
      <c r="G48" s="6">
        <v>44673</v>
      </c>
      <c r="H48" s="4">
        <v>1</v>
      </c>
      <c r="I48" s="4">
        <v>2</v>
      </c>
      <c r="J48" s="4">
        <v>2</v>
      </c>
      <c r="K48" s="4" t="s">
        <v>30</v>
      </c>
      <c r="L48" s="4">
        <v>1068</v>
      </c>
      <c r="M48" s="4">
        <v>1068</v>
      </c>
      <c r="N48" s="4" t="s">
        <v>243</v>
      </c>
      <c r="O48" s="4" t="s">
        <v>32</v>
      </c>
      <c r="P48" s="4" t="s">
        <v>33</v>
      </c>
      <c r="Q48" s="4">
        <v>0</v>
      </c>
      <c r="R48" s="7">
        <v>44660</v>
      </c>
      <c r="S48" s="6">
        <v>44676</v>
      </c>
      <c r="T48" s="4" t="s">
        <v>34</v>
      </c>
      <c r="U48" s="4">
        <v>1068</v>
      </c>
      <c r="V48" s="4">
        <v>0</v>
      </c>
      <c r="W48" s="4">
        <v>0</v>
      </c>
      <c r="X48" s="4" t="s">
        <v>244</v>
      </c>
      <c r="Y48" s="4" t="s">
        <v>245</v>
      </c>
    </row>
    <row r="49" s="4" customFormat="1" spans="1:25">
      <c r="A49" s="4" t="s">
        <v>246</v>
      </c>
      <c r="B49" s="4" t="s">
        <v>26</v>
      </c>
      <c r="C49" s="4" t="s">
        <v>27</v>
      </c>
      <c r="D49" s="4" t="s">
        <v>219</v>
      </c>
      <c r="E49" s="4" t="s">
        <v>220</v>
      </c>
      <c r="F49" s="6">
        <v>44670</v>
      </c>
      <c r="G49" s="6">
        <v>44671</v>
      </c>
      <c r="H49" s="4">
        <v>1</v>
      </c>
      <c r="I49" s="4">
        <v>1</v>
      </c>
      <c r="J49" s="4">
        <v>1</v>
      </c>
      <c r="K49" s="4" t="s">
        <v>30</v>
      </c>
      <c r="L49" s="4">
        <v>1688</v>
      </c>
      <c r="M49" s="4">
        <v>1688</v>
      </c>
      <c r="N49" s="4" t="s">
        <v>247</v>
      </c>
      <c r="O49" s="4" t="s">
        <v>32</v>
      </c>
      <c r="P49" s="4" t="s">
        <v>33</v>
      </c>
      <c r="Q49" s="4">
        <v>0</v>
      </c>
      <c r="R49" s="7">
        <v>44660</v>
      </c>
      <c r="S49" s="6">
        <v>44676</v>
      </c>
      <c r="T49" s="4" t="s">
        <v>34</v>
      </c>
      <c r="U49" s="4">
        <v>1688</v>
      </c>
      <c r="V49" s="4">
        <v>0</v>
      </c>
      <c r="W49" s="4">
        <v>0</v>
      </c>
      <c r="X49" s="4" t="s">
        <v>248</v>
      </c>
      <c r="Y49" s="4" t="s">
        <v>249</v>
      </c>
    </row>
    <row r="50" s="4" customFormat="1" spans="1:25">
      <c r="A50" s="4" t="s">
        <v>250</v>
      </c>
      <c r="B50" s="4" t="s">
        <v>26</v>
      </c>
      <c r="C50" s="4" t="s">
        <v>27</v>
      </c>
      <c r="D50" s="4" t="s">
        <v>251</v>
      </c>
      <c r="E50" s="4" t="s">
        <v>252</v>
      </c>
      <c r="F50" s="6">
        <v>44668</v>
      </c>
      <c r="G50" s="6">
        <v>44671</v>
      </c>
      <c r="H50" s="4">
        <v>1</v>
      </c>
      <c r="I50" s="4">
        <v>3</v>
      </c>
      <c r="J50" s="4">
        <v>3</v>
      </c>
      <c r="K50" s="4" t="s">
        <v>30</v>
      </c>
      <c r="L50" s="4">
        <v>4695</v>
      </c>
      <c r="M50" s="4">
        <v>4695</v>
      </c>
      <c r="N50" s="4" t="s">
        <v>253</v>
      </c>
      <c r="O50" s="4" t="s">
        <v>32</v>
      </c>
      <c r="P50" s="4" t="s">
        <v>33</v>
      </c>
      <c r="Q50" s="4">
        <v>0</v>
      </c>
      <c r="R50" s="7">
        <v>44660</v>
      </c>
      <c r="S50" s="6">
        <v>44676</v>
      </c>
      <c r="T50" s="4" t="s">
        <v>34</v>
      </c>
      <c r="U50" s="4">
        <v>4695</v>
      </c>
      <c r="V50" s="4">
        <v>0</v>
      </c>
      <c r="W50" s="4">
        <v>0</v>
      </c>
      <c r="X50" s="4" t="s">
        <v>254</v>
      </c>
      <c r="Y50" s="4" t="s">
        <v>255</v>
      </c>
    </row>
    <row r="51" s="4" customFormat="1" spans="1:25">
      <c r="A51" s="4" t="s">
        <v>256</v>
      </c>
      <c r="B51" s="4" t="s">
        <v>26</v>
      </c>
      <c r="C51" s="4" t="s">
        <v>27</v>
      </c>
      <c r="D51" s="4" t="s">
        <v>257</v>
      </c>
      <c r="E51" s="4" t="s">
        <v>258</v>
      </c>
      <c r="F51" s="6">
        <v>44664</v>
      </c>
      <c r="G51" s="6">
        <v>44669</v>
      </c>
      <c r="H51" s="4">
        <v>1</v>
      </c>
      <c r="I51" s="4">
        <v>5</v>
      </c>
      <c r="J51" s="4">
        <v>5</v>
      </c>
      <c r="K51" s="4" t="s">
        <v>30</v>
      </c>
      <c r="L51" s="4">
        <v>1515</v>
      </c>
      <c r="M51" s="4">
        <v>1515</v>
      </c>
      <c r="N51" s="4" t="s">
        <v>259</v>
      </c>
      <c r="O51" s="4" t="s">
        <v>32</v>
      </c>
      <c r="P51" s="4" t="s">
        <v>33</v>
      </c>
      <c r="Q51" s="4">
        <v>0</v>
      </c>
      <c r="R51" s="7">
        <v>44661</v>
      </c>
      <c r="S51" s="6">
        <v>44676</v>
      </c>
      <c r="T51" s="4" t="s">
        <v>34</v>
      </c>
      <c r="U51" s="4">
        <v>1515</v>
      </c>
      <c r="V51" s="4">
        <v>0</v>
      </c>
      <c r="W51" s="4">
        <v>0</v>
      </c>
      <c r="X51" s="4" t="s">
        <v>260</v>
      </c>
      <c r="Y51" s="4" t="s">
        <v>261</v>
      </c>
    </row>
    <row r="52" s="4" customFormat="1" spans="1:25">
      <c r="A52" s="4" t="s">
        <v>262</v>
      </c>
      <c r="B52" s="4" t="s">
        <v>26</v>
      </c>
      <c r="C52" s="4" t="s">
        <v>27</v>
      </c>
      <c r="D52" s="4" t="s">
        <v>131</v>
      </c>
      <c r="E52" s="4" t="s">
        <v>132</v>
      </c>
      <c r="F52" s="6">
        <v>44669</v>
      </c>
      <c r="G52" s="6">
        <v>44670</v>
      </c>
      <c r="H52" s="4">
        <v>1</v>
      </c>
      <c r="I52" s="4">
        <v>1</v>
      </c>
      <c r="J52" s="4">
        <v>1</v>
      </c>
      <c r="K52" s="4" t="s">
        <v>30</v>
      </c>
      <c r="L52" s="4">
        <v>680</v>
      </c>
      <c r="M52" s="4">
        <v>680</v>
      </c>
      <c r="N52" s="4" t="s">
        <v>263</v>
      </c>
      <c r="O52" s="4" t="s">
        <v>32</v>
      </c>
      <c r="P52" s="4" t="s">
        <v>33</v>
      </c>
      <c r="Q52" s="4">
        <v>0</v>
      </c>
      <c r="R52" s="7">
        <v>44661</v>
      </c>
      <c r="S52" s="6">
        <v>44676</v>
      </c>
      <c r="T52" s="4" t="s">
        <v>34</v>
      </c>
      <c r="U52" s="4">
        <v>680</v>
      </c>
      <c r="V52" s="4">
        <v>0</v>
      </c>
      <c r="W52" s="4">
        <v>0</v>
      </c>
      <c r="X52" s="4" t="s">
        <v>264</v>
      </c>
      <c r="Y52" s="4" t="s">
        <v>265</v>
      </c>
    </row>
    <row r="53" s="4" customFormat="1" spans="1:25">
      <c r="A53" s="4" t="s">
        <v>266</v>
      </c>
      <c r="B53" s="4" t="s">
        <v>26</v>
      </c>
      <c r="C53" s="4" t="s">
        <v>27</v>
      </c>
      <c r="D53" s="4" t="s">
        <v>159</v>
      </c>
      <c r="E53" s="4" t="s">
        <v>160</v>
      </c>
      <c r="F53" s="6">
        <v>44671</v>
      </c>
      <c r="G53" s="6">
        <v>44673</v>
      </c>
      <c r="H53" s="4">
        <v>1</v>
      </c>
      <c r="I53" s="4">
        <v>2</v>
      </c>
      <c r="J53" s="4">
        <v>2</v>
      </c>
      <c r="K53" s="4" t="s">
        <v>30</v>
      </c>
      <c r="L53" s="4">
        <v>928</v>
      </c>
      <c r="M53" s="4">
        <v>928</v>
      </c>
      <c r="N53" s="4" t="s">
        <v>267</v>
      </c>
      <c r="O53" s="4" t="s">
        <v>32</v>
      </c>
      <c r="P53" s="4" t="s">
        <v>33</v>
      </c>
      <c r="Q53" s="4">
        <v>0</v>
      </c>
      <c r="R53" s="7">
        <v>44661</v>
      </c>
      <c r="S53" s="6">
        <v>44676</v>
      </c>
      <c r="T53" s="4" t="s">
        <v>34</v>
      </c>
      <c r="U53" s="4">
        <v>928</v>
      </c>
      <c r="V53" s="4">
        <v>0</v>
      </c>
      <c r="W53" s="4">
        <v>0</v>
      </c>
      <c r="X53" s="4" t="s">
        <v>268</v>
      </c>
      <c r="Y53" s="4" t="s">
        <v>269</v>
      </c>
    </row>
    <row r="54" s="4" customFormat="1" spans="1:25">
      <c r="A54" s="4" t="s">
        <v>270</v>
      </c>
      <c r="B54" s="4" t="s">
        <v>26</v>
      </c>
      <c r="C54" s="4" t="s">
        <v>27</v>
      </c>
      <c r="D54" s="4" t="s">
        <v>271</v>
      </c>
      <c r="E54" s="4" t="s">
        <v>272</v>
      </c>
      <c r="F54" s="6">
        <v>44674</v>
      </c>
      <c r="G54" s="6">
        <v>44675</v>
      </c>
      <c r="H54" s="4">
        <v>1</v>
      </c>
      <c r="I54" s="4">
        <v>1</v>
      </c>
      <c r="J54" s="4">
        <v>1</v>
      </c>
      <c r="K54" s="4" t="s">
        <v>30</v>
      </c>
      <c r="L54" s="4">
        <v>695</v>
      </c>
      <c r="M54" s="4">
        <v>695</v>
      </c>
      <c r="N54" s="4" t="s">
        <v>273</v>
      </c>
      <c r="O54" s="4" t="s">
        <v>32</v>
      </c>
      <c r="P54" s="4" t="s">
        <v>33</v>
      </c>
      <c r="Q54" s="4">
        <v>0</v>
      </c>
      <c r="R54" s="7">
        <v>44661</v>
      </c>
      <c r="S54" s="6">
        <v>44676</v>
      </c>
      <c r="T54" s="4" t="s">
        <v>34</v>
      </c>
      <c r="U54" s="4">
        <v>695</v>
      </c>
      <c r="V54" s="4">
        <v>0</v>
      </c>
      <c r="W54" s="4">
        <v>0</v>
      </c>
      <c r="X54" s="4" t="s">
        <v>274</v>
      </c>
      <c r="Y54" s="4" t="s">
        <v>275</v>
      </c>
    </row>
    <row r="55" s="4" customFormat="1" spans="1:25">
      <c r="A55" s="4" t="s">
        <v>276</v>
      </c>
      <c r="B55" s="4" t="s">
        <v>26</v>
      </c>
      <c r="C55" s="4" t="s">
        <v>27</v>
      </c>
      <c r="D55" s="4" t="s">
        <v>277</v>
      </c>
      <c r="E55" s="4" t="s">
        <v>278</v>
      </c>
      <c r="F55" s="6">
        <v>44667</v>
      </c>
      <c r="G55" s="6">
        <v>44669</v>
      </c>
      <c r="H55" s="4">
        <v>1</v>
      </c>
      <c r="I55" s="4">
        <v>2</v>
      </c>
      <c r="J55" s="4">
        <v>2</v>
      </c>
      <c r="K55" s="4" t="s">
        <v>30</v>
      </c>
      <c r="L55" s="4">
        <v>2892</v>
      </c>
      <c r="M55" s="4">
        <v>2892</v>
      </c>
      <c r="N55" s="4" t="s">
        <v>279</v>
      </c>
      <c r="O55" s="4" t="s">
        <v>32</v>
      </c>
      <c r="P55" s="4" t="s">
        <v>33</v>
      </c>
      <c r="Q55" s="4">
        <v>0</v>
      </c>
      <c r="R55" s="7">
        <v>44661</v>
      </c>
      <c r="S55" s="6">
        <v>44676</v>
      </c>
      <c r="T55" s="4" t="s">
        <v>34</v>
      </c>
      <c r="U55" s="4">
        <v>2892</v>
      </c>
      <c r="V55" s="4">
        <v>0</v>
      </c>
      <c r="W55" s="4">
        <v>0</v>
      </c>
      <c r="X55" s="4" t="s">
        <v>280</v>
      </c>
      <c r="Y55" s="4" t="s">
        <v>281</v>
      </c>
    </row>
    <row r="56" s="4" customFormat="1" spans="1:25">
      <c r="A56" s="4" t="s">
        <v>282</v>
      </c>
      <c r="B56" s="4" t="s">
        <v>26</v>
      </c>
      <c r="C56" s="4" t="s">
        <v>27</v>
      </c>
      <c r="D56" s="4" t="s">
        <v>159</v>
      </c>
      <c r="E56" s="4" t="s">
        <v>160</v>
      </c>
      <c r="F56" s="6">
        <v>44670</v>
      </c>
      <c r="G56" s="6">
        <v>44671</v>
      </c>
      <c r="H56" s="4">
        <v>1</v>
      </c>
      <c r="I56" s="4">
        <v>1</v>
      </c>
      <c r="J56" s="4">
        <v>1</v>
      </c>
      <c r="K56" s="4" t="s">
        <v>30</v>
      </c>
      <c r="L56" s="4">
        <v>478</v>
      </c>
      <c r="M56" s="4">
        <v>478</v>
      </c>
      <c r="N56" s="4" t="s">
        <v>283</v>
      </c>
      <c r="O56" s="4" t="s">
        <v>32</v>
      </c>
      <c r="P56" s="4" t="s">
        <v>33</v>
      </c>
      <c r="Q56" s="4">
        <v>0</v>
      </c>
      <c r="R56" s="7">
        <v>44662</v>
      </c>
      <c r="S56" s="6">
        <v>44676</v>
      </c>
      <c r="T56" s="4" t="s">
        <v>34</v>
      </c>
      <c r="U56" s="4">
        <v>478</v>
      </c>
      <c r="V56" s="4">
        <v>0</v>
      </c>
      <c r="W56" s="4">
        <v>0</v>
      </c>
      <c r="X56" s="4" t="s">
        <v>284</v>
      </c>
      <c r="Y56" s="4" t="s">
        <v>285</v>
      </c>
    </row>
    <row r="57" s="4" customFormat="1" spans="1:25">
      <c r="A57" s="4" t="s">
        <v>286</v>
      </c>
      <c r="B57" s="4" t="s">
        <v>26</v>
      </c>
      <c r="C57" s="4" t="s">
        <v>27</v>
      </c>
      <c r="D57" s="4" t="s">
        <v>159</v>
      </c>
      <c r="E57" s="4" t="s">
        <v>160</v>
      </c>
      <c r="F57" s="6">
        <v>44666</v>
      </c>
      <c r="G57" s="6">
        <v>44675</v>
      </c>
      <c r="H57" s="4">
        <v>1</v>
      </c>
      <c r="I57" s="4">
        <v>9</v>
      </c>
      <c r="J57" s="4">
        <v>9</v>
      </c>
      <c r="K57" s="4" t="s">
        <v>30</v>
      </c>
      <c r="L57" s="4">
        <v>4198</v>
      </c>
      <c r="M57" s="4">
        <v>4198</v>
      </c>
      <c r="N57" s="4" t="s">
        <v>287</v>
      </c>
      <c r="O57" s="4" t="s">
        <v>32</v>
      </c>
      <c r="P57" s="4" t="s">
        <v>33</v>
      </c>
      <c r="Q57" s="4">
        <v>0</v>
      </c>
      <c r="R57" s="7">
        <v>44662</v>
      </c>
      <c r="S57" s="6">
        <v>44676</v>
      </c>
      <c r="T57" s="4" t="s">
        <v>34</v>
      </c>
      <c r="U57" s="4">
        <v>4198</v>
      </c>
      <c r="V57" s="4">
        <v>0</v>
      </c>
      <c r="W57" s="4">
        <v>0</v>
      </c>
      <c r="X57" s="4" t="s">
        <v>288</v>
      </c>
      <c r="Y57" s="4" t="s">
        <v>289</v>
      </c>
    </row>
    <row r="58" s="4" customFormat="1" spans="1:25">
      <c r="A58" s="4" t="s">
        <v>290</v>
      </c>
      <c r="B58" s="4" t="s">
        <v>26</v>
      </c>
      <c r="C58" s="4" t="s">
        <v>27</v>
      </c>
      <c r="D58" s="4" t="s">
        <v>291</v>
      </c>
      <c r="E58" s="4" t="s">
        <v>292</v>
      </c>
      <c r="F58" s="6">
        <v>44663</v>
      </c>
      <c r="G58" s="6">
        <v>44669</v>
      </c>
      <c r="H58" s="4">
        <v>1</v>
      </c>
      <c r="I58" s="4">
        <v>6</v>
      </c>
      <c r="J58" s="4">
        <v>6</v>
      </c>
      <c r="K58" s="4" t="s">
        <v>30</v>
      </c>
      <c r="L58" s="4">
        <v>3768</v>
      </c>
      <c r="M58" s="4">
        <v>3768</v>
      </c>
      <c r="N58" s="4" t="s">
        <v>293</v>
      </c>
      <c r="O58" s="4" t="s">
        <v>32</v>
      </c>
      <c r="P58" s="4" t="s">
        <v>33</v>
      </c>
      <c r="Q58" s="4">
        <v>0</v>
      </c>
      <c r="R58" s="7">
        <v>44662</v>
      </c>
      <c r="S58" s="6">
        <v>44676</v>
      </c>
      <c r="T58" s="4" t="s">
        <v>34</v>
      </c>
      <c r="U58" s="4">
        <v>3768</v>
      </c>
      <c r="V58" s="4">
        <v>0</v>
      </c>
      <c r="W58" s="4">
        <v>0</v>
      </c>
      <c r="X58" s="4" t="s">
        <v>294</v>
      </c>
      <c r="Y58" s="4" t="s">
        <v>295</v>
      </c>
    </row>
    <row r="59" s="4" customFormat="1" spans="1:25">
      <c r="A59" s="4" t="s">
        <v>296</v>
      </c>
      <c r="B59" s="4" t="s">
        <v>26</v>
      </c>
      <c r="C59" s="4" t="s">
        <v>27</v>
      </c>
      <c r="D59" s="4" t="s">
        <v>297</v>
      </c>
      <c r="E59" s="4" t="s">
        <v>298</v>
      </c>
      <c r="F59" s="6">
        <v>44668</v>
      </c>
      <c r="G59" s="6">
        <v>44669</v>
      </c>
      <c r="H59" s="4">
        <v>1</v>
      </c>
      <c r="I59" s="4">
        <v>1</v>
      </c>
      <c r="J59" s="4">
        <v>1</v>
      </c>
      <c r="K59" s="4" t="s">
        <v>30</v>
      </c>
      <c r="L59" s="4">
        <v>240</v>
      </c>
      <c r="M59" s="4">
        <v>240</v>
      </c>
      <c r="N59" s="4" t="s">
        <v>299</v>
      </c>
      <c r="O59" s="4" t="s">
        <v>32</v>
      </c>
      <c r="P59" s="4" t="s">
        <v>33</v>
      </c>
      <c r="Q59" s="4">
        <v>0</v>
      </c>
      <c r="R59" s="7">
        <v>44662</v>
      </c>
      <c r="S59" s="6">
        <v>44676</v>
      </c>
      <c r="T59" s="4" t="s">
        <v>34</v>
      </c>
      <c r="U59" s="4">
        <v>240</v>
      </c>
      <c r="V59" s="4">
        <v>0</v>
      </c>
      <c r="W59" s="4">
        <v>0</v>
      </c>
      <c r="X59" s="4" t="s">
        <v>300</v>
      </c>
      <c r="Y59" s="4" t="s">
        <v>301</v>
      </c>
    </row>
    <row r="60" s="4" customFormat="1" spans="1:25">
      <c r="A60" s="4" t="s">
        <v>302</v>
      </c>
      <c r="B60" s="4" t="s">
        <v>26</v>
      </c>
      <c r="C60" s="4" t="s">
        <v>27</v>
      </c>
      <c r="D60" s="4" t="s">
        <v>303</v>
      </c>
      <c r="E60" s="4" t="s">
        <v>304</v>
      </c>
      <c r="F60" s="6">
        <v>44674</v>
      </c>
      <c r="G60" s="6">
        <v>44675</v>
      </c>
      <c r="H60" s="4">
        <v>4</v>
      </c>
      <c r="I60" s="4">
        <v>1</v>
      </c>
      <c r="J60" s="4">
        <v>4</v>
      </c>
      <c r="K60" s="4" t="s">
        <v>30</v>
      </c>
      <c r="L60" s="4">
        <v>1680</v>
      </c>
      <c r="M60" s="4">
        <v>1680</v>
      </c>
      <c r="N60" s="4" t="s">
        <v>305</v>
      </c>
      <c r="O60" s="4" t="s">
        <v>32</v>
      </c>
      <c r="P60" s="4" t="s">
        <v>33</v>
      </c>
      <c r="Q60" s="4">
        <v>0</v>
      </c>
      <c r="R60" s="7">
        <v>44662</v>
      </c>
      <c r="S60" s="6">
        <v>44676</v>
      </c>
      <c r="T60" s="4" t="s">
        <v>34</v>
      </c>
      <c r="U60" s="4">
        <v>1680</v>
      </c>
      <c r="V60" s="4">
        <v>0</v>
      </c>
      <c r="W60" s="4">
        <v>0</v>
      </c>
      <c r="X60" s="4" t="s">
        <v>306</v>
      </c>
      <c r="Y60" s="4" t="s">
        <v>70</v>
      </c>
    </row>
    <row r="61" s="4" customFormat="1" spans="1:25">
      <c r="A61" s="4" t="s">
        <v>307</v>
      </c>
      <c r="B61" s="4" t="s">
        <v>26</v>
      </c>
      <c r="C61" s="4" t="s">
        <v>27</v>
      </c>
      <c r="D61" s="4" t="s">
        <v>169</v>
      </c>
      <c r="E61" s="4" t="s">
        <v>308</v>
      </c>
      <c r="F61" s="6">
        <v>44667</v>
      </c>
      <c r="G61" s="6">
        <v>44669</v>
      </c>
      <c r="H61" s="4">
        <v>1</v>
      </c>
      <c r="I61" s="4">
        <v>2</v>
      </c>
      <c r="J61" s="4">
        <v>2</v>
      </c>
      <c r="K61" s="4" t="s">
        <v>30</v>
      </c>
      <c r="L61" s="4">
        <v>2468</v>
      </c>
      <c r="M61" s="4">
        <v>2468</v>
      </c>
      <c r="N61" s="4" t="s">
        <v>309</v>
      </c>
      <c r="O61" s="4" t="s">
        <v>32</v>
      </c>
      <c r="P61" s="4" t="s">
        <v>33</v>
      </c>
      <c r="Q61" s="4">
        <v>0</v>
      </c>
      <c r="R61" s="7">
        <v>44662</v>
      </c>
      <c r="S61" s="6">
        <v>44676</v>
      </c>
      <c r="T61" s="4" t="s">
        <v>34</v>
      </c>
      <c r="U61" s="4">
        <v>2468</v>
      </c>
      <c r="V61" s="4">
        <v>0</v>
      </c>
      <c r="W61" s="4">
        <v>0</v>
      </c>
      <c r="X61" s="4" t="s">
        <v>310</v>
      </c>
      <c r="Y61" s="4" t="s">
        <v>311</v>
      </c>
    </row>
    <row r="62" s="4" customFormat="1" spans="1:25">
      <c r="A62" s="4" t="s">
        <v>312</v>
      </c>
      <c r="B62" s="4" t="s">
        <v>26</v>
      </c>
      <c r="C62" s="4" t="s">
        <v>27</v>
      </c>
      <c r="D62" s="4" t="s">
        <v>159</v>
      </c>
      <c r="E62" s="4" t="s">
        <v>160</v>
      </c>
      <c r="F62" s="6">
        <v>44669</v>
      </c>
      <c r="G62" s="6">
        <v>44673</v>
      </c>
      <c r="H62" s="4">
        <v>1</v>
      </c>
      <c r="I62" s="4">
        <v>4</v>
      </c>
      <c r="J62" s="4">
        <v>4</v>
      </c>
      <c r="K62" s="4" t="s">
        <v>30</v>
      </c>
      <c r="L62" s="4">
        <v>1884</v>
      </c>
      <c r="M62" s="4">
        <v>1884</v>
      </c>
      <c r="N62" s="4" t="s">
        <v>313</v>
      </c>
      <c r="O62" s="4" t="s">
        <v>32</v>
      </c>
      <c r="P62" s="4" t="s">
        <v>33</v>
      </c>
      <c r="Q62" s="4">
        <v>0</v>
      </c>
      <c r="R62" s="7">
        <v>44663</v>
      </c>
      <c r="S62" s="6">
        <v>44676</v>
      </c>
      <c r="T62" s="4" t="s">
        <v>34</v>
      </c>
      <c r="U62" s="4">
        <v>1884</v>
      </c>
      <c r="V62" s="4">
        <v>0</v>
      </c>
      <c r="W62" s="4">
        <v>0</v>
      </c>
      <c r="X62" s="4" t="s">
        <v>314</v>
      </c>
      <c r="Y62" s="4" t="s">
        <v>315</v>
      </c>
    </row>
    <row r="63" s="4" customFormat="1" spans="1:25">
      <c r="A63" s="4" t="s">
        <v>316</v>
      </c>
      <c r="B63" s="4" t="s">
        <v>26</v>
      </c>
      <c r="C63" s="4" t="s">
        <v>27</v>
      </c>
      <c r="D63" s="4" t="s">
        <v>317</v>
      </c>
      <c r="E63" s="4" t="s">
        <v>318</v>
      </c>
      <c r="F63" s="6">
        <v>44669</v>
      </c>
      <c r="G63" s="6">
        <v>44670</v>
      </c>
      <c r="H63" s="4">
        <v>1</v>
      </c>
      <c r="I63" s="4">
        <v>1</v>
      </c>
      <c r="J63" s="4">
        <v>1</v>
      </c>
      <c r="K63" s="4" t="s">
        <v>30</v>
      </c>
      <c r="L63" s="4">
        <v>1197</v>
      </c>
      <c r="M63" s="4">
        <v>1197</v>
      </c>
      <c r="N63" s="4" t="s">
        <v>319</v>
      </c>
      <c r="O63" s="4" t="s">
        <v>32</v>
      </c>
      <c r="P63" s="4" t="s">
        <v>33</v>
      </c>
      <c r="Q63" s="4">
        <v>0</v>
      </c>
      <c r="R63" s="7">
        <v>44664</v>
      </c>
      <c r="S63" s="6">
        <v>44676</v>
      </c>
      <c r="T63" s="4" t="s">
        <v>34</v>
      </c>
      <c r="U63" s="4">
        <v>1197</v>
      </c>
      <c r="V63" s="4">
        <v>0</v>
      </c>
      <c r="W63" s="4">
        <v>0</v>
      </c>
      <c r="X63" s="4" t="s">
        <v>320</v>
      </c>
      <c r="Y63" s="4" t="s">
        <v>321</v>
      </c>
    </row>
    <row r="64" s="4" customFormat="1" spans="1:25">
      <c r="A64" s="4" t="s">
        <v>322</v>
      </c>
      <c r="B64" s="4" t="s">
        <v>26</v>
      </c>
      <c r="C64" s="4" t="s">
        <v>27</v>
      </c>
      <c r="D64" s="4" t="s">
        <v>159</v>
      </c>
      <c r="E64" s="4" t="s">
        <v>204</v>
      </c>
      <c r="F64" s="6">
        <v>44666</v>
      </c>
      <c r="G64" s="6">
        <v>44674</v>
      </c>
      <c r="H64" s="4">
        <v>1</v>
      </c>
      <c r="I64" s="4">
        <v>8</v>
      </c>
      <c r="J64" s="4">
        <v>8</v>
      </c>
      <c r="K64" s="4" t="s">
        <v>30</v>
      </c>
      <c r="L64" s="4">
        <v>4980</v>
      </c>
      <c r="M64" s="4">
        <v>4980</v>
      </c>
      <c r="N64" s="4" t="s">
        <v>323</v>
      </c>
      <c r="O64" s="4" t="s">
        <v>32</v>
      </c>
      <c r="P64" s="4" t="s">
        <v>33</v>
      </c>
      <c r="Q64" s="4">
        <v>0</v>
      </c>
      <c r="R64" s="7">
        <v>44664</v>
      </c>
      <c r="S64" s="6">
        <v>44676</v>
      </c>
      <c r="T64" s="4" t="s">
        <v>34</v>
      </c>
      <c r="U64" s="4">
        <v>4980</v>
      </c>
      <c r="V64" s="4">
        <v>0</v>
      </c>
      <c r="W64" s="4">
        <v>0</v>
      </c>
      <c r="X64" s="4" t="s">
        <v>324</v>
      </c>
      <c r="Y64" s="4" t="s">
        <v>70</v>
      </c>
    </row>
    <row r="65" s="4" customFormat="1" spans="1:25">
      <c r="A65" s="4" t="s">
        <v>325</v>
      </c>
      <c r="B65" s="4" t="s">
        <v>26</v>
      </c>
      <c r="C65" s="4" t="s">
        <v>27</v>
      </c>
      <c r="D65" s="4" t="s">
        <v>326</v>
      </c>
      <c r="E65" s="4" t="s">
        <v>327</v>
      </c>
      <c r="F65" s="6">
        <v>44674</v>
      </c>
      <c r="G65" s="6">
        <v>44675</v>
      </c>
      <c r="H65" s="4">
        <v>1</v>
      </c>
      <c r="I65" s="4">
        <v>1</v>
      </c>
      <c r="J65" s="4">
        <v>1</v>
      </c>
      <c r="K65" s="4" t="s">
        <v>30</v>
      </c>
      <c r="L65" s="4">
        <v>334</v>
      </c>
      <c r="M65" s="4">
        <v>334</v>
      </c>
      <c r="N65" s="4" t="s">
        <v>328</v>
      </c>
      <c r="O65" s="4" t="s">
        <v>32</v>
      </c>
      <c r="P65" s="4" t="s">
        <v>33</v>
      </c>
      <c r="Q65" s="4">
        <v>0</v>
      </c>
      <c r="R65" s="7">
        <v>44664</v>
      </c>
      <c r="S65" s="6">
        <v>44676</v>
      </c>
      <c r="T65" s="4" t="s">
        <v>34</v>
      </c>
      <c r="U65" s="4">
        <v>334</v>
      </c>
      <c r="V65" s="4">
        <v>0</v>
      </c>
      <c r="W65" s="4">
        <v>0</v>
      </c>
      <c r="X65" s="4" t="s">
        <v>329</v>
      </c>
      <c r="Y65" s="4" t="s">
        <v>330</v>
      </c>
    </row>
    <row r="66" s="4" customFormat="1" spans="1:25">
      <c r="A66" s="4" t="s">
        <v>331</v>
      </c>
      <c r="B66" s="4" t="s">
        <v>26</v>
      </c>
      <c r="C66" s="4" t="s">
        <v>27</v>
      </c>
      <c r="D66" s="4" t="s">
        <v>77</v>
      </c>
      <c r="E66" s="4" t="s">
        <v>332</v>
      </c>
      <c r="F66" s="6">
        <v>44669</v>
      </c>
      <c r="G66" s="6">
        <v>44670</v>
      </c>
      <c r="H66" s="4">
        <v>1</v>
      </c>
      <c r="I66" s="4">
        <v>1</v>
      </c>
      <c r="J66" s="4">
        <v>1</v>
      </c>
      <c r="K66" s="4" t="s">
        <v>30</v>
      </c>
      <c r="L66" s="4">
        <v>299</v>
      </c>
      <c r="M66" s="4">
        <v>299</v>
      </c>
      <c r="N66" s="4" t="s">
        <v>333</v>
      </c>
      <c r="O66" s="4" t="s">
        <v>32</v>
      </c>
      <c r="P66" s="4" t="s">
        <v>33</v>
      </c>
      <c r="Q66" s="4">
        <v>0</v>
      </c>
      <c r="R66" s="7">
        <v>44664</v>
      </c>
      <c r="S66" s="6">
        <v>44676</v>
      </c>
      <c r="T66" s="4" t="s">
        <v>34</v>
      </c>
      <c r="U66" s="4">
        <v>299</v>
      </c>
      <c r="V66" s="4">
        <v>0</v>
      </c>
      <c r="W66" s="4">
        <v>0</v>
      </c>
      <c r="X66" s="4" t="s">
        <v>334</v>
      </c>
      <c r="Y66" s="4" t="s">
        <v>335</v>
      </c>
    </row>
    <row r="67" s="4" customFormat="1" spans="1:25">
      <c r="A67" s="4" t="s">
        <v>336</v>
      </c>
      <c r="B67" s="4" t="s">
        <v>26</v>
      </c>
      <c r="C67" s="4" t="s">
        <v>27</v>
      </c>
      <c r="D67" s="4" t="s">
        <v>337</v>
      </c>
      <c r="E67" s="4" t="s">
        <v>132</v>
      </c>
      <c r="F67" s="6">
        <v>44667</v>
      </c>
      <c r="G67" s="6">
        <v>44669</v>
      </c>
      <c r="H67" s="4">
        <v>1</v>
      </c>
      <c r="I67" s="4">
        <v>2</v>
      </c>
      <c r="J67" s="4">
        <v>2</v>
      </c>
      <c r="K67" s="4" t="s">
        <v>30</v>
      </c>
      <c r="L67" s="4">
        <v>850</v>
      </c>
      <c r="M67" s="4">
        <v>850</v>
      </c>
      <c r="N67" s="4" t="s">
        <v>338</v>
      </c>
      <c r="O67" s="4" t="s">
        <v>32</v>
      </c>
      <c r="P67" s="4" t="s">
        <v>33</v>
      </c>
      <c r="Q67" s="4">
        <v>0</v>
      </c>
      <c r="R67" s="7">
        <v>44664</v>
      </c>
      <c r="S67" s="6">
        <v>44676</v>
      </c>
      <c r="T67" s="4" t="s">
        <v>34</v>
      </c>
      <c r="U67" s="4">
        <v>850</v>
      </c>
      <c r="V67" s="4">
        <v>0</v>
      </c>
      <c r="W67" s="4">
        <v>0</v>
      </c>
      <c r="X67" s="4" t="s">
        <v>339</v>
      </c>
      <c r="Y67" s="4" t="s">
        <v>340</v>
      </c>
    </row>
    <row r="68" s="4" customFormat="1" spans="1:25">
      <c r="A68" s="4" t="s">
        <v>341</v>
      </c>
      <c r="B68" s="4" t="s">
        <v>26</v>
      </c>
      <c r="C68" s="4" t="s">
        <v>27</v>
      </c>
      <c r="D68" s="4" t="s">
        <v>342</v>
      </c>
      <c r="E68" s="4" t="s">
        <v>343</v>
      </c>
      <c r="F68" s="6">
        <v>44673</v>
      </c>
      <c r="G68" s="6">
        <v>44675</v>
      </c>
      <c r="H68" s="4">
        <v>1</v>
      </c>
      <c r="I68" s="4">
        <v>2</v>
      </c>
      <c r="J68" s="4">
        <v>2</v>
      </c>
      <c r="K68" s="4" t="s">
        <v>30</v>
      </c>
      <c r="L68" s="4">
        <v>1868</v>
      </c>
      <c r="M68" s="4">
        <v>1868</v>
      </c>
      <c r="N68" s="4" t="s">
        <v>344</v>
      </c>
      <c r="O68" s="4" t="s">
        <v>32</v>
      </c>
      <c r="P68" s="4" t="s">
        <v>33</v>
      </c>
      <c r="Q68" s="4">
        <v>0</v>
      </c>
      <c r="R68" s="7">
        <v>44665</v>
      </c>
      <c r="S68" s="6">
        <v>44676</v>
      </c>
      <c r="T68" s="4" t="s">
        <v>34</v>
      </c>
      <c r="U68" s="4">
        <v>1868</v>
      </c>
      <c r="V68" s="4">
        <v>0</v>
      </c>
      <c r="W68" s="4">
        <v>0</v>
      </c>
      <c r="X68" s="4" t="s">
        <v>345</v>
      </c>
      <c r="Y68" s="4" t="s">
        <v>346</v>
      </c>
    </row>
    <row r="69" s="4" customFormat="1" spans="1:25">
      <c r="A69" s="4" t="s">
        <v>347</v>
      </c>
      <c r="B69" s="4" t="s">
        <v>26</v>
      </c>
      <c r="C69" s="4" t="s">
        <v>27</v>
      </c>
      <c r="D69" s="4" t="s">
        <v>348</v>
      </c>
      <c r="E69" s="4" t="s">
        <v>349</v>
      </c>
      <c r="F69" s="6">
        <v>44668</v>
      </c>
      <c r="G69" s="6">
        <v>44670</v>
      </c>
      <c r="H69" s="4">
        <v>1</v>
      </c>
      <c r="I69" s="4">
        <v>2</v>
      </c>
      <c r="J69" s="4">
        <v>2</v>
      </c>
      <c r="K69" s="4" t="s">
        <v>30</v>
      </c>
      <c r="L69" s="4">
        <v>642</v>
      </c>
      <c r="M69" s="4">
        <v>642</v>
      </c>
      <c r="N69" s="4" t="s">
        <v>350</v>
      </c>
      <c r="O69" s="4" t="s">
        <v>32</v>
      </c>
      <c r="P69" s="4" t="s">
        <v>33</v>
      </c>
      <c r="Q69" s="4">
        <v>0</v>
      </c>
      <c r="R69" s="7">
        <v>44665</v>
      </c>
      <c r="S69" s="6">
        <v>44676</v>
      </c>
      <c r="T69" s="4" t="s">
        <v>34</v>
      </c>
      <c r="U69" s="4">
        <v>642</v>
      </c>
      <c r="V69" s="4">
        <v>0</v>
      </c>
      <c r="W69" s="4">
        <v>0</v>
      </c>
      <c r="X69" s="4" t="s">
        <v>351</v>
      </c>
      <c r="Y69" s="4" t="s">
        <v>352</v>
      </c>
    </row>
    <row r="70" s="4" customFormat="1" spans="1:25">
      <c r="A70" s="4" t="s">
        <v>353</v>
      </c>
      <c r="B70" s="4" t="s">
        <v>26</v>
      </c>
      <c r="C70" s="4" t="s">
        <v>27</v>
      </c>
      <c r="D70" s="4" t="s">
        <v>98</v>
      </c>
      <c r="E70" s="4" t="s">
        <v>354</v>
      </c>
      <c r="F70" s="6">
        <v>44670</v>
      </c>
      <c r="G70" s="6">
        <v>44673</v>
      </c>
      <c r="H70" s="4">
        <v>1</v>
      </c>
      <c r="I70" s="4">
        <v>3</v>
      </c>
      <c r="J70" s="4">
        <v>3</v>
      </c>
      <c r="K70" s="4" t="s">
        <v>30</v>
      </c>
      <c r="L70" s="4">
        <v>1824</v>
      </c>
      <c r="M70" s="4">
        <v>1824</v>
      </c>
      <c r="N70" s="4" t="s">
        <v>355</v>
      </c>
      <c r="O70" s="4" t="s">
        <v>32</v>
      </c>
      <c r="P70" s="4" t="s">
        <v>33</v>
      </c>
      <c r="Q70" s="4">
        <v>0</v>
      </c>
      <c r="R70" s="7">
        <v>44665</v>
      </c>
      <c r="S70" s="6">
        <v>44676</v>
      </c>
      <c r="T70" s="4" t="s">
        <v>34</v>
      </c>
      <c r="U70" s="4">
        <v>1824</v>
      </c>
      <c r="V70" s="4">
        <v>0</v>
      </c>
      <c r="W70" s="4">
        <v>0</v>
      </c>
      <c r="X70" s="4" t="s">
        <v>356</v>
      </c>
      <c r="Y70" s="4" t="s">
        <v>357</v>
      </c>
    </row>
    <row r="71" s="4" customFormat="1" spans="1:25">
      <c r="A71" s="4" t="s">
        <v>358</v>
      </c>
      <c r="B71" s="4" t="s">
        <v>26</v>
      </c>
      <c r="C71" s="4" t="s">
        <v>27</v>
      </c>
      <c r="D71" s="4" t="s">
        <v>359</v>
      </c>
      <c r="E71" s="4" t="s">
        <v>360</v>
      </c>
      <c r="F71" s="6">
        <v>44667</v>
      </c>
      <c r="G71" s="6">
        <v>44669</v>
      </c>
      <c r="H71" s="4">
        <v>1</v>
      </c>
      <c r="I71" s="4">
        <v>2</v>
      </c>
      <c r="J71" s="4">
        <v>2</v>
      </c>
      <c r="K71" s="4" t="s">
        <v>30</v>
      </c>
      <c r="L71" s="4">
        <v>802</v>
      </c>
      <c r="M71" s="4">
        <v>802</v>
      </c>
      <c r="N71" s="4" t="s">
        <v>361</v>
      </c>
      <c r="O71" s="4" t="s">
        <v>32</v>
      </c>
      <c r="P71" s="4" t="s">
        <v>33</v>
      </c>
      <c r="Q71" s="4">
        <v>0</v>
      </c>
      <c r="R71" s="7">
        <v>44665</v>
      </c>
      <c r="S71" s="6">
        <v>44676</v>
      </c>
      <c r="T71" s="4" t="s">
        <v>34</v>
      </c>
      <c r="U71" s="4">
        <v>802</v>
      </c>
      <c r="V71" s="4">
        <v>0</v>
      </c>
      <c r="W71" s="4">
        <v>0</v>
      </c>
      <c r="X71" s="4" t="s">
        <v>362</v>
      </c>
      <c r="Y71" s="4" t="s">
        <v>363</v>
      </c>
    </row>
    <row r="72" s="4" customFormat="1" spans="1:26">
      <c r="A72" s="4" t="s">
        <v>364</v>
      </c>
      <c r="B72" s="4" t="s">
        <v>26</v>
      </c>
      <c r="C72" s="4" t="s">
        <v>27</v>
      </c>
      <c r="D72" s="4" t="s">
        <v>98</v>
      </c>
      <c r="E72" s="4" t="s">
        <v>365</v>
      </c>
      <c r="F72" s="6">
        <v>44671</v>
      </c>
      <c r="G72" s="6">
        <v>44673</v>
      </c>
      <c r="H72" s="4">
        <v>2</v>
      </c>
      <c r="I72" s="4">
        <v>2</v>
      </c>
      <c r="J72" s="4">
        <v>4</v>
      </c>
      <c r="K72" s="4" t="s">
        <v>30</v>
      </c>
      <c r="L72" s="4">
        <v>2240</v>
      </c>
      <c r="M72" s="4">
        <v>2240</v>
      </c>
      <c r="N72" s="4" t="s">
        <v>366</v>
      </c>
      <c r="O72" s="4" t="s">
        <v>32</v>
      </c>
      <c r="P72" s="4" t="s">
        <v>33</v>
      </c>
      <c r="Q72" s="4">
        <v>0</v>
      </c>
      <c r="R72" s="7">
        <v>44665</v>
      </c>
      <c r="S72" s="6">
        <v>44676</v>
      </c>
      <c r="T72" s="4" t="s">
        <v>34</v>
      </c>
      <c r="U72" s="4">
        <v>2240</v>
      </c>
      <c r="V72" s="4">
        <v>0</v>
      </c>
      <c r="W72" s="4">
        <v>0</v>
      </c>
      <c r="X72" s="4" t="s">
        <v>367</v>
      </c>
      <c r="Y72" s="4">
        <v>166342</v>
      </c>
      <c r="Z72" s="4" t="s">
        <v>368</v>
      </c>
    </row>
    <row r="73" s="4" customFormat="1" spans="1:25">
      <c r="A73" s="4" t="s">
        <v>369</v>
      </c>
      <c r="B73" s="4" t="s">
        <v>26</v>
      </c>
      <c r="C73" s="4" t="s">
        <v>27</v>
      </c>
      <c r="D73" s="4" t="s">
        <v>370</v>
      </c>
      <c r="E73" s="4" t="s">
        <v>371</v>
      </c>
      <c r="F73" s="6">
        <v>44666</v>
      </c>
      <c r="G73" s="6">
        <v>44672</v>
      </c>
      <c r="H73" s="4">
        <v>1</v>
      </c>
      <c r="I73" s="4">
        <v>6</v>
      </c>
      <c r="J73" s="4">
        <v>6</v>
      </c>
      <c r="K73" s="4" t="s">
        <v>30</v>
      </c>
      <c r="L73" s="4">
        <v>3840</v>
      </c>
      <c r="M73" s="4">
        <v>3840</v>
      </c>
      <c r="N73" s="4" t="s">
        <v>372</v>
      </c>
      <c r="O73" s="4" t="s">
        <v>32</v>
      </c>
      <c r="P73" s="4" t="s">
        <v>33</v>
      </c>
      <c r="Q73" s="4">
        <v>0</v>
      </c>
      <c r="R73" s="7">
        <v>44665</v>
      </c>
      <c r="S73" s="6">
        <v>44676</v>
      </c>
      <c r="T73" s="4" t="s">
        <v>34</v>
      </c>
      <c r="U73" s="4">
        <v>3840</v>
      </c>
      <c r="V73" s="4">
        <v>0</v>
      </c>
      <c r="W73" s="4">
        <v>0</v>
      </c>
      <c r="X73" s="4" t="s">
        <v>373</v>
      </c>
      <c r="Y73" s="4" t="s">
        <v>70</v>
      </c>
    </row>
    <row r="74" s="4" customFormat="1" spans="1:25">
      <c r="A74" s="4" t="s">
        <v>374</v>
      </c>
      <c r="B74" s="4" t="s">
        <v>26</v>
      </c>
      <c r="C74" s="4" t="s">
        <v>27</v>
      </c>
      <c r="D74" s="4" t="s">
        <v>375</v>
      </c>
      <c r="E74" s="4" t="s">
        <v>132</v>
      </c>
      <c r="F74" s="6">
        <v>44672</v>
      </c>
      <c r="G74" s="6">
        <v>44674</v>
      </c>
      <c r="H74" s="4">
        <v>1</v>
      </c>
      <c r="I74" s="4">
        <v>2</v>
      </c>
      <c r="J74" s="4">
        <v>2</v>
      </c>
      <c r="K74" s="4" t="s">
        <v>30</v>
      </c>
      <c r="L74" s="4">
        <v>2538</v>
      </c>
      <c r="M74" s="4">
        <v>2538</v>
      </c>
      <c r="N74" s="4" t="s">
        <v>376</v>
      </c>
      <c r="O74" s="4" t="s">
        <v>32</v>
      </c>
      <c r="P74" s="4" t="s">
        <v>33</v>
      </c>
      <c r="Q74" s="4">
        <v>0</v>
      </c>
      <c r="R74" s="7">
        <v>44665</v>
      </c>
      <c r="S74" s="6">
        <v>44676</v>
      </c>
      <c r="T74" s="4" t="s">
        <v>34</v>
      </c>
      <c r="U74" s="4">
        <v>2538</v>
      </c>
      <c r="V74" s="4">
        <v>0</v>
      </c>
      <c r="W74" s="4">
        <v>0</v>
      </c>
      <c r="X74" s="4" t="s">
        <v>377</v>
      </c>
      <c r="Y74" s="4" t="s">
        <v>378</v>
      </c>
    </row>
    <row r="75" s="4" customFormat="1" spans="1:25">
      <c r="A75" s="4" t="s">
        <v>369</v>
      </c>
      <c r="B75" s="4" t="s">
        <v>26</v>
      </c>
      <c r="C75" s="4" t="s">
        <v>75</v>
      </c>
      <c r="D75" s="4" t="s">
        <v>370</v>
      </c>
      <c r="E75" s="4" t="s">
        <v>371</v>
      </c>
      <c r="F75" s="6">
        <v>44666</v>
      </c>
      <c r="G75" s="6">
        <v>44672</v>
      </c>
      <c r="H75" s="4">
        <v>1</v>
      </c>
      <c r="I75" s="4">
        <v>6</v>
      </c>
      <c r="J75" s="4">
        <v>6</v>
      </c>
      <c r="K75" s="4" t="s">
        <v>30</v>
      </c>
      <c r="L75" s="4">
        <v>-3840</v>
      </c>
      <c r="M75" s="4">
        <v>-3840</v>
      </c>
      <c r="N75" s="4" t="s">
        <v>372</v>
      </c>
      <c r="O75" s="4" t="s">
        <v>32</v>
      </c>
      <c r="P75" s="4" t="s">
        <v>33</v>
      </c>
      <c r="Q75" s="4">
        <v>0</v>
      </c>
      <c r="R75" s="7">
        <v>44665</v>
      </c>
      <c r="S75" s="6">
        <v>44676</v>
      </c>
      <c r="T75" s="4" t="s">
        <v>34</v>
      </c>
      <c r="U75" s="4">
        <v>-3840</v>
      </c>
      <c r="V75" s="4">
        <v>0</v>
      </c>
      <c r="W75" s="4">
        <v>0</v>
      </c>
      <c r="X75" s="4" t="s">
        <v>373</v>
      </c>
      <c r="Y75" s="4" t="s">
        <v>70</v>
      </c>
    </row>
    <row r="76" s="4" customFormat="1" spans="1:25">
      <c r="A76" s="4" t="s">
        <v>379</v>
      </c>
      <c r="B76" s="4" t="s">
        <v>26</v>
      </c>
      <c r="C76" s="4" t="s">
        <v>27</v>
      </c>
      <c r="D76" s="4" t="s">
        <v>380</v>
      </c>
      <c r="E76" s="4" t="s">
        <v>381</v>
      </c>
      <c r="F76" s="6">
        <v>44671</v>
      </c>
      <c r="G76" s="6">
        <v>44675</v>
      </c>
      <c r="H76" s="4">
        <v>1</v>
      </c>
      <c r="I76" s="4">
        <v>4</v>
      </c>
      <c r="J76" s="4">
        <v>4</v>
      </c>
      <c r="K76" s="4" t="s">
        <v>30</v>
      </c>
      <c r="L76" s="4">
        <v>2756</v>
      </c>
      <c r="M76" s="4">
        <v>2756</v>
      </c>
      <c r="N76" s="4" t="s">
        <v>382</v>
      </c>
      <c r="O76" s="4" t="s">
        <v>32</v>
      </c>
      <c r="P76" s="4" t="s">
        <v>33</v>
      </c>
      <c r="Q76" s="4">
        <v>0</v>
      </c>
      <c r="R76" s="7">
        <v>44665</v>
      </c>
      <c r="S76" s="6">
        <v>44676</v>
      </c>
      <c r="T76" s="4" t="s">
        <v>34</v>
      </c>
      <c r="U76" s="4">
        <v>2756</v>
      </c>
      <c r="V76" s="4">
        <v>0</v>
      </c>
      <c r="W76" s="4">
        <v>0</v>
      </c>
      <c r="X76" s="4" t="s">
        <v>383</v>
      </c>
      <c r="Y76" s="4" t="s">
        <v>384</v>
      </c>
    </row>
    <row r="77" s="4" customFormat="1" spans="1:25">
      <c r="A77" s="4" t="s">
        <v>385</v>
      </c>
      <c r="B77" s="4" t="s">
        <v>26</v>
      </c>
      <c r="C77" s="4" t="s">
        <v>27</v>
      </c>
      <c r="D77" s="4" t="s">
        <v>386</v>
      </c>
      <c r="E77" s="4" t="s">
        <v>387</v>
      </c>
      <c r="F77" s="6">
        <v>44674</v>
      </c>
      <c r="G77" s="6">
        <v>44675</v>
      </c>
      <c r="H77" s="4">
        <v>1</v>
      </c>
      <c r="I77" s="4">
        <v>1</v>
      </c>
      <c r="J77" s="4">
        <v>1</v>
      </c>
      <c r="K77" s="4" t="s">
        <v>30</v>
      </c>
      <c r="L77" s="4">
        <v>295</v>
      </c>
      <c r="M77" s="4">
        <v>295</v>
      </c>
      <c r="N77" s="4" t="s">
        <v>388</v>
      </c>
      <c r="O77" s="4" t="s">
        <v>32</v>
      </c>
      <c r="P77" s="4" t="s">
        <v>33</v>
      </c>
      <c r="Q77" s="4">
        <v>0</v>
      </c>
      <c r="R77" s="7">
        <v>44665</v>
      </c>
      <c r="S77" s="6">
        <v>44676</v>
      </c>
      <c r="T77" s="4" t="s">
        <v>34</v>
      </c>
      <c r="U77" s="4">
        <v>295</v>
      </c>
      <c r="V77" s="4">
        <v>0</v>
      </c>
      <c r="W77" s="4">
        <v>0</v>
      </c>
      <c r="X77" s="4" t="s">
        <v>389</v>
      </c>
      <c r="Y77" s="4" t="s">
        <v>70</v>
      </c>
    </row>
    <row r="78" s="4" customFormat="1" spans="1:25">
      <c r="A78" s="4" t="s">
        <v>390</v>
      </c>
      <c r="B78" s="4" t="s">
        <v>26</v>
      </c>
      <c r="C78" s="4" t="s">
        <v>27</v>
      </c>
      <c r="D78" s="4" t="s">
        <v>391</v>
      </c>
      <c r="E78" s="4" t="s">
        <v>392</v>
      </c>
      <c r="F78" s="6">
        <v>44671</v>
      </c>
      <c r="G78" s="6">
        <v>44672</v>
      </c>
      <c r="H78" s="4">
        <v>1</v>
      </c>
      <c r="I78" s="4">
        <v>1</v>
      </c>
      <c r="J78" s="4">
        <v>1</v>
      </c>
      <c r="K78" s="4" t="s">
        <v>30</v>
      </c>
      <c r="L78" s="4">
        <v>332</v>
      </c>
      <c r="M78" s="4">
        <v>332</v>
      </c>
      <c r="N78" s="4" t="s">
        <v>393</v>
      </c>
      <c r="O78" s="4" t="s">
        <v>32</v>
      </c>
      <c r="P78" s="4" t="s">
        <v>33</v>
      </c>
      <c r="Q78" s="4">
        <v>0</v>
      </c>
      <c r="R78" s="7">
        <v>44665</v>
      </c>
      <c r="S78" s="6">
        <v>44676</v>
      </c>
      <c r="T78" s="4" t="s">
        <v>34</v>
      </c>
      <c r="U78" s="4">
        <v>332</v>
      </c>
      <c r="V78" s="4">
        <v>0</v>
      </c>
      <c r="W78" s="4">
        <v>0</v>
      </c>
      <c r="X78" s="4" t="s">
        <v>394</v>
      </c>
      <c r="Y78" s="4" t="s">
        <v>395</v>
      </c>
    </row>
    <row r="79" s="4" customFormat="1" spans="1:25">
      <c r="A79" s="4" t="s">
        <v>396</v>
      </c>
      <c r="B79" s="4" t="s">
        <v>26</v>
      </c>
      <c r="C79" s="4" t="s">
        <v>27</v>
      </c>
      <c r="D79" s="4" t="s">
        <v>391</v>
      </c>
      <c r="E79" s="4" t="s">
        <v>397</v>
      </c>
      <c r="F79" s="6">
        <v>44668</v>
      </c>
      <c r="G79" s="6">
        <v>44670</v>
      </c>
      <c r="H79" s="4">
        <v>1</v>
      </c>
      <c r="I79" s="4">
        <v>2</v>
      </c>
      <c r="J79" s="4">
        <v>2</v>
      </c>
      <c r="K79" s="4" t="s">
        <v>30</v>
      </c>
      <c r="L79" s="4">
        <v>764</v>
      </c>
      <c r="M79" s="4">
        <v>764</v>
      </c>
      <c r="N79" s="4" t="s">
        <v>398</v>
      </c>
      <c r="O79" s="4" t="s">
        <v>32</v>
      </c>
      <c r="P79" s="4" t="s">
        <v>33</v>
      </c>
      <c r="Q79" s="4">
        <v>0</v>
      </c>
      <c r="R79" s="7">
        <v>44665</v>
      </c>
      <c r="S79" s="6">
        <v>44676</v>
      </c>
      <c r="T79" s="4" t="s">
        <v>34</v>
      </c>
      <c r="U79" s="4">
        <v>764</v>
      </c>
      <c r="V79" s="4">
        <v>0</v>
      </c>
      <c r="W79" s="4">
        <v>0</v>
      </c>
      <c r="X79" s="4" t="s">
        <v>399</v>
      </c>
      <c r="Y79" s="4" t="s">
        <v>400</v>
      </c>
    </row>
    <row r="80" s="4" customFormat="1" spans="1:25">
      <c r="A80" s="4" t="s">
        <v>401</v>
      </c>
      <c r="B80" s="4" t="s">
        <v>26</v>
      </c>
      <c r="C80" s="4" t="s">
        <v>27</v>
      </c>
      <c r="D80" s="4" t="s">
        <v>402</v>
      </c>
      <c r="E80" s="4" t="s">
        <v>403</v>
      </c>
      <c r="F80" s="6">
        <v>44666</v>
      </c>
      <c r="G80" s="6">
        <v>44670</v>
      </c>
      <c r="H80" s="4">
        <v>1</v>
      </c>
      <c r="I80" s="4">
        <v>4</v>
      </c>
      <c r="J80" s="4">
        <v>4</v>
      </c>
      <c r="K80" s="4" t="s">
        <v>30</v>
      </c>
      <c r="L80" s="4">
        <v>1068</v>
      </c>
      <c r="M80" s="4">
        <v>1068</v>
      </c>
      <c r="N80" s="4" t="s">
        <v>404</v>
      </c>
      <c r="O80" s="4" t="s">
        <v>32</v>
      </c>
      <c r="P80" s="4" t="s">
        <v>33</v>
      </c>
      <c r="Q80" s="4">
        <v>0</v>
      </c>
      <c r="R80" s="7">
        <v>44665</v>
      </c>
      <c r="S80" s="6">
        <v>44676</v>
      </c>
      <c r="T80" s="4" t="s">
        <v>34</v>
      </c>
      <c r="U80" s="4">
        <v>1068</v>
      </c>
      <c r="V80" s="4">
        <v>0</v>
      </c>
      <c r="W80" s="4">
        <v>0</v>
      </c>
      <c r="X80" s="4" t="s">
        <v>405</v>
      </c>
      <c r="Y80" s="4" t="s">
        <v>406</v>
      </c>
    </row>
    <row r="81" s="4" customFormat="1" spans="1:25">
      <c r="A81" s="4" t="s">
        <v>407</v>
      </c>
      <c r="B81" s="4" t="s">
        <v>26</v>
      </c>
      <c r="C81" s="4" t="s">
        <v>27</v>
      </c>
      <c r="D81" s="4" t="s">
        <v>190</v>
      </c>
      <c r="E81" s="4" t="s">
        <v>191</v>
      </c>
      <c r="F81" s="6">
        <v>44667</v>
      </c>
      <c r="G81" s="6">
        <v>44670</v>
      </c>
      <c r="H81" s="4">
        <v>1</v>
      </c>
      <c r="I81" s="4">
        <v>3</v>
      </c>
      <c r="J81" s="4">
        <v>3</v>
      </c>
      <c r="K81" s="4" t="s">
        <v>30</v>
      </c>
      <c r="L81" s="4">
        <v>834</v>
      </c>
      <c r="M81" s="4">
        <v>834</v>
      </c>
      <c r="N81" s="4" t="s">
        <v>408</v>
      </c>
      <c r="O81" s="4" t="s">
        <v>32</v>
      </c>
      <c r="P81" s="4" t="s">
        <v>33</v>
      </c>
      <c r="Q81" s="4">
        <v>0</v>
      </c>
      <c r="R81" s="7">
        <v>44665</v>
      </c>
      <c r="S81" s="6">
        <v>44676</v>
      </c>
      <c r="T81" s="4" t="s">
        <v>34</v>
      </c>
      <c r="U81" s="4">
        <v>834</v>
      </c>
      <c r="V81" s="4">
        <v>0</v>
      </c>
      <c r="W81" s="4">
        <v>0</v>
      </c>
      <c r="X81" s="4" t="s">
        <v>70</v>
      </c>
      <c r="Y81" s="4" t="s">
        <v>70</v>
      </c>
    </row>
    <row r="82" s="4" customFormat="1" spans="1:25">
      <c r="A82" s="4" t="s">
        <v>409</v>
      </c>
      <c r="B82" s="4" t="s">
        <v>26</v>
      </c>
      <c r="C82" s="4" t="s">
        <v>27</v>
      </c>
      <c r="D82" s="4" t="s">
        <v>159</v>
      </c>
      <c r="E82" s="4" t="s">
        <v>160</v>
      </c>
      <c r="F82" s="6">
        <v>44669</v>
      </c>
      <c r="G82" s="6">
        <v>44670</v>
      </c>
      <c r="H82" s="4">
        <v>1</v>
      </c>
      <c r="I82" s="4">
        <v>1</v>
      </c>
      <c r="J82" s="4">
        <v>1</v>
      </c>
      <c r="K82" s="4" t="s">
        <v>30</v>
      </c>
      <c r="L82" s="4">
        <v>478</v>
      </c>
      <c r="M82" s="4">
        <v>478</v>
      </c>
      <c r="N82" s="4" t="s">
        <v>410</v>
      </c>
      <c r="O82" s="4" t="s">
        <v>32</v>
      </c>
      <c r="P82" s="4" t="s">
        <v>33</v>
      </c>
      <c r="Q82" s="4">
        <v>0</v>
      </c>
      <c r="R82" s="7">
        <v>44665</v>
      </c>
      <c r="S82" s="6">
        <v>44676</v>
      </c>
      <c r="T82" s="4" t="s">
        <v>34</v>
      </c>
      <c r="U82" s="4">
        <v>478</v>
      </c>
      <c r="V82" s="4">
        <v>0</v>
      </c>
      <c r="W82" s="4">
        <v>0</v>
      </c>
      <c r="X82" s="4" t="s">
        <v>411</v>
      </c>
      <c r="Y82" s="4" t="s">
        <v>70</v>
      </c>
    </row>
    <row r="83" s="4" customFormat="1" spans="1:25">
      <c r="A83" s="4" t="s">
        <v>407</v>
      </c>
      <c r="B83" s="4" t="s">
        <v>26</v>
      </c>
      <c r="C83" s="4" t="s">
        <v>75</v>
      </c>
      <c r="D83" s="4" t="s">
        <v>190</v>
      </c>
      <c r="E83" s="4" t="s">
        <v>191</v>
      </c>
      <c r="F83" s="6">
        <v>44667</v>
      </c>
      <c r="G83" s="6">
        <v>44670</v>
      </c>
      <c r="H83" s="4">
        <v>1</v>
      </c>
      <c r="I83" s="4">
        <v>3</v>
      </c>
      <c r="J83" s="4">
        <v>3</v>
      </c>
      <c r="K83" s="4" t="s">
        <v>30</v>
      </c>
      <c r="L83" s="4">
        <v>-834</v>
      </c>
      <c r="M83" s="4">
        <v>-834</v>
      </c>
      <c r="N83" s="4" t="s">
        <v>408</v>
      </c>
      <c r="O83" s="4" t="s">
        <v>32</v>
      </c>
      <c r="P83" s="4" t="s">
        <v>33</v>
      </c>
      <c r="Q83" s="4">
        <v>0</v>
      </c>
      <c r="R83" s="7">
        <v>44665</v>
      </c>
      <c r="S83" s="6">
        <v>44676</v>
      </c>
      <c r="T83" s="4" t="s">
        <v>34</v>
      </c>
      <c r="U83" s="4">
        <v>-834</v>
      </c>
      <c r="V83" s="4">
        <v>0</v>
      </c>
      <c r="W83" s="4">
        <v>0</v>
      </c>
      <c r="X83" s="4" t="s">
        <v>70</v>
      </c>
      <c r="Y83" s="4" t="s">
        <v>70</v>
      </c>
    </row>
    <row r="84" s="4" customFormat="1" spans="1:25">
      <c r="A84" s="4" t="s">
        <v>412</v>
      </c>
      <c r="B84" s="4" t="s">
        <v>26</v>
      </c>
      <c r="C84" s="4" t="s">
        <v>27</v>
      </c>
      <c r="D84" s="4" t="s">
        <v>413</v>
      </c>
      <c r="E84" s="4" t="s">
        <v>414</v>
      </c>
      <c r="F84" s="6">
        <v>44667</v>
      </c>
      <c r="G84" s="6">
        <v>44671</v>
      </c>
      <c r="H84" s="4">
        <v>1</v>
      </c>
      <c r="I84" s="4">
        <v>4</v>
      </c>
      <c r="J84" s="4">
        <v>4</v>
      </c>
      <c r="K84" s="4" t="s">
        <v>30</v>
      </c>
      <c r="L84" s="4">
        <v>3663</v>
      </c>
      <c r="M84" s="4">
        <v>3663</v>
      </c>
      <c r="N84" s="4" t="s">
        <v>415</v>
      </c>
      <c r="O84" s="4" t="s">
        <v>32</v>
      </c>
      <c r="P84" s="4" t="s">
        <v>33</v>
      </c>
      <c r="Q84" s="4">
        <v>0</v>
      </c>
      <c r="R84" s="7">
        <v>44666</v>
      </c>
      <c r="S84" s="6">
        <v>44676</v>
      </c>
      <c r="T84" s="4" t="s">
        <v>34</v>
      </c>
      <c r="U84" s="4">
        <v>3663</v>
      </c>
      <c r="V84" s="4">
        <v>0</v>
      </c>
      <c r="W84" s="4">
        <v>0</v>
      </c>
      <c r="X84" s="4" t="s">
        <v>416</v>
      </c>
      <c r="Y84" s="4" t="s">
        <v>417</v>
      </c>
    </row>
    <row r="85" s="4" customFormat="1" spans="1:25">
      <c r="A85" s="4" t="s">
        <v>418</v>
      </c>
      <c r="B85" s="4" t="s">
        <v>26</v>
      </c>
      <c r="C85" s="4" t="s">
        <v>27</v>
      </c>
      <c r="D85" s="4" t="s">
        <v>159</v>
      </c>
      <c r="E85" s="4" t="s">
        <v>225</v>
      </c>
      <c r="F85" s="6">
        <v>44673</v>
      </c>
      <c r="G85" s="6">
        <v>44675</v>
      </c>
      <c r="H85" s="4">
        <v>1</v>
      </c>
      <c r="I85" s="4">
        <v>2</v>
      </c>
      <c r="J85" s="4">
        <v>2</v>
      </c>
      <c r="K85" s="4" t="s">
        <v>30</v>
      </c>
      <c r="L85" s="4">
        <v>1046</v>
      </c>
      <c r="M85" s="4">
        <v>1046</v>
      </c>
      <c r="N85" s="4" t="s">
        <v>419</v>
      </c>
      <c r="O85" s="4" t="s">
        <v>32</v>
      </c>
      <c r="P85" s="4" t="s">
        <v>33</v>
      </c>
      <c r="Q85" s="4">
        <v>0</v>
      </c>
      <c r="R85" s="7">
        <v>44666</v>
      </c>
      <c r="S85" s="6">
        <v>44676</v>
      </c>
      <c r="T85" s="4" t="s">
        <v>34</v>
      </c>
      <c r="U85" s="4">
        <v>1046</v>
      </c>
      <c r="V85" s="4">
        <v>0</v>
      </c>
      <c r="W85" s="4">
        <v>0</v>
      </c>
      <c r="X85" s="4" t="s">
        <v>420</v>
      </c>
      <c r="Y85" s="4" t="s">
        <v>421</v>
      </c>
    </row>
    <row r="86" s="4" customFormat="1" spans="1:25">
      <c r="A86" s="4" t="s">
        <v>422</v>
      </c>
      <c r="B86" s="4" t="s">
        <v>26</v>
      </c>
      <c r="C86" s="4" t="s">
        <v>27</v>
      </c>
      <c r="D86" s="4" t="s">
        <v>380</v>
      </c>
      <c r="E86" s="4" t="s">
        <v>381</v>
      </c>
      <c r="F86" s="6">
        <v>44668</v>
      </c>
      <c r="G86" s="6">
        <v>44671</v>
      </c>
      <c r="H86" s="4">
        <v>1</v>
      </c>
      <c r="I86" s="4">
        <v>3</v>
      </c>
      <c r="J86" s="4">
        <v>3</v>
      </c>
      <c r="K86" s="4" t="s">
        <v>30</v>
      </c>
      <c r="L86" s="4">
        <v>2086</v>
      </c>
      <c r="M86" s="4">
        <v>2086</v>
      </c>
      <c r="N86" s="4" t="s">
        <v>423</v>
      </c>
      <c r="O86" s="4" t="s">
        <v>32</v>
      </c>
      <c r="P86" s="4" t="s">
        <v>33</v>
      </c>
      <c r="Q86" s="4">
        <v>0</v>
      </c>
      <c r="R86" s="7">
        <v>44666</v>
      </c>
      <c r="S86" s="6">
        <v>44676</v>
      </c>
      <c r="T86" s="4" t="s">
        <v>34</v>
      </c>
      <c r="U86" s="4">
        <v>2086</v>
      </c>
      <c r="V86" s="4">
        <v>0</v>
      </c>
      <c r="W86" s="4">
        <v>0</v>
      </c>
      <c r="X86" s="4" t="s">
        <v>424</v>
      </c>
      <c r="Y86" s="4" t="s">
        <v>425</v>
      </c>
    </row>
    <row r="87" s="4" customFormat="1" spans="1:26">
      <c r="A87" s="4" t="s">
        <v>426</v>
      </c>
      <c r="B87" s="4" t="s">
        <v>26</v>
      </c>
      <c r="C87" s="4" t="s">
        <v>27</v>
      </c>
      <c r="D87" s="4" t="s">
        <v>104</v>
      </c>
      <c r="E87" s="4" t="s">
        <v>427</v>
      </c>
      <c r="F87" s="6">
        <v>44667</v>
      </c>
      <c r="G87" s="6">
        <v>44669</v>
      </c>
      <c r="H87" s="4">
        <v>2</v>
      </c>
      <c r="I87" s="4">
        <v>2</v>
      </c>
      <c r="J87" s="4">
        <v>4</v>
      </c>
      <c r="K87" s="4" t="s">
        <v>30</v>
      </c>
      <c r="L87" s="4">
        <v>9140</v>
      </c>
      <c r="M87" s="4">
        <v>9140</v>
      </c>
      <c r="N87" s="4" t="s">
        <v>428</v>
      </c>
      <c r="O87" s="4" t="s">
        <v>32</v>
      </c>
      <c r="P87" s="4" t="s">
        <v>33</v>
      </c>
      <c r="Q87" s="4">
        <v>0</v>
      </c>
      <c r="R87" s="7">
        <v>44666</v>
      </c>
      <c r="S87" s="6">
        <v>44676</v>
      </c>
      <c r="T87" s="4" t="s">
        <v>34</v>
      </c>
      <c r="U87" s="4">
        <v>9140</v>
      </c>
      <c r="V87" s="4">
        <v>0</v>
      </c>
      <c r="W87" s="4">
        <v>0</v>
      </c>
      <c r="X87" s="4" t="s">
        <v>429</v>
      </c>
      <c r="Y87" s="4">
        <v>94485</v>
      </c>
      <c r="Z87" s="4" t="s">
        <v>430</v>
      </c>
    </row>
    <row r="88" s="4" customFormat="1" spans="1:25">
      <c r="A88" s="4" t="s">
        <v>431</v>
      </c>
      <c r="B88" s="4" t="s">
        <v>26</v>
      </c>
      <c r="C88" s="4" t="s">
        <v>27</v>
      </c>
      <c r="D88" s="4" t="s">
        <v>432</v>
      </c>
      <c r="E88" s="4" t="s">
        <v>433</v>
      </c>
      <c r="F88" s="6">
        <v>44668</v>
      </c>
      <c r="G88" s="6">
        <v>44672</v>
      </c>
      <c r="H88" s="4">
        <v>2</v>
      </c>
      <c r="I88" s="4">
        <v>4</v>
      </c>
      <c r="J88" s="4">
        <v>8</v>
      </c>
      <c r="K88" s="4" t="s">
        <v>30</v>
      </c>
      <c r="L88" s="4">
        <v>4264</v>
      </c>
      <c r="M88" s="4">
        <v>4264</v>
      </c>
      <c r="N88" s="4" t="s">
        <v>434</v>
      </c>
      <c r="O88" s="4" t="s">
        <v>32</v>
      </c>
      <c r="P88" s="4" t="s">
        <v>33</v>
      </c>
      <c r="Q88" s="4">
        <v>0</v>
      </c>
      <c r="R88" s="7">
        <v>44666</v>
      </c>
      <c r="S88" s="6">
        <v>44676</v>
      </c>
      <c r="T88" s="4" t="s">
        <v>34</v>
      </c>
      <c r="U88" s="4">
        <v>4264</v>
      </c>
      <c r="V88" s="4">
        <v>0</v>
      </c>
      <c r="W88" s="4">
        <v>0</v>
      </c>
      <c r="X88" s="4" t="s">
        <v>435</v>
      </c>
      <c r="Y88" s="4" t="s">
        <v>436</v>
      </c>
    </row>
    <row r="89" s="4" customFormat="1" spans="1:25">
      <c r="A89" s="4" t="s">
        <v>437</v>
      </c>
      <c r="B89" s="4" t="s">
        <v>26</v>
      </c>
      <c r="C89" s="4" t="s">
        <v>27</v>
      </c>
      <c r="D89" s="4" t="s">
        <v>38</v>
      </c>
      <c r="E89" s="4" t="s">
        <v>438</v>
      </c>
      <c r="F89" s="6">
        <v>44669</v>
      </c>
      <c r="G89" s="6">
        <v>44670</v>
      </c>
      <c r="H89" s="4">
        <v>1</v>
      </c>
      <c r="I89" s="4">
        <v>1</v>
      </c>
      <c r="J89" s="4">
        <v>1</v>
      </c>
      <c r="K89" s="4" t="s">
        <v>30</v>
      </c>
      <c r="L89" s="4">
        <v>361</v>
      </c>
      <c r="M89" s="4">
        <v>361</v>
      </c>
      <c r="N89" s="4" t="s">
        <v>439</v>
      </c>
      <c r="O89" s="4" t="s">
        <v>32</v>
      </c>
      <c r="P89" s="4" t="s">
        <v>33</v>
      </c>
      <c r="Q89" s="4">
        <v>0</v>
      </c>
      <c r="R89" s="7">
        <v>44666</v>
      </c>
      <c r="S89" s="6">
        <v>44676</v>
      </c>
      <c r="T89" s="4" t="s">
        <v>34</v>
      </c>
      <c r="U89" s="4">
        <v>361</v>
      </c>
      <c r="V89" s="4">
        <v>0</v>
      </c>
      <c r="W89" s="4">
        <v>0</v>
      </c>
      <c r="X89" s="4" t="s">
        <v>440</v>
      </c>
      <c r="Y89" s="4" t="s">
        <v>70</v>
      </c>
    </row>
    <row r="90" s="4" customFormat="1" spans="1:25">
      <c r="A90" s="4" t="s">
        <v>441</v>
      </c>
      <c r="B90" s="4" t="s">
        <v>26</v>
      </c>
      <c r="C90" s="4" t="s">
        <v>27</v>
      </c>
      <c r="D90" s="4" t="s">
        <v>413</v>
      </c>
      <c r="E90" s="4" t="s">
        <v>442</v>
      </c>
      <c r="F90" s="6">
        <v>44667</v>
      </c>
      <c r="G90" s="6">
        <v>44670</v>
      </c>
      <c r="H90" s="4">
        <v>1</v>
      </c>
      <c r="I90" s="4">
        <v>3</v>
      </c>
      <c r="J90" s="4">
        <v>3</v>
      </c>
      <c r="K90" s="4" t="s">
        <v>30</v>
      </c>
      <c r="L90" s="4">
        <v>2180</v>
      </c>
      <c r="M90" s="4">
        <v>2180</v>
      </c>
      <c r="N90" s="4" t="s">
        <v>443</v>
      </c>
      <c r="O90" s="4" t="s">
        <v>32</v>
      </c>
      <c r="P90" s="4" t="s">
        <v>33</v>
      </c>
      <c r="Q90" s="4">
        <v>0</v>
      </c>
      <c r="R90" s="7">
        <v>44666</v>
      </c>
      <c r="S90" s="6">
        <v>44676</v>
      </c>
      <c r="T90" s="4" t="s">
        <v>34</v>
      </c>
      <c r="U90" s="4">
        <v>2180</v>
      </c>
      <c r="V90" s="4">
        <v>0</v>
      </c>
      <c r="W90" s="4">
        <v>0</v>
      </c>
      <c r="X90" s="4" t="s">
        <v>444</v>
      </c>
      <c r="Y90" s="4" t="s">
        <v>445</v>
      </c>
    </row>
    <row r="91" s="4" customFormat="1" spans="1:25">
      <c r="A91" s="4" t="s">
        <v>446</v>
      </c>
      <c r="B91" s="4" t="s">
        <v>26</v>
      </c>
      <c r="C91" s="4" t="s">
        <v>27</v>
      </c>
      <c r="D91" s="4" t="s">
        <v>98</v>
      </c>
      <c r="E91" s="4" t="s">
        <v>447</v>
      </c>
      <c r="F91" s="6">
        <v>44670</v>
      </c>
      <c r="G91" s="6">
        <v>44675</v>
      </c>
      <c r="H91" s="4">
        <v>1</v>
      </c>
      <c r="I91" s="4">
        <v>5</v>
      </c>
      <c r="J91" s="4">
        <v>5</v>
      </c>
      <c r="K91" s="4" t="s">
        <v>30</v>
      </c>
      <c r="L91" s="4">
        <v>3265</v>
      </c>
      <c r="M91" s="4">
        <v>3265</v>
      </c>
      <c r="N91" s="4" t="s">
        <v>448</v>
      </c>
      <c r="O91" s="4" t="s">
        <v>32</v>
      </c>
      <c r="P91" s="4" t="s">
        <v>33</v>
      </c>
      <c r="Q91" s="4">
        <v>0</v>
      </c>
      <c r="R91" s="7">
        <v>44666</v>
      </c>
      <c r="S91" s="6">
        <v>44676</v>
      </c>
      <c r="T91" s="4" t="s">
        <v>34</v>
      </c>
      <c r="U91" s="4">
        <v>3265</v>
      </c>
      <c r="V91" s="4">
        <v>0</v>
      </c>
      <c r="W91" s="4">
        <v>0</v>
      </c>
      <c r="X91" s="4" t="s">
        <v>449</v>
      </c>
      <c r="Y91" s="4" t="s">
        <v>450</v>
      </c>
    </row>
    <row r="92" s="4" customFormat="1" spans="1:25">
      <c r="A92" s="4" t="s">
        <v>451</v>
      </c>
      <c r="B92" s="4" t="s">
        <v>26</v>
      </c>
      <c r="C92" s="4" t="s">
        <v>27</v>
      </c>
      <c r="D92" s="4" t="s">
        <v>452</v>
      </c>
      <c r="E92" s="4" t="s">
        <v>453</v>
      </c>
      <c r="F92" s="6">
        <v>44667</v>
      </c>
      <c r="G92" s="6">
        <v>44669</v>
      </c>
      <c r="H92" s="4">
        <v>1</v>
      </c>
      <c r="I92" s="4">
        <v>2</v>
      </c>
      <c r="J92" s="4">
        <v>2</v>
      </c>
      <c r="K92" s="4" t="s">
        <v>30</v>
      </c>
      <c r="L92" s="4">
        <v>585</v>
      </c>
      <c r="M92" s="4">
        <v>585</v>
      </c>
      <c r="N92" s="4" t="s">
        <v>454</v>
      </c>
      <c r="O92" s="4" t="s">
        <v>32</v>
      </c>
      <c r="P92" s="4" t="s">
        <v>33</v>
      </c>
      <c r="Q92" s="4">
        <v>0</v>
      </c>
      <c r="R92" s="7">
        <v>44666</v>
      </c>
      <c r="S92" s="6">
        <v>44676</v>
      </c>
      <c r="T92" s="4" t="s">
        <v>34</v>
      </c>
      <c r="U92" s="4">
        <v>585</v>
      </c>
      <c r="V92" s="4">
        <v>0</v>
      </c>
      <c r="W92" s="4">
        <v>0</v>
      </c>
      <c r="X92" s="4" t="s">
        <v>455</v>
      </c>
      <c r="Y92" s="4" t="s">
        <v>456</v>
      </c>
    </row>
    <row r="93" s="4" customFormat="1" spans="1:25">
      <c r="A93" s="4" t="s">
        <v>457</v>
      </c>
      <c r="B93" s="4" t="s">
        <v>26</v>
      </c>
      <c r="C93" s="4" t="s">
        <v>27</v>
      </c>
      <c r="D93" s="4" t="s">
        <v>458</v>
      </c>
      <c r="E93" s="4" t="s">
        <v>459</v>
      </c>
      <c r="F93" s="6">
        <v>44671</v>
      </c>
      <c r="G93" s="6">
        <v>44673</v>
      </c>
      <c r="H93" s="4">
        <v>1</v>
      </c>
      <c r="I93" s="4">
        <v>2</v>
      </c>
      <c r="J93" s="4">
        <v>2</v>
      </c>
      <c r="K93" s="4" t="s">
        <v>30</v>
      </c>
      <c r="L93" s="4">
        <v>1040</v>
      </c>
      <c r="M93" s="4">
        <v>1040</v>
      </c>
      <c r="N93" s="4" t="s">
        <v>460</v>
      </c>
      <c r="O93" s="4" t="s">
        <v>32</v>
      </c>
      <c r="P93" s="4" t="s">
        <v>33</v>
      </c>
      <c r="Q93" s="4">
        <v>0</v>
      </c>
      <c r="R93" s="7">
        <v>44666</v>
      </c>
      <c r="S93" s="6">
        <v>44676</v>
      </c>
      <c r="T93" s="4" t="s">
        <v>34</v>
      </c>
      <c r="U93" s="4">
        <v>1040</v>
      </c>
      <c r="V93" s="4">
        <v>0</v>
      </c>
      <c r="W93" s="4">
        <v>0</v>
      </c>
      <c r="X93" s="4" t="s">
        <v>461</v>
      </c>
      <c r="Y93" s="4" t="s">
        <v>462</v>
      </c>
    </row>
    <row r="94" s="4" customFormat="1" spans="1:25">
      <c r="A94" s="4" t="s">
        <v>463</v>
      </c>
      <c r="B94" s="4" t="s">
        <v>26</v>
      </c>
      <c r="C94" s="4" t="s">
        <v>27</v>
      </c>
      <c r="D94" s="4" t="s">
        <v>464</v>
      </c>
      <c r="E94" s="4" t="s">
        <v>465</v>
      </c>
      <c r="F94" s="6">
        <v>44669</v>
      </c>
      <c r="G94" s="6">
        <v>44670</v>
      </c>
      <c r="H94" s="4">
        <v>1</v>
      </c>
      <c r="I94" s="4">
        <v>1</v>
      </c>
      <c r="J94" s="4">
        <v>1</v>
      </c>
      <c r="K94" s="4" t="s">
        <v>30</v>
      </c>
      <c r="L94" s="4">
        <v>575</v>
      </c>
      <c r="M94" s="4">
        <v>575</v>
      </c>
      <c r="N94" s="4" t="s">
        <v>466</v>
      </c>
      <c r="O94" s="4" t="s">
        <v>32</v>
      </c>
      <c r="P94" s="4" t="s">
        <v>33</v>
      </c>
      <c r="Q94" s="4">
        <v>0</v>
      </c>
      <c r="R94" s="7">
        <v>44666</v>
      </c>
      <c r="S94" s="6">
        <v>44676</v>
      </c>
      <c r="T94" s="4" t="s">
        <v>34</v>
      </c>
      <c r="U94" s="4">
        <v>575</v>
      </c>
      <c r="V94" s="4">
        <v>0</v>
      </c>
      <c r="W94" s="4">
        <v>0</v>
      </c>
      <c r="X94" s="4" t="s">
        <v>467</v>
      </c>
      <c r="Y94" s="4" t="s">
        <v>468</v>
      </c>
    </row>
    <row r="95" s="4" customFormat="1" spans="1:25">
      <c r="A95" s="4" t="s">
        <v>469</v>
      </c>
      <c r="B95" s="4" t="s">
        <v>26</v>
      </c>
      <c r="C95" s="4" t="s">
        <v>27</v>
      </c>
      <c r="D95" s="4" t="s">
        <v>470</v>
      </c>
      <c r="E95" s="4" t="s">
        <v>471</v>
      </c>
      <c r="F95" s="6">
        <v>44673</v>
      </c>
      <c r="G95" s="6">
        <v>44674</v>
      </c>
      <c r="H95" s="4">
        <v>1</v>
      </c>
      <c r="I95" s="4">
        <v>1</v>
      </c>
      <c r="J95" s="4">
        <v>1</v>
      </c>
      <c r="K95" s="4" t="s">
        <v>30</v>
      </c>
      <c r="L95" s="4">
        <v>4827</v>
      </c>
      <c r="M95" s="4">
        <v>4827</v>
      </c>
      <c r="N95" s="4" t="s">
        <v>472</v>
      </c>
      <c r="O95" s="4" t="s">
        <v>32</v>
      </c>
      <c r="P95" s="4" t="s">
        <v>33</v>
      </c>
      <c r="Q95" s="4">
        <v>0</v>
      </c>
      <c r="R95" s="7">
        <v>44667</v>
      </c>
      <c r="S95" s="6">
        <v>44676</v>
      </c>
      <c r="T95" s="4" t="s">
        <v>34</v>
      </c>
      <c r="U95" s="4">
        <v>4827</v>
      </c>
      <c r="V95" s="4">
        <v>0</v>
      </c>
      <c r="W95" s="4">
        <v>0</v>
      </c>
      <c r="X95" s="4" t="s">
        <v>473</v>
      </c>
      <c r="Y95" s="4" t="s">
        <v>474</v>
      </c>
    </row>
    <row r="96" s="4" customFormat="1" spans="1:25">
      <c r="A96" s="4" t="s">
        <v>475</v>
      </c>
      <c r="B96" s="4" t="s">
        <v>26</v>
      </c>
      <c r="C96" s="4" t="s">
        <v>27</v>
      </c>
      <c r="D96" s="4" t="s">
        <v>476</v>
      </c>
      <c r="E96" s="4" t="s">
        <v>477</v>
      </c>
      <c r="F96" s="6">
        <v>44667</v>
      </c>
      <c r="G96" s="6">
        <v>44669</v>
      </c>
      <c r="H96" s="4">
        <v>1</v>
      </c>
      <c r="I96" s="4">
        <v>2</v>
      </c>
      <c r="J96" s="4">
        <v>2</v>
      </c>
      <c r="K96" s="4" t="s">
        <v>30</v>
      </c>
      <c r="L96" s="4">
        <v>2665</v>
      </c>
      <c r="M96" s="4">
        <v>2665</v>
      </c>
      <c r="N96" s="4" t="s">
        <v>478</v>
      </c>
      <c r="O96" s="4" t="s">
        <v>32</v>
      </c>
      <c r="P96" s="4" t="s">
        <v>33</v>
      </c>
      <c r="Q96" s="4">
        <v>0</v>
      </c>
      <c r="R96" s="7">
        <v>44667</v>
      </c>
      <c r="S96" s="6">
        <v>44676</v>
      </c>
      <c r="T96" s="4" t="s">
        <v>34</v>
      </c>
      <c r="U96" s="4">
        <v>2665</v>
      </c>
      <c r="V96" s="4">
        <v>0</v>
      </c>
      <c r="W96" s="4">
        <v>0</v>
      </c>
      <c r="X96" s="4" t="s">
        <v>70</v>
      </c>
      <c r="Y96" s="4" t="s">
        <v>70</v>
      </c>
    </row>
    <row r="97" s="4" customFormat="1" spans="1:25">
      <c r="A97" s="4" t="s">
        <v>479</v>
      </c>
      <c r="B97" s="4" t="s">
        <v>26</v>
      </c>
      <c r="C97" s="4" t="s">
        <v>27</v>
      </c>
      <c r="D97" s="4" t="s">
        <v>480</v>
      </c>
      <c r="E97" s="4" t="s">
        <v>481</v>
      </c>
      <c r="F97" s="6">
        <v>44670</v>
      </c>
      <c r="G97" s="6">
        <v>44672</v>
      </c>
      <c r="H97" s="4">
        <v>1</v>
      </c>
      <c r="I97" s="4">
        <v>2</v>
      </c>
      <c r="J97" s="4">
        <v>2</v>
      </c>
      <c r="K97" s="4" t="s">
        <v>30</v>
      </c>
      <c r="L97" s="4">
        <v>262</v>
      </c>
      <c r="M97" s="4">
        <v>262</v>
      </c>
      <c r="N97" s="4" t="s">
        <v>482</v>
      </c>
      <c r="O97" s="4" t="s">
        <v>32</v>
      </c>
      <c r="P97" s="4" t="s">
        <v>33</v>
      </c>
      <c r="Q97" s="4">
        <v>0</v>
      </c>
      <c r="R97" s="7">
        <v>44667</v>
      </c>
      <c r="S97" s="6">
        <v>44676</v>
      </c>
      <c r="T97" s="4" t="s">
        <v>34</v>
      </c>
      <c r="U97" s="4">
        <v>262</v>
      </c>
      <c r="V97" s="4">
        <v>0</v>
      </c>
      <c r="W97" s="4">
        <v>0</v>
      </c>
      <c r="X97" s="4" t="s">
        <v>483</v>
      </c>
      <c r="Y97" s="4" t="s">
        <v>484</v>
      </c>
    </row>
    <row r="98" s="4" customFormat="1" spans="1:25">
      <c r="A98" s="4" t="s">
        <v>475</v>
      </c>
      <c r="B98" s="4" t="s">
        <v>26</v>
      </c>
      <c r="C98" s="4" t="s">
        <v>75</v>
      </c>
      <c r="D98" s="4" t="s">
        <v>476</v>
      </c>
      <c r="E98" s="4" t="s">
        <v>477</v>
      </c>
      <c r="F98" s="6">
        <v>44667</v>
      </c>
      <c r="G98" s="6">
        <v>44669</v>
      </c>
      <c r="H98" s="4">
        <v>1</v>
      </c>
      <c r="I98" s="4">
        <v>2</v>
      </c>
      <c r="J98" s="4">
        <v>2</v>
      </c>
      <c r="K98" s="4" t="s">
        <v>30</v>
      </c>
      <c r="L98" s="4">
        <v>-2665</v>
      </c>
      <c r="M98" s="4">
        <v>-2665</v>
      </c>
      <c r="N98" s="4" t="s">
        <v>478</v>
      </c>
      <c r="O98" s="4" t="s">
        <v>32</v>
      </c>
      <c r="P98" s="4" t="s">
        <v>33</v>
      </c>
      <c r="Q98" s="4">
        <v>0</v>
      </c>
      <c r="R98" s="7">
        <v>44667</v>
      </c>
      <c r="S98" s="6">
        <v>44676</v>
      </c>
      <c r="T98" s="4" t="s">
        <v>34</v>
      </c>
      <c r="U98" s="4">
        <v>-2665</v>
      </c>
      <c r="V98" s="4">
        <v>0</v>
      </c>
      <c r="W98" s="4">
        <v>0</v>
      </c>
      <c r="X98" s="4" t="s">
        <v>70</v>
      </c>
      <c r="Y98" s="4" t="s">
        <v>70</v>
      </c>
    </row>
    <row r="99" s="4" customFormat="1" spans="1:25">
      <c r="A99" s="4" t="s">
        <v>437</v>
      </c>
      <c r="B99" s="4" t="s">
        <v>26</v>
      </c>
      <c r="C99" s="4" t="s">
        <v>75</v>
      </c>
      <c r="D99" s="4" t="s">
        <v>38</v>
      </c>
      <c r="E99" s="4" t="s">
        <v>438</v>
      </c>
      <c r="F99" s="6">
        <v>44669</v>
      </c>
      <c r="G99" s="6">
        <v>44670</v>
      </c>
      <c r="H99" s="4">
        <v>1</v>
      </c>
      <c r="I99" s="4">
        <v>1</v>
      </c>
      <c r="J99" s="4">
        <v>1</v>
      </c>
      <c r="K99" s="4" t="s">
        <v>30</v>
      </c>
      <c r="L99" s="4">
        <v>-361</v>
      </c>
      <c r="M99" s="4">
        <v>-361</v>
      </c>
      <c r="N99" s="4" t="s">
        <v>439</v>
      </c>
      <c r="O99" s="4" t="s">
        <v>32</v>
      </c>
      <c r="P99" s="4" t="s">
        <v>33</v>
      </c>
      <c r="Q99" s="4">
        <v>0</v>
      </c>
      <c r="R99" s="7">
        <v>44666</v>
      </c>
      <c r="S99" s="6">
        <v>44676</v>
      </c>
      <c r="T99" s="4" t="s">
        <v>34</v>
      </c>
      <c r="U99" s="4">
        <v>-361</v>
      </c>
      <c r="V99" s="4">
        <v>0</v>
      </c>
      <c r="W99" s="4">
        <v>0</v>
      </c>
      <c r="X99" s="4" t="s">
        <v>440</v>
      </c>
      <c r="Y99" s="4" t="s">
        <v>70</v>
      </c>
    </row>
    <row r="100" s="4" customFormat="1" spans="1:25">
      <c r="A100" s="4" t="s">
        <v>485</v>
      </c>
      <c r="B100" s="4" t="s">
        <v>26</v>
      </c>
      <c r="C100" s="4" t="s">
        <v>27</v>
      </c>
      <c r="D100" s="4" t="s">
        <v>486</v>
      </c>
      <c r="E100" s="4" t="s">
        <v>487</v>
      </c>
      <c r="F100" s="6">
        <v>44667</v>
      </c>
      <c r="G100" s="6">
        <v>44669</v>
      </c>
      <c r="H100" s="4">
        <v>1</v>
      </c>
      <c r="I100" s="4">
        <v>2</v>
      </c>
      <c r="J100" s="4">
        <v>2</v>
      </c>
      <c r="K100" s="4" t="s">
        <v>30</v>
      </c>
      <c r="L100" s="4">
        <v>1502</v>
      </c>
      <c r="M100" s="4">
        <v>1502</v>
      </c>
      <c r="N100" s="4" t="s">
        <v>488</v>
      </c>
      <c r="O100" s="4" t="s">
        <v>32</v>
      </c>
      <c r="P100" s="4" t="s">
        <v>33</v>
      </c>
      <c r="Q100" s="4">
        <v>0</v>
      </c>
      <c r="R100" s="7">
        <v>44667</v>
      </c>
      <c r="S100" s="6">
        <v>44676</v>
      </c>
      <c r="T100" s="4" t="s">
        <v>34</v>
      </c>
      <c r="U100" s="4">
        <v>1502</v>
      </c>
      <c r="V100" s="4">
        <v>0</v>
      </c>
      <c r="W100" s="4">
        <v>0</v>
      </c>
      <c r="X100" s="4" t="s">
        <v>489</v>
      </c>
      <c r="Y100" s="4" t="s">
        <v>490</v>
      </c>
    </row>
    <row r="101" s="4" customFormat="1" spans="1:25">
      <c r="A101" s="4" t="s">
        <v>491</v>
      </c>
      <c r="B101" s="4" t="s">
        <v>26</v>
      </c>
      <c r="C101" s="4" t="s">
        <v>27</v>
      </c>
      <c r="D101" s="4" t="s">
        <v>492</v>
      </c>
      <c r="E101" s="4" t="s">
        <v>493</v>
      </c>
      <c r="F101" s="6">
        <v>44667</v>
      </c>
      <c r="G101" s="6">
        <v>44669</v>
      </c>
      <c r="H101" s="4">
        <v>1</v>
      </c>
      <c r="I101" s="4">
        <v>2</v>
      </c>
      <c r="J101" s="4">
        <v>2</v>
      </c>
      <c r="K101" s="4" t="s">
        <v>30</v>
      </c>
      <c r="L101" s="4">
        <v>1156</v>
      </c>
      <c r="M101" s="4">
        <v>1156</v>
      </c>
      <c r="N101" s="4" t="s">
        <v>494</v>
      </c>
      <c r="O101" s="4" t="s">
        <v>32</v>
      </c>
      <c r="P101" s="4" t="s">
        <v>33</v>
      </c>
      <c r="Q101" s="4">
        <v>0</v>
      </c>
      <c r="R101" s="7">
        <v>44667</v>
      </c>
      <c r="S101" s="6">
        <v>44676</v>
      </c>
      <c r="T101" s="4" t="s">
        <v>34</v>
      </c>
      <c r="U101" s="4">
        <v>1156</v>
      </c>
      <c r="V101" s="4">
        <v>0</v>
      </c>
      <c r="W101" s="4">
        <v>0</v>
      </c>
      <c r="X101" s="4" t="s">
        <v>495</v>
      </c>
      <c r="Y101" s="4" t="s">
        <v>70</v>
      </c>
    </row>
    <row r="102" s="4" customFormat="1" spans="1:25">
      <c r="A102" s="4" t="s">
        <v>491</v>
      </c>
      <c r="B102" s="4" t="s">
        <v>26</v>
      </c>
      <c r="C102" s="4" t="s">
        <v>75</v>
      </c>
      <c r="D102" s="4" t="s">
        <v>492</v>
      </c>
      <c r="E102" s="4" t="s">
        <v>493</v>
      </c>
      <c r="F102" s="6">
        <v>44667</v>
      </c>
      <c r="G102" s="6">
        <v>44669</v>
      </c>
      <c r="H102" s="4">
        <v>1</v>
      </c>
      <c r="I102" s="4">
        <v>2</v>
      </c>
      <c r="J102" s="4">
        <v>2</v>
      </c>
      <c r="K102" s="4" t="s">
        <v>30</v>
      </c>
      <c r="L102" s="4">
        <v>-1156</v>
      </c>
      <c r="M102" s="4">
        <v>-1156</v>
      </c>
      <c r="N102" s="4" t="s">
        <v>494</v>
      </c>
      <c r="O102" s="4" t="s">
        <v>32</v>
      </c>
      <c r="P102" s="4" t="s">
        <v>33</v>
      </c>
      <c r="Q102" s="4">
        <v>0</v>
      </c>
      <c r="R102" s="7">
        <v>44667</v>
      </c>
      <c r="S102" s="6">
        <v>44676</v>
      </c>
      <c r="T102" s="4" t="s">
        <v>34</v>
      </c>
      <c r="U102" s="4">
        <v>-1156</v>
      </c>
      <c r="V102" s="4">
        <v>0</v>
      </c>
      <c r="W102" s="4">
        <v>0</v>
      </c>
      <c r="X102" s="4" t="s">
        <v>495</v>
      </c>
      <c r="Y102" s="4" t="s">
        <v>70</v>
      </c>
    </row>
    <row r="103" s="4" customFormat="1" spans="1:25">
      <c r="A103" s="4" t="s">
        <v>496</v>
      </c>
      <c r="B103" s="4" t="s">
        <v>26</v>
      </c>
      <c r="C103" s="4" t="s">
        <v>27</v>
      </c>
      <c r="D103" s="4" t="s">
        <v>114</v>
      </c>
      <c r="E103" s="4" t="s">
        <v>115</v>
      </c>
      <c r="F103" s="6">
        <v>44669</v>
      </c>
      <c r="G103" s="6">
        <v>44670</v>
      </c>
      <c r="H103" s="4">
        <v>1</v>
      </c>
      <c r="I103" s="4">
        <v>1</v>
      </c>
      <c r="J103" s="4">
        <v>1</v>
      </c>
      <c r="K103" s="4" t="s">
        <v>30</v>
      </c>
      <c r="L103" s="4">
        <v>672</v>
      </c>
      <c r="M103" s="4">
        <v>672</v>
      </c>
      <c r="N103" s="4" t="s">
        <v>497</v>
      </c>
      <c r="O103" s="4" t="s">
        <v>32</v>
      </c>
      <c r="P103" s="4" t="s">
        <v>33</v>
      </c>
      <c r="Q103" s="4">
        <v>0</v>
      </c>
      <c r="R103" s="7">
        <v>44667</v>
      </c>
      <c r="S103" s="6">
        <v>44676</v>
      </c>
      <c r="T103" s="4" t="s">
        <v>34</v>
      </c>
      <c r="U103" s="4">
        <v>672</v>
      </c>
      <c r="V103" s="4">
        <v>0</v>
      </c>
      <c r="W103" s="4">
        <v>0</v>
      </c>
      <c r="X103" s="4" t="s">
        <v>498</v>
      </c>
      <c r="Y103" s="4" t="s">
        <v>499</v>
      </c>
    </row>
    <row r="104" s="4" customFormat="1" spans="1:25">
      <c r="A104" s="4" t="s">
        <v>500</v>
      </c>
      <c r="B104" s="4" t="s">
        <v>26</v>
      </c>
      <c r="C104" s="4" t="s">
        <v>27</v>
      </c>
      <c r="D104" s="4" t="s">
        <v>501</v>
      </c>
      <c r="E104" s="4" t="s">
        <v>327</v>
      </c>
      <c r="F104" s="6">
        <v>44673</v>
      </c>
      <c r="G104" s="6">
        <v>44674</v>
      </c>
      <c r="H104" s="4">
        <v>1</v>
      </c>
      <c r="I104" s="4">
        <v>1</v>
      </c>
      <c r="J104" s="4">
        <v>1</v>
      </c>
      <c r="K104" s="4" t="s">
        <v>30</v>
      </c>
      <c r="L104" s="4">
        <v>364</v>
      </c>
      <c r="M104" s="4">
        <v>364</v>
      </c>
      <c r="N104" s="4" t="s">
        <v>502</v>
      </c>
      <c r="O104" s="4" t="s">
        <v>32</v>
      </c>
      <c r="P104" s="4" t="s">
        <v>33</v>
      </c>
      <c r="Q104" s="4">
        <v>0</v>
      </c>
      <c r="R104" s="7">
        <v>44667</v>
      </c>
      <c r="S104" s="6">
        <v>44676</v>
      </c>
      <c r="T104" s="4" t="s">
        <v>34</v>
      </c>
      <c r="U104" s="4">
        <v>364</v>
      </c>
      <c r="V104" s="4">
        <v>0</v>
      </c>
      <c r="W104" s="4">
        <v>0</v>
      </c>
      <c r="X104" s="4" t="s">
        <v>503</v>
      </c>
      <c r="Y104" s="4" t="s">
        <v>504</v>
      </c>
    </row>
    <row r="105" s="4" customFormat="1" spans="1:25">
      <c r="A105" s="4" t="s">
        <v>505</v>
      </c>
      <c r="B105" s="4" t="s">
        <v>26</v>
      </c>
      <c r="C105" s="4" t="s">
        <v>27</v>
      </c>
      <c r="D105" s="4" t="s">
        <v>326</v>
      </c>
      <c r="E105" s="4" t="s">
        <v>506</v>
      </c>
      <c r="F105" s="6">
        <v>44668</v>
      </c>
      <c r="G105" s="6">
        <v>44669</v>
      </c>
      <c r="H105" s="4">
        <v>1</v>
      </c>
      <c r="I105" s="4">
        <v>1</v>
      </c>
      <c r="J105" s="4">
        <v>1</v>
      </c>
      <c r="K105" s="4" t="s">
        <v>30</v>
      </c>
      <c r="L105" s="4">
        <v>350</v>
      </c>
      <c r="M105" s="4">
        <v>350</v>
      </c>
      <c r="N105" s="4" t="s">
        <v>507</v>
      </c>
      <c r="O105" s="4" t="s">
        <v>32</v>
      </c>
      <c r="P105" s="4" t="s">
        <v>33</v>
      </c>
      <c r="Q105" s="4">
        <v>0</v>
      </c>
      <c r="R105" s="7">
        <v>44667</v>
      </c>
      <c r="S105" s="6">
        <v>44676</v>
      </c>
      <c r="T105" s="4" t="s">
        <v>34</v>
      </c>
      <c r="U105" s="4">
        <v>350</v>
      </c>
      <c r="V105" s="4">
        <v>0</v>
      </c>
      <c r="W105" s="4">
        <v>0</v>
      </c>
      <c r="X105" s="4" t="s">
        <v>508</v>
      </c>
      <c r="Y105" s="4" t="s">
        <v>509</v>
      </c>
    </row>
    <row r="106" s="4" customFormat="1" spans="1:25">
      <c r="A106" s="4" t="s">
        <v>510</v>
      </c>
      <c r="B106" s="4" t="s">
        <v>26</v>
      </c>
      <c r="C106" s="4" t="s">
        <v>27</v>
      </c>
      <c r="D106" s="4" t="s">
        <v>77</v>
      </c>
      <c r="E106" s="4" t="s">
        <v>511</v>
      </c>
      <c r="F106" s="6">
        <v>44669</v>
      </c>
      <c r="G106" s="6">
        <v>44671</v>
      </c>
      <c r="H106" s="4">
        <v>1</v>
      </c>
      <c r="I106" s="4">
        <v>2</v>
      </c>
      <c r="J106" s="4">
        <v>2</v>
      </c>
      <c r="K106" s="4" t="s">
        <v>30</v>
      </c>
      <c r="L106" s="4">
        <v>596</v>
      </c>
      <c r="M106" s="4">
        <v>596</v>
      </c>
      <c r="N106" s="4" t="s">
        <v>512</v>
      </c>
      <c r="O106" s="4" t="s">
        <v>32</v>
      </c>
      <c r="P106" s="4" t="s">
        <v>33</v>
      </c>
      <c r="Q106" s="4">
        <v>0</v>
      </c>
      <c r="R106" s="7">
        <v>44667</v>
      </c>
      <c r="S106" s="6">
        <v>44676</v>
      </c>
      <c r="T106" s="4" t="s">
        <v>34</v>
      </c>
      <c r="U106" s="4">
        <v>596</v>
      </c>
      <c r="V106" s="4">
        <v>0</v>
      </c>
      <c r="W106" s="4">
        <v>0</v>
      </c>
      <c r="X106" s="4" t="s">
        <v>513</v>
      </c>
      <c r="Y106" s="4" t="s">
        <v>514</v>
      </c>
    </row>
    <row r="107" s="4" customFormat="1" spans="1:25">
      <c r="A107" s="4" t="s">
        <v>515</v>
      </c>
      <c r="B107" s="4" t="s">
        <v>26</v>
      </c>
      <c r="C107" s="4" t="s">
        <v>27</v>
      </c>
      <c r="D107" s="4" t="s">
        <v>516</v>
      </c>
      <c r="E107" s="4" t="s">
        <v>517</v>
      </c>
      <c r="F107" s="6">
        <v>44671</v>
      </c>
      <c r="G107" s="6">
        <v>44673</v>
      </c>
      <c r="H107" s="4">
        <v>2</v>
      </c>
      <c r="I107" s="4">
        <v>2</v>
      </c>
      <c r="J107" s="4">
        <v>4</v>
      </c>
      <c r="K107" s="4" t="s">
        <v>30</v>
      </c>
      <c r="L107" s="4">
        <v>2880</v>
      </c>
      <c r="M107" s="4">
        <v>2880</v>
      </c>
      <c r="N107" s="4" t="s">
        <v>518</v>
      </c>
      <c r="O107" s="4" t="s">
        <v>32</v>
      </c>
      <c r="P107" s="4" t="s">
        <v>33</v>
      </c>
      <c r="Q107" s="4">
        <v>0</v>
      </c>
      <c r="R107" s="7">
        <v>44667</v>
      </c>
      <c r="S107" s="6">
        <v>44676</v>
      </c>
      <c r="T107" s="4" t="s">
        <v>34</v>
      </c>
      <c r="U107" s="4">
        <v>2880</v>
      </c>
      <c r="V107" s="4">
        <v>0</v>
      </c>
      <c r="W107" s="4">
        <v>0</v>
      </c>
      <c r="X107" s="4" t="s">
        <v>519</v>
      </c>
      <c r="Y107" s="4" t="s">
        <v>70</v>
      </c>
    </row>
    <row r="108" s="4" customFormat="1" spans="1:25">
      <c r="A108" s="4" t="s">
        <v>520</v>
      </c>
      <c r="B108" s="4" t="s">
        <v>26</v>
      </c>
      <c r="C108" s="4" t="s">
        <v>27</v>
      </c>
      <c r="D108" s="4" t="s">
        <v>521</v>
      </c>
      <c r="E108" s="4" t="s">
        <v>522</v>
      </c>
      <c r="F108" s="6">
        <v>44674</v>
      </c>
      <c r="G108" s="6">
        <v>44675</v>
      </c>
      <c r="H108" s="4">
        <v>1</v>
      </c>
      <c r="I108" s="4">
        <v>1</v>
      </c>
      <c r="J108" s="4">
        <v>1</v>
      </c>
      <c r="K108" s="4" t="s">
        <v>30</v>
      </c>
      <c r="L108" s="4">
        <v>258</v>
      </c>
      <c r="M108" s="4">
        <v>258</v>
      </c>
      <c r="N108" s="4" t="s">
        <v>523</v>
      </c>
      <c r="O108" s="4" t="s">
        <v>32</v>
      </c>
      <c r="P108" s="4" t="s">
        <v>33</v>
      </c>
      <c r="Q108" s="4">
        <v>0</v>
      </c>
      <c r="R108" s="7">
        <v>44667</v>
      </c>
      <c r="S108" s="6">
        <v>44676</v>
      </c>
      <c r="T108" s="4" t="s">
        <v>34</v>
      </c>
      <c r="U108" s="4">
        <v>258</v>
      </c>
      <c r="V108" s="4">
        <v>0</v>
      </c>
      <c r="W108" s="4">
        <v>0</v>
      </c>
      <c r="X108" s="4" t="s">
        <v>70</v>
      </c>
      <c r="Y108" s="4" t="s">
        <v>70</v>
      </c>
    </row>
    <row r="109" s="4" customFormat="1" spans="1:25">
      <c r="A109" s="4" t="s">
        <v>524</v>
      </c>
      <c r="B109" s="4" t="s">
        <v>26</v>
      </c>
      <c r="C109" s="4" t="s">
        <v>27</v>
      </c>
      <c r="D109" s="4" t="s">
        <v>525</v>
      </c>
      <c r="E109" s="4" t="s">
        <v>526</v>
      </c>
      <c r="F109" s="6">
        <v>44668</v>
      </c>
      <c r="G109" s="6">
        <v>44670</v>
      </c>
      <c r="H109" s="4">
        <v>1</v>
      </c>
      <c r="I109" s="4">
        <v>2</v>
      </c>
      <c r="J109" s="4">
        <v>2</v>
      </c>
      <c r="K109" s="4" t="s">
        <v>30</v>
      </c>
      <c r="L109" s="4">
        <v>292</v>
      </c>
      <c r="M109" s="4">
        <v>292</v>
      </c>
      <c r="N109" s="4" t="s">
        <v>527</v>
      </c>
      <c r="O109" s="4" t="s">
        <v>32</v>
      </c>
      <c r="P109" s="4" t="s">
        <v>33</v>
      </c>
      <c r="Q109" s="4">
        <v>0</v>
      </c>
      <c r="R109" s="7">
        <v>44667</v>
      </c>
      <c r="S109" s="6">
        <v>44676</v>
      </c>
      <c r="T109" s="4" t="s">
        <v>34</v>
      </c>
      <c r="U109" s="4">
        <v>292</v>
      </c>
      <c r="V109" s="4">
        <v>0</v>
      </c>
      <c r="W109" s="4">
        <v>0</v>
      </c>
      <c r="X109" s="4" t="s">
        <v>528</v>
      </c>
      <c r="Y109" s="4" t="s">
        <v>529</v>
      </c>
    </row>
    <row r="110" s="4" customFormat="1" spans="1:25">
      <c r="A110" s="4" t="s">
        <v>530</v>
      </c>
      <c r="B110" s="4" t="s">
        <v>26</v>
      </c>
      <c r="C110" s="4" t="s">
        <v>27</v>
      </c>
      <c r="D110" s="4" t="s">
        <v>531</v>
      </c>
      <c r="E110" s="4" t="s">
        <v>532</v>
      </c>
      <c r="F110" s="6">
        <v>44667</v>
      </c>
      <c r="G110" s="6">
        <v>44669</v>
      </c>
      <c r="H110" s="4">
        <v>1</v>
      </c>
      <c r="I110" s="4">
        <v>2</v>
      </c>
      <c r="J110" s="4">
        <v>2</v>
      </c>
      <c r="K110" s="4" t="s">
        <v>30</v>
      </c>
      <c r="L110" s="4">
        <v>696</v>
      </c>
      <c r="M110" s="4">
        <v>696</v>
      </c>
      <c r="N110" s="4" t="s">
        <v>533</v>
      </c>
      <c r="O110" s="4" t="s">
        <v>32</v>
      </c>
      <c r="P110" s="4" t="s">
        <v>33</v>
      </c>
      <c r="Q110" s="4">
        <v>0</v>
      </c>
      <c r="R110" s="7">
        <v>44667</v>
      </c>
      <c r="S110" s="6">
        <v>44676</v>
      </c>
      <c r="T110" s="4" t="s">
        <v>34</v>
      </c>
      <c r="U110" s="4">
        <v>696</v>
      </c>
      <c r="V110" s="4">
        <v>0</v>
      </c>
      <c r="W110" s="4">
        <v>0</v>
      </c>
      <c r="X110" s="4" t="s">
        <v>534</v>
      </c>
      <c r="Y110" s="4" t="s">
        <v>535</v>
      </c>
    </row>
    <row r="111" s="4" customFormat="1" spans="1:25">
      <c r="A111" s="4" t="s">
        <v>520</v>
      </c>
      <c r="B111" s="4" t="s">
        <v>26</v>
      </c>
      <c r="C111" s="4" t="s">
        <v>75</v>
      </c>
      <c r="D111" s="4" t="s">
        <v>521</v>
      </c>
      <c r="E111" s="4" t="s">
        <v>522</v>
      </c>
      <c r="F111" s="6">
        <v>44674</v>
      </c>
      <c r="G111" s="6">
        <v>44675</v>
      </c>
      <c r="H111" s="4">
        <v>1</v>
      </c>
      <c r="I111" s="4">
        <v>1</v>
      </c>
      <c r="J111" s="4">
        <v>1</v>
      </c>
      <c r="K111" s="4" t="s">
        <v>30</v>
      </c>
      <c r="L111" s="4">
        <v>-258</v>
      </c>
      <c r="M111" s="4">
        <v>-258</v>
      </c>
      <c r="N111" s="4" t="s">
        <v>523</v>
      </c>
      <c r="O111" s="4" t="s">
        <v>32</v>
      </c>
      <c r="P111" s="4" t="s">
        <v>33</v>
      </c>
      <c r="Q111" s="4">
        <v>0</v>
      </c>
      <c r="R111" s="7">
        <v>44667</v>
      </c>
      <c r="S111" s="6">
        <v>44676</v>
      </c>
      <c r="T111" s="4" t="s">
        <v>34</v>
      </c>
      <c r="U111" s="4">
        <v>-258</v>
      </c>
      <c r="V111" s="4">
        <v>0</v>
      </c>
      <c r="W111" s="4">
        <v>0</v>
      </c>
      <c r="X111" s="4" t="s">
        <v>70</v>
      </c>
      <c r="Y111" s="4" t="s">
        <v>70</v>
      </c>
    </row>
    <row r="112" s="4" customFormat="1" spans="1:25">
      <c r="A112" s="4" t="s">
        <v>536</v>
      </c>
      <c r="B112" s="4" t="s">
        <v>26</v>
      </c>
      <c r="C112" s="4" t="s">
        <v>27</v>
      </c>
      <c r="D112" s="4" t="s">
        <v>114</v>
      </c>
      <c r="E112" s="4" t="s">
        <v>115</v>
      </c>
      <c r="F112" s="6">
        <v>44671</v>
      </c>
      <c r="G112" s="6">
        <v>44672</v>
      </c>
      <c r="H112" s="4">
        <v>1</v>
      </c>
      <c r="I112" s="4">
        <v>1</v>
      </c>
      <c r="J112" s="4">
        <v>1</v>
      </c>
      <c r="K112" s="4" t="s">
        <v>30</v>
      </c>
      <c r="L112" s="4">
        <v>672</v>
      </c>
      <c r="M112" s="4">
        <v>672</v>
      </c>
      <c r="N112" s="4" t="s">
        <v>537</v>
      </c>
      <c r="O112" s="4" t="s">
        <v>32</v>
      </c>
      <c r="P112" s="4" t="s">
        <v>33</v>
      </c>
      <c r="Q112" s="4">
        <v>0</v>
      </c>
      <c r="R112" s="7">
        <v>44667</v>
      </c>
      <c r="S112" s="6">
        <v>44676</v>
      </c>
      <c r="T112" s="4" t="s">
        <v>34</v>
      </c>
      <c r="U112" s="4">
        <v>672</v>
      </c>
      <c r="V112" s="4">
        <v>0</v>
      </c>
      <c r="W112" s="4">
        <v>0</v>
      </c>
      <c r="X112" s="4" t="s">
        <v>538</v>
      </c>
      <c r="Y112" s="4" t="s">
        <v>539</v>
      </c>
    </row>
    <row r="113" s="4" customFormat="1" spans="1:25">
      <c r="A113" s="4" t="s">
        <v>540</v>
      </c>
      <c r="B113" s="4" t="s">
        <v>26</v>
      </c>
      <c r="C113" s="4" t="s">
        <v>27</v>
      </c>
      <c r="D113" s="4" t="s">
        <v>159</v>
      </c>
      <c r="E113" s="4" t="s">
        <v>225</v>
      </c>
      <c r="F113" s="6">
        <v>44674</v>
      </c>
      <c r="G113" s="6">
        <v>44675</v>
      </c>
      <c r="H113" s="4">
        <v>2</v>
      </c>
      <c r="I113" s="4">
        <v>1</v>
      </c>
      <c r="J113" s="4">
        <v>2</v>
      </c>
      <c r="K113" s="4" t="s">
        <v>30</v>
      </c>
      <c r="L113" s="4">
        <v>1046</v>
      </c>
      <c r="M113" s="4">
        <v>1046</v>
      </c>
      <c r="N113" s="4" t="s">
        <v>541</v>
      </c>
      <c r="O113" s="4" t="s">
        <v>32</v>
      </c>
      <c r="P113" s="4" t="s">
        <v>33</v>
      </c>
      <c r="Q113" s="4">
        <v>0</v>
      </c>
      <c r="R113" s="7">
        <v>44667</v>
      </c>
      <c r="S113" s="6">
        <v>44676</v>
      </c>
      <c r="T113" s="4" t="s">
        <v>34</v>
      </c>
      <c r="U113" s="4">
        <v>1046</v>
      </c>
      <c r="V113" s="4">
        <v>0</v>
      </c>
      <c r="W113" s="4">
        <v>0</v>
      </c>
      <c r="X113" s="4" t="s">
        <v>542</v>
      </c>
      <c r="Y113" s="4" t="s">
        <v>543</v>
      </c>
    </row>
    <row r="114" s="4" customFormat="1" spans="1:25">
      <c r="A114" s="4" t="s">
        <v>544</v>
      </c>
      <c r="B114" s="4" t="s">
        <v>26</v>
      </c>
      <c r="C114" s="4" t="s">
        <v>27</v>
      </c>
      <c r="D114" s="4" t="s">
        <v>77</v>
      </c>
      <c r="E114" s="4" t="s">
        <v>545</v>
      </c>
      <c r="F114" s="6">
        <v>44671</v>
      </c>
      <c r="G114" s="6">
        <v>44672</v>
      </c>
      <c r="H114" s="4">
        <v>1</v>
      </c>
      <c r="I114" s="4">
        <v>1</v>
      </c>
      <c r="J114" s="4">
        <v>1</v>
      </c>
      <c r="K114" s="4" t="s">
        <v>30</v>
      </c>
      <c r="L114" s="4">
        <v>298</v>
      </c>
      <c r="M114" s="4">
        <v>298</v>
      </c>
      <c r="N114" s="4" t="s">
        <v>546</v>
      </c>
      <c r="O114" s="4" t="s">
        <v>32</v>
      </c>
      <c r="P114" s="4" t="s">
        <v>33</v>
      </c>
      <c r="Q114" s="4">
        <v>0</v>
      </c>
      <c r="R114" s="7">
        <v>44667</v>
      </c>
      <c r="S114" s="6">
        <v>44676</v>
      </c>
      <c r="T114" s="4" t="s">
        <v>34</v>
      </c>
      <c r="U114" s="4">
        <v>298</v>
      </c>
      <c r="V114" s="4">
        <v>0</v>
      </c>
      <c r="W114" s="4">
        <v>0</v>
      </c>
      <c r="X114" s="4" t="s">
        <v>547</v>
      </c>
      <c r="Y114" s="4" t="s">
        <v>548</v>
      </c>
    </row>
    <row r="115" s="4" customFormat="1" spans="1:25">
      <c r="A115" s="4" t="s">
        <v>549</v>
      </c>
      <c r="B115" s="4" t="s">
        <v>26</v>
      </c>
      <c r="C115" s="4" t="s">
        <v>27</v>
      </c>
      <c r="D115" s="4" t="s">
        <v>550</v>
      </c>
      <c r="E115" s="4" t="s">
        <v>506</v>
      </c>
      <c r="F115" s="6">
        <v>44668</v>
      </c>
      <c r="G115" s="6">
        <v>44669</v>
      </c>
      <c r="H115" s="4">
        <v>1</v>
      </c>
      <c r="I115" s="4">
        <v>1</v>
      </c>
      <c r="J115" s="4">
        <v>1</v>
      </c>
      <c r="K115" s="4" t="s">
        <v>30</v>
      </c>
      <c r="L115" s="4">
        <v>232</v>
      </c>
      <c r="M115" s="4">
        <v>232</v>
      </c>
      <c r="N115" s="4" t="s">
        <v>551</v>
      </c>
      <c r="O115" s="4" t="s">
        <v>32</v>
      </c>
      <c r="P115" s="4" t="s">
        <v>33</v>
      </c>
      <c r="Q115" s="4">
        <v>0</v>
      </c>
      <c r="R115" s="7">
        <v>44667</v>
      </c>
      <c r="S115" s="6">
        <v>44676</v>
      </c>
      <c r="T115" s="4" t="s">
        <v>34</v>
      </c>
      <c r="U115" s="4">
        <v>232</v>
      </c>
      <c r="V115" s="4">
        <v>0</v>
      </c>
      <c r="W115" s="4">
        <v>0</v>
      </c>
      <c r="X115" s="4" t="s">
        <v>552</v>
      </c>
      <c r="Y115" s="4" t="s">
        <v>552</v>
      </c>
    </row>
    <row r="116" s="4" customFormat="1" spans="1:25">
      <c r="A116" s="4" t="s">
        <v>553</v>
      </c>
      <c r="B116" s="4" t="s">
        <v>26</v>
      </c>
      <c r="C116" s="4" t="s">
        <v>27</v>
      </c>
      <c r="D116" s="4" t="s">
        <v>554</v>
      </c>
      <c r="E116" s="4" t="s">
        <v>555</v>
      </c>
      <c r="F116" s="6">
        <v>44669</v>
      </c>
      <c r="G116" s="6">
        <v>44670</v>
      </c>
      <c r="H116" s="4">
        <v>1</v>
      </c>
      <c r="I116" s="4">
        <v>1</v>
      </c>
      <c r="J116" s="4">
        <v>1</v>
      </c>
      <c r="K116" s="4" t="s">
        <v>30</v>
      </c>
      <c r="L116" s="4">
        <v>224</v>
      </c>
      <c r="M116" s="4">
        <v>224</v>
      </c>
      <c r="N116" s="4" t="s">
        <v>556</v>
      </c>
      <c r="O116" s="4" t="s">
        <v>32</v>
      </c>
      <c r="P116" s="4" t="s">
        <v>33</v>
      </c>
      <c r="Q116" s="4">
        <v>0</v>
      </c>
      <c r="R116" s="7">
        <v>44667</v>
      </c>
      <c r="S116" s="6">
        <v>44676</v>
      </c>
      <c r="T116" s="4" t="s">
        <v>34</v>
      </c>
      <c r="U116" s="4">
        <v>224</v>
      </c>
      <c r="V116" s="4">
        <v>0</v>
      </c>
      <c r="W116" s="4">
        <v>0</v>
      </c>
      <c r="X116" s="4" t="s">
        <v>557</v>
      </c>
      <c r="Y116" s="4" t="s">
        <v>70</v>
      </c>
    </row>
    <row r="117" s="4" customFormat="1" spans="1:25">
      <c r="A117" s="4" t="s">
        <v>553</v>
      </c>
      <c r="B117" s="4" t="s">
        <v>26</v>
      </c>
      <c r="C117" s="4" t="s">
        <v>75</v>
      </c>
      <c r="D117" s="4" t="s">
        <v>554</v>
      </c>
      <c r="E117" s="4" t="s">
        <v>555</v>
      </c>
      <c r="F117" s="6">
        <v>44669</v>
      </c>
      <c r="G117" s="6">
        <v>44670</v>
      </c>
      <c r="H117" s="4">
        <v>1</v>
      </c>
      <c r="I117" s="4">
        <v>1</v>
      </c>
      <c r="J117" s="4">
        <v>1</v>
      </c>
      <c r="K117" s="4" t="s">
        <v>30</v>
      </c>
      <c r="L117" s="4">
        <v>-224</v>
      </c>
      <c r="M117" s="4">
        <v>-224</v>
      </c>
      <c r="N117" s="4" t="s">
        <v>556</v>
      </c>
      <c r="O117" s="4" t="s">
        <v>32</v>
      </c>
      <c r="P117" s="4" t="s">
        <v>33</v>
      </c>
      <c r="Q117" s="4">
        <v>0</v>
      </c>
      <c r="R117" s="7">
        <v>44667</v>
      </c>
      <c r="S117" s="6">
        <v>44676</v>
      </c>
      <c r="T117" s="4" t="s">
        <v>34</v>
      </c>
      <c r="U117" s="4">
        <v>-224</v>
      </c>
      <c r="V117" s="4">
        <v>0</v>
      </c>
      <c r="W117" s="4">
        <v>0</v>
      </c>
      <c r="X117" s="4" t="s">
        <v>557</v>
      </c>
      <c r="Y117" s="4" t="s">
        <v>70</v>
      </c>
    </row>
    <row r="118" s="4" customFormat="1" spans="1:25">
      <c r="A118" s="4" t="s">
        <v>558</v>
      </c>
      <c r="B118" s="4" t="s">
        <v>26</v>
      </c>
      <c r="C118" s="4" t="s">
        <v>27</v>
      </c>
      <c r="D118" s="4" t="s">
        <v>559</v>
      </c>
      <c r="E118" s="4" t="s">
        <v>560</v>
      </c>
      <c r="F118" s="6">
        <v>44669</v>
      </c>
      <c r="G118" s="6">
        <v>44672</v>
      </c>
      <c r="H118" s="4">
        <v>1</v>
      </c>
      <c r="I118" s="4">
        <v>3</v>
      </c>
      <c r="J118" s="4">
        <v>3</v>
      </c>
      <c r="K118" s="4" t="s">
        <v>30</v>
      </c>
      <c r="L118" s="4">
        <v>1410</v>
      </c>
      <c r="M118" s="4">
        <v>1410</v>
      </c>
      <c r="N118" s="4" t="s">
        <v>561</v>
      </c>
      <c r="O118" s="4" t="s">
        <v>32</v>
      </c>
      <c r="P118" s="4" t="s">
        <v>33</v>
      </c>
      <c r="Q118" s="4">
        <v>0</v>
      </c>
      <c r="R118" s="7">
        <v>44668</v>
      </c>
      <c r="S118" s="6">
        <v>44676</v>
      </c>
      <c r="T118" s="4" t="s">
        <v>34</v>
      </c>
      <c r="U118" s="4">
        <v>1410</v>
      </c>
      <c r="V118" s="4">
        <v>0</v>
      </c>
      <c r="W118" s="4">
        <v>0</v>
      </c>
      <c r="X118" s="4" t="s">
        <v>562</v>
      </c>
      <c r="Y118" s="4" t="s">
        <v>70</v>
      </c>
    </row>
    <row r="119" s="4" customFormat="1" spans="1:25">
      <c r="A119" s="4" t="s">
        <v>558</v>
      </c>
      <c r="B119" s="4" t="s">
        <v>26</v>
      </c>
      <c r="C119" s="4" t="s">
        <v>75</v>
      </c>
      <c r="D119" s="4" t="s">
        <v>559</v>
      </c>
      <c r="E119" s="4" t="s">
        <v>560</v>
      </c>
      <c r="F119" s="6">
        <v>44669</v>
      </c>
      <c r="G119" s="6">
        <v>44672</v>
      </c>
      <c r="H119" s="4">
        <v>1</v>
      </c>
      <c r="I119" s="4">
        <v>3</v>
      </c>
      <c r="J119" s="4">
        <v>3</v>
      </c>
      <c r="K119" s="4" t="s">
        <v>30</v>
      </c>
      <c r="L119" s="4">
        <v>-1410</v>
      </c>
      <c r="M119" s="4">
        <v>-1410</v>
      </c>
      <c r="N119" s="4" t="s">
        <v>561</v>
      </c>
      <c r="O119" s="4" t="s">
        <v>32</v>
      </c>
      <c r="P119" s="4" t="s">
        <v>33</v>
      </c>
      <c r="Q119" s="4">
        <v>0</v>
      </c>
      <c r="R119" s="7">
        <v>44668</v>
      </c>
      <c r="S119" s="6">
        <v>44676</v>
      </c>
      <c r="T119" s="4" t="s">
        <v>34</v>
      </c>
      <c r="U119" s="4">
        <v>-1410</v>
      </c>
      <c r="V119" s="4">
        <v>0</v>
      </c>
      <c r="W119" s="4">
        <v>0</v>
      </c>
      <c r="X119" s="4" t="s">
        <v>562</v>
      </c>
      <c r="Y119" s="4" t="s">
        <v>70</v>
      </c>
    </row>
    <row r="120" s="4" customFormat="1" spans="1:25">
      <c r="A120" s="4" t="s">
        <v>563</v>
      </c>
      <c r="B120" s="4" t="s">
        <v>26</v>
      </c>
      <c r="C120" s="4" t="s">
        <v>27</v>
      </c>
      <c r="D120" s="4" t="s">
        <v>297</v>
      </c>
      <c r="E120" s="4" t="s">
        <v>298</v>
      </c>
      <c r="F120" s="6">
        <v>44672</v>
      </c>
      <c r="G120" s="6">
        <v>44673</v>
      </c>
      <c r="H120" s="4">
        <v>1</v>
      </c>
      <c r="I120" s="4">
        <v>1</v>
      </c>
      <c r="J120" s="4">
        <v>1</v>
      </c>
      <c r="K120" s="4" t="s">
        <v>30</v>
      </c>
      <c r="L120" s="4">
        <v>240</v>
      </c>
      <c r="M120" s="4">
        <v>240</v>
      </c>
      <c r="N120" s="4" t="s">
        <v>564</v>
      </c>
      <c r="O120" s="4" t="s">
        <v>32</v>
      </c>
      <c r="P120" s="4" t="s">
        <v>33</v>
      </c>
      <c r="Q120" s="4">
        <v>0</v>
      </c>
      <c r="R120" s="7">
        <v>44668</v>
      </c>
      <c r="S120" s="6">
        <v>44676</v>
      </c>
      <c r="T120" s="4" t="s">
        <v>34</v>
      </c>
      <c r="U120" s="4">
        <v>240</v>
      </c>
      <c r="V120" s="4">
        <v>0</v>
      </c>
      <c r="W120" s="4">
        <v>0</v>
      </c>
      <c r="X120" s="4" t="s">
        <v>565</v>
      </c>
      <c r="Y120" s="4" t="s">
        <v>70</v>
      </c>
    </row>
    <row r="121" s="4" customFormat="1" spans="1:25">
      <c r="A121" s="4" t="s">
        <v>563</v>
      </c>
      <c r="B121" s="4" t="s">
        <v>26</v>
      </c>
      <c r="C121" s="4" t="s">
        <v>75</v>
      </c>
      <c r="D121" s="4" t="s">
        <v>297</v>
      </c>
      <c r="E121" s="4" t="s">
        <v>298</v>
      </c>
      <c r="F121" s="6">
        <v>44672</v>
      </c>
      <c r="G121" s="6">
        <v>44673</v>
      </c>
      <c r="H121" s="4">
        <v>1</v>
      </c>
      <c r="I121" s="4">
        <v>1</v>
      </c>
      <c r="J121" s="4">
        <v>1</v>
      </c>
      <c r="K121" s="4" t="s">
        <v>30</v>
      </c>
      <c r="L121" s="4">
        <v>-240</v>
      </c>
      <c r="M121" s="4">
        <v>-240</v>
      </c>
      <c r="N121" s="4" t="s">
        <v>564</v>
      </c>
      <c r="O121" s="4" t="s">
        <v>32</v>
      </c>
      <c r="P121" s="4" t="s">
        <v>33</v>
      </c>
      <c r="Q121" s="4">
        <v>0</v>
      </c>
      <c r="R121" s="7">
        <v>44668</v>
      </c>
      <c r="S121" s="6">
        <v>44676</v>
      </c>
      <c r="T121" s="4" t="s">
        <v>34</v>
      </c>
      <c r="U121" s="4">
        <v>-240</v>
      </c>
      <c r="V121" s="4">
        <v>0</v>
      </c>
      <c r="W121" s="4">
        <v>0</v>
      </c>
      <c r="X121" s="4" t="s">
        <v>565</v>
      </c>
      <c r="Y121" s="4" t="s">
        <v>70</v>
      </c>
    </row>
    <row r="122" s="4" customFormat="1" spans="1:25">
      <c r="A122" s="4" t="s">
        <v>566</v>
      </c>
      <c r="B122" s="4" t="s">
        <v>26</v>
      </c>
      <c r="C122" s="4" t="s">
        <v>27</v>
      </c>
      <c r="D122" s="4" t="s">
        <v>297</v>
      </c>
      <c r="E122" s="4" t="s">
        <v>298</v>
      </c>
      <c r="F122" s="6">
        <v>44672</v>
      </c>
      <c r="G122" s="6">
        <v>44673</v>
      </c>
      <c r="H122" s="4">
        <v>1</v>
      </c>
      <c r="I122" s="4">
        <v>1</v>
      </c>
      <c r="J122" s="4">
        <v>1</v>
      </c>
      <c r="K122" s="4" t="s">
        <v>30</v>
      </c>
      <c r="L122" s="4">
        <v>240</v>
      </c>
      <c r="M122" s="4">
        <v>240</v>
      </c>
      <c r="N122" s="4" t="s">
        <v>564</v>
      </c>
      <c r="O122" s="4" t="s">
        <v>32</v>
      </c>
      <c r="P122" s="4" t="s">
        <v>33</v>
      </c>
      <c r="Q122" s="4">
        <v>0</v>
      </c>
      <c r="R122" s="7">
        <v>44668</v>
      </c>
      <c r="S122" s="6">
        <v>44676</v>
      </c>
      <c r="T122" s="4" t="s">
        <v>34</v>
      </c>
      <c r="U122" s="4">
        <v>240</v>
      </c>
      <c r="V122" s="4">
        <v>0</v>
      </c>
      <c r="W122" s="4">
        <v>0</v>
      </c>
      <c r="X122" s="4" t="s">
        <v>567</v>
      </c>
      <c r="Y122" s="4" t="s">
        <v>70</v>
      </c>
    </row>
    <row r="123" s="4" customFormat="1" spans="1:25">
      <c r="A123" s="4" t="s">
        <v>566</v>
      </c>
      <c r="B123" s="4" t="s">
        <v>26</v>
      </c>
      <c r="C123" s="4" t="s">
        <v>75</v>
      </c>
      <c r="D123" s="4" t="s">
        <v>297</v>
      </c>
      <c r="E123" s="4" t="s">
        <v>298</v>
      </c>
      <c r="F123" s="6">
        <v>44672</v>
      </c>
      <c r="G123" s="6">
        <v>44673</v>
      </c>
      <c r="H123" s="4">
        <v>1</v>
      </c>
      <c r="I123" s="4">
        <v>1</v>
      </c>
      <c r="J123" s="4">
        <v>1</v>
      </c>
      <c r="K123" s="4" t="s">
        <v>30</v>
      </c>
      <c r="L123" s="4">
        <v>-240</v>
      </c>
      <c r="M123" s="4">
        <v>-240</v>
      </c>
      <c r="N123" s="4" t="s">
        <v>564</v>
      </c>
      <c r="O123" s="4" t="s">
        <v>32</v>
      </c>
      <c r="P123" s="4" t="s">
        <v>33</v>
      </c>
      <c r="Q123" s="4">
        <v>0</v>
      </c>
      <c r="R123" s="7">
        <v>44668</v>
      </c>
      <c r="S123" s="6">
        <v>44676</v>
      </c>
      <c r="T123" s="4" t="s">
        <v>34</v>
      </c>
      <c r="U123" s="4">
        <v>-240</v>
      </c>
      <c r="V123" s="4">
        <v>0</v>
      </c>
      <c r="W123" s="4">
        <v>0</v>
      </c>
      <c r="X123" s="4" t="s">
        <v>567</v>
      </c>
      <c r="Y123" s="4" t="s">
        <v>70</v>
      </c>
    </row>
    <row r="124" s="4" customFormat="1" spans="1:25">
      <c r="A124" s="4" t="s">
        <v>568</v>
      </c>
      <c r="B124" s="4" t="s">
        <v>26</v>
      </c>
      <c r="C124" s="4" t="s">
        <v>27</v>
      </c>
      <c r="D124" s="4" t="s">
        <v>569</v>
      </c>
      <c r="E124" s="4" t="s">
        <v>570</v>
      </c>
      <c r="F124" s="6">
        <v>44673</v>
      </c>
      <c r="G124" s="6">
        <v>44675</v>
      </c>
      <c r="H124" s="4">
        <v>1</v>
      </c>
      <c r="I124" s="4">
        <v>2</v>
      </c>
      <c r="J124" s="4">
        <v>2</v>
      </c>
      <c r="K124" s="4" t="s">
        <v>30</v>
      </c>
      <c r="L124" s="4">
        <v>2444</v>
      </c>
      <c r="M124" s="4">
        <v>2444</v>
      </c>
      <c r="N124" s="4" t="s">
        <v>571</v>
      </c>
      <c r="O124" s="4" t="s">
        <v>32</v>
      </c>
      <c r="P124" s="4" t="s">
        <v>33</v>
      </c>
      <c r="Q124" s="4">
        <v>0</v>
      </c>
      <c r="R124" s="7">
        <v>44668</v>
      </c>
      <c r="S124" s="6">
        <v>44676</v>
      </c>
      <c r="T124" s="4" t="s">
        <v>34</v>
      </c>
      <c r="U124" s="4">
        <v>2444</v>
      </c>
      <c r="V124" s="4">
        <v>0</v>
      </c>
      <c r="W124" s="4">
        <v>0</v>
      </c>
      <c r="X124" s="4" t="s">
        <v>70</v>
      </c>
      <c r="Y124" s="4" t="s">
        <v>70</v>
      </c>
    </row>
    <row r="125" s="4" customFormat="1" spans="1:25">
      <c r="A125" s="4" t="s">
        <v>572</v>
      </c>
      <c r="B125" s="4" t="s">
        <v>26</v>
      </c>
      <c r="C125" s="4" t="s">
        <v>27</v>
      </c>
      <c r="D125" s="4" t="s">
        <v>402</v>
      </c>
      <c r="E125" s="4" t="s">
        <v>403</v>
      </c>
      <c r="F125" s="6">
        <v>44668</v>
      </c>
      <c r="G125" s="6">
        <v>44669</v>
      </c>
      <c r="H125" s="4">
        <v>1</v>
      </c>
      <c r="I125" s="4">
        <v>1</v>
      </c>
      <c r="J125" s="4">
        <v>1</v>
      </c>
      <c r="K125" s="4" t="s">
        <v>30</v>
      </c>
      <c r="L125" s="4">
        <v>267</v>
      </c>
      <c r="M125" s="4">
        <v>267</v>
      </c>
      <c r="N125" s="4" t="s">
        <v>573</v>
      </c>
      <c r="O125" s="4" t="s">
        <v>32</v>
      </c>
      <c r="P125" s="4" t="s">
        <v>33</v>
      </c>
      <c r="Q125" s="4">
        <v>0</v>
      </c>
      <c r="R125" s="7">
        <v>44668</v>
      </c>
      <c r="S125" s="6">
        <v>44676</v>
      </c>
      <c r="T125" s="4" t="s">
        <v>34</v>
      </c>
      <c r="U125" s="4">
        <v>267</v>
      </c>
      <c r="V125" s="4">
        <v>0</v>
      </c>
      <c r="W125" s="4">
        <v>0</v>
      </c>
      <c r="X125" s="4" t="s">
        <v>574</v>
      </c>
      <c r="Y125" s="4" t="s">
        <v>406</v>
      </c>
    </row>
    <row r="126" s="4" customFormat="1" spans="1:25">
      <c r="A126" s="4" t="s">
        <v>575</v>
      </c>
      <c r="B126" s="4" t="s">
        <v>26</v>
      </c>
      <c r="C126" s="4" t="s">
        <v>27</v>
      </c>
      <c r="D126" s="4" t="s">
        <v>576</v>
      </c>
      <c r="E126" s="4" t="s">
        <v>577</v>
      </c>
      <c r="F126" s="6">
        <v>44674</v>
      </c>
      <c r="G126" s="6">
        <v>44675</v>
      </c>
      <c r="H126" s="4">
        <v>1</v>
      </c>
      <c r="I126" s="4">
        <v>1</v>
      </c>
      <c r="J126" s="4">
        <v>1</v>
      </c>
      <c r="K126" s="4" t="s">
        <v>30</v>
      </c>
      <c r="L126" s="4">
        <v>580</v>
      </c>
      <c r="M126" s="4">
        <v>580</v>
      </c>
      <c r="N126" s="4" t="s">
        <v>578</v>
      </c>
      <c r="O126" s="4" t="s">
        <v>32</v>
      </c>
      <c r="P126" s="4" t="s">
        <v>33</v>
      </c>
      <c r="Q126" s="4">
        <v>0</v>
      </c>
      <c r="R126" s="7">
        <v>44668</v>
      </c>
      <c r="S126" s="6">
        <v>44676</v>
      </c>
      <c r="T126" s="4" t="s">
        <v>34</v>
      </c>
      <c r="U126" s="4">
        <v>580</v>
      </c>
      <c r="V126" s="4">
        <v>0</v>
      </c>
      <c r="W126" s="4">
        <v>0</v>
      </c>
      <c r="X126" s="4" t="s">
        <v>579</v>
      </c>
      <c r="Y126" s="4" t="s">
        <v>70</v>
      </c>
    </row>
    <row r="127" s="4" customFormat="1" spans="1:25">
      <c r="A127" s="4" t="s">
        <v>580</v>
      </c>
      <c r="B127" s="4" t="s">
        <v>26</v>
      </c>
      <c r="C127" s="4" t="s">
        <v>27</v>
      </c>
      <c r="D127" s="4" t="s">
        <v>317</v>
      </c>
      <c r="E127" s="4" t="s">
        <v>318</v>
      </c>
      <c r="F127" s="6">
        <v>44668</v>
      </c>
      <c r="G127" s="6">
        <v>44669</v>
      </c>
      <c r="H127" s="4">
        <v>1</v>
      </c>
      <c r="I127" s="4">
        <v>1</v>
      </c>
      <c r="J127" s="4">
        <v>1</v>
      </c>
      <c r="K127" s="4" t="s">
        <v>30</v>
      </c>
      <c r="L127" s="4">
        <v>1197</v>
      </c>
      <c r="M127" s="4">
        <v>1197</v>
      </c>
      <c r="N127" s="4" t="s">
        <v>581</v>
      </c>
      <c r="O127" s="4" t="s">
        <v>32</v>
      </c>
      <c r="P127" s="4" t="s">
        <v>33</v>
      </c>
      <c r="Q127" s="4">
        <v>0</v>
      </c>
      <c r="R127" s="7">
        <v>44668</v>
      </c>
      <c r="S127" s="6">
        <v>44676</v>
      </c>
      <c r="T127" s="4" t="s">
        <v>34</v>
      </c>
      <c r="U127" s="4">
        <v>1197</v>
      </c>
      <c r="V127" s="4">
        <v>0</v>
      </c>
      <c r="W127" s="4">
        <v>0</v>
      </c>
      <c r="X127" s="4" t="s">
        <v>582</v>
      </c>
      <c r="Y127" s="4" t="s">
        <v>583</v>
      </c>
    </row>
    <row r="128" s="4" customFormat="1" spans="1:25">
      <c r="A128" s="4" t="s">
        <v>584</v>
      </c>
      <c r="B128" s="4" t="s">
        <v>26</v>
      </c>
      <c r="C128" s="4" t="s">
        <v>27</v>
      </c>
      <c r="D128" s="4" t="s">
        <v>585</v>
      </c>
      <c r="E128" s="4" t="s">
        <v>586</v>
      </c>
      <c r="F128" s="6">
        <v>44668</v>
      </c>
      <c r="G128" s="6">
        <v>44669</v>
      </c>
      <c r="H128" s="4">
        <v>1</v>
      </c>
      <c r="I128" s="4">
        <v>1</v>
      </c>
      <c r="J128" s="4">
        <v>1</v>
      </c>
      <c r="K128" s="4" t="s">
        <v>30</v>
      </c>
      <c r="L128" s="4">
        <v>665</v>
      </c>
      <c r="M128" s="4">
        <v>665</v>
      </c>
      <c r="N128" s="4" t="s">
        <v>587</v>
      </c>
      <c r="O128" s="4" t="s">
        <v>32</v>
      </c>
      <c r="P128" s="4" t="s">
        <v>33</v>
      </c>
      <c r="Q128" s="4">
        <v>0</v>
      </c>
      <c r="R128" s="7">
        <v>44668</v>
      </c>
      <c r="S128" s="6">
        <v>44676</v>
      </c>
      <c r="T128" s="4" t="s">
        <v>34</v>
      </c>
      <c r="U128" s="4">
        <v>665</v>
      </c>
      <c r="V128" s="4">
        <v>0</v>
      </c>
      <c r="W128" s="4">
        <v>0</v>
      </c>
      <c r="X128" s="4" t="s">
        <v>588</v>
      </c>
      <c r="Y128" s="4" t="s">
        <v>589</v>
      </c>
    </row>
    <row r="129" s="4" customFormat="1" spans="1:25">
      <c r="A129" s="4" t="s">
        <v>590</v>
      </c>
      <c r="B129" s="4" t="s">
        <v>26</v>
      </c>
      <c r="C129" s="4" t="s">
        <v>27</v>
      </c>
      <c r="D129" s="4" t="s">
        <v>464</v>
      </c>
      <c r="E129" s="4" t="s">
        <v>591</v>
      </c>
      <c r="F129" s="6">
        <v>44670</v>
      </c>
      <c r="G129" s="6">
        <v>44674</v>
      </c>
      <c r="H129" s="4">
        <v>1</v>
      </c>
      <c r="I129" s="4">
        <v>4</v>
      </c>
      <c r="J129" s="4">
        <v>4</v>
      </c>
      <c r="K129" s="4" t="s">
        <v>30</v>
      </c>
      <c r="L129" s="4">
        <v>4240</v>
      </c>
      <c r="M129" s="4">
        <v>4240</v>
      </c>
      <c r="N129" s="4" t="s">
        <v>592</v>
      </c>
      <c r="O129" s="4" t="s">
        <v>32</v>
      </c>
      <c r="P129" s="4" t="s">
        <v>33</v>
      </c>
      <c r="Q129" s="4">
        <v>0</v>
      </c>
      <c r="R129" s="7">
        <v>44668</v>
      </c>
      <c r="S129" s="6">
        <v>44676</v>
      </c>
      <c r="T129" s="4" t="s">
        <v>34</v>
      </c>
      <c r="U129" s="4">
        <v>4240</v>
      </c>
      <c r="V129" s="4">
        <v>0</v>
      </c>
      <c r="W129" s="4">
        <v>0</v>
      </c>
      <c r="X129" s="4" t="s">
        <v>593</v>
      </c>
      <c r="Y129" s="4" t="s">
        <v>594</v>
      </c>
    </row>
    <row r="130" s="4" customFormat="1" spans="1:25">
      <c r="A130" s="4" t="s">
        <v>595</v>
      </c>
      <c r="B130" s="4" t="s">
        <v>26</v>
      </c>
      <c r="C130" s="4" t="s">
        <v>27</v>
      </c>
      <c r="D130" s="4" t="s">
        <v>501</v>
      </c>
      <c r="E130" s="4" t="s">
        <v>596</v>
      </c>
      <c r="F130" s="6">
        <v>44668</v>
      </c>
      <c r="G130" s="6">
        <v>44669</v>
      </c>
      <c r="H130" s="4">
        <v>1</v>
      </c>
      <c r="I130" s="4">
        <v>1</v>
      </c>
      <c r="J130" s="4">
        <v>1</v>
      </c>
      <c r="K130" s="4" t="s">
        <v>30</v>
      </c>
      <c r="L130" s="4">
        <v>313</v>
      </c>
      <c r="M130" s="4">
        <v>313</v>
      </c>
      <c r="N130" s="4" t="s">
        <v>597</v>
      </c>
      <c r="O130" s="4" t="s">
        <v>32</v>
      </c>
      <c r="P130" s="4" t="s">
        <v>33</v>
      </c>
      <c r="Q130" s="4">
        <v>0</v>
      </c>
      <c r="R130" s="7">
        <v>44668</v>
      </c>
      <c r="S130" s="6">
        <v>44676</v>
      </c>
      <c r="T130" s="4" t="s">
        <v>34</v>
      </c>
      <c r="U130" s="4">
        <v>313</v>
      </c>
      <c r="V130" s="4">
        <v>0</v>
      </c>
      <c r="W130" s="4">
        <v>0</v>
      </c>
      <c r="X130" s="4" t="s">
        <v>598</v>
      </c>
      <c r="Y130" s="4" t="s">
        <v>599</v>
      </c>
    </row>
    <row r="131" s="4" customFormat="1" spans="1:26">
      <c r="A131" s="4" t="s">
        <v>600</v>
      </c>
      <c r="B131" s="4" t="s">
        <v>26</v>
      </c>
      <c r="C131" s="4" t="s">
        <v>27</v>
      </c>
      <c r="D131" s="4" t="s">
        <v>601</v>
      </c>
      <c r="E131" s="4" t="s">
        <v>602</v>
      </c>
      <c r="F131" s="6">
        <v>44668</v>
      </c>
      <c r="G131" s="6">
        <v>44669</v>
      </c>
      <c r="H131" s="4">
        <v>2</v>
      </c>
      <c r="I131" s="4">
        <v>1</v>
      </c>
      <c r="J131" s="4">
        <v>2</v>
      </c>
      <c r="K131" s="4" t="s">
        <v>30</v>
      </c>
      <c r="L131" s="4">
        <v>506</v>
      </c>
      <c r="M131" s="4">
        <v>506</v>
      </c>
      <c r="N131" s="4" t="s">
        <v>603</v>
      </c>
      <c r="O131" s="4" t="s">
        <v>32</v>
      </c>
      <c r="P131" s="4" t="s">
        <v>33</v>
      </c>
      <c r="Q131" s="4">
        <v>0</v>
      </c>
      <c r="R131" s="7">
        <v>44668</v>
      </c>
      <c r="S131" s="6">
        <v>44676</v>
      </c>
      <c r="T131" s="4" t="s">
        <v>34</v>
      </c>
      <c r="U131" s="4">
        <v>506</v>
      </c>
      <c r="V131" s="4">
        <v>0</v>
      </c>
      <c r="W131" s="4">
        <v>0</v>
      </c>
      <c r="X131" s="4" t="s">
        <v>604</v>
      </c>
      <c r="Y131" s="4">
        <v>206598</v>
      </c>
      <c r="Z131" s="4" t="s">
        <v>605</v>
      </c>
    </row>
    <row r="132" s="4" customFormat="1" spans="1:25">
      <c r="A132" s="4" t="s">
        <v>606</v>
      </c>
      <c r="B132" s="4" t="s">
        <v>26</v>
      </c>
      <c r="C132" s="4" t="s">
        <v>27</v>
      </c>
      <c r="D132" s="4" t="s">
        <v>607</v>
      </c>
      <c r="E132" s="4" t="s">
        <v>292</v>
      </c>
      <c r="F132" s="6">
        <v>44669</v>
      </c>
      <c r="G132" s="6">
        <v>44670</v>
      </c>
      <c r="H132" s="4">
        <v>1</v>
      </c>
      <c r="I132" s="4">
        <v>1</v>
      </c>
      <c r="J132" s="4">
        <v>1</v>
      </c>
      <c r="K132" s="4" t="s">
        <v>30</v>
      </c>
      <c r="L132" s="4">
        <v>220</v>
      </c>
      <c r="M132" s="4">
        <v>220</v>
      </c>
      <c r="N132" s="4" t="s">
        <v>608</v>
      </c>
      <c r="O132" s="4" t="s">
        <v>32</v>
      </c>
      <c r="P132" s="4" t="s">
        <v>33</v>
      </c>
      <c r="Q132" s="4">
        <v>0</v>
      </c>
      <c r="R132" s="7">
        <v>44668</v>
      </c>
      <c r="S132" s="6">
        <v>44676</v>
      </c>
      <c r="T132" s="4" t="s">
        <v>34</v>
      </c>
      <c r="U132" s="4">
        <v>220</v>
      </c>
      <c r="V132" s="4">
        <v>0</v>
      </c>
      <c r="W132" s="4">
        <v>0</v>
      </c>
      <c r="X132" s="4" t="s">
        <v>609</v>
      </c>
      <c r="Y132" s="4" t="s">
        <v>610</v>
      </c>
    </row>
    <row r="133" s="4" customFormat="1" spans="1:25">
      <c r="A133" s="4" t="s">
        <v>611</v>
      </c>
      <c r="B133" s="4" t="s">
        <v>26</v>
      </c>
      <c r="C133" s="4" t="s">
        <v>27</v>
      </c>
      <c r="D133" s="4" t="s">
        <v>612</v>
      </c>
      <c r="E133" s="4" t="s">
        <v>327</v>
      </c>
      <c r="F133" s="6">
        <v>44668</v>
      </c>
      <c r="G133" s="6">
        <v>44670</v>
      </c>
      <c r="H133" s="4">
        <v>1</v>
      </c>
      <c r="I133" s="4">
        <v>2</v>
      </c>
      <c r="J133" s="4">
        <v>2</v>
      </c>
      <c r="K133" s="4" t="s">
        <v>30</v>
      </c>
      <c r="L133" s="4">
        <v>524</v>
      </c>
      <c r="M133" s="4">
        <v>524</v>
      </c>
      <c r="N133" s="4" t="s">
        <v>613</v>
      </c>
      <c r="O133" s="4" t="s">
        <v>32</v>
      </c>
      <c r="P133" s="4" t="s">
        <v>33</v>
      </c>
      <c r="Q133" s="4">
        <v>0</v>
      </c>
      <c r="R133" s="7">
        <v>44668</v>
      </c>
      <c r="S133" s="6">
        <v>44676</v>
      </c>
      <c r="T133" s="4" t="s">
        <v>34</v>
      </c>
      <c r="U133" s="4">
        <v>524</v>
      </c>
      <c r="V133" s="4">
        <v>0</v>
      </c>
      <c r="W133" s="4">
        <v>0</v>
      </c>
      <c r="X133" s="4" t="s">
        <v>614</v>
      </c>
      <c r="Y133" s="4" t="s">
        <v>615</v>
      </c>
    </row>
    <row r="134" s="4" customFormat="1" spans="1:25">
      <c r="A134" s="4" t="s">
        <v>616</v>
      </c>
      <c r="B134" s="4" t="s">
        <v>26</v>
      </c>
      <c r="C134" s="4" t="s">
        <v>27</v>
      </c>
      <c r="D134" s="4" t="s">
        <v>617</v>
      </c>
      <c r="E134" s="4" t="s">
        <v>618</v>
      </c>
      <c r="F134" s="6">
        <v>44668</v>
      </c>
      <c r="G134" s="6">
        <v>44669</v>
      </c>
      <c r="H134" s="4">
        <v>1</v>
      </c>
      <c r="I134" s="4">
        <v>1</v>
      </c>
      <c r="J134" s="4">
        <v>1</v>
      </c>
      <c r="K134" s="4" t="s">
        <v>30</v>
      </c>
      <c r="L134" s="4">
        <v>268</v>
      </c>
      <c r="M134" s="4">
        <v>268</v>
      </c>
      <c r="N134" s="4" t="s">
        <v>619</v>
      </c>
      <c r="O134" s="4" t="s">
        <v>32</v>
      </c>
      <c r="P134" s="4" t="s">
        <v>33</v>
      </c>
      <c r="Q134" s="4">
        <v>0</v>
      </c>
      <c r="R134" s="7">
        <v>44668</v>
      </c>
      <c r="S134" s="6">
        <v>44676</v>
      </c>
      <c r="T134" s="4" t="s">
        <v>34</v>
      </c>
      <c r="U134" s="4">
        <v>268</v>
      </c>
      <c r="V134" s="4">
        <v>0</v>
      </c>
      <c r="W134" s="4">
        <v>0</v>
      </c>
      <c r="X134" s="4" t="s">
        <v>620</v>
      </c>
      <c r="Y134" s="4" t="s">
        <v>621</v>
      </c>
    </row>
    <row r="135" s="4" customFormat="1" spans="1:25">
      <c r="A135" s="4" t="s">
        <v>622</v>
      </c>
      <c r="B135" s="4" t="s">
        <v>26</v>
      </c>
      <c r="C135" s="4" t="s">
        <v>27</v>
      </c>
      <c r="D135" s="4" t="s">
        <v>607</v>
      </c>
      <c r="E135" s="4" t="s">
        <v>623</v>
      </c>
      <c r="F135" s="6">
        <v>44670</v>
      </c>
      <c r="G135" s="6">
        <v>44672</v>
      </c>
      <c r="H135" s="4">
        <v>1</v>
      </c>
      <c r="I135" s="4">
        <v>2</v>
      </c>
      <c r="J135" s="4">
        <v>2</v>
      </c>
      <c r="K135" s="4" t="s">
        <v>30</v>
      </c>
      <c r="L135" s="4">
        <v>440</v>
      </c>
      <c r="M135" s="4">
        <v>440</v>
      </c>
      <c r="N135" s="4" t="s">
        <v>624</v>
      </c>
      <c r="O135" s="4" t="s">
        <v>32</v>
      </c>
      <c r="P135" s="4" t="s">
        <v>33</v>
      </c>
      <c r="Q135" s="4">
        <v>0</v>
      </c>
      <c r="R135" s="7">
        <v>44668</v>
      </c>
      <c r="S135" s="6">
        <v>44676</v>
      </c>
      <c r="T135" s="4" t="s">
        <v>34</v>
      </c>
      <c r="U135" s="4">
        <v>440</v>
      </c>
      <c r="V135" s="4">
        <v>0</v>
      </c>
      <c r="W135" s="4">
        <v>0</v>
      </c>
      <c r="X135" s="4" t="s">
        <v>625</v>
      </c>
      <c r="Y135" s="4" t="s">
        <v>626</v>
      </c>
    </row>
    <row r="136" s="4" customFormat="1" spans="1:25">
      <c r="A136" s="4" t="s">
        <v>627</v>
      </c>
      <c r="B136" s="4" t="s">
        <v>26</v>
      </c>
      <c r="C136" s="4" t="s">
        <v>27</v>
      </c>
      <c r="D136" s="4" t="s">
        <v>628</v>
      </c>
      <c r="E136" s="4" t="s">
        <v>629</v>
      </c>
      <c r="F136" s="6">
        <v>44670</v>
      </c>
      <c r="G136" s="6">
        <v>44671</v>
      </c>
      <c r="H136" s="4">
        <v>1</v>
      </c>
      <c r="I136" s="4">
        <v>1</v>
      </c>
      <c r="J136" s="4">
        <v>1</v>
      </c>
      <c r="K136" s="4" t="s">
        <v>30</v>
      </c>
      <c r="L136" s="4">
        <v>406</v>
      </c>
      <c r="M136" s="4">
        <v>406</v>
      </c>
      <c r="N136" s="4" t="s">
        <v>630</v>
      </c>
      <c r="O136" s="4" t="s">
        <v>32</v>
      </c>
      <c r="P136" s="4" t="s">
        <v>33</v>
      </c>
      <c r="Q136" s="4">
        <v>0</v>
      </c>
      <c r="R136" s="7">
        <v>44668</v>
      </c>
      <c r="S136" s="6">
        <v>44676</v>
      </c>
      <c r="T136" s="4" t="s">
        <v>34</v>
      </c>
      <c r="U136" s="4">
        <v>406</v>
      </c>
      <c r="V136" s="4">
        <v>0</v>
      </c>
      <c r="W136" s="4">
        <v>0</v>
      </c>
      <c r="X136" s="4" t="s">
        <v>70</v>
      </c>
      <c r="Y136" s="4" t="s">
        <v>70</v>
      </c>
    </row>
    <row r="137" s="4" customFormat="1" spans="1:25">
      <c r="A137" s="4" t="s">
        <v>627</v>
      </c>
      <c r="B137" s="4" t="s">
        <v>26</v>
      </c>
      <c r="C137" s="4" t="s">
        <v>75</v>
      </c>
      <c r="D137" s="4" t="s">
        <v>628</v>
      </c>
      <c r="E137" s="4" t="s">
        <v>629</v>
      </c>
      <c r="F137" s="6">
        <v>44670</v>
      </c>
      <c r="G137" s="6">
        <v>44671</v>
      </c>
      <c r="H137" s="4">
        <v>1</v>
      </c>
      <c r="I137" s="4">
        <v>1</v>
      </c>
      <c r="J137" s="4">
        <v>1</v>
      </c>
      <c r="K137" s="4" t="s">
        <v>30</v>
      </c>
      <c r="L137" s="4">
        <v>-406</v>
      </c>
      <c r="M137" s="4">
        <v>-406</v>
      </c>
      <c r="N137" s="4" t="s">
        <v>630</v>
      </c>
      <c r="O137" s="4" t="s">
        <v>32</v>
      </c>
      <c r="P137" s="4" t="s">
        <v>33</v>
      </c>
      <c r="Q137" s="4">
        <v>0</v>
      </c>
      <c r="R137" s="7">
        <v>44668</v>
      </c>
      <c r="S137" s="6">
        <v>44676</v>
      </c>
      <c r="T137" s="4" t="s">
        <v>34</v>
      </c>
      <c r="U137" s="4">
        <v>-406</v>
      </c>
      <c r="V137" s="4">
        <v>0</v>
      </c>
      <c r="W137" s="4">
        <v>0</v>
      </c>
      <c r="X137" s="4" t="s">
        <v>70</v>
      </c>
      <c r="Y137" s="4" t="s">
        <v>70</v>
      </c>
    </row>
    <row r="138" s="4" customFormat="1" spans="1:25">
      <c r="A138" s="4" t="s">
        <v>631</v>
      </c>
      <c r="B138" s="4" t="s">
        <v>26</v>
      </c>
      <c r="C138" s="4" t="s">
        <v>27</v>
      </c>
      <c r="D138" s="4" t="s">
        <v>632</v>
      </c>
      <c r="E138" s="4" t="s">
        <v>633</v>
      </c>
      <c r="F138" s="6">
        <v>44673</v>
      </c>
      <c r="G138" s="6">
        <v>44675</v>
      </c>
      <c r="H138" s="4">
        <v>1</v>
      </c>
      <c r="I138" s="4">
        <v>2</v>
      </c>
      <c r="J138" s="4">
        <v>2</v>
      </c>
      <c r="K138" s="4" t="s">
        <v>30</v>
      </c>
      <c r="L138" s="4">
        <v>670</v>
      </c>
      <c r="M138" s="4">
        <v>670</v>
      </c>
      <c r="N138" s="4" t="s">
        <v>634</v>
      </c>
      <c r="O138" s="4" t="s">
        <v>32</v>
      </c>
      <c r="P138" s="4" t="s">
        <v>33</v>
      </c>
      <c r="Q138" s="4">
        <v>0</v>
      </c>
      <c r="R138" s="7">
        <v>44668</v>
      </c>
      <c r="S138" s="6">
        <v>44676</v>
      </c>
      <c r="T138" s="4" t="s">
        <v>34</v>
      </c>
      <c r="U138" s="4">
        <v>670</v>
      </c>
      <c r="V138" s="4">
        <v>0</v>
      </c>
      <c r="W138" s="4">
        <v>0</v>
      </c>
      <c r="X138" s="4" t="s">
        <v>635</v>
      </c>
      <c r="Y138" s="4" t="s">
        <v>636</v>
      </c>
    </row>
    <row r="139" s="4" customFormat="1" spans="1:25">
      <c r="A139" s="4" t="s">
        <v>637</v>
      </c>
      <c r="B139" s="4" t="s">
        <v>26</v>
      </c>
      <c r="C139" s="4" t="s">
        <v>27</v>
      </c>
      <c r="D139" s="4" t="s">
        <v>638</v>
      </c>
      <c r="E139" s="4" t="s">
        <v>639</v>
      </c>
      <c r="F139" s="6">
        <v>44669</v>
      </c>
      <c r="G139" s="6">
        <v>44670</v>
      </c>
      <c r="H139" s="4">
        <v>1</v>
      </c>
      <c r="I139" s="4">
        <v>1</v>
      </c>
      <c r="J139" s="4">
        <v>1</v>
      </c>
      <c r="K139" s="4" t="s">
        <v>30</v>
      </c>
      <c r="L139" s="4">
        <v>384</v>
      </c>
      <c r="M139" s="4">
        <v>384</v>
      </c>
      <c r="N139" s="4" t="s">
        <v>640</v>
      </c>
      <c r="O139" s="4" t="s">
        <v>32</v>
      </c>
      <c r="P139" s="4" t="s">
        <v>33</v>
      </c>
      <c r="Q139" s="4">
        <v>0</v>
      </c>
      <c r="R139" s="7">
        <v>44668</v>
      </c>
      <c r="S139" s="6">
        <v>44676</v>
      </c>
      <c r="T139" s="4" t="s">
        <v>34</v>
      </c>
      <c r="U139" s="4">
        <v>384</v>
      </c>
      <c r="V139" s="4">
        <v>0</v>
      </c>
      <c r="W139" s="4">
        <v>0</v>
      </c>
      <c r="X139" s="4" t="s">
        <v>641</v>
      </c>
      <c r="Y139" s="4" t="s">
        <v>642</v>
      </c>
    </row>
    <row r="140" s="4" customFormat="1" spans="1:25">
      <c r="A140" s="4" t="s">
        <v>643</v>
      </c>
      <c r="B140" s="4" t="s">
        <v>26</v>
      </c>
      <c r="C140" s="4" t="s">
        <v>27</v>
      </c>
      <c r="D140" s="4" t="s">
        <v>585</v>
      </c>
      <c r="E140" s="4" t="s">
        <v>586</v>
      </c>
      <c r="F140" s="6">
        <v>44671</v>
      </c>
      <c r="G140" s="6">
        <v>44672</v>
      </c>
      <c r="H140" s="4">
        <v>1</v>
      </c>
      <c r="I140" s="4">
        <v>1</v>
      </c>
      <c r="J140" s="4">
        <v>1</v>
      </c>
      <c r="K140" s="4" t="s">
        <v>30</v>
      </c>
      <c r="L140" s="4">
        <v>665</v>
      </c>
      <c r="M140" s="4">
        <v>665</v>
      </c>
      <c r="N140" s="4" t="s">
        <v>644</v>
      </c>
      <c r="O140" s="4" t="s">
        <v>32</v>
      </c>
      <c r="P140" s="4" t="s">
        <v>33</v>
      </c>
      <c r="Q140" s="4">
        <v>0</v>
      </c>
      <c r="R140" s="7">
        <v>44668</v>
      </c>
      <c r="S140" s="6">
        <v>44676</v>
      </c>
      <c r="T140" s="4" t="s">
        <v>34</v>
      </c>
      <c r="U140" s="4">
        <v>665</v>
      </c>
      <c r="V140" s="4">
        <v>0</v>
      </c>
      <c r="W140" s="4">
        <v>0</v>
      </c>
      <c r="X140" s="4" t="s">
        <v>645</v>
      </c>
      <c r="Y140" s="4" t="s">
        <v>70</v>
      </c>
    </row>
    <row r="141" s="4" customFormat="1" spans="1:25">
      <c r="A141" s="4" t="s">
        <v>239</v>
      </c>
      <c r="B141" s="4" t="s">
        <v>26</v>
      </c>
      <c r="C141" s="4" t="s">
        <v>75</v>
      </c>
      <c r="D141" s="4" t="s">
        <v>159</v>
      </c>
      <c r="E141" s="4" t="s">
        <v>235</v>
      </c>
      <c r="F141" s="6">
        <v>44669</v>
      </c>
      <c r="G141" s="6">
        <v>44670</v>
      </c>
      <c r="H141" s="4">
        <v>1</v>
      </c>
      <c r="I141" s="4">
        <v>1</v>
      </c>
      <c r="J141" s="4">
        <v>1</v>
      </c>
      <c r="K141" s="4" t="s">
        <v>30</v>
      </c>
      <c r="L141" s="4">
        <v>-554</v>
      </c>
      <c r="M141" s="4">
        <v>-554</v>
      </c>
      <c r="N141" s="4" t="s">
        <v>240</v>
      </c>
      <c r="O141" s="4" t="s">
        <v>32</v>
      </c>
      <c r="P141" s="4" t="s">
        <v>33</v>
      </c>
      <c r="Q141" s="4">
        <v>0</v>
      </c>
      <c r="R141" s="7">
        <v>44660</v>
      </c>
      <c r="S141" s="6">
        <v>44676</v>
      </c>
      <c r="T141" s="4" t="s">
        <v>34</v>
      </c>
      <c r="U141" s="4">
        <v>-554</v>
      </c>
      <c r="V141" s="4">
        <v>0</v>
      </c>
      <c r="W141" s="4">
        <v>0</v>
      </c>
      <c r="X141" s="4" t="s">
        <v>241</v>
      </c>
      <c r="Y141" s="4" t="s">
        <v>70</v>
      </c>
    </row>
    <row r="142" s="4" customFormat="1" spans="1:25">
      <c r="A142" s="4" t="s">
        <v>646</v>
      </c>
      <c r="B142" s="4" t="s">
        <v>26</v>
      </c>
      <c r="C142" s="4" t="s">
        <v>27</v>
      </c>
      <c r="D142" s="4" t="s">
        <v>131</v>
      </c>
      <c r="E142" s="4" t="s">
        <v>132</v>
      </c>
      <c r="F142" s="6">
        <v>44671</v>
      </c>
      <c r="G142" s="6">
        <v>44673</v>
      </c>
      <c r="H142" s="4">
        <v>1</v>
      </c>
      <c r="I142" s="4">
        <v>2</v>
      </c>
      <c r="J142" s="4">
        <v>2</v>
      </c>
      <c r="K142" s="4" t="s">
        <v>30</v>
      </c>
      <c r="L142" s="4">
        <v>1380</v>
      </c>
      <c r="M142" s="4">
        <v>1380</v>
      </c>
      <c r="N142" s="4" t="s">
        <v>647</v>
      </c>
      <c r="O142" s="4" t="s">
        <v>32</v>
      </c>
      <c r="P142" s="4" t="s">
        <v>33</v>
      </c>
      <c r="Q142" s="4">
        <v>0</v>
      </c>
      <c r="R142" s="7">
        <v>44668</v>
      </c>
      <c r="S142" s="6">
        <v>44676</v>
      </c>
      <c r="T142" s="4" t="s">
        <v>34</v>
      </c>
      <c r="U142" s="4">
        <v>1380</v>
      </c>
      <c r="V142" s="4">
        <v>0</v>
      </c>
      <c r="W142" s="4">
        <v>0</v>
      </c>
      <c r="X142" s="4" t="s">
        <v>648</v>
      </c>
      <c r="Y142" s="4" t="s">
        <v>70</v>
      </c>
    </row>
    <row r="143" s="4" customFormat="1" spans="1:25">
      <c r="A143" s="4" t="s">
        <v>649</v>
      </c>
      <c r="B143" s="4" t="s">
        <v>26</v>
      </c>
      <c r="C143" s="4" t="s">
        <v>27</v>
      </c>
      <c r="D143" s="4" t="s">
        <v>131</v>
      </c>
      <c r="E143" s="4" t="s">
        <v>132</v>
      </c>
      <c r="F143" s="6">
        <v>44671</v>
      </c>
      <c r="G143" s="6">
        <v>44673</v>
      </c>
      <c r="H143" s="4">
        <v>1</v>
      </c>
      <c r="I143" s="4">
        <v>2</v>
      </c>
      <c r="J143" s="4">
        <v>2</v>
      </c>
      <c r="K143" s="4" t="s">
        <v>30</v>
      </c>
      <c r="L143" s="4">
        <v>1380</v>
      </c>
      <c r="M143" s="4">
        <v>1380</v>
      </c>
      <c r="N143" s="4" t="s">
        <v>650</v>
      </c>
      <c r="O143" s="4" t="s">
        <v>32</v>
      </c>
      <c r="P143" s="4" t="s">
        <v>33</v>
      </c>
      <c r="Q143" s="4">
        <v>0</v>
      </c>
      <c r="R143" s="7">
        <v>44668</v>
      </c>
      <c r="S143" s="6">
        <v>44676</v>
      </c>
      <c r="T143" s="4" t="s">
        <v>34</v>
      </c>
      <c r="U143" s="4">
        <v>1380</v>
      </c>
      <c r="V143" s="4">
        <v>0</v>
      </c>
      <c r="W143" s="4">
        <v>0</v>
      </c>
      <c r="X143" s="4" t="s">
        <v>70</v>
      </c>
      <c r="Y143" s="4" t="s">
        <v>70</v>
      </c>
    </row>
    <row r="144" s="4" customFormat="1" spans="1:25">
      <c r="A144" s="4" t="s">
        <v>646</v>
      </c>
      <c r="B144" s="4" t="s">
        <v>26</v>
      </c>
      <c r="C144" s="4" t="s">
        <v>75</v>
      </c>
      <c r="D144" s="4" t="s">
        <v>131</v>
      </c>
      <c r="E144" s="4" t="s">
        <v>132</v>
      </c>
      <c r="F144" s="6">
        <v>44671</v>
      </c>
      <c r="G144" s="6">
        <v>44673</v>
      </c>
      <c r="H144" s="4">
        <v>1</v>
      </c>
      <c r="I144" s="4">
        <v>2</v>
      </c>
      <c r="J144" s="4">
        <v>2</v>
      </c>
      <c r="K144" s="4" t="s">
        <v>30</v>
      </c>
      <c r="L144" s="4">
        <v>-1380</v>
      </c>
      <c r="M144" s="4">
        <v>-1380</v>
      </c>
      <c r="N144" s="4" t="s">
        <v>647</v>
      </c>
      <c r="O144" s="4" t="s">
        <v>32</v>
      </c>
      <c r="P144" s="4" t="s">
        <v>33</v>
      </c>
      <c r="Q144" s="4">
        <v>0</v>
      </c>
      <c r="R144" s="7">
        <v>44668</v>
      </c>
      <c r="S144" s="6">
        <v>44676</v>
      </c>
      <c r="T144" s="4" t="s">
        <v>34</v>
      </c>
      <c r="U144" s="4">
        <v>-1380</v>
      </c>
      <c r="V144" s="4">
        <v>0</v>
      </c>
      <c r="W144" s="4">
        <v>0</v>
      </c>
      <c r="X144" s="4" t="s">
        <v>648</v>
      </c>
      <c r="Y144" s="4" t="s">
        <v>70</v>
      </c>
    </row>
    <row r="145" s="4" customFormat="1" spans="1:25">
      <c r="A145" s="4" t="s">
        <v>649</v>
      </c>
      <c r="B145" s="4" t="s">
        <v>26</v>
      </c>
      <c r="C145" s="4" t="s">
        <v>75</v>
      </c>
      <c r="D145" s="4" t="s">
        <v>131</v>
      </c>
      <c r="E145" s="4" t="s">
        <v>132</v>
      </c>
      <c r="F145" s="6">
        <v>44671</v>
      </c>
      <c r="G145" s="6">
        <v>44673</v>
      </c>
      <c r="H145" s="4">
        <v>1</v>
      </c>
      <c r="I145" s="4">
        <v>2</v>
      </c>
      <c r="J145" s="4">
        <v>2</v>
      </c>
      <c r="K145" s="4" t="s">
        <v>30</v>
      </c>
      <c r="L145" s="4">
        <v>-1380</v>
      </c>
      <c r="M145" s="4">
        <v>-1380</v>
      </c>
      <c r="N145" s="4" t="s">
        <v>650</v>
      </c>
      <c r="O145" s="4" t="s">
        <v>32</v>
      </c>
      <c r="P145" s="4" t="s">
        <v>33</v>
      </c>
      <c r="Q145" s="4">
        <v>0</v>
      </c>
      <c r="R145" s="7">
        <v>44668</v>
      </c>
      <c r="S145" s="6">
        <v>44676</v>
      </c>
      <c r="T145" s="4" t="s">
        <v>34</v>
      </c>
      <c r="U145" s="4">
        <v>-1380</v>
      </c>
      <c r="V145" s="4">
        <v>0</v>
      </c>
      <c r="W145" s="4">
        <v>0</v>
      </c>
      <c r="X145" s="4" t="s">
        <v>70</v>
      </c>
      <c r="Y145" s="4" t="s">
        <v>70</v>
      </c>
    </row>
    <row r="146" s="4" customFormat="1" spans="1:25">
      <c r="A146" s="4" t="s">
        <v>575</v>
      </c>
      <c r="B146" s="4" t="s">
        <v>26</v>
      </c>
      <c r="C146" s="4" t="s">
        <v>75</v>
      </c>
      <c r="D146" s="4" t="s">
        <v>576</v>
      </c>
      <c r="E146" s="4" t="s">
        <v>577</v>
      </c>
      <c r="F146" s="6">
        <v>44674</v>
      </c>
      <c r="G146" s="6">
        <v>44675</v>
      </c>
      <c r="H146" s="4">
        <v>1</v>
      </c>
      <c r="I146" s="4">
        <v>1</v>
      </c>
      <c r="J146" s="4">
        <v>1</v>
      </c>
      <c r="K146" s="4" t="s">
        <v>30</v>
      </c>
      <c r="L146" s="4">
        <v>-580</v>
      </c>
      <c r="M146" s="4">
        <v>-580</v>
      </c>
      <c r="N146" s="4" t="s">
        <v>578</v>
      </c>
      <c r="O146" s="4" t="s">
        <v>32</v>
      </c>
      <c r="P146" s="4" t="s">
        <v>33</v>
      </c>
      <c r="Q146" s="4">
        <v>0</v>
      </c>
      <c r="R146" s="7">
        <v>44668</v>
      </c>
      <c r="S146" s="6">
        <v>44676</v>
      </c>
      <c r="T146" s="4" t="s">
        <v>34</v>
      </c>
      <c r="U146" s="4">
        <v>-580</v>
      </c>
      <c r="V146" s="4">
        <v>0</v>
      </c>
      <c r="W146" s="4">
        <v>0</v>
      </c>
      <c r="X146" s="4" t="s">
        <v>579</v>
      </c>
      <c r="Y146" s="4" t="s">
        <v>70</v>
      </c>
    </row>
    <row r="147" s="4" customFormat="1" spans="1:25">
      <c r="A147" s="4" t="s">
        <v>651</v>
      </c>
      <c r="B147" s="4" t="s">
        <v>26</v>
      </c>
      <c r="C147" s="4" t="s">
        <v>27</v>
      </c>
      <c r="D147" s="4" t="s">
        <v>607</v>
      </c>
      <c r="E147" s="4" t="s">
        <v>623</v>
      </c>
      <c r="F147" s="6">
        <v>44672</v>
      </c>
      <c r="G147" s="6">
        <v>44673</v>
      </c>
      <c r="H147" s="4">
        <v>1</v>
      </c>
      <c r="I147" s="4">
        <v>1</v>
      </c>
      <c r="J147" s="4">
        <v>1</v>
      </c>
      <c r="K147" s="4" t="s">
        <v>30</v>
      </c>
      <c r="L147" s="4">
        <v>220</v>
      </c>
      <c r="M147" s="4">
        <v>220</v>
      </c>
      <c r="N147" s="4" t="s">
        <v>652</v>
      </c>
      <c r="O147" s="4" t="s">
        <v>32</v>
      </c>
      <c r="P147" s="4" t="s">
        <v>33</v>
      </c>
      <c r="Q147" s="4">
        <v>0</v>
      </c>
      <c r="R147" s="7">
        <v>44669</v>
      </c>
      <c r="S147" s="6">
        <v>44676</v>
      </c>
      <c r="T147" s="4" t="s">
        <v>34</v>
      </c>
      <c r="U147" s="4">
        <v>220</v>
      </c>
      <c r="V147" s="4">
        <v>0</v>
      </c>
      <c r="W147" s="4">
        <v>0</v>
      </c>
      <c r="X147" s="4" t="s">
        <v>653</v>
      </c>
      <c r="Y147" s="4" t="s">
        <v>654</v>
      </c>
    </row>
    <row r="148" s="4" customFormat="1" spans="1:26">
      <c r="A148" s="4" t="s">
        <v>655</v>
      </c>
      <c r="B148" s="4" t="s">
        <v>26</v>
      </c>
      <c r="C148" s="4" t="s">
        <v>27</v>
      </c>
      <c r="D148" s="4" t="s">
        <v>98</v>
      </c>
      <c r="E148" s="4" t="s">
        <v>656</v>
      </c>
      <c r="F148" s="6">
        <v>44670</v>
      </c>
      <c r="G148" s="6">
        <v>44672</v>
      </c>
      <c r="H148" s="4">
        <v>2</v>
      </c>
      <c r="I148" s="4">
        <v>2</v>
      </c>
      <c r="J148" s="4">
        <v>4</v>
      </c>
      <c r="K148" s="4" t="s">
        <v>30</v>
      </c>
      <c r="L148" s="4">
        <v>2440</v>
      </c>
      <c r="M148" s="4">
        <v>2440</v>
      </c>
      <c r="N148" s="4" t="s">
        <v>657</v>
      </c>
      <c r="O148" s="4" t="s">
        <v>32</v>
      </c>
      <c r="P148" s="4" t="s">
        <v>33</v>
      </c>
      <c r="Q148" s="4">
        <v>0</v>
      </c>
      <c r="R148" s="7">
        <v>44669</v>
      </c>
      <c r="S148" s="6">
        <v>44676</v>
      </c>
      <c r="T148" s="4" t="s">
        <v>34</v>
      </c>
      <c r="U148" s="4">
        <v>2440</v>
      </c>
      <c r="V148" s="4">
        <v>0</v>
      </c>
      <c r="W148" s="4">
        <v>0</v>
      </c>
      <c r="X148" s="4" t="s">
        <v>658</v>
      </c>
      <c r="Y148" s="4">
        <v>166948</v>
      </c>
      <c r="Z148" s="4" t="s">
        <v>659</v>
      </c>
    </row>
    <row r="149" s="4" customFormat="1" spans="1:25">
      <c r="A149" s="4" t="s">
        <v>660</v>
      </c>
      <c r="B149" s="4" t="s">
        <v>26</v>
      </c>
      <c r="C149" s="4" t="s">
        <v>27</v>
      </c>
      <c r="D149" s="4" t="s">
        <v>219</v>
      </c>
      <c r="E149" s="4" t="s">
        <v>220</v>
      </c>
      <c r="F149" s="6">
        <v>44673</v>
      </c>
      <c r="G149" s="6">
        <v>44674</v>
      </c>
      <c r="H149" s="4">
        <v>1</v>
      </c>
      <c r="I149" s="4">
        <v>1</v>
      </c>
      <c r="J149" s="4">
        <v>1</v>
      </c>
      <c r="K149" s="4" t="s">
        <v>30</v>
      </c>
      <c r="L149" s="4">
        <v>1480</v>
      </c>
      <c r="M149" s="4">
        <v>1480</v>
      </c>
      <c r="N149" s="4" t="s">
        <v>661</v>
      </c>
      <c r="O149" s="4" t="s">
        <v>32</v>
      </c>
      <c r="P149" s="4" t="s">
        <v>33</v>
      </c>
      <c r="Q149" s="4">
        <v>0</v>
      </c>
      <c r="R149" s="7">
        <v>44669</v>
      </c>
      <c r="S149" s="6">
        <v>44676</v>
      </c>
      <c r="T149" s="4" t="s">
        <v>34</v>
      </c>
      <c r="U149" s="4">
        <v>1480</v>
      </c>
      <c r="V149" s="4">
        <v>0</v>
      </c>
      <c r="W149" s="4">
        <v>0</v>
      </c>
      <c r="X149" s="4" t="s">
        <v>662</v>
      </c>
      <c r="Y149" s="4" t="s">
        <v>70</v>
      </c>
    </row>
    <row r="150" s="4" customFormat="1" spans="1:25">
      <c r="A150" s="4" t="s">
        <v>663</v>
      </c>
      <c r="B150" s="4" t="s">
        <v>26</v>
      </c>
      <c r="C150" s="4" t="s">
        <v>27</v>
      </c>
      <c r="D150" s="4" t="s">
        <v>402</v>
      </c>
      <c r="E150" s="4" t="s">
        <v>403</v>
      </c>
      <c r="F150" s="6">
        <v>44669</v>
      </c>
      <c r="G150" s="6">
        <v>44670</v>
      </c>
      <c r="H150" s="4">
        <v>1</v>
      </c>
      <c r="I150" s="4">
        <v>1</v>
      </c>
      <c r="J150" s="4">
        <v>1</v>
      </c>
      <c r="K150" s="4" t="s">
        <v>30</v>
      </c>
      <c r="L150" s="4">
        <v>267</v>
      </c>
      <c r="M150" s="4">
        <v>267</v>
      </c>
      <c r="N150" s="4" t="s">
        <v>664</v>
      </c>
      <c r="O150" s="4" t="s">
        <v>32</v>
      </c>
      <c r="P150" s="4" t="s">
        <v>33</v>
      </c>
      <c r="Q150" s="4">
        <v>0</v>
      </c>
      <c r="R150" s="7">
        <v>44669</v>
      </c>
      <c r="S150" s="6">
        <v>44676</v>
      </c>
      <c r="T150" s="4" t="s">
        <v>34</v>
      </c>
      <c r="U150" s="4">
        <v>267</v>
      </c>
      <c r="V150" s="4">
        <v>0</v>
      </c>
      <c r="W150" s="4">
        <v>0</v>
      </c>
      <c r="X150" s="4" t="s">
        <v>665</v>
      </c>
      <c r="Y150" s="4" t="s">
        <v>666</v>
      </c>
    </row>
    <row r="151" s="4" customFormat="1" spans="1:25">
      <c r="A151" s="4" t="s">
        <v>667</v>
      </c>
      <c r="B151" s="4" t="s">
        <v>26</v>
      </c>
      <c r="C151" s="4" t="s">
        <v>27</v>
      </c>
      <c r="D151" s="4" t="s">
        <v>257</v>
      </c>
      <c r="E151" s="4" t="s">
        <v>668</v>
      </c>
      <c r="F151" s="6">
        <v>44674</v>
      </c>
      <c r="G151" s="6">
        <v>44675</v>
      </c>
      <c r="H151" s="4">
        <v>1</v>
      </c>
      <c r="I151" s="4">
        <v>1</v>
      </c>
      <c r="J151" s="4">
        <v>1</v>
      </c>
      <c r="K151" s="4" t="s">
        <v>30</v>
      </c>
      <c r="L151" s="4">
        <v>357</v>
      </c>
      <c r="M151" s="4">
        <v>357</v>
      </c>
      <c r="N151" s="4" t="s">
        <v>669</v>
      </c>
      <c r="O151" s="4" t="s">
        <v>32</v>
      </c>
      <c r="P151" s="4" t="s">
        <v>33</v>
      </c>
      <c r="Q151" s="4">
        <v>0</v>
      </c>
      <c r="R151" s="7">
        <v>44669</v>
      </c>
      <c r="S151" s="6">
        <v>44676</v>
      </c>
      <c r="T151" s="4" t="s">
        <v>34</v>
      </c>
      <c r="U151" s="4">
        <v>357</v>
      </c>
      <c r="V151" s="4">
        <v>0</v>
      </c>
      <c r="W151" s="4">
        <v>0</v>
      </c>
      <c r="X151" s="4" t="s">
        <v>670</v>
      </c>
      <c r="Y151" s="4" t="s">
        <v>671</v>
      </c>
    </row>
    <row r="152" s="4" customFormat="1" spans="1:25">
      <c r="A152" s="4" t="s">
        <v>660</v>
      </c>
      <c r="B152" s="4" t="s">
        <v>26</v>
      </c>
      <c r="C152" s="4" t="s">
        <v>75</v>
      </c>
      <c r="D152" s="4" t="s">
        <v>219</v>
      </c>
      <c r="E152" s="4" t="s">
        <v>220</v>
      </c>
      <c r="F152" s="6">
        <v>44673</v>
      </c>
      <c r="G152" s="6">
        <v>44674</v>
      </c>
      <c r="H152" s="4">
        <v>1</v>
      </c>
      <c r="I152" s="4">
        <v>1</v>
      </c>
      <c r="J152" s="4">
        <v>1</v>
      </c>
      <c r="K152" s="4" t="s">
        <v>30</v>
      </c>
      <c r="L152" s="4">
        <v>-1480</v>
      </c>
      <c r="M152" s="4">
        <v>-1480</v>
      </c>
      <c r="N152" s="4" t="s">
        <v>661</v>
      </c>
      <c r="O152" s="4" t="s">
        <v>32</v>
      </c>
      <c r="P152" s="4" t="s">
        <v>33</v>
      </c>
      <c r="Q152" s="4">
        <v>0</v>
      </c>
      <c r="R152" s="7">
        <v>44669</v>
      </c>
      <c r="S152" s="6">
        <v>44676</v>
      </c>
      <c r="T152" s="4" t="s">
        <v>34</v>
      </c>
      <c r="U152" s="4">
        <v>-1480</v>
      </c>
      <c r="V152" s="4">
        <v>0</v>
      </c>
      <c r="W152" s="4">
        <v>0</v>
      </c>
      <c r="X152" s="4" t="s">
        <v>662</v>
      </c>
      <c r="Y152" s="4" t="s">
        <v>70</v>
      </c>
    </row>
    <row r="153" s="4" customFormat="1" spans="1:25">
      <c r="A153" s="4" t="s">
        <v>672</v>
      </c>
      <c r="B153" s="4" t="s">
        <v>26</v>
      </c>
      <c r="C153" s="4" t="s">
        <v>27</v>
      </c>
      <c r="D153" s="4" t="s">
        <v>291</v>
      </c>
      <c r="E153" s="4" t="s">
        <v>673</v>
      </c>
      <c r="F153" s="6">
        <v>44673</v>
      </c>
      <c r="G153" s="6">
        <v>44675</v>
      </c>
      <c r="H153" s="4">
        <v>1</v>
      </c>
      <c r="I153" s="4">
        <v>2</v>
      </c>
      <c r="J153" s="4">
        <v>2</v>
      </c>
      <c r="K153" s="4" t="s">
        <v>30</v>
      </c>
      <c r="L153" s="4">
        <v>1110</v>
      </c>
      <c r="M153" s="4">
        <v>1110</v>
      </c>
      <c r="N153" s="4" t="s">
        <v>674</v>
      </c>
      <c r="O153" s="4" t="s">
        <v>32</v>
      </c>
      <c r="P153" s="4" t="s">
        <v>33</v>
      </c>
      <c r="Q153" s="4">
        <v>0</v>
      </c>
      <c r="R153" s="7">
        <v>44669</v>
      </c>
      <c r="S153" s="6">
        <v>44676</v>
      </c>
      <c r="T153" s="4" t="s">
        <v>34</v>
      </c>
      <c r="U153" s="4">
        <v>1110</v>
      </c>
      <c r="V153" s="4">
        <v>0</v>
      </c>
      <c r="W153" s="4">
        <v>0</v>
      </c>
      <c r="X153" s="4" t="s">
        <v>675</v>
      </c>
      <c r="Y153" s="4" t="s">
        <v>676</v>
      </c>
    </row>
    <row r="154" s="4" customFormat="1" spans="1:25">
      <c r="A154" s="4" t="s">
        <v>568</v>
      </c>
      <c r="B154" s="4" t="s">
        <v>26</v>
      </c>
      <c r="C154" s="4" t="s">
        <v>75</v>
      </c>
      <c r="D154" s="4" t="s">
        <v>569</v>
      </c>
      <c r="E154" s="4" t="s">
        <v>570</v>
      </c>
      <c r="F154" s="6">
        <v>44673</v>
      </c>
      <c r="G154" s="6">
        <v>44675</v>
      </c>
      <c r="H154" s="4">
        <v>1</v>
      </c>
      <c r="I154" s="4">
        <v>2</v>
      </c>
      <c r="J154" s="4">
        <v>2</v>
      </c>
      <c r="K154" s="4" t="s">
        <v>30</v>
      </c>
      <c r="L154" s="4">
        <v>-2444</v>
      </c>
      <c r="M154" s="4">
        <v>-2444</v>
      </c>
      <c r="N154" s="4" t="s">
        <v>571</v>
      </c>
      <c r="O154" s="4" t="s">
        <v>32</v>
      </c>
      <c r="P154" s="4" t="s">
        <v>33</v>
      </c>
      <c r="Q154" s="4">
        <v>0</v>
      </c>
      <c r="R154" s="7">
        <v>44668</v>
      </c>
      <c r="S154" s="6">
        <v>44676</v>
      </c>
      <c r="T154" s="4" t="s">
        <v>34</v>
      </c>
      <c r="U154" s="4">
        <v>-2444</v>
      </c>
      <c r="V154" s="4">
        <v>0</v>
      </c>
      <c r="W154" s="4">
        <v>0</v>
      </c>
      <c r="X154" s="4" t="s">
        <v>70</v>
      </c>
      <c r="Y154" s="4" t="s">
        <v>70</v>
      </c>
    </row>
    <row r="155" s="4" customFormat="1" spans="1:25">
      <c r="A155" s="4" t="s">
        <v>677</v>
      </c>
      <c r="B155" s="4" t="s">
        <v>26</v>
      </c>
      <c r="C155" s="4" t="s">
        <v>27</v>
      </c>
      <c r="D155" s="4" t="s">
        <v>678</v>
      </c>
      <c r="E155" s="4" t="s">
        <v>679</v>
      </c>
      <c r="F155" s="6">
        <v>44669</v>
      </c>
      <c r="G155" s="6">
        <v>44670</v>
      </c>
      <c r="H155" s="4">
        <v>1</v>
      </c>
      <c r="I155" s="4">
        <v>1</v>
      </c>
      <c r="J155" s="4">
        <v>1</v>
      </c>
      <c r="K155" s="4" t="s">
        <v>30</v>
      </c>
      <c r="L155" s="4">
        <v>329</v>
      </c>
      <c r="M155" s="4">
        <v>329</v>
      </c>
      <c r="N155" s="4" t="s">
        <v>680</v>
      </c>
      <c r="O155" s="4" t="s">
        <v>32</v>
      </c>
      <c r="P155" s="4" t="s">
        <v>33</v>
      </c>
      <c r="Q155" s="4">
        <v>0</v>
      </c>
      <c r="R155" s="7">
        <v>44669</v>
      </c>
      <c r="S155" s="6">
        <v>44676</v>
      </c>
      <c r="T155" s="4" t="s">
        <v>34</v>
      </c>
      <c r="U155" s="4">
        <v>329</v>
      </c>
      <c r="V155" s="4">
        <v>0</v>
      </c>
      <c r="W155" s="4">
        <v>0</v>
      </c>
      <c r="X155" s="4" t="s">
        <v>681</v>
      </c>
      <c r="Y155" s="4" t="s">
        <v>682</v>
      </c>
    </row>
    <row r="156" s="4" customFormat="1" spans="1:25">
      <c r="A156" s="4" t="s">
        <v>683</v>
      </c>
      <c r="B156" s="4" t="s">
        <v>26</v>
      </c>
      <c r="C156" s="4" t="s">
        <v>27</v>
      </c>
      <c r="D156" s="4" t="s">
        <v>684</v>
      </c>
      <c r="E156" s="4" t="s">
        <v>685</v>
      </c>
      <c r="F156" s="6">
        <v>44669</v>
      </c>
      <c r="G156" s="6">
        <v>44670</v>
      </c>
      <c r="H156" s="4">
        <v>1</v>
      </c>
      <c r="I156" s="4">
        <v>1</v>
      </c>
      <c r="J156" s="4">
        <v>1</v>
      </c>
      <c r="K156" s="4" t="s">
        <v>30</v>
      </c>
      <c r="L156" s="4">
        <v>635</v>
      </c>
      <c r="M156" s="4">
        <v>635</v>
      </c>
      <c r="N156" s="4" t="s">
        <v>686</v>
      </c>
      <c r="O156" s="4" t="s">
        <v>32</v>
      </c>
      <c r="P156" s="4" t="s">
        <v>33</v>
      </c>
      <c r="Q156" s="4">
        <v>0</v>
      </c>
      <c r="R156" s="7">
        <v>44669</v>
      </c>
      <c r="S156" s="6">
        <v>44676</v>
      </c>
      <c r="T156" s="4" t="s">
        <v>34</v>
      </c>
      <c r="U156" s="4">
        <v>635</v>
      </c>
      <c r="V156" s="4">
        <v>0</v>
      </c>
      <c r="W156" s="4">
        <v>0</v>
      </c>
      <c r="X156" s="4" t="s">
        <v>687</v>
      </c>
      <c r="Y156" s="4" t="s">
        <v>70</v>
      </c>
    </row>
    <row r="157" s="4" customFormat="1" spans="1:25">
      <c r="A157" s="4" t="s">
        <v>688</v>
      </c>
      <c r="B157" s="4" t="s">
        <v>26</v>
      </c>
      <c r="C157" s="4" t="s">
        <v>27</v>
      </c>
      <c r="D157" s="4" t="s">
        <v>159</v>
      </c>
      <c r="E157" s="4" t="s">
        <v>225</v>
      </c>
      <c r="F157" s="6">
        <v>44671</v>
      </c>
      <c r="G157" s="6">
        <v>44675</v>
      </c>
      <c r="H157" s="4">
        <v>1</v>
      </c>
      <c r="I157" s="4">
        <v>4</v>
      </c>
      <c r="J157" s="4">
        <v>4</v>
      </c>
      <c r="K157" s="4" t="s">
        <v>30</v>
      </c>
      <c r="L157" s="4">
        <v>2248</v>
      </c>
      <c r="M157" s="4">
        <v>2248</v>
      </c>
      <c r="N157" s="4" t="s">
        <v>689</v>
      </c>
      <c r="O157" s="4" t="s">
        <v>32</v>
      </c>
      <c r="P157" s="4" t="s">
        <v>33</v>
      </c>
      <c r="Q157" s="4">
        <v>0</v>
      </c>
      <c r="R157" s="7">
        <v>44669</v>
      </c>
      <c r="S157" s="6">
        <v>44676</v>
      </c>
      <c r="T157" s="4" t="s">
        <v>34</v>
      </c>
      <c r="U157" s="4">
        <v>2248</v>
      </c>
      <c r="V157" s="4">
        <v>0</v>
      </c>
      <c r="W157" s="4">
        <v>0</v>
      </c>
      <c r="X157" s="4" t="s">
        <v>690</v>
      </c>
      <c r="Y157" s="4" t="s">
        <v>691</v>
      </c>
    </row>
    <row r="158" s="4" customFormat="1" spans="1:25">
      <c r="A158" s="4" t="s">
        <v>683</v>
      </c>
      <c r="B158" s="4" t="s">
        <v>26</v>
      </c>
      <c r="C158" s="4" t="s">
        <v>75</v>
      </c>
      <c r="D158" s="4" t="s">
        <v>684</v>
      </c>
      <c r="E158" s="4" t="s">
        <v>685</v>
      </c>
      <c r="F158" s="6">
        <v>44669</v>
      </c>
      <c r="G158" s="6">
        <v>44670</v>
      </c>
      <c r="H158" s="4">
        <v>1</v>
      </c>
      <c r="I158" s="4">
        <v>1</v>
      </c>
      <c r="J158" s="4">
        <v>1</v>
      </c>
      <c r="K158" s="4" t="s">
        <v>30</v>
      </c>
      <c r="L158" s="4">
        <v>-635</v>
      </c>
      <c r="M158" s="4">
        <v>-635</v>
      </c>
      <c r="N158" s="4" t="s">
        <v>686</v>
      </c>
      <c r="O158" s="4" t="s">
        <v>32</v>
      </c>
      <c r="P158" s="4" t="s">
        <v>33</v>
      </c>
      <c r="Q158" s="4">
        <v>0</v>
      </c>
      <c r="R158" s="7">
        <v>44669</v>
      </c>
      <c r="S158" s="6">
        <v>44676</v>
      </c>
      <c r="T158" s="4" t="s">
        <v>34</v>
      </c>
      <c r="U158" s="4">
        <v>-635</v>
      </c>
      <c r="V158" s="4">
        <v>0</v>
      </c>
      <c r="W158" s="4">
        <v>0</v>
      </c>
      <c r="X158" s="4" t="s">
        <v>687</v>
      </c>
      <c r="Y158" s="4" t="s">
        <v>70</v>
      </c>
    </row>
    <row r="159" s="4" customFormat="1" spans="1:25">
      <c r="A159" s="4" t="s">
        <v>692</v>
      </c>
      <c r="B159" s="4" t="s">
        <v>26</v>
      </c>
      <c r="C159" s="4" t="s">
        <v>27</v>
      </c>
      <c r="D159" s="4" t="s">
        <v>612</v>
      </c>
      <c r="E159" s="4" t="s">
        <v>327</v>
      </c>
      <c r="F159" s="6">
        <v>44672</v>
      </c>
      <c r="G159" s="6">
        <v>44674</v>
      </c>
      <c r="H159" s="4">
        <v>1</v>
      </c>
      <c r="I159" s="4">
        <v>2</v>
      </c>
      <c r="J159" s="4">
        <v>2</v>
      </c>
      <c r="K159" s="4" t="s">
        <v>30</v>
      </c>
      <c r="L159" s="4">
        <v>524</v>
      </c>
      <c r="M159" s="4">
        <v>524</v>
      </c>
      <c r="N159" s="4" t="s">
        <v>693</v>
      </c>
      <c r="O159" s="4" t="s">
        <v>32</v>
      </c>
      <c r="P159" s="4" t="s">
        <v>33</v>
      </c>
      <c r="Q159" s="4">
        <v>0</v>
      </c>
      <c r="R159" s="7">
        <v>44669</v>
      </c>
      <c r="S159" s="6">
        <v>44676</v>
      </c>
      <c r="T159" s="4" t="s">
        <v>34</v>
      </c>
      <c r="U159" s="4">
        <v>524</v>
      </c>
      <c r="V159" s="4">
        <v>0</v>
      </c>
      <c r="W159" s="4">
        <v>0</v>
      </c>
      <c r="X159" s="4" t="s">
        <v>694</v>
      </c>
      <c r="Y159" s="4" t="s">
        <v>695</v>
      </c>
    </row>
    <row r="160" s="4" customFormat="1" spans="1:25">
      <c r="A160" s="4" t="s">
        <v>696</v>
      </c>
      <c r="B160" s="4" t="s">
        <v>26</v>
      </c>
      <c r="C160" s="4" t="s">
        <v>27</v>
      </c>
      <c r="D160" s="4" t="s">
        <v>386</v>
      </c>
      <c r="E160" s="4" t="s">
        <v>387</v>
      </c>
      <c r="F160" s="6">
        <v>44671</v>
      </c>
      <c r="G160" s="6">
        <v>44672</v>
      </c>
      <c r="H160" s="4">
        <v>1</v>
      </c>
      <c r="I160" s="4">
        <v>1</v>
      </c>
      <c r="J160" s="4">
        <v>1</v>
      </c>
      <c r="K160" s="4" t="s">
        <v>30</v>
      </c>
      <c r="L160" s="4">
        <v>295</v>
      </c>
      <c r="M160" s="4">
        <v>295</v>
      </c>
      <c r="N160" s="4" t="s">
        <v>697</v>
      </c>
      <c r="O160" s="4" t="s">
        <v>32</v>
      </c>
      <c r="P160" s="4" t="s">
        <v>33</v>
      </c>
      <c r="Q160" s="4">
        <v>0</v>
      </c>
      <c r="R160" s="7">
        <v>44669</v>
      </c>
      <c r="S160" s="6">
        <v>44676</v>
      </c>
      <c r="T160" s="4" t="s">
        <v>34</v>
      </c>
      <c r="U160" s="4">
        <v>295</v>
      </c>
      <c r="V160" s="4">
        <v>0</v>
      </c>
      <c r="W160" s="4">
        <v>0</v>
      </c>
      <c r="X160" s="4" t="s">
        <v>698</v>
      </c>
      <c r="Y160" s="4" t="s">
        <v>699</v>
      </c>
    </row>
    <row r="161" s="4" customFormat="1" spans="1:25">
      <c r="A161" s="4" t="s">
        <v>700</v>
      </c>
      <c r="B161" s="4" t="s">
        <v>26</v>
      </c>
      <c r="C161" s="4" t="s">
        <v>27</v>
      </c>
      <c r="D161" s="4" t="s">
        <v>501</v>
      </c>
      <c r="E161" s="4" t="s">
        <v>327</v>
      </c>
      <c r="F161" s="6">
        <v>44674</v>
      </c>
      <c r="G161" s="6">
        <v>44675</v>
      </c>
      <c r="H161" s="4">
        <v>1</v>
      </c>
      <c r="I161" s="4">
        <v>1</v>
      </c>
      <c r="J161" s="4">
        <v>1</v>
      </c>
      <c r="K161" s="4" t="s">
        <v>30</v>
      </c>
      <c r="L161" s="4">
        <v>364</v>
      </c>
      <c r="M161" s="4">
        <v>364</v>
      </c>
      <c r="N161" s="4" t="s">
        <v>701</v>
      </c>
      <c r="O161" s="4" t="s">
        <v>32</v>
      </c>
      <c r="P161" s="4" t="s">
        <v>33</v>
      </c>
      <c r="Q161" s="4">
        <v>0</v>
      </c>
      <c r="R161" s="7">
        <v>44669</v>
      </c>
      <c r="S161" s="6">
        <v>44676</v>
      </c>
      <c r="T161" s="4" t="s">
        <v>34</v>
      </c>
      <c r="U161" s="4">
        <v>364</v>
      </c>
      <c r="V161" s="4">
        <v>0</v>
      </c>
      <c r="W161" s="4">
        <v>0</v>
      </c>
      <c r="X161" s="4" t="s">
        <v>702</v>
      </c>
      <c r="Y161" s="4" t="s">
        <v>703</v>
      </c>
    </row>
    <row r="162" s="4" customFormat="1" spans="1:25">
      <c r="A162" s="4" t="s">
        <v>704</v>
      </c>
      <c r="B162" s="4" t="s">
        <v>26</v>
      </c>
      <c r="C162" s="4" t="s">
        <v>27</v>
      </c>
      <c r="D162" s="4" t="s">
        <v>402</v>
      </c>
      <c r="E162" s="4" t="s">
        <v>403</v>
      </c>
      <c r="F162" s="6">
        <v>44669</v>
      </c>
      <c r="G162" s="6">
        <v>44670</v>
      </c>
      <c r="H162" s="4">
        <v>1</v>
      </c>
      <c r="I162" s="4">
        <v>1</v>
      </c>
      <c r="J162" s="4">
        <v>1</v>
      </c>
      <c r="K162" s="4" t="s">
        <v>30</v>
      </c>
      <c r="L162" s="4">
        <v>267</v>
      </c>
      <c r="M162" s="4">
        <v>267</v>
      </c>
      <c r="N162" s="4" t="s">
        <v>705</v>
      </c>
      <c r="O162" s="4" t="s">
        <v>32</v>
      </c>
      <c r="P162" s="4" t="s">
        <v>33</v>
      </c>
      <c r="Q162" s="4">
        <v>0</v>
      </c>
      <c r="R162" s="7">
        <v>44669</v>
      </c>
      <c r="S162" s="6">
        <v>44676</v>
      </c>
      <c r="T162" s="4" t="s">
        <v>34</v>
      </c>
      <c r="U162" s="4">
        <v>267</v>
      </c>
      <c r="V162" s="4">
        <v>0</v>
      </c>
      <c r="W162" s="4">
        <v>0</v>
      </c>
      <c r="X162" s="4" t="s">
        <v>706</v>
      </c>
      <c r="Y162" s="4" t="s">
        <v>707</v>
      </c>
    </row>
    <row r="163" s="4" customFormat="1" spans="1:25">
      <c r="A163" s="4" t="s">
        <v>708</v>
      </c>
      <c r="B163" s="4" t="s">
        <v>26</v>
      </c>
      <c r="C163" s="4" t="s">
        <v>27</v>
      </c>
      <c r="D163" s="4" t="s">
        <v>601</v>
      </c>
      <c r="E163" s="4" t="s">
        <v>709</v>
      </c>
      <c r="F163" s="6">
        <v>44669</v>
      </c>
      <c r="G163" s="6">
        <v>44670</v>
      </c>
      <c r="H163" s="4">
        <v>1</v>
      </c>
      <c r="I163" s="4">
        <v>1</v>
      </c>
      <c r="J163" s="4">
        <v>1</v>
      </c>
      <c r="K163" s="4" t="s">
        <v>30</v>
      </c>
      <c r="L163" s="4">
        <v>196</v>
      </c>
      <c r="M163" s="4">
        <v>196</v>
      </c>
      <c r="N163" s="4" t="s">
        <v>710</v>
      </c>
      <c r="O163" s="4" t="s">
        <v>32</v>
      </c>
      <c r="P163" s="4" t="s">
        <v>33</v>
      </c>
      <c r="Q163" s="4">
        <v>0</v>
      </c>
      <c r="R163" s="7">
        <v>44669</v>
      </c>
      <c r="S163" s="6">
        <v>44676</v>
      </c>
      <c r="T163" s="4" t="s">
        <v>34</v>
      </c>
      <c r="U163" s="4">
        <v>196</v>
      </c>
      <c r="V163" s="4">
        <v>0</v>
      </c>
      <c r="W163" s="4">
        <v>0</v>
      </c>
      <c r="X163" s="4" t="s">
        <v>711</v>
      </c>
      <c r="Y163" s="4" t="s">
        <v>712</v>
      </c>
    </row>
    <row r="164" s="4" customFormat="1" spans="1:25">
      <c r="A164" s="4" t="s">
        <v>713</v>
      </c>
      <c r="B164" s="4" t="s">
        <v>26</v>
      </c>
      <c r="C164" s="4" t="s">
        <v>27</v>
      </c>
      <c r="D164" s="4" t="s">
        <v>714</v>
      </c>
      <c r="E164" s="4" t="s">
        <v>715</v>
      </c>
      <c r="F164" s="6">
        <v>44674</v>
      </c>
      <c r="G164" s="6">
        <v>44675</v>
      </c>
      <c r="H164" s="4">
        <v>1</v>
      </c>
      <c r="I164" s="4">
        <v>1</v>
      </c>
      <c r="J164" s="4">
        <v>1</v>
      </c>
      <c r="K164" s="4" t="s">
        <v>30</v>
      </c>
      <c r="L164" s="4">
        <v>780</v>
      </c>
      <c r="M164" s="4">
        <v>780</v>
      </c>
      <c r="N164" s="4" t="s">
        <v>716</v>
      </c>
      <c r="O164" s="4" t="s">
        <v>32</v>
      </c>
      <c r="P164" s="4" t="s">
        <v>33</v>
      </c>
      <c r="Q164" s="4">
        <v>0</v>
      </c>
      <c r="R164" s="7">
        <v>44669</v>
      </c>
      <c r="S164" s="6">
        <v>44676</v>
      </c>
      <c r="T164" s="4" t="s">
        <v>34</v>
      </c>
      <c r="U164" s="4">
        <v>780</v>
      </c>
      <c r="V164" s="4">
        <v>0</v>
      </c>
      <c r="W164" s="4">
        <v>0</v>
      </c>
      <c r="X164" s="4" t="s">
        <v>717</v>
      </c>
      <c r="Y164" s="4" t="s">
        <v>70</v>
      </c>
    </row>
    <row r="165" s="4" customFormat="1" spans="1:25">
      <c r="A165" s="4" t="s">
        <v>718</v>
      </c>
      <c r="B165" s="4" t="s">
        <v>26</v>
      </c>
      <c r="C165" s="4" t="s">
        <v>27</v>
      </c>
      <c r="D165" s="4" t="s">
        <v>62</v>
      </c>
      <c r="E165" s="4" t="s">
        <v>719</v>
      </c>
      <c r="F165" s="6">
        <v>44671</v>
      </c>
      <c r="G165" s="6">
        <v>44672</v>
      </c>
      <c r="H165" s="4">
        <v>1</v>
      </c>
      <c r="I165" s="4">
        <v>1</v>
      </c>
      <c r="J165" s="4">
        <v>1</v>
      </c>
      <c r="K165" s="4" t="s">
        <v>30</v>
      </c>
      <c r="L165" s="4">
        <v>800</v>
      </c>
      <c r="M165" s="4">
        <v>800</v>
      </c>
      <c r="N165" s="4" t="s">
        <v>720</v>
      </c>
      <c r="O165" s="4" t="s">
        <v>32</v>
      </c>
      <c r="P165" s="4" t="s">
        <v>33</v>
      </c>
      <c r="Q165" s="4">
        <v>0</v>
      </c>
      <c r="R165" s="7">
        <v>44669</v>
      </c>
      <c r="S165" s="6">
        <v>44676</v>
      </c>
      <c r="T165" s="4" t="s">
        <v>34</v>
      </c>
      <c r="U165" s="4">
        <v>800</v>
      </c>
      <c r="V165" s="4">
        <v>0</v>
      </c>
      <c r="W165" s="4">
        <v>0</v>
      </c>
      <c r="X165" s="4" t="s">
        <v>721</v>
      </c>
      <c r="Y165" s="4" t="s">
        <v>722</v>
      </c>
    </row>
    <row r="166" s="4" customFormat="1" spans="1:25">
      <c r="A166" s="4" t="s">
        <v>723</v>
      </c>
      <c r="B166" s="4" t="s">
        <v>26</v>
      </c>
      <c r="C166" s="4" t="s">
        <v>27</v>
      </c>
      <c r="D166" s="4" t="s">
        <v>114</v>
      </c>
      <c r="E166" s="4" t="s">
        <v>724</v>
      </c>
      <c r="F166" s="6">
        <v>44670</v>
      </c>
      <c r="G166" s="6">
        <v>44672</v>
      </c>
      <c r="H166" s="4">
        <v>1</v>
      </c>
      <c r="I166" s="4">
        <v>2</v>
      </c>
      <c r="J166" s="4">
        <v>2</v>
      </c>
      <c r="K166" s="4" t="s">
        <v>30</v>
      </c>
      <c r="L166" s="4">
        <v>1324</v>
      </c>
      <c r="M166" s="4">
        <v>1324</v>
      </c>
      <c r="N166" s="4" t="s">
        <v>725</v>
      </c>
      <c r="O166" s="4" t="s">
        <v>32</v>
      </c>
      <c r="P166" s="4" t="s">
        <v>33</v>
      </c>
      <c r="Q166" s="4">
        <v>0</v>
      </c>
      <c r="R166" s="7">
        <v>44669</v>
      </c>
      <c r="S166" s="6">
        <v>44676</v>
      </c>
      <c r="T166" s="4" t="s">
        <v>34</v>
      </c>
      <c r="U166" s="4">
        <v>1324</v>
      </c>
      <c r="V166" s="4">
        <v>0</v>
      </c>
      <c r="W166" s="4">
        <v>0</v>
      </c>
      <c r="X166" s="4" t="s">
        <v>726</v>
      </c>
      <c r="Y166" s="4" t="s">
        <v>727</v>
      </c>
    </row>
    <row r="167" s="4" customFormat="1" spans="1:25">
      <c r="A167" s="4" t="s">
        <v>728</v>
      </c>
      <c r="B167" s="4" t="s">
        <v>26</v>
      </c>
      <c r="C167" s="4" t="s">
        <v>27</v>
      </c>
      <c r="D167" s="4" t="s">
        <v>114</v>
      </c>
      <c r="E167" s="4" t="s">
        <v>724</v>
      </c>
      <c r="F167" s="6">
        <v>44670</v>
      </c>
      <c r="G167" s="6">
        <v>44672</v>
      </c>
      <c r="H167" s="4">
        <v>1</v>
      </c>
      <c r="I167" s="4">
        <v>2</v>
      </c>
      <c r="J167" s="4">
        <v>2</v>
      </c>
      <c r="K167" s="4" t="s">
        <v>30</v>
      </c>
      <c r="L167" s="4">
        <v>1324</v>
      </c>
      <c r="M167" s="4">
        <v>1324</v>
      </c>
      <c r="N167" s="4" t="s">
        <v>729</v>
      </c>
      <c r="O167" s="4" t="s">
        <v>32</v>
      </c>
      <c r="P167" s="4" t="s">
        <v>33</v>
      </c>
      <c r="Q167" s="4">
        <v>0</v>
      </c>
      <c r="R167" s="7">
        <v>44669</v>
      </c>
      <c r="S167" s="6">
        <v>44676</v>
      </c>
      <c r="T167" s="4" t="s">
        <v>34</v>
      </c>
      <c r="U167" s="4">
        <v>1324</v>
      </c>
      <c r="V167" s="4">
        <v>0</v>
      </c>
      <c r="W167" s="4">
        <v>0</v>
      </c>
      <c r="X167" s="4" t="s">
        <v>730</v>
      </c>
      <c r="Y167" s="4" t="s">
        <v>731</v>
      </c>
    </row>
    <row r="168" s="4" customFormat="1" spans="1:25">
      <c r="A168" s="4" t="s">
        <v>732</v>
      </c>
      <c r="B168" s="4" t="s">
        <v>26</v>
      </c>
      <c r="C168" s="4" t="s">
        <v>27</v>
      </c>
      <c r="D168" s="4" t="s">
        <v>391</v>
      </c>
      <c r="E168" s="4" t="s">
        <v>397</v>
      </c>
      <c r="F168" s="6">
        <v>44670</v>
      </c>
      <c r="G168" s="6">
        <v>44671</v>
      </c>
      <c r="H168" s="4">
        <v>1</v>
      </c>
      <c r="I168" s="4">
        <v>1</v>
      </c>
      <c r="J168" s="4">
        <v>1</v>
      </c>
      <c r="K168" s="4" t="s">
        <v>30</v>
      </c>
      <c r="L168" s="4">
        <v>382</v>
      </c>
      <c r="M168" s="4">
        <v>382</v>
      </c>
      <c r="N168" s="4" t="s">
        <v>398</v>
      </c>
      <c r="O168" s="4" t="s">
        <v>32</v>
      </c>
      <c r="P168" s="4" t="s">
        <v>33</v>
      </c>
      <c r="Q168" s="4">
        <v>0</v>
      </c>
      <c r="R168" s="7">
        <v>44670</v>
      </c>
      <c r="S168" s="6">
        <v>44676</v>
      </c>
      <c r="T168" s="4" t="s">
        <v>34</v>
      </c>
      <c r="U168" s="4">
        <v>382</v>
      </c>
      <c r="V168" s="4">
        <v>0</v>
      </c>
      <c r="W168" s="4">
        <v>0</v>
      </c>
      <c r="X168" s="4" t="s">
        <v>733</v>
      </c>
      <c r="Y168" s="4" t="s">
        <v>734</v>
      </c>
    </row>
    <row r="169" s="4" customFormat="1" spans="1:25">
      <c r="A169" s="4" t="s">
        <v>735</v>
      </c>
      <c r="B169" s="4" t="s">
        <v>26</v>
      </c>
      <c r="C169" s="4" t="s">
        <v>27</v>
      </c>
      <c r="D169" s="4" t="s">
        <v>87</v>
      </c>
      <c r="E169" s="4" t="s">
        <v>736</v>
      </c>
      <c r="F169" s="6">
        <v>44671</v>
      </c>
      <c r="G169" s="6">
        <v>44674</v>
      </c>
      <c r="H169" s="4">
        <v>1</v>
      </c>
      <c r="I169" s="4">
        <v>3</v>
      </c>
      <c r="J169" s="4">
        <v>3</v>
      </c>
      <c r="K169" s="4" t="s">
        <v>30</v>
      </c>
      <c r="L169" s="4">
        <v>3624</v>
      </c>
      <c r="M169" s="4">
        <v>3624</v>
      </c>
      <c r="N169" s="4" t="s">
        <v>737</v>
      </c>
      <c r="O169" s="4" t="s">
        <v>32</v>
      </c>
      <c r="P169" s="4" t="s">
        <v>33</v>
      </c>
      <c r="Q169" s="4">
        <v>0</v>
      </c>
      <c r="R169" s="7">
        <v>44670</v>
      </c>
      <c r="S169" s="6">
        <v>44676</v>
      </c>
      <c r="T169" s="4" t="s">
        <v>34</v>
      </c>
      <c r="U169" s="4">
        <v>3624</v>
      </c>
      <c r="V169" s="4">
        <v>0</v>
      </c>
      <c r="W169" s="4">
        <v>0</v>
      </c>
      <c r="X169" s="4" t="s">
        <v>70</v>
      </c>
      <c r="Y169" s="4" t="s">
        <v>70</v>
      </c>
    </row>
    <row r="170" s="4" customFormat="1" spans="1:25">
      <c r="A170" s="4" t="s">
        <v>738</v>
      </c>
      <c r="B170" s="4" t="s">
        <v>26</v>
      </c>
      <c r="C170" s="4" t="s">
        <v>27</v>
      </c>
      <c r="D170" s="4" t="s">
        <v>739</v>
      </c>
      <c r="E170" s="4" t="s">
        <v>740</v>
      </c>
      <c r="F170" s="6">
        <v>44673</v>
      </c>
      <c r="G170" s="6">
        <v>44674</v>
      </c>
      <c r="H170" s="4">
        <v>1</v>
      </c>
      <c r="I170" s="4">
        <v>1</v>
      </c>
      <c r="J170" s="4">
        <v>1</v>
      </c>
      <c r="K170" s="4" t="s">
        <v>30</v>
      </c>
      <c r="L170" s="4">
        <v>743</v>
      </c>
      <c r="M170" s="4">
        <v>743</v>
      </c>
      <c r="N170" s="4" t="s">
        <v>741</v>
      </c>
      <c r="O170" s="4" t="s">
        <v>32</v>
      </c>
      <c r="P170" s="4" t="s">
        <v>33</v>
      </c>
      <c r="Q170" s="4">
        <v>0</v>
      </c>
      <c r="R170" s="7">
        <v>44669</v>
      </c>
      <c r="S170" s="6">
        <v>44676</v>
      </c>
      <c r="T170" s="4" t="s">
        <v>34</v>
      </c>
      <c r="U170" s="4">
        <v>743</v>
      </c>
      <c r="V170" s="4">
        <v>0</v>
      </c>
      <c r="W170" s="4">
        <v>0</v>
      </c>
      <c r="X170" s="4" t="s">
        <v>742</v>
      </c>
      <c r="Y170" s="4" t="s">
        <v>743</v>
      </c>
    </row>
    <row r="171" s="4" customFormat="1" spans="1:25">
      <c r="A171" s="4" t="s">
        <v>735</v>
      </c>
      <c r="B171" s="4" t="s">
        <v>26</v>
      </c>
      <c r="C171" s="4" t="s">
        <v>75</v>
      </c>
      <c r="D171" s="4" t="s">
        <v>87</v>
      </c>
      <c r="E171" s="4" t="s">
        <v>736</v>
      </c>
      <c r="F171" s="6">
        <v>44671</v>
      </c>
      <c r="G171" s="6">
        <v>44674</v>
      </c>
      <c r="H171" s="4">
        <v>1</v>
      </c>
      <c r="I171" s="4">
        <v>3</v>
      </c>
      <c r="J171" s="4">
        <v>3</v>
      </c>
      <c r="K171" s="4" t="s">
        <v>30</v>
      </c>
      <c r="L171" s="4">
        <v>-3624</v>
      </c>
      <c r="M171" s="4">
        <v>-3624</v>
      </c>
      <c r="N171" s="4" t="s">
        <v>737</v>
      </c>
      <c r="O171" s="4" t="s">
        <v>32</v>
      </c>
      <c r="P171" s="4" t="s">
        <v>33</v>
      </c>
      <c r="Q171" s="4">
        <v>0</v>
      </c>
      <c r="R171" s="7">
        <v>44670</v>
      </c>
      <c r="S171" s="6">
        <v>44676</v>
      </c>
      <c r="T171" s="4" t="s">
        <v>34</v>
      </c>
      <c r="U171" s="4">
        <v>-3624</v>
      </c>
      <c r="V171" s="4">
        <v>0</v>
      </c>
      <c r="W171" s="4">
        <v>0</v>
      </c>
      <c r="X171" s="4" t="s">
        <v>70</v>
      </c>
      <c r="Y171" s="4" t="s">
        <v>70</v>
      </c>
    </row>
    <row r="172" s="4" customFormat="1" spans="1:25">
      <c r="A172" s="4" t="s">
        <v>744</v>
      </c>
      <c r="B172" s="4" t="s">
        <v>26</v>
      </c>
      <c r="C172" s="4" t="s">
        <v>745</v>
      </c>
      <c r="D172" s="4" t="s">
        <v>746</v>
      </c>
      <c r="E172" s="4" t="s">
        <v>747</v>
      </c>
      <c r="F172" s="6">
        <v>44622</v>
      </c>
      <c r="G172" s="6">
        <v>44623</v>
      </c>
      <c r="H172" s="4">
        <v>1</v>
      </c>
      <c r="I172" s="4">
        <v>1</v>
      </c>
      <c r="J172" s="4">
        <v>1</v>
      </c>
      <c r="K172" s="4" t="s">
        <v>30</v>
      </c>
      <c r="L172" s="4">
        <v>-261</v>
      </c>
      <c r="M172" s="4">
        <v>-261</v>
      </c>
      <c r="N172" s="4" t="s">
        <v>748</v>
      </c>
      <c r="O172" s="4" t="s">
        <v>32</v>
      </c>
      <c r="P172" s="4" t="s">
        <v>33</v>
      </c>
      <c r="Q172" s="4">
        <v>0</v>
      </c>
      <c r="R172" s="7">
        <v>44622</v>
      </c>
      <c r="S172" s="6">
        <v>44676</v>
      </c>
      <c r="U172" s="4">
        <v>0</v>
      </c>
      <c r="V172" s="4">
        <v>0</v>
      </c>
      <c r="W172" s="4">
        <v>0</v>
      </c>
      <c r="X172" s="4" t="s">
        <v>749</v>
      </c>
      <c r="Y172" s="4" t="s">
        <v>70</v>
      </c>
    </row>
    <row r="173" s="4" customFormat="1" spans="1:25">
      <c r="A173" s="4" t="s">
        <v>750</v>
      </c>
      <c r="B173" s="4" t="s">
        <v>26</v>
      </c>
      <c r="C173" s="4" t="s">
        <v>745</v>
      </c>
      <c r="D173" s="4" t="s">
        <v>751</v>
      </c>
      <c r="E173" s="4" t="s">
        <v>752</v>
      </c>
      <c r="F173" s="6">
        <v>44624</v>
      </c>
      <c r="G173" s="6">
        <v>44625</v>
      </c>
      <c r="H173" s="4">
        <v>1</v>
      </c>
      <c r="I173" s="4">
        <v>1</v>
      </c>
      <c r="J173" s="4">
        <v>1</v>
      </c>
      <c r="K173" s="4" t="s">
        <v>30</v>
      </c>
      <c r="L173" s="4">
        <v>-788</v>
      </c>
      <c r="M173" s="4">
        <v>-788</v>
      </c>
      <c r="N173" s="4" t="s">
        <v>753</v>
      </c>
      <c r="O173" s="4" t="s">
        <v>32</v>
      </c>
      <c r="P173" s="4" t="s">
        <v>33</v>
      </c>
      <c r="Q173" s="4">
        <v>0</v>
      </c>
      <c r="R173" s="7">
        <v>44610</v>
      </c>
      <c r="S173" s="6">
        <v>44676</v>
      </c>
      <c r="U173" s="4">
        <v>0</v>
      </c>
      <c r="V173" s="4">
        <v>0</v>
      </c>
      <c r="W173" s="4">
        <v>0</v>
      </c>
      <c r="X173" s="4" t="s">
        <v>70</v>
      </c>
      <c r="Y173" s="4" t="s">
        <v>70</v>
      </c>
    </row>
    <row r="174" s="4" customFormat="1" spans="1:25">
      <c r="A174" s="4" t="s">
        <v>754</v>
      </c>
      <c r="B174" s="4" t="s">
        <v>26</v>
      </c>
      <c r="C174" s="4" t="s">
        <v>27</v>
      </c>
      <c r="D174" s="4" t="s">
        <v>131</v>
      </c>
      <c r="E174" s="4" t="s">
        <v>132</v>
      </c>
      <c r="F174" s="6">
        <v>44670</v>
      </c>
      <c r="G174" s="6">
        <v>44671</v>
      </c>
      <c r="H174" s="4">
        <v>1</v>
      </c>
      <c r="I174" s="4">
        <v>1</v>
      </c>
      <c r="J174" s="4">
        <v>1</v>
      </c>
      <c r="K174" s="4" t="s">
        <v>30</v>
      </c>
      <c r="L174" s="4">
        <v>690</v>
      </c>
      <c r="M174" s="4">
        <v>690</v>
      </c>
      <c r="N174" s="4" t="s">
        <v>755</v>
      </c>
      <c r="O174" s="4" t="s">
        <v>32</v>
      </c>
      <c r="P174" s="4" t="s">
        <v>33</v>
      </c>
      <c r="Q174" s="4">
        <v>0</v>
      </c>
      <c r="R174" s="7">
        <v>44670</v>
      </c>
      <c r="S174" s="6">
        <v>44676</v>
      </c>
      <c r="T174" s="4" t="s">
        <v>34</v>
      </c>
      <c r="U174" s="4">
        <v>690</v>
      </c>
      <c r="V174" s="4">
        <v>0</v>
      </c>
      <c r="W174" s="4">
        <v>0</v>
      </c>
      <c r="X174" s="4" t="s">
        <v>756</v>
      </c>
      <c r="Y174" s="4" t="s">
        <v>757</v>
      </c>
    </row>
    <row r="175" s="4" customFormat="1" spans="1:25">
      <c r="A175" s="4" t="s">
        <v>758</v>
      </c>
      <c r="B175" s="4" t="s">
        <v>26</v>
      </c>
      <c r="C175" s="4" t="s">
        <v>27</v>
      </c>
      <c r="D175" s="4" t="s">
        <v>391</v>
      </c>
      <c r="E175" s="4" t="s">
        <v>759</v>
      </c>
      <c r="F175" s="6">
        <v>44670</v>
      </c>
      <c r="G175" s="6">
        <v>44671</v>
      </c>
      <c r="H175" s="4">
        <v>1</v>
      </c>
      <c r="I175" s="4">
        <v>1</v>
      </c>
      <c r="J175" s="4">
        <v>1</v>
      </c>
      <c r="K175" s="4" t="s">
        <v>30</v>
      </c>
      <c r="L175" s="4">
        <v>433</v>
      </c>
      <c r="M175" s="4">
        <v>433</v>
      </c>
      <c r="N175" s="4" t="s">
        <v>760</v>
      </c>
      <c r="O175" s="4" t="s">
        <v>32</v>
      </c>
      <c r="P175" s="4" t="s">
        <v>33</v>
      </c>
      <c r="Q175" s="4">
        <v>0</v>
      </c>
      <c r="R175" s="7">
        <v>44670</v>
      </c>
      <c r="S175" s="6">
        <v>44676</v>
      </c>
      <c r="T175" s="4" t="s">
        <v>34</v>
      </c>
      <c r="U175" s="4">
        <v>433</v>
      </c>
      <c r="V175" s="4">
        <v>0</v>
      </c>
      <c r="W175" s="4">
        <v>0</v>
      </c>
      <c r="X175" s="4" t="s">
        <v>761</v>
      </c>
      <c r="Y175" s="4" t="s">
        <v>762</v>
      </c>
    </row>
    <row r="176" s="4" customFormat="1" spans="1:25">
      <c r="A176" s="4" t="s">
        <v>763</v>
      </c>
      <c r="B176" s="4" t="s">
        <v>26</v>
      </c>
      <c r="C176" s="4" t="s">
        <v>27</v>
      </c>
      <c r="D176" s="4" t="s">
        <v>291</v>
      </c>
      <c r="E176" s="4" t="s">
        <v>673</v>
      </c>
      <c r="F176" s="6">
        <v>44674</v>
      </c>
      <c r="G176" s="6">
        <v>44675</v>
      </c>
      <c r="H176" s="4">
        <v>1</v>
      </c>
      <c r="I176" s="4">
        <v>1</v>
      </c>
      <c r="J176" s="4">
        <v>1</v>
      </c>
      <c r="K176" s="4" t="s">
        <v>30</v>
      </c>
      <c r="L176" s="4">
        <v>550</v>
      </c>
      <c r="M176" s="4">
        <v>550</v>
      </c>
      <c r="N176" s="4" t="s">
        <v>764</v>
      </c>
      <c r="O176" s="4" t="s">
        <v>32</v>
      </c>
      <c r="P176" s="4" t="s">
        <v>33</v>
      </c>
      <c r="Q176" s="4">
        <v>0</v>
      </c>
      <c r="R176" s="7">
        <v>44670</v>
      </c>
      <c r="S176" s="6">
        <v>44676</v>
      </c>
      <c r="T176" s="4" t="s">
        <v>34</v>
      </c>
      <c r="U176" s="4">
        <v>550</v>
      </c>
      <c r="V176" s="4">
        <v>0</v>
      </c>
      <c r="W176" s="4">
        <v>0</v>
      </c>
      <c r="X176" s="4" t="s">
        <v>765</v>
      </c>
      <c r="Y176" s="4" t="s">
        <v>766</v>
      </c>
    </row>
    <row r="177" s="4" customFormat="1" spans="1:25">
      <c r="A177" s="4" t="s">
        <v>767</v>
      </c>
      <c r="B177" s="4" t="s">
        <v>26</v>
      </c>
      <c r="C177" s="4" t="s">
        <v>27</v>
      </c>
      <c r="D177" s="4" t="s">
        <v>391</v>
      </c>
      <c r="E177" s="4" t="s">
        <v>397</v>
      </c>
      <c r="F177" s="6">
        <v>44670</v>
      </c>
      <c r="G177" s="6">
        <v>44671</v>
      </c>
      <c r="H177" s="4">
        <v>1</v>
      </c>
      <c r="I177" s="4">
        <v>1</v>
      </c>
      <c r="J177" s="4">
        <v>1</v>
      </c>
      <c r="K177" s="4" t="s">
        <v>30</v>
      </c>
      <c r="L177" s="4">
        <v>382</v>
      </c>
      <c r="M177" s="4">
        <v>382</v>
      </c>
      <c r="N177" s="4" t="s">
        <v>768</v>
      </c>
      <c r="O177" s="4" t="s">
        <v>32</v>
      </c>
      <c r="P177" s="4" t="s">
        <v>33</v>
      </c>
      <c r="Q177" s="4">
        <v>0</v>
      </c>
      <c r="R177" s="7">
        <v>44670</v>
      </c>
      <c r="S177" s="6">
        <v>44676</v>
      </c>
      <c r="T177" s="4" t="s">
        <v>34</v>
      </c>
      <c r="U177" s="4">
        <v>382</v>
      </c>
      <c r="V177" s="4">
        <v>0</v>
      </c>
      <c r="W177" s="4">
        <v>0</v>
      </c>
      <c r="X177" s="4" t="s">
        <v>769</v>
      </c>
      <c r="Y177" s="4" t="s">
        <v>770</v>
      </c>
    </row>
    <row r="178" s="4" customFormat="1" spans="1:25">
      <c r="A178" s="4" t="s">
        <v>771</v>
      </c>
      <c r="B178" s="4" t="s">
        <v>26</v>
      </c>
      <c r="C178" s="4" t="s">
        <v>27</v>
      </c>
      <c r="D178" s="4" t="s">
        <v>501</v>
      </c>
      <c r="E178" s="4" t="s">
        <v>596</v>
      </c>
      <c r="F178" s="6">
        <v>44674</v>
      </c>
      <c r="G178" s="6">
        <v>44675</v>
      </c>
      <c r="H178" s="4">
        <v>1</v>
      </c>
      <c r="I178" s="4">
        <v>1</v>
      </c>
      <c r="J178" s="4">
        <v>1</v>
      </c>
      <c r="K178" s="4" t="s">
        <v>30</v>
      </c>
      <c r="L178" s="4">
        <v>318</v>
      </c>
      <c r="M178" s="4">
        <v>318</v>
      </c>
      <c r="N178" s="4" t="s">
        <v>772</v>
      </c>
      <c r="O178" s="4" t="s">
        <v>32</v>
      </c>
      <c r="P178" s="4" t="s">
        <v>33</v>
      </c>
      <c r="Q178" s="4">
        <v>0</v>
      </c>
      <c r="R178" s="7">
        <v>44670</v>
      </c>
      <c r="S178" s="6">
        <v>44676</v>
      </c>
      <c r="T178" s="4" t="s">
        <v>34</v>
      </c>
      <c r="U178" s="4">
        <v>318</v>
      </c>
      <c r="V178" s="4">
        <v>0</v>
      </c>
      <c r="W178" s="4">
        <v>0</v>
      </c>
      <c r="X178" s="4" t="s">
        <v>773</v>
      </c>
      <c r="Y178" s="4" t="s">
        <v>774</v>
      </c>
    </row>
    <row r="179" s="4" customFormat="1" spans="1:25">
      <c r="A179" s="4" t="s">
        <v>775</v>
      </c>
      <c r="B179" s="4" t="s">
        <v>26</v>
      </c>
      <c r="C179" s="4" t="s">
        <v>27</v>
      </c>
      <c r="D179" s="4" t="s">
        <v>159</v>
      </c>
      <c r="E179" s="4" t="s">
        <v>776</v>
      </c>
      <c r="F179" s="6">
        <v>44671</v>
      </c>
      <c r="G179" s="6">
        <v>44672</v>
      </c>
      <c r="H179" s="4">
        <v>1</v>
      </c>
      <c r="I179" s="4">
        <v>1</v>
      </c>
      <c r="J179" s="4">
        <v>1</v>
      </c>
      <c r="K179" s="4" t="s">
        <v>30</v>
      </c>
      <c r="L179" s="4">
        <v>1075</v>
      </c>
      <c r="M179" s="4">
        <v>1075</v>
      </c>
      <c r="N179" s="4" t="s">
        <v>777</v>
      </c>
      <c r="O179" s="4" t="s">
        <v>32</v>
      </c>
      <c r="P179" s="4" t="s">
        <v>33</v>
      </c>
      <c r="Q179" s="4">
        <v>0</v>
      </c>
      <c r="R179" s="7">
        <v>44670</v>
      </c>
      <c r="S179" s="6">
        <v>44676</v>
      </c>
      <c r="T179" s="4" t="s">
        <v>34</v>
      </c>
      <c r="U179" s="4">
        <v>1075</v>
      </c>
      <c r="V179" s="4">
        <v>0</v>
      </c>
      <c r="W179" s="4">
        <v>0</v>
      </c>
      <c r="X179" s="4" t="s">
        <v>778</v>
      </c>
      <c r="Y179" s="4" t="s">
        <v>779</v>
      </c>
    </row>
    <row r="180" s="4" customFormat="1" spans="1:25">
      <c r="A180" s="4" t="s">
        <v>780</v>
      </c>
      <c r="B180" s="4" t="s">
        <v>26</v>
      </c>
      <c r="C180" s="4" t="s">
        <v>27</v>
      </c>
      <c r="D180" s="4" t="s">
        <v>375</v>
      </c>
      <c r="E180" s="4" t="s">
        <v>132</v>
      </c>
      <c r="F180" s="6">
        <v>44671</v>
      </c>
      <c r="G180" s="6">
        <v>44672</v>
      </c>
      <c r="H180" s="4">
        <v>1</v>
      </c>
      <c r="I180" s="4">
        <v>1</v>
      </c>
      <c r="J180" s="4">
        <v>1</v>
      </c>
      <c r="K180" s="4" t="s">
        <v>30</v>
      </c>
      <c r="L180" s="4">
        <v>1199</v>
      </c>
      <c r="M180" s="4">
        <v>1199</v>
      </c>
      <c r="N180" s="4" t="s">
        <v>781</v>
      </c>
      <c r="O180" s="4" t="s">
        <v>32</v>
      </c>
      <c r="P180" s="4" t="s">
        <v>33</v>
      </c>
      <c r="Q180" s="4">
        <v>0</v>
      </c>
      <c r="R180" s="7">
        <v>44670</v>
      </c>
      <c r="S180" s="6">
        <v>44676</v>
      </c>
      <c r="T180" s="4" t="s">
        <v>34</v>
      </c>
      <c r="U180" s="4">
        <v>1199</v>
      </c>
      <c r="V180" s="4">
        <v>0</v>
      </c>
      <c r="W180" s="4">
        <v>0</v>
      </c>
      <c r="X180" s="4" t="s">
        <v>782</v>
      </c>
      <c r="Y180" s="4" t="s">
        <v>783</v>
      </c>
    </row>
    <row r="181" s="4" customFormat="1" spans="1:25">
      <c r="A181" s="4" t="s">
        <v>784</v>
      </c>
      <c r="B181" s="4" t="s">
        <v>26</v>
      </c>
      <c r="C181" s="4" t="s">
        <v>27</v>
      </c>
      <c r="D181" s="4" t="s">
        <v>62</v>
      </c>
      <c r="E181" s="4" t="s">
        <v>93</v>
      </c>
      <c r="F181" s="6">
        <v>44671</v>
      </c>
      <c r="G181" s="6">
        <v>44672</v>
      </c>
      <c r="H181" s="4">
        <v>1</v>
      </c>
      <c r="I181" s="4">
        <v>1</v>
      </c>
      <c r="J181" s="4">
        <v>1</v>
      </c>
      <c r="K181" s="4" t="s">
        <v>30</v>
      </c>
      <c r="L181" s="4">
        <v>890</v>
      </c>
      <c r="M181" s="4">
        <v>890</v>
      </c>
      <c r="N181" s="4" t="s">
        <v>785</v>
      </c>
      <c r="O181" s="4" t="s">
        <v>32</v>
      </c>
      <c r="P181" s="4" t="s">
        <v>33</v>
      </c>
      <c r="Q181" s="4">
        <v>0</v>
      </c>
      <c r="R181" s="7">
        <v>44670</v>
      </c>
      <c r="S181" s="6">
        <v>44676</v>
      </c>
      <c r="T181" s="4" t="s">
        <v>34</v>
      </c>
      <c r="U181" s="4">
        <v>890</v>
      </c>
      <c r="V181" s="4">
        <v>0</v>
      </c>
      <c r="W181" s="4">
        <v>0</v>
      </c>
      <c r="X181" s="4" t="s">
        <v>786</v>
      </c>
      <c r="Y181" s="4" t="s">
        <v>787</v>
      </c>
    </row>
    <row r="182" s="4" customFormat="1" spans="1:25">
      <c r="A182" s="4" t="s">
        <v>788</v>
      </c>
      <c r="B182" s="4" t="s">
        <v>26</v>
      </c>
      <c r="C182" s="4" t="s">
        <v>27</v>
      </c>
      <c r="D182" s="4" t="s">
        <v>638</v>
      </c>
      <c r="E182" s="4" t="s">
        <v>789</v>
      </c>
      <c r="F182" s="6">
        <v>44671</v>
      </c>
      <c r="G182" s="6">
        <v>44672</v>
      </c>
      <c r="H182" s="4">
        <v>1</v>
      </c>
      <c r="I182" s="4">
        <v>1</v>
      </c>
      <c r="J182" s="4">
        <v>1</v>
      </c>
      <c r="K182" s="4" t="s">
        <v>30</v>
      </c>
      <c r="L182" s="4">
        <v>430</v>
      </c>
      <c r="M182" s="4">
        <v>430</v>
      </c>
      <c r="N182" s="4" t="s">
        <v>790</v>
      </c>
      <c r="O182" s="4" t="s">
        <v>32</v>
      </c>
      <c r="P182" s="4" t="s">
        <v>33</v>
      </c>
      <c r="Q182" s="4">
        <v>0</v>
      </c>
      <c r="R182" s="7">
        <v>44670</v>
      </c>
      <c r="S182" s="6">
        <v>44676</v>
      </c>
      <c r="T182" s="4" t="s">
        <v>34</v>
      </c>
      <c r="U182" s="4">
        <v>430</v>
      </c>
      <c r="V182" s="4">
        <v>0</v>
      </c>
      <c r="W182" s="4">
        <v>0</v>
      </c>
      <c r="X182" s="4" t="s">
        <v>791</v>
      </c>
      <c r="Y182" s="4" t="s">
        <v>792</v>
      </c>
    </row>
    <row r="183" s="4" customFormat="1" spans="1:25">
      <c r="A183" s="4" t="s">
        <v>643</v>
      </c>
      <c r="B183" s="4" t="s">
        <v>26</v>
      </c>
      <c r="C183" s="4" t="s">
        <v>75</v>
      </c>
      <c r="D183" s="4" t="s">
        <v>585</v>
      </c>
      <c r="E183" s="4" t="s">
        <v>586</v>
      </c>
      <c r="F183" s="6">
        <v>44671</v>
      </c>
      <c r="G183" s="6">
        <v>44672</v>
      </c>
      <c r="H183" s="4">
        <v>1</v>
      </c>
      <c r="I183" s="4">
        <v>1</v>
      </c>
      <c r="J183" s="4">
        <v>1</v>
      </c>
      <c r="K183" s="4" t="s">
        <v>30</v>
      </c>
      <c r="L183" s="4">
        <v>-665</v>
      </c>
      <c r="M183" s="4">
        <v>-665</v>
      </c>
      <c r="N183" s="4" t="s">
        <v>644</v>
      </c>
      <c r="O183" s="4" t="s">
        <v>32</v>
      </c>
      <c r="P183" s="4" t="s">
        <v>33</v>
      </c>
      <c r="Q183" s="4">
        <v>0</v>
      </c>
      <c r="R183" s="7">
        <v>44668</v>
      </c>
      <c r="S183" s="6">
        <v>44676</v>
      </c>
      <c r="T183" s="4" t="s">
        <v>34</v>
      </c>
      <c r="U183" s="4">
        <v>-665</v>
      </c>
      <c r="V183" s="4">
        <v>0</v>
      </c>
      <c r="W183" s="4">
        <v>0</v>
      </c>
      <c r="X183" s="4" t="s">
        <v>645</v>
      </c>
      <c r="Y183" s="4" t="s">
        <v>70</v>
      </c>
    </row>
    <row r="184" s="4" customFormat="1" spans="1:25">
      <c r="A184" s="4" t="s">
        <v>793</v>
      </c>
      <c r="B184" s="4" t="s">
        <v>26</v>
      </c>
      <c r="C184" s="4" t="s">
        <v>27</v>
      </c>
      <c r="D184" s="4" t="s">
        <v>98</v>
      </c>
      <c r="E184" s="4" t="s">
        <v>794</v>
      </c>
      <c r="F184" s="6">
        <v>44670</v>
      </c>
      <c r="G184" s="6">
        <v>44671</v>
      </c>
      <c r="H184" s="4">
        <v>1</v>
      </c>
      <c r="I184" s="4">
        <v>1</v>
      </c>
      <c r="J184" s="4">
        <v>1</v>
      </c>
      <c r="K184" s="4" t="s">
        <v>30</v>
      </c>
      <c r="L184" s="4">
        <v>535</v>
      </c>
      <c r="M184" s="4">
        <v>535</v>
      </c>
      <c r="N184" s="4" t="s">
        <v>795</v>
      </c>
      <c r="O184" s="4" t="s">
        <v>32</v>
      </c>
      <c r="P184" s="4" t="s">
        <v>33</v>
      </c>
      <c r="Q184" s="4">
        <v>0</v>
      </c>
      <c r="R184" s="7">
        <v>44670</v>
      </c>
      <c r="S184" s="6">
        <v>44676</v>
      </c>
      <c r="T184" s="4" t="s">
        <v>34</v>
      </c>
      <c r="U184" s="4">
        <v>535</v>
      </c>
      <c r="V184" s="4">
        <v>0</v>
      </c>
      <c r="W184" s="4">
        <v>0</v>
      </c>
      <c r="X184" s="4" t="s">
        <v>796</v>
      </c>
      <c r="Y184" s="4" t="s">
        <v>70</v>
      </c>
    </row>
    <row r="185" s="4" customFormat="1" spans="1:26">
      <c r="A185" s="4" t="s">
        <v>797</v>
      </c>
      <c r="B185" s="4" t="s">
        <v>26</v>
      </c>
      <c r="C185" s="4" t="s">
        <v>27</v>
      </c>
      <c r="D185" s="4" t="s">
        <v>98</v>
      </c>
      <c r="E185" s="4" t="s">
        <v>798</v>
      </c>
      <c r="F185" s="6">
        <v>44670</v>
      </c>
      <c r="G185" s="6">
        <v>44675</v>
      </c>
      <c r="H185" s="4">
        <v>2</v>
      </c>
      <c r="I185" s="4">
        <v>5</v>
      </c>
      <c r="J185" s="4">
        <v>10</v>
      </c>
      <c r="K185" s="4" t="s">
        <v>30</v>
      </c>
      <c r="L185" s="4">
        <v>6100</v>
      </c>
      <c r="M185" s="4">
        <v>6100</v>
      </c>
      <c r="N185" s="4" t="s">
        <v>799</v>
      </c>
      <c r="O185" s="4" t="s">
        <v>32</v>
      </c>
      <c r="P185" s="4" t="s">
        <v>33</v>
      </c>
      <c r="Q185" s="4">
        <v>0</v>
      </c>
      <c r="R185" s="7">
        <v>44670</v>
      </c>
      <c r="S185" s="6">
        <v>44676</v>
      </c>
      <c r="T185" s="4" t="s">
        <v>34</v>
      </c>
      <c r="U185" s="4">
        <v>6100</v>
      </c>
      <c r="V185" s="4">
        <v>0</v>
      </c>
      <c r="W185" s="4">
        <v>0</v>
      </c>
      <c r="X185" s="4" t="s">
        <v>800</v>
      </c>
      <c r="Y185" s="4">
        <v>167247</v>
      </c>
      <c r="Z185" s="4" t="s">
        <v>801</v>
      </c>
    </row>
    <row r="186" s="4" customFormat="1" spans="1:25">
      <c r="A186" s="4" t="s">
        <v>802</v>
      </c>
      <c r="B186" s="4" t="s">
        <v>26</v>
      </c>
      <c r="C186" s="4" t="s">
        <v>27</v>
      </c>
      <c r="D186" s="4" t="s">
        <v>803</v>
      </c>
      <c r="E186" s="4" t="s">
        <v>602</v>
      </c>
      <c r="F186" s="6">
        <v>44674</v>
      </c>
      <c r="G186" s="6">
        <v>44675</v>
      </c>
      <c r="H186" s="4">
        <v>1</v>
      </c>
      <c r="I186" s="4">
        <v>1</v>
      </c>
      <c r="J186" s="4">
        <v>1</v>
      </c>
      <c r="K186" s="4" t="s">
        <v>30</v>
      </c>
      <c r="L186" s="4">
        <v>736</v>
      </c>
      <c r="M186" s="4">
        <v>736</v>
      </c>
      <c r="N186" s="4" t="s">
        <v>804</v>
      </c>
      <c r="O186" s="4" t="s">
        <v>32</v>
      </c>
      <c r="P186" s="4" t="s">
        <v>33</v>
      </c>
      <c r="Q186" s="4">
        <v>0</v>
      </c>
      <c r="R186" s="7">
        <v>44670</v>
      </c>
      <c r="S186" s="6">
        <v>44676</v>
      </c>
      <c r="T186" s="4" t="s">
        <v>34</v>
      </c>
      <c r="U186" s="4">
        <v>736</v>
      </c>
      <c r="V186" s="4">
        <v>0</v>
      </c>
      <c r="W186" s="4">
        <v>0</v>
      </c>
      <c r="X186" s="4" t="s">
        <v>805</v>
      </c>
      <c r="Y186" s="4" t="s">
        <v>806</v>
      </c>
    </row>
    <row r="187" s="4" customFormat="1" spans="1:25">
      <c r="A187" s="4" t="s">
        <v>807</v>
      </c>
      <c r="B187" s="4" t="s">
        <v>26</v>
      </c>
      <c r="C187" s="4" t="s">
        <v>27</v>
      </c>
      <c r="D187" s="4" t="s">
        <v>576</v>
      </c>
      <c r="E187" s="4" t="s">
        <v>577</v>
      </c>
      <c r="F187" s="6">
        <v>44673</v>
      </c>
      <c r="G187" s="6">
        <v>44674</v>
      </c>
      <c r="H187" s="4">
        <v>1</v>
      </c>
      <c r="I187" s="4">
        <v>1</v>
      </c>
      <c r="J187" s="4">
        <v>1</v>
      </c>
      <c r="K187" s="4" t="s">
        <v>30</v>
      </c>
      <c r="L187" s="4">
        <v>580</v>
      </c>
      <c r="M187" s="4">
        <v>580</v>
      </c>
      <c r="N187" s="4" t="s">
        <v>808</v>
      </c>
      <c r="O187" s="4" t="s">
        <v>32</v>
      </c>
      <c r="P187" s="4" t="s">
        <v>33</v>
      </c>
      <c r="Q187" s="4">
        <v>0</v>
      </c>
      <c r="R187" s="7">
        <v>44670</v>
      </c>
      <c r="S187" s="6">
        <v>44676</v>
      </c>
      <c r="T187" s="4" t="s">
        <v>34</v>
      </c>
      <c r="U187" s="4">
        <v>580</v>
      </c>
      <c r="V187" s="4">
        <v>0</v>
      </c>
      <c r="W187" s="4">
        <v>0</v>
      </c>
      <c r="X187" s="4" t="s">
        <v>70</v>
      </c>
      <c r="Y187" s="4" t="s">
        <v>70</v>
      </c>
    </row>
    <row r="188" s="4" customFormat="1" spans="1:25">
      <c r="A188" s="4" t="s">
        <v>809</v>
      </c>
      <c r="B188" s="4" t="s">
        <v>26</v>
      </c>
      <c r="C188" s="4" t="s">
        <v>27</v>
      </c>
      <c r="D188" s="4" t="s">
        <v>98</v>
      </c>
      <c r="E188" s="4" t="s">
        <v>810</v>
      </c>
      <c r="F188" s="6">
        <v>44671</v>
      </c>
      <c r="G188" s="6">
        <v>44672</v>
      </c>
      <c r="H188" s="4">
        <v>1</v>
      </c>
      <c r="I188" s="4">
        <v>1</v>
      </c>
      <c r="J188" s="4">
        <v>1</v>
      </c>
      <c r="K188" s="4" t="s">
        <v>30</v>
      </c>
      <c r="L188" s="4">
        <v>560</v>
      </c>
      <c r="M188" s="4">
        <v>560</v>
      </c>
      <c r="N188" s="4" t="s">
        <v>811</v>
      </c>
      <c r="O188" s="4" t="s">
        <v>32</v>
      </c>
      <c r="P188" s="4" t="s">
        <v>33</v>
      </c>
      <c r="Q188" s="4">
        <v>0</v>
      </c>
      <c r="R188" s="7">
        <v>44670</v>
      </c>
      <c r="S188" s="6">
        <v>44676</v>
      </c>
      <c r="T188" s="4" t="s">
        <v>34</v>
      </c>
      <c r="U188" s="4">
        <v>560</v>
      </c>
      <c r="V188" s="4">
        <v>0</v>
      </c>
      <c r="W188" s="4">
        <v>0</v>
      </c>
      <c r="X188" s="4" t="s">
        <v>812</v>
      </c>
      <c r="Y188" s="4" t="s">
        <v>813</v>
      </c>
    </row>
    <row r="189" s="4" customFormat="1" spans="1:25">
      <c r="A189" s="4" t="s">
        <v>814</v>
      </c>
      <c r="B189" s="4" t="s">
        <v>26</v>
      </c>
      <c r="C189" s="4" t="s">
        <v>27</v>
      </c>
      <c r="D189" s="4" t="s">
        <v>501</v>
      </c>
      <c r="E189" s="4" t="s">
        <v>596</v>
      </c>
      <c r="F189" s="6">
        <v>44671</v>
      </c>
      <c r="G189" s="6">
        <v>44672</v>
      </c>
      <c r="H189" s="4">
        <v>1</v>
      </c>
      <c r="I189" s="4">
        <v>1</v>
      </c>
      <c r="J189" s="4">
        <v>1</v>
      </c>
      <c r="K189" s="4" t="s">
        <v>30</v>
      </c>
      <c r="L189" s="4">
        <v>313</v>
      </c>
      <c r="M189" s="4">
        <v>313</v>
      </c>
      <c r="N189" s="4" t="s">
        <v>815</v>
      </c>
      <c r="O189" s="4" t="s">
        <v>32</v>
      </c>
      <c r="P189" s="4" t="s">
        <v>33</v>
      </c>
      <c r="Q189" s="4">
        <v>0</v>
      </c>
      <c r="R189" s="7">
        <v>44670</v>
      </c>
      <c r="S189" s="6">
        <v>44676</v>
      </c>
      <c r="T189" s="4" t="s">
        <v>34</v>
      </c>
      <c r="U189" s="4">
        <v>313</v>
      </c>
      <c r="V189" s="4">
        <v>0</v>
      </c>
      <c r="W189" s="4">
        <v>0</v>
      </c>
      <c r="X189" s="4" t="s">
        <v>816</v>
      </c>
      <c r="Y189" s="4" t="s">
        <v>817</v>
      </c>
    </row>
    <row r="190" s="4" customFormat="1" spans="1:25">
      <c r="A190" s="4" t="s">
        <v>818</v>
      </c>
      <c r="B190" s="4" t="s">
        <v>26</v>
      </c>
      <c r="C190" s="4" t="s">
        <v>27</v>
      </c>
      <c r="D190" s="4" t="s">
        <v>803</v>
      </c>
      <c r="E190" s="4" t="s">
        <v>602</v>
      </c>
      <c r="F190" s="6">
        <v>44671</v>
      </c>
      <c r="G190" s="6">
        <v>44672</v>
      </c>
      <c r="H190" s="4">
        <v>1</v>
      </c>
      <c r="I190" s="4">
        <v>1</v>
      </c>
      <c r="J190" s="4">
        <v>1</v>
      </c>
      <c r="K190" s="4" t="s">
        <v>30</v>
      </c>
      <c r="L190" s="4">
        <v>736</v>
      </c>
      <c r="M190" s="4">
        <v>736</v>
      </c>
      <c r="N190" s="4" t="s">
        <v>819</v>
      </c>
      <c r="O190" s="4" t="s">
        <v>32</v>
      </c>
      <c r="P190" s="4" t="s">
        <v>33</v>
      </c>
      <c r="Q190" s="4">
        <v>0</v>
      </c>
      <c r="R190" s="7">
        <v>44670</v>
      </c>
      <c r="S190" s="6">
        <v>44676</v>
      </c>
      <c r="T190" s="4" t="s">
        <v>34</v>
      </c>
      <c r="U190" s="4">
        <v>736</v>
      </c>
      <c r="V190" s="4">
        <v>0</v>
      </c>
      <c r="W190" s="4">
        <v>0</v>
      </c>
      <c r="X190" s="4" t="s">
        <v>820</v>
      </c>
      <c r="Y190" s="4" t="s">
        <v>821</v>
      </c>
    </row>
    <row r="191" s="4" customFormat="1" spans="1:25">
      <c r="A191" s="4" t="s">
        <v>822</v>
      </c>
      <c r="B191" s="4" t="s">
        <v>26</v>
      </c>
      <c r="C191" s="4" t="s">
        <v>27</v>
      </c>
      <c r="D191" s="4" t="s">
        <v>576</v>
      </c>
      <c r="E191" s="4" t="s">
        <v>577</v>
      </c>
      <c r="F191" s="6">
        <v>44673</v>
      </c>
      <c r="G191" s="6">
        <v>44674</v>
      </c>
      <c r="H191" s="4">
        <v>1</v>
      </c>
      <c r="I191" s="4">
        <v>1</v>
      </c>
      <c r="J191" s="4">
        <v>1</v>
      </c>
      <c r="K191" s="4" t="s">
        <v>30</v>
      </c>
      <c r="L191" s="4">
        <v>580</v>
      </c>
      <c r="M191" s="4">
        <v>580</v>
      </c>
      <c r="N191" s="4" t="s">
        <v>823</v>
      </c>
      <c r="O191" s="4" t="s">
        <v>32</v>
      </c>
      <c r="P191" s="4" t="s">
        <v>33</v>
      </c>
      <c r="Q191" s="4">
        <v>0</v>
      </c>
      <c r="R191" s="7">
        <v>44670</v>
      </c>
      <c r="S191" s="6">
        <v>44676</v>
      </c>
      <c r="T191" s="4" t="s">
        <v>34</v>
      </c>
      <c r="U191" s="4">
        <v>580</v>
      </c>
      <c r="V191" s="4">
        <v>0</v>
      </c>
      <c r="W191" s="4">
        <v>0</v>
      </c>
      <c r="X191" s="4" t="s">
        <v>824</v>
      </c>
      <c r="Y191" s="4" t="s">
        <v>70</v>
      </c>
    </row>
    <row r="192" s="4" customFormat="1" spans="1:25">
      <c r="A192" s="4" t="s">
        <v>825</v>
      </c>
      <c r="B192" s="4" t="s">
        <v>26</v>
      </c>
      <c r="C192" s="4" t="s">
        <v>27</v>
      </c>
      <c r="D192" s="4" t="s">
        <v>501</v>
      </c>
      <c r="E192" s="4" t="s">
        <v>596</v>
      </c>
      <c r="F192" s="6">
        <v>44674</v>
      </c>
      <c r="G192" s="6">
        <v>44675</v>
      </c>
      <c r="H192" s="4">
        <v>1</v>
      </c>
      <c r="I192" s="4">
        <v>1</v>
      </c>
      <c r="J192" s="4">
        <v>1</v>
      </c>
      <c r="K192" s="4" t="s">
        <v>30</v>
      </c>
      <c r="L192" s="4">
        <v>318</v>
      </c>
      <c r="M192" s="4">
        <v>318</v>
      </c>
      <c r="N192" s="4" t="s">
        <v>826</v>
      </c>
      <c r="O192" s="4" t="s">
        <v>32</v>
      </c>
      <c r="P192" s="4" t="s">
        <v>33</v>
      </c>
      <c r="Q192" s="4">
        <v>0</v>
      </c>
      <c r="R192" s="7">
        <v>44670</v>
      </c>
      <c r="S192" s="6">
        <v>44676</v>
      </c>
      <c r="T192" s="4" t="s">
        <v>34</v>
      </c>
      <c r="U192" s="4">
        <v>318</v>
      </c>
      <c r="V192" s="4">
        <v>0</v>
      </c>
      <c r="W192" s="4">
        <v>0</v>
      </c>
      <c r="X192" s="4" t="s">
        <v>827</v>
      </c>
      <c r="Y192" s="4" t="s">
        <v>828</v>
      </c>
    </row>
    <row r="193" s="4" customFormat="1" spans="1:25">
      <c r="A193" s="4" t="s">
        <v>829</v>
      </c>
      <c r="B193" s="4" t="s">
        <v>26</v>
      </c>
      <c r="C193" s="4" t="s">
        <v>27</v>
      </c>
      <c r="D193" s="4" t="s">
        <v>830</v>
      </c>
      <c r="E193" s="4" t="s">
        <v>831</v>
      </c>
      <c r="F193" s="6">
        <v>44671</v>
      </c>
      <c r="G193" s="6">
        <v>44672</v>
      </c>
      <c r="H193" s="4">
        <v>1</v>
      </c>
      <c r="I193" s="4">
        <v>1</v>
      </c>
      <c r="J193" s="4">
        <v>1</v>
      </c>
      <c r="K193" s="4" t="s">
        <v>30</v>
      </c>
      <c r="L193" s="4">
        <v>232</v>
      </c>
      <c r="M193" s="4">
        <v>232</v>
      </c>
      <c r="N193" s="4" t="s">
        <v>832</v>
      </c>
      <c r="O193" s="4" t="s">
        <v>32</v>
      </c>
      <c r="P193" s="4" t="s">
        <v>33</v>
      </c>
      <c r="Q193" s="4">
        <v>0</v>
      </c>
      <c r="R193" s="7">
        <v>44670</v>
      </c>
      <c r="S193" s="6">
        <v>44676</v>
      </c>
      <c r="T193" s="4" t="s">
        <v>34</v>
      </c>
      <c r="U193" s="4">
        <v>232</v>
      </c>
      <c r="V193" s="4">
        <v>0</v>
      </c>
      <c r="W193" s="4">
        <v>0</v>
      </c>
      <c r="X193" s="4" t="s">
        <v>833</v>
      </c>
      <c r="Y193" s="4" t="s">
        <v>834</v>
      </c>
    </row>
    <row r="194" s="4" customFormat="1" spans="1:25">
      <c r="A194" s="4" t="s">
        <v>835</v>
      </c>
      <c r="B194" s="4" t="s">
        <v>26</v>
      </c>
      <c r="C194" s="4" t="s">
        <v>27</v>
      </c>
      <c r="D194" s="4" t="s">
        <v>62</v>
      </c>
      <c r="E194" s="4" t="s">
        <v>93</v>
      </c>
      <c r="F194" s="6">
        <v>44671</v>
      </c>
      <c r="G194" s="6">
        <v>44672</v>
      </c>
      <c r="H194" s="4">
        <v>1</v>
      </c>
      <c r="I194" s="4">
        <v>1</v>
      </c>
      <c r="J194" s="4">
        <v>1</v>
      </c>
      <c r="K194" s="4" t="s">
        <v>30</v>
      </c>
      <c r="L194" s="4">
        <v>890</v>
      </c>
      <c r="M194" s="4">
        <v>890</v>
      </c>
      <c r="N194" s="4" t="s">
        <v>836</v>
      </c>
      <c r="O194" s="4" t="s">
        <v>32</v>
      </c>
      <c r="P194" s="4" t="s">
        <v>33</v>
      </c>
      <c r="Q194" s="4">
        <v>0</v>
      </c>
      <c r="R194" s="7">
        <v>44671</v>
      </c>
      <c r="S194" s="6">
        <v>44676</v>
      </c>
      <c r="T194" s="4" t="s">
        <v>34</v>
      </c>
      <c r="U194" s="4">
        <v>890</v>
      </c>
      <c r="V194" s="4">
        <v>0</v>
      </c>
      <c r="W194" s="4">
        <v>0</v>
      </c>
      <c r="X194" s="4" t="s">
        <v>837</v>
      </c>
      <c r="Y194" s="4" t="s">
        <v>838</v>
      </c>
    </row>
    <row r="195" s="4" customFormat="1" spans="1:25">
      <c r="A195" s="4" t="s">
        <v>839</v>
      </c>
      <c r="B195" s="4" t="s">
        <v>26</v>
      </c>
      <c r="C195" s="4" t="s">
        <v>27</v>
      </c>
      <c r="D195" s="4" t="s">
        <v>159</v>
      </c>
      <c r="E195" s="4" t="s">
        <v>235</v>
      </c>
      <c r="F195" s="6">
        <v>44673</v>
      </c>
      <c r="G195" s="6">
        <v>44674</v>
      </c>
      <c r="H195" s="4">
        <v>1</v>
      </c>
      <c r="I195" s="4">
        <v>1</v>
      </c>
      <c r="J195" s="4">
        <v>1</v>
      </c>
      <c r="K195" s="4" t="s">
        <v>30</v>
      </c>
      <c r="L195" s="4">
        <v>562</v>
      </c>
      <c r="M195" s="4">
        <v>562</v>
      </c>
      <c r="N195" s="4" t="s">
        <v>840</v>
      </c>
      <c r="O195" s="4" t="s">
        <v>32</v>
      </c>
      <c r="P195" s="4" t="s">
        <v>33</v>
      </c>
      <c r="Q195" s="4">
        <v>0</v>
      </c>
      <c r="R195" s="7">
        <v>44671</v>
      </c>
      <c r="S195" s="6">
        <v>44676</v>
      </c>
      <c r="T195" s="4" t="s">
        <v>34</v>
      </c>
      <c r="U195" s="4">
        <v>562</v>
      </c>
      <c r="V195" s="4">
        <v>0</v>
      </c>
      <c r="W195" s="4">
        <v>0</v>
      </c>
      <c r="X195" s="4" t="s">
        <v>841</v>
      </c>
      <c r="Y195" s="4" t="s">
        <v>842</v>
      </c>
    </row>
    <row r="196" s="4" customFormat="1" spans="1:25">
      <c r="A196" s="4" t="s">
        <v>843</v>
      </c>
      <c r="B196" s="4" t="s">
        <v>26</v>
      </c>
      <c r="C196" s="4" t="s">
        <v>27</v>
      </c>
      <c r="D196" s="4" t="s">
        <v>359</v>
      </c>
      <c r="E196" s="4" t="s">
        <v>844</v>
      </c>
      <c r="F196" s="6">
        <v>44672</v>
      </c>
      <c r="G196" s="6">
        <v>44674</v>
      </c>
      <c r="H196" s="4">
        <v>1</v>
      </c>
      <c r="I196" s="4">
        <v>2</v>
      </c>
      <c r="J196" s="4">
        <v>2</v>
      </c>
      <c r="K196" s="4" t="s">
        <v>30</v>
      </c>
      <c r="L196" s="4">
        <v>646</v>
      </c>
      <c r="M196" s="4">
        <v>646</v>
      </c>
      <c r="N196" s="4" t="s">
        <v>845</v>
      </c>
      <c r="O196" s="4" t="s">
        <v>32</v>
      </c>
      <c r="P196" s="4" t="s">
        <v>33</v>
      </c>
      <c r="Q196" s="4">
        <v>0</v>
      </c>
      <c r="R196" s="7">
        <v>44671</v>
      </c>
      <c r="S196" s="6">
        <v>44676</v>
      </c>
      <c r="T196" s="4" t="s">
        <v>34</v>
      </c>
      <c r="U196" s="4">
        <v>646</v>
      </c>
      <c r="V196" s="4">
        <v>0</v>
      </c>
      <c r="W196" s="4">
        <v>0</v>
      </c>
      <c r="X196" s="4" t="s">
        <v>846</v>
      </c>
      <c r="Y196" s="4" t="s">
        <v>847</v>
      </c>
    </row>
    <row r="197" s="4" customFormat="1" spans="1:25">
      <c r="A197" s="4" t="s">
        <v>848</v>
      </c>
      <c r="B197" s="4" t="s">
        <v>26</v>
      </c>
      <c r="C197" s="4" t="s">
        <v>27</v>
      </c>
      <c r="D197" s="4" t="s">
        <v>386</v>
      </c>
      <c r="E197" s="4" t="s">
        <v>387</v>
      </c>
      <c r="F197" s="6">
        <v>44674</v>
      </c>
      <c r="G197" s="6">
        <v>44675</v>
      </c>
      <c r="H197" s="4">
        <v>1</v>
      </c>
      <c r="I197" s="4">
        <v>1</v>
      </c>
      <c r="J197" s="4">
        <v>1</v>
      </c>
      <c r="K197" s="4" t="s">
        <v>30</v>
      </c>
      <c r="L197" s="4">
        <v>295</v>
      </c>
      <c r="M197" s="4">
        <v>295</v>
      </c>
      <c r="N197" s="4" t="s">
        <v>849</v>
      </c>
      <c r="O197" s="4" t="s">
        <v>32</v>
      </c>
      <c r="P197" s="4" t="s">
        <v>33</v>
      </c>
      <c r="Q197" s="4">
        <v>0</v>
      </c>
      <c r="R197" s="7">
        <v>44671</v>
      </c>
      <c r="S197" s="6">
        <v>44676</v>
      </c>
      <c r="T197" s="4" t="s">
        <v>34</v>
      </c>
      <c r="U197" s="4">
        <v>295</v>
      </c>
      <c r="V197" s="4">
        <v>0</v>
      </c>
      <c r="W197" s="4">
        <v>0</v>
      </c>
      <c r="X197" s="4" t="s">
        <v>850</v>
      </c>
      <c r="Y197" s="4" t="s">
        <v>851</v>
      </c>
    </row>
    <row r="198" s="4" customFormat="1" spans="1:25">
      <c r="A198" s="4" t="s">
        <v>807</v>
      </c>
      <c r="B198" s="4" t="s">
        <v>26</v>
      </c>
      <c r="C198" s="4" t="s">
        <v>75</v>
      </c>
      <c r="D198" s="4" t="s">
        <v>576</v>
      </c>
      <c r="E198" s="4" t="s">
        <v>577</v>
      </c>
      <c r="F198" s="6">
        <v>44673</v>
      </c>
      <c r="G198" s="6">
        <v>44674</v>
      </c>
      <c r="H198" s="4">
        <v>1</v>
      </c>
      <c r="I198" s="4">
        <v>1</v>
      </c>
      <c r="J198" s="4">
        <v>1</v>
      </c>
      <c r="K198" s="4" t="s">
        <v>30</v>
      </c>
      <c r="L198" s="4">
        <v>-580</v>
      </c>
      <c r="M198" s="4">
        <v>-580</v>
      </c>
      <c r="N198" s="4" t="s">
        <v>808</v>
      </c>
      <c r="O198" s="4" t="s">
        <v>32</v>
      </c>
      <c r="P198" s="4" t="s">
        <v>33</v>
      </c>
      <c r="Q198" s="4">
        <v>0</v>
      </c>
      <c r="R198" s="7">
        <v>44670</v>
      </c>
      <c r="S198" s="6">
        <v>44676</v>
      </c>
      <c r="T198" s="4" t="s">
        <v>34</v>
      </c>
      <c r="U198" s="4">
        <v>-580</v>
      </c>
      <c r="V198" s="4">
        <v>0</v>
      </c>
      <c r="W198" s="4">
        <v>0</v>
      </c>
      <c r="X198" s="4" t="s">
        <v>70</v>
      </c>
      <c r="Y198" s="4" t="s">
        <v>70</v>
      </c>
    </row>
    <row r="199" s="4" customFormat="1" spans="1:25">
      <c r="A199" s="4" t="s">
        <v>852</v>
      </c>
      <c r="B199" s="4" t="s">
        <v>26</v>
      </c>
      <c r="C199" s="4" t="s">
        <v>27</v>
      </c>
      <c r="D199" s="4" t="s">
        <v>62</v>
      </c>
      <c r="E199" s="4" t="s">
        <v>853</v>
      </c>
      <c r="F199" s="6">
        <v>44671</v>
      </c>
      <c r="G199" s="6">
        <v>44672</v>
      </c>
      <c r="H199" s="4">
        <v>1</v>
      </c>
      <c r="I199" s="4">
        <v>1</v>
      </c>
      <c r="J199" s="4">
        <v>1</v>
      </c>
      <c r="K199" s="4" t="s">
        <v>30</v>
      </c>
      <c r="L199" s="4">
        <v>1500</v>
      </c>
      <c r="M199" s="4">
        <v>1500</v>
      </c>
      <c r="N199" s="4" t="s">
        <v>854</v>
      </c>
      <c r="O199" s="4" t="s">
        <v>32</v>
      </c>
      <c r="P199" s="4" t="s">
        <v>33</v>
      </c>
      <c r="Q199" s="4">
        <v>0</v>
      </c>
      <c r="R199" s="7">
        <v>44671</v>
      </c>
      <c r="S199" s="6">
        <v>44676</v>
      </c>
      <c r="T199" s="4" t="s">
        <v>34</v>
      </c>
      <c r="U199" s="4">
        <v>1500</v>
      </c>
      <c r="V199" s="4">
        <v>0</v>
      </c>
      <c r="W199" s="4">
        <v>0</v>
      </c>
      <c r="X199" s="4" t="s">
        <v>855</v>
      </c>
      <c r="Y199" s="4" t="s">
        <v>856</v>
      </c>
    </row>
    <row r="200" s="4" customFormat="1" spans="1:25">
      <c r="A200" s="4" t="s">
        <v>857</v>
      </c>
      <c r="B200" s="4" t="s">
        <v>26</v>
      </c>
      <c r="C200" s="4" t="s">
        <v>27</v>
      </c>
      <c r="D200" s="4" t="s">
        <v>62</v>
      </c>
      <c r="E200" s="4" t="s">
        <v>719</v>
      </c>
      <c r="F200" s="6">
        <v>44674</v>
      </c>
      <c r="G200" s="6">
        <v>44675</v>
      </c>
      <c r="H200" s="4">
        <v>1</v>
      </c>
      <c r="I200" s="4">
        <v>1</v>
      </c>
      <c r="J200" s="4">
        <v>1</v>
      </c>
      <c r="K200" s="4" t="s">
        <v>30</v>
      </c>
      <c r="L200" s="4">
        <v>1666</v>
      </c>
      <c r="M200" s="4">
        <v>1666</v>
      </c>
      <c r="N200" s="4" t="s">
        <v>858</v>
      </c>
      <c r="O200" s="4" t="s">
        <v>32</v>
      </c>
      <c r="P200" s="4" t="s">
        <v>33</v>
      </c>
      <c r="Q200" s="4">
        <v>0</v>
      </c>
      <c r="R200" s="7">
        <v>44671</v>
      </c>
      <c r="S200" s="6">
        <v>44676</v>
      </c>
      <c r="T200" s="4" t="s">
        <v>34</v>
      </c>
      <c r="U200" s="4">
        <v>1666</v>
      </c>
      <c r="V200" s="4">
        <v>0</v>
      </c>
      <c r="W200" s="4">
        <v>0</v>
      </c>
      <c r="X200" s="4" t="s">
        <v>859</v>
      </c>
      <c r="Y200" s="4" t="s">
        <v>860</v>
      </c>
    </row>
    <row r="201" s="4" customFormat="1" spans="1:25">
      <c r="A201" s="4" t="s">
        <v>861</v>
      </c>
      <c r="B201" s="4" t="s">
        <v>26</v>
      </c>
      <c r="C201" s="4" t="s">
        <v>27</v>
      </c>
      <c r="D201" s="4" t="s">
        <v>559</v>
      </c>
      <c r="E201" s="4" t="s">
        <v>560</v>
      </c>
      <c r="F201" s="6">
        <v>44671</v>
      </c>
      <c r="G201" s="6">
        <v>44672</v>
      </c>
      <c r="H201" s="4">
        <v>1</v>
      </c>
      <c r="I201" s="4">
        <v>1</v>
      </c>
      <c r="J201" s="4">
        <v>1</v>
      </c>
      <c r="K201" s="4" t="s">
        <v>30</v>
      </c>
      <c r="L201" s="4">
        <v>470</v>
      </c>
      <c r="M201" s="4">
        <v>470</v>
      </c>
      <c r="N201" s="4" t="s">
        <v>862</v>
      </c>
      <c r="O201" s="4" t="s">
        <v>32</v>
      </c>
      <c r="P201" s="4" t="s">
        <v>33</v>
      </c>
      <c r="Q201" s="4">
        <v>0</v>
      </c>
      <c r="R201" s="7">
        <v>44671</v>
      </c>
      <c r="S201" s="6">
        <v>44676</v>
      </c>
      <c r="T201" s="4" t="s">
        <v>34</v>
      </c>
      <c r="U201" s="4">
        <v>470</v>
      </c>
      <c r="V201" s="4">
        <v>0</v>
      </c>
      <c r="W201" s="4">
        <v>0</v>
      </c>
      <c r="X201" s="4" t="s">
        <v>863</v>
      </c>
      <c r="Y201" s="4" t="s">
        <v>864</v>
      </c>
    </row>
    <row r="202" s="4" customFormat="1" spans="1:25">
      <c r="A202" s="4" t="s">
        <v>865</v>
      </c>
      <c r="B202" s="4" t="s">
        <v>26</v>
      </c>
      <c r="C202" s="4" t="s">
        <v>27</v>
      </c>
      <c r="D202" s="4" t="s">
        <v>386</v>
      </c>
      <c r="E202" s="4" t="s">
        <v>866</v>
      </c>
      <c r="F202" s="6">
        <v>44671</v>
      </c>
      <c r="G202" s="6">
        <v>44675</v>
      </c>
      <c r="H202" s="4">
        <v>1</v>
      </c>
      <c r="I202" s="4">
        <v>4</v>
      </c>
      <c r="J202" s="4">
        <v>4</v>
      </c>
      <c r="K202" s="4" t="s">
        <v>30</v>
      </c>
      <c r="L202" s="4">
        <v>1180</v>
      </c>
      <c r="M202" s="4">
        <v>1180</v>
      </c>
      <c r="N202" s="4" t="s">
        <v>867</v>
      </c>
      <c r="O202" s="4" t="s">
        <v>32</v>
      </c>
      <c r="P202" s="4" t="s">
        <v>33</v>
      </c>
      <c r="Q202" s="4">
        <v>0</v>
      </c>
      <c r="R202" s="7">
        <v>44671</v>
      </c>
      <c r="S202" s="6">
        <v>44676</v>
      </c>
      <c r="T202" s="4" t="s">
        <v>34</v>
      </c>
      <c r="U202" s="4">
        <v>1180</v>
      </c>
      <c r="V202" s="4">
        <v>0</v>
      </c>
      <c r="W202" s="4">
        <v>0</v>
      </c>
      <c r="X202" s="4" t="s">
        <v>868</v>
      </c>
      <c r="Y202" s="4" t="s">
        <v>869</v>
      </c>
    </row>
    <row r="203" s="4" customFormat="1" spans="1:25">
      <c r="A203" s="4" t="s">
        <v>870</v>
      </c>
      <c r="B203" s="4" t="s">
        <v>26</v>
      </c>
      <c r="C203" s="4" t="s">
        <v>27</v>
      </c>
      <c r="D203" s="4" t="s">
        <v>628</v>
      </c>
      <c r="E203" s="4" t="s">
        <v>871</v>
      </c>
      <c r="F203" s="6">
        <v>44671</v>
      </c>
      <c r="G203" s="6">
        <v>44672</v>
      </c>
      <c r="H203" s="4">
        <v>1</v>
      </c>
      <c r="I203" s="4">
        <v>1</v>
      </c>
      <c r="J203" s="4">
        <v>1</v>
      </c>
      <c r="K203" s="4" t="s">
        <v>30</v>
      </c>
      <c r="L203" s="4">
        <v>425</v>
      </c>
      <c r="M203" s="4">
        <v>425</v>
      </c>
      <c r="N203" s="4" t="s">
        <v>872</v>
      </c>
      <c r="O203" s="4" t="s">
        <v>32</v>
      </c>
      <c r="P203" s="4" t="s">
        <v>33</v>
      </c>
      <c r="Q203" s="4">
        <v>0</v>
      </c>
      <c r="R203" s="7">
        <v>44671</v>
      </c>
      <c r="S203" s="6">
        <v>44676</v>
      </c>
      <c r="T203" s="4" t="s">
        <v>34</v>
      </c>
      <c r="U203" s="4">
        <v>425</v>
      </c>
      <c r="V203" s="4">
        <v>0</v>
      </c>
      <c r="W203" s="4">
        <v>0</v>
      </c>
      <c r="X203" s="4" t="s">
        <v>873</v>
      </c>
      <c r="Y203" s="4" t="s">
        <v>874</v>
      </c>
    </row>
    <row r="204" s="4" customFormat="1" spans="1:25">
      <c r="A204" s="4" t="s">
        <v>875</v>
      </c>
      <c r="B204" s="4" t="s">
        <v>26</v>
      </c>
      <c r="C204" s="4" t="s">
        <v>27</v>
      </c>
      <c r="D204" s="4" t="s">
        <v>576</v>
      </c>
      <c r="E204" s="4" t="s">
        <v>577</v>
      </c>
      <c r="F204" s="6">
        <v>44672</v>
      </c>
      <c r="G204" s="6">
        <v>44673</v>
      </c>
      <c r="H204" s="4">
        <v>1</v>
      </c>
      <c r="I204" s="4">
        <v>1</v>
      </c>
      <c r="J204" s="4">
        <v>1</v>
      </c>
      <c r="K204" s="4" t="s">
        <v>30</v>
      </c>
      <c r="L204" s="4">
        <v>538</v>
      </c>
      <c r="M204" s="4">
        <v>538</v>
      </c>
      <c r="N204" s="4" t="s">
        <v>876</v>
      </c>
      <c r="O204" s="4" t="s">
        <v>32</v>
      </c>
      <c r="P204" s="4" t="s">
        <v>33</v>
      </c>
      <c r="Q204" s="4">
        <v>0</v>
      </c>
      <c r="R204" s="7">
        <v>44671</v>
      </c>
      <c r="S204" s="6">
        <v>44676</v>
      </c>
      <c r="T204" s="4" t="s">
        <v>34</v>
      </c>
      <c r="U204" s="4">
        <v>538</v>
      </c>
      <c r="V204" s="4">
        <v>0</v>
      </c>
      <c r="W204" s="4">
        <v>0</v>
      </c>
      <c r="X204" s="4" t="s">
        <v>877</v>
      </c>
      <c r="Y204" s="4" t="s">
        <v>70</v>
      </c>
    </row>
    <row r="205" s="4" customFormat="1" spans="1:25">
      <c r="A205" s="4" t="s">
        <v>822</v>
      </c>
      <c r="B205" s="4" t="s">
        <v>26</v>
      </c>
      <c r="C205" s="4" t="s">
        <v>75</v>
      </c>
      <c r="D205" s="4" t="s">
        <v>576</v>
      </c>
      <c r="E205" s="4" t="s">
        <v>577</v>
      </c>
      <c r="F205" s="6">
        <v>44673</v>
      </c>
      <c r="G205" s="6">
        <v>44674</v>
      </c>
      <c r="H205" s="4">
        <v>1</v>
      </c>
      <c r="I205" s="4">
        <v>1</v>
      </c>
      <c r="J205" s="4">
        <v>1</v>
      </c>
      <c r="K205" s="4" t="s">
        <v>30</v>
      </c>
      <c r="L205" s="4">
        <v>-580</v>
      </c>
      <c r="M205" s="4">
        <v>-580</v>
      </c>
      <c r="N205" s="4" t="s">
        <v>823</v>
      </c>
      <c r="O205" s="4" t="s">
        <v>32</v>
      </c>
      <c r="P205" s="4" t="s">
        <v>33</v>
      </c>
      <c r="Q205" s="4">
        <v>0</v>
      </c>
      <c r="R205" s="7">
        <v>44670</v>
      </c>
      <c r="S205" s="6">
        <v>44676</v>
      </c>
      <c r="T205" s="4" t="s">
        <v>34</v>
      </c>
      <c r="U205" s="4">
        <v>-580</v>
      </c>
      <c r="V205" s="4">
        <v>0</v>
      </c>
      <c r="W205" s="4">
        <v>0</v>
      </c>
      <c r="X205" s="4" t="s">
        <v>824</v>
      </c>
      <c r="Y205" s="4" t="s">
        <v>70</v>
      </c>
    </row>
    <row r="206" s="4" customFormat="1" spans="1:25">
      <c r="A206" s="4" t="s">
        <v>878</v>
      </c>
      <c r="B206" s="4" t="s">
        <v>26</v>
      </c>
      <c r="C206" s="4" t="s">
        <v>27</v>
      </c>
      <c r="D206" s="4" t="s">
        <v>159</v>
      </c>
      <c r="E206" s="4" t="s">
        <v>160</v>
      </c>
      <c r="F206" s="6">
        <v>44674</v>
      </c>
      <c r="G206" s="6">
        <v>44675</v>
      </c>
      <c r="H206" s="4">
        <v>1</v>
      </c>
      <c r="I206" s="4">
        <v>1</v>
      </c>
      <c r="J206" s="4">
        <v>1</v>
      </c>
      <c r="K206" s="4" t="s">
        <v>30</v>
      </c>
      <c r="L206" s="4">
        <v>486</v>
      </c>
      <c r="M206" s="4">
        <v>486</v>
      </c>
      <c r="N206" s="4" t="s">
        <v>879</v>
      </c>
      <c r="O206" s="4" t="s">
        <v>32</v>
      </c>
      <c r="P206" s="4" t="s">
        <v>33</v>
      </c>
      <c r="Q206" s="4">
        <v>0</v>
      </c>
      <c r="R206" s="7">
        <v>44671</v>
      </c>
      <c r="S206" s="6">
        <v>44676</v>
      </c>
      <c r="T206" s="4" t="s">
        <v>34</v>
      </c>
      <c r="U206" s="4">
        <v>486</v>
      </c>
      <c r="V206" s="4">
        <v>0</v>
      </c>
      <c r="W206" s="4">
        <v>0</v>
      </c>
      <c r="X206" s="4" t="s">
        <v>880</v>
      </c>
      <c r="Y206" s="4" t="s">
        <v>881</v>
      </c>
    </row>
    <row r="207" s="4" customFormat="1" spans="1:25">
      <c r="A207" s="4" t="s">
        <v>875</v>
      </c>
      <c r="B207" s="4" t="s">
        <v>26</v>
      </c>
      <c r="C207" s="4" t="s">
        <v>75</v>
      </c>
      <c r="D207" s="4" t="s">
        <v>576</v>
      </c>
      <c r="E207" s="4" t="s">
        <v>577</v>
      </c>
      <c r="F207" s="6">
        <v>44672</v>
      </c>
      <c r="G207" s="6">
        <v>44673</v>
      </c>
      <c r="H207" s="4">
        <v>1</v>
      </c>
      <c r="I207" s="4">
        <v>1</v>
      </c>
      <c r="J207" s="4">
        <v>1</v>
      </c>
      <c r="K207" s="4" t="s">
        <v>30</v>
      </c>
      <c r="L207" s="4">
        <v>-538</v>
      </c>
      <c r="M207" s="4">
        <v>-538</v>
      </c>
      <c r="N207" s="4" t="s">
        <v>876</v>
      </c>
      <c r="O207" s="4" t="s">
        <v>32</v>
      </c>
      <c r="P207" s="4" t="s">
        <v>33</v>
      </c>
      <c r="Q207" s="4">
        <v>0</v>
      </c>
      <c r="R207" s="7">
        <v>44671</v>
      </c>
      <c r="S207" s="6">
        <v>44676</v>
      </c>
      <c r="T207" s="4" t="s">
        <v>34</v>
      </c>
      <c r="U207" s="4">
        <v>-538</v>
      </c>
      <c r="V207" s="4">
        <v>0</v>
      </c>
      <c r="W207" s="4">
        <v>0</v>
      </c>
      <c r="X207" s="4" t="s">
        <v>877</v>
      </c>
      <c r="Y207" s="4" t="s">
        <v>70</v>
      </c>
    </row>
    <row r="208" s="4" customFormat="1" spans="1:25">
      <c r="A208" s="4" t="s">
        <v>882</v>
      </c>
      <c r="B208" s="4" t="s">
        <v>26</v>
      </c>
      <c r="C208" s="4" t="s">
        <v>27</v>
      </c>
      <c r="D208" s="4" t="s">
        <v>348</v>
      </c>
      <c r="E208" s="4" t="s">
        <v>349</v>
      </c>
      <c r="F208" s="6">
        <v>44672</v>
      </c>
      <c r="G208" s="6">
        <v>44673</v>
      </c>
      <c r="H208" s="4">
        <v>1</v>
      </c>
      <c r="I208" s="4">
        <v>1</v>
      </c>
      <c r="J208" s="4">
        <v>1</v>
      </c>
      <c r="K208" s="4" t="s">
        <v>30</v>
      </c>
      <c r="L208" s="4">
        <v>321</v>
      </c>
      <c r="M208" s="4">
        <v>321</v>
      </c>
      <c r="N208" s="4" t="s">
        <v>883</v>
      </c>
      <c r="O208" s="4" t="s">
        <v>32</v>
      </c>
      <c r="P208" s="4" t="s">
        <v>33</v>
      </c>
      <c r="Q208" s="4">
        <v>0</v>
      </c>
      <c r="R208" s="7">
        <v>44671</v>
      </c>
      <c r="S208" s="6">
        <v>44676</v>
      </c>
      <c r="T208" s="4" t="s">
        <v>34</v>
      </c>
      <c r="U208" s="4">
        <v>321</v>
      </c>
      <c r="V208" s="4">
        <v>0</v>
      </c>
      <c r="W208" s="4">
        <v>0</v>
      </c>
      <c r="X208" s="4" t="s">
        <v>884</v>
      </c>
      <c r="Y208" s="4" t="s">
        <v>70</v>
      </c>
    </row>
    <row r="209" s="4" customFormat="1" spans="1:25">
      <c r="A209" s="4" t="s">
        <v>882</v>
      </c>
      <c r="B209" s="4" t="s">
        <v>26</v>
      </c>
      <c r="C209" s="4" t="s">
        <v>75</v>
      </c>
      <c r="D209" s="4" t="s">
        <v>348</v>
      </c>
      <c r="E209" s="4" t="s">
        <v>349</v>
      </c>
      <c r="F209" s="6">
        <v>44672</v>
      </c>
      <c r="G209" s="6">
        <v>44673</v>
      </c>
      <c r="H209" s="4">
        <v>1</v>
      </c>
      <c r="I209" s="4">
        <v>1</v>
      </c>
      <c r="J209" s="4">
        <v>1</v>
      </c>
      <c r="K209" s="4" t="s">
        <v>30</v>
      </c>
      <c r="L209" s="4">
        <v>-321</v>
      </c>
      <c r="M209" s="4">
        <v>-321</v>
      </c>
      <c r="N209" s="4" t="s">
        <v>883</v>
      </c>
      <c r="O209" s="4" t="s">
        <v>32</v>
      </c>
      <c r="P209" s="4" t="s">
        <v>33</v>
      </c>
      <c r="Q209" s="4">
        <v>0</v>
      </c>
      <c r="R209" s="7">
        <v>44671</v>
      </c>
      <c r="S209" s="6">
        <v>44676</v>
      </c>
      <c r="T209" s="4" t="s">
        <v>34</v>
      </c>
      <c r="U209" s="4">
        <v>-321</v>
      </c>
      <c r="V209" s="4">
        <v>0</v>
      </c>
      <c r="W209" s="4">
        <v>0</v>
      </c>
      <c r="X209" s="4" t="s">
        <v>884</v>
      </c>
      <c r="Y209" s="4" t="s">
        <v>70</v>
      </c>
    </row>
    <row r="210" s="4" customFormat="1" spans="1:25">
      <c r="A210" s="4" t="s">
        <v>885</v>
      </c>
      <c r="B210" s="4" t="s">
        <v>26</v>
      </c>
      <c r="C210" s="4" t="s">
        <v>27</v>
      </c>
      <c r="D210" s="4" t="s">
        <v>525</v>
      </c>
      <c r="E210" s="4" t="s">
        <v>886</v>
      </c>
      <c r="F210" s="6">
        <v>44671</v>
      </c>
      <c r="G210" s="6">
        <v>44672</v>
      </c>
      <c r="H210" s="4">
        <v>1</v>
      </c>
      <c r="I210" s="4">
        <v>1</v>
      </c>
      <c r="J210" s="4">
        <v>1</v>
      </c>
      <c r="K210" s="4" t="s">
        <v>30</v>
      </c>
      <c r="L210" s="4">
        <v>157</v>
      </c>
      <c r="M210" s="4">
        <v>157</v>
      </c>
      <c r="N210" s="4" t="s">
        <v>887</v>
      </c>
      <c r="O210" s="4" t="s">
        <v>32</v>
      </c>
      <c r="P210" s="4" t="s">
        <v>33</v>
      </c>
      <c r="Q210" s="4">
        <v>0</v>
      </c>
      <c r="R210" s="7">
        <v>44671</v>
      </c>
      <c r="S210" s="6">
        <v>44676</v>
      </c>
      <c r="T210" s="4" t="s">
        <v>34</v>
      </c>
      <c r="U210" s="4">
        <v>157</v>
      </c>
      <c r="V210" s="4">
        <v>0</v>
      </c>
      <c r="W210" s="4">
        <v>0</v>
      </c>
      <c r="X210" s="4" t="s">
        <v>888</v>
      </c>
      <c r="Y210" s="4" t="s">
        <v>889</v>
      </c>
    </row>
    <row r="211" s="4" customFormat="1" spans="1:25">
      <c r="A211" s="4" t="s">
        <v>890</v>
      </c>
      <c r="B211" s="4" t="s">
        <v>26</v>
      </c>
      <c r="C211" s="4" t="s">
        <v>27</v>
      </c>
      <c r="D211" s="4" t="s">
        <v>585</v>
      </c>
      <c r="E211" s="4" t="s">
        <v>891</v>
      </c>
      <c r="F211" s="6">
        <v>44671</v>
      </c>
      <c r="G211" s="6">
        <v>44672</v>
      </c>
      <c r="H211" s="4">
        <v>1</v>
      </c>
      <c r="I211" s="4">
        <v>1</v>
      </c>
      <c r="J211" s="4">
        <v>1</v>
      </c>
      <c r="K211" s="4" t="s">
        <v>30</v>
      </c>
      <c r="L211" s="4">
        <v>1062</v>
      </c>
      <c r="M211" s="4">
        <v>1062</v>
      </c>
      <c r="N211" s="4" t="s">
        <v>892</v>
      </c>
      <c r="O211" s="4" t="s">
        <v>32</v>
      </c>
      <c r="P211" s="4" t="s">
        <v>33</v>
      </c>
      <c r="Q211" s="4">
        <v>0</v>
      </c>
      <c r="R211" s="7">
        <v>44671</v>
      </c>
      <c r="S211" s="6">
        <v>44676</v>
      </c>
      <c r="T211" s="4" t="s">
        <v>34</v>
      </c>
      <c r="U211" s="4">
        <v>1062</v>
      </c>
      <c r="V211" s="4">
        <v>0</v>
      </c>
      <c r="W211" s="4">
        <v>0</v>
      </c>
      <c r="X211" s="4" t="s">
        <v>893</v>
      </c>
      <c r="Y211" s="4" t="s">
        <v>70</v>
      </c>
    </row>
    <row r="212" s="4" customFormat="1" spans="1:25">
      <c r="A212" s="4" t="s">
        <v>890</v>
      </c>
      <c r="B212" s="4" t="s">
        <v>26</v>
      </c>
      <c r="C212" s="4" t="s">
        <v>75</v>
      </c>
      <c r="D212" s="4" t="s">
        <v>585</v>
      </c>
      <c r="E212" s="4" t="s">
        <v>891</v>
      </c>
      <c r="F212" s="6">
        <v>44671</v>
      </c>
      <c r="G212" s="6">
        <v>44672</v>
      </c>
      <c r="H212" s="4">
        <v>1</v>
      </c>
      <c r="I212" s="4">
        <v>1</v>
      </c>
      <c r="J212" s="4">
        <v>1</v>
      </c>
      <c r="K212" s="4" t="s">
        <v>30</v>
      </c>
      <c r="L212" s="4">
        <v>-1062</v>
      </c>
      <c r="M212" s="4">
        <v>-1062</v>
      </c>
      <c r="N212" s="4" t="s">
        <v>892</v>
      </c>
      <c r="O212" s="4" t="s">
        <v>32</v>
      </c>
      <c r="P212" s="4" t="s">
        <v>33</v>
      </c>
      <c r="Q212" s="4">
        <v>0</v>
      </c>
      <c r="R212" s="7">
        <v>44671</v>
      </c>
      <c r="S212" s="6">
        <v>44676</v>
      </c>
      <c r="T212" s="4" t="s">
        <v>34</v>
      </c>
      <c r="U212" s="4">
        <v>-1062</v>
      </c>
      <c r="V212" s="4">
        <v>0</v>
      </c>
      <c r="W212" s="4">
        <v>0</v>
      </c>
      <c r="X212" s="4" t="s">
        <v>893</v>
      </c>
      <c r="Y212" s="4" t="s">
        <v>70</v>
      </c>
    </row>
    <row r="213" s="4" customFormat="1" spans="1:25">
      <c r="A213" s="4" t="s">
        <v>738</v>
      </c>
      <c r="B213" s="4" t="s">
        <v>26</v>
      </c>
      <c r="C213" s="4" t="s">
        <v>75</v>
      </c>
      <c r="D213" s="4" t="s">
        <v>739</v>
      </c>
      <c r="E213" s="4" t="s">
        <v>740</v>
      </c>
      <c r="F213" s="6">
        <v>44673</v>
      </c>
      <c r="G213" s="6">
        <v>44674</v>
      </c>
      <c r="H213" s="4">
        <v>1</v>
      </c>
      <c r="I213" s="4">
        <v>1</v>
      </c>
      <c r="J213" s="4">
        <v>1</v>
      </c>
      <c r="K213" s="4" t="s">
        <v>30</v>
      </c>
      <c r="L213" s="4">
        <v>-743</v>
      </c>
      <c r="M213" s="4">
        <v>-743</v>
      </c>
      <c r="N213" s="4" t="s">
        <v>741</v>
      </c>
      <c r="O213" s="4" t="s">
        <v>32</v>
      </c>
      <c r="P213" s="4" t="s">
        <v>33</v>
      </c>
      <c r="Q213" s="4">
        <v>0</v>
      </c>
      <c r="R213" s="7">
        <v>44669</v>
      </c>
      <c r="S213" s="6">
        <v>44676</v>
      </c>
      <c r="T213" s="4" t="s">
        <v>34</v>
      </c>
      <c r="U213" s="4">
        <v>-743</v>
      </c>
      <c r="V213" s="4">
        <v>0</v>
      </c>
      <c r="W213" s="4">
        <v>0</v>
      </c>
      <c r="X213" s="4" t="s">
        <v>742</v>
      </c>
      <c r="Y213" s="4" t="s">
        <v>743</v>
      </c>
    </row>
    <row r="214" s="4" customFormat="1" spans="1:25">
      <c r="A214" s="4" t="s">
        <v>894</v>
      </c>
      <c r="B214" s="4" t="s">
        <v>26</v>
      </c>
      <c r="C214" s="4" t="s">
        <v>27</v>
      </c>
      <c r="D214" s="4" t="s">
        <v>895</v>
      </c>
      <c r="E214" s="4" t="s">
        <v>896</v>
      </c>
      <c r="F214" s="6">
        <v>44673</v>
      </c>
      <c r="G214" s="6">
        <v>44675</v>
      </c>
      <c r="H214" s="4">
        <v>1</v>
      </c>
      <c r="I214" s="4">
        <v>2</v>
      </c>
      <c r="J214" s="4">
        <v>2</v>
      </c>
      <c r="K214" s="4" t="s">
        <v>30</v>
      </c>
      <c r="L214" s="4">
        <v>2240</v>
      </c>
      <c r="M214" s="4">
        <v>2240</v>
      </c>
      <c r="N214" s="4" t="s">
        <v>897</v>
      </c>
      <c r="O214" s="4" t="s">
        <v>32</v>
      </c>
      <c r="P214" s="4" t="s">
        <v>33</v>
      </c>
      <c r="Q214" s="4">
        <v>0</v>
      </c>
      <c r="R214" s="7">
        <v>44671</v>
      </c>
      <c r="S214" s="6">
        <v>44676</v>
      </c>
      <c r="T214" s="4" t="s">
        <v>34</v>
      </c>
      <c r="U214" s="4">
        <v>2240</v>
      </c>
      <c r="V214" s="4">
        <v>0</v>
      </c>
      <c r="W214" s="4">
        <v>0</v>
      </c>
      <c r="X214" s="4" t="s">
        <v>898</v>
      </c>
      <c r="Y214" s="4" t="s">
        <v>70</v>
      </c>
    </row>
    <row r="215" s="4" customFormat="1" spans="1:25">
      <c r="A215" s="4" t="s">
        <v>899</v>
      </c>
      <c r="B215" s="4" t="s">
        <v>26</v>
      </c>
      <c r="C215" s="4" t="s">
        <v>27</v>
      </c>
      <c r="D215" s="4" t="s">
        <v>900</v>
      </c>
      <c r="E215" s="4" t="s">
        <v>901</v>
      </c>
      <c r="F215" s="6">
        <v>44672</v>
      </c>
      <c r="G215" s="6">
        <v>44674</v>
      </c>
      <c r="H215" s="4">
        <v>1</v>
      </c>
      <c r="I215" s="4">
        <v>2</v>
      </c>
      <c r="J215" s="4">
        <v>2</v>
      </c>
      <c r="K215" s="4" t="s">
        <v>30</v>
      </c>
      <c r="L215" s="4">
        <v>590</v>
      </c>
      <c r="M215" s="4">
        <v>590</v>
      </c>
      <c r="N215" s="4" t="s">
        <v>902</v>
      </c>
      <c r="O215" s="4" t="s">
        <v>32</v>
      </c>
      <c r="P215" s="4" t="s">
        <v>33</v>
      </c>
      <c r="Q215" s="4">
        <v>0</v>
      </c>
      <c r="R215" s="7">
        <v>44671</v>
      </c>
      <c r="S215" s="6">
        <v>44676</v>
      </c>
      <c r="T215" s="4" t="s">
        <v>34</v>
      </c>
      <c r="U215" s="4">
        <v>590</v>
      </c>
      <c r="V215" s="4">
        <v>0</v>
      </c>
      <c r="W215" s="4">
        <v>0</v>
      </c>
      <c r="X215" s="4" t="s">
        <v>903</v>
      </c>
      <c r="Y215" s="4" t="s">
        <v>70</v>
      </c>
    </row>
    <row r="216" s="4" customFormat="1" spans="1:25">
      <c r="A216" s="4" t="s">
        <v>894</v>
      </c>
      <c r="B216" s="4" t="s">
        <v>26</v>
      </c>
      <c r="C216" s="4" t="s">
        <v>75</v>
      </c>
      <c r="D216" s="4" t="s">
        <v>895</v>
      </c>
      <c r="E216" s="4" t="s">
        <v>896</v>
      </c>
      <c r="F216" s="6">
        <v>44673</v>
      </c>
      <c r="G216" s="6">
        <v>44675</v>
      </c>
      <c r="H216" s="4">
        <v>1</v>
      </c>
      <c r="I216" s="4">
        <v>2</v>
      </c>
      <c r="J216" s="4">
        <v>2</v>
      </c>
      <c r="K216" s="4" t="s">
        <v>30</v>
      </c>
      <c r="L216" s="4">
        <v>-2240</v>
      </c>
      <c r="M216" s="4">
        <v>-2240</v>
      </c>
      <c r="N216" s="4" t="s">
        <v>897</v>
      </c>
      <c r="O216" s="4" t="s">
        <v>32</v>
      </c>
      <c r="P216" s="4" t="s">
        <v>33</v>
      </c>
      <c r="Q216" s="4">
        <v>0</v>
      </c>
      <c r="R216" s="7">
        <v>44671</v>
      </c>
      <c r="S216" s="6">
        <v>44676</v>
      </c>
      <c r="T216" s="4" t="s">
        <v>34</v>
      </c>
      <c r="U216" s="4">
        <v>-2240</v>
      </c>
      <c r="V216" s="4">
        <v>0</v>
      </c>
      <c r="W216" s="4">
        <v>0</v>
      </c>
      <c r="X216" s="4" t="s">
        <v>898</v>
      </c>
      <c r="Y216" s="4" t="s">
        <v>70</v>
      </c>
    </row>
    <row r="217" s="4" customFormat="1" spans="1:25">
      <c r="A217" s="4" t="s">
        <v>904</v>
      </c>
      <c r="B217" s="4" t="s">
        <v>26</v>
      </c>
      <c r="C217" s="4" t="s">
        <v>27</v>
      </c>
      <c r="D217" s="4" t="s">
        <v>559</v>
      </c>
      <c r="E217" s="4" t="s">
        <v>560</v>
      </c>
      <c r="F217" s="6">
        <v>44672</v>
      </c>
      <c r="G217" s="6">
        <v>44673</v>
      </c>
      <c r="H217" s="4">
        <v>1</v>
      </c>
      <c r="I217" s="4">
        <v>1</v>
      </c>
      <c r="J217" s="4">
        <v>1</v>
      </c>
      <c r="K217" s="4" t="s">
        <v>30</v>
      </c>
      <c r="L217" s="4">
        <v>470</v>
      </c>
      <c r="M217" s="4">
        <v>470</v>
      </c>
      <c r="N217" s="4" t="s">
        <v>905</v>
      </c>
      <c r="O217" s="4" t="s">
        <v>32</v>
      </c>
      <c r="P217" s="4" t="s">
        <v>33</v>
      </c>
      <c r="Q217" s="4">
        <v>0</v>
      </c>
      <c r="R217" s="7">
        <v>44671</v>
      </c>
      <c r="S217" s="6">
        <v>44676</v>
      </c>
      <c r="T217" s="4" t="s">
        <v>34</v>
      </c>
      <c r="U217" s="4">
        <v>470</v>
      </c>
      <c r="V217" s="4">
        <v>0</v>
      </c>
      <c r="W217" s="4">
        <v>0</v>
      </c>
      <c r="X217" s="4" t="s">
        <v>906</v>
      </c>
      <c r="Y217" s="4" t="s">
        <v>70</v>
      </c>
    </row>
    <row r="218" s="4" customFormat="1" spans="1:25">
      <c r="A218" s="4" t="s">
        <v>907</v>
      </c>
      <c r="B218" s="4" t="s">
        <v>26</v>
      </c>
      <c r="C218" s="4" t="s">
        <v>27</v>
      </c>
      <c r="D218" s="4" t="s">
        <v>908</v>
      </c>
      <c r="E218" s="4" t="s">
        <v>886</v>
      </c>
      <c r="F218" s="6">
        <v>44672</v>
      </c>
      <c r="G218" s="6">
        <v>44673</v>
      </c>
      <c r="H218" s="4">
        <v>1</v>
      </c>
      <c r="I218" s="4">
        <v>1</v>
      </c>
      <c r="J218" s="4">
        <v>1</v>
      </c>
      <c r="K218" s="4" t="s">
        <v>30</v>
      </c>
      <c r="L218" s="4">
        <v>690</v>
      </c>
      <c r="M218" s="4">
        <v>690</v>
      </c>
      <c r="N218" s="4" t="s">
        <v>909</v>
      </c>
      <c r="O218" s="4" t="s">
        <v>32</v>
      </c>
      <c r="P218" s="4" t="s">
        <v>33</v>
      </c>
      <c r="Q218" s="4">
        <v>0</v>
      </c>
      <c r="R218" s="7">
        <v>44671</v>
      </c>
      <c r="S218" s="6">
        <v>44676</v>
      </c>
      <c r="T218" s="4" t="s">
        <v>34</v>
      </c>
      <c r="U218" s="4">
        <v>690</v>
      </c>
      <c r="V218" s="4">
        <v>0</v>
      </c>
      <c r="W218" s="4">
        <v>0</v>
      </c>
      <c r="X218" s="4" t="s">
        <v>910</v>
      </c>
      <c r="Y218" s="4" t="s">
        <v>911</v>
      </c>
    </row>
    <row r="219" s="4" customFormat="1" spans="1:25">
      <c r="A219" s="4" t="s">
        <v>912</v>
      </c>
      <c r="B219" s="4" t="s">
        <v>26</v>
      </c>
      <c r="C219" s="4" t="s">
        <v>27</v>
      </c>
      <c r="D219" s="4" t="s">
        <v>559</v>
      </c>
      <c r="E219" s="4" t="s">
        <v>629</v>
      </c>
      <c r="F219" s="6">
        <v>44674</v>
      </c>
      <c r="G219" s="6">
        <v>44675</v>
      </c>
      <c r="H219" s="4">
        <v>1</v>
      </c>
      <c r="I219" s="4">
        <v>1</v>
      </c>
      <c r="J219" s="4">
        <v>1</v>
      </c>
      <c r="K219" s="4" t="s">
        <v>30</v>
      </c>
      <c r="L219" s="4">
        <v>460</v>
      </c>
      <c r="M219" s="4">
        <v>460</v>
      </c>
      <c r="N219" s="4" t="s">
        <v>913</v>
      </c>
      <c r="O219" s="4" t="s">
        <v>32</v>
      </c>
      <c r="P219" s="4" t="s">
        <v>33</v>
      </c>
      <c r="Q219" s="4">
        <v>0</v>
      </c>
      <c r="R219" s="7">
        <v>44671</v>
      </c>
      <c r="S219" s="6">
        <v>44676</v>
      </c>
      <c r="T219" s="4" t="s">
        <v>34</v>
      </c>
      <c r="U219" s="4">
        <v>460</v>
      </c>
      <c r="V219" s="4">
        <v>0</v>
      </c>
      <c r="W219" s="4">
        <v>0</v>
      </c>
      <c r="X219" s="4" t="s">
        <v>914</v>
      </c>
      <c r="Y219" s="4" t="s">
        <v>915</v>
      </c>
    </row>
    <row r="220" s="4" customFormat="1" spans="1:25">
      <c r="A220" s="4" t="s">
        <v>916</v>
      </c>
      <c r="B220" s="4" t="s">
        <v>26</v>
      </c>
      <c r="C220" s="4" t="s">
        <v>27</v>
      </c>
      <c r="D220" s="4" t="s">
        <v>678</v>
      </c>
      <c r="E220" s="4" t="s">
        <v>679</v>
      </c>
      <c r="F220" s="6">
        <v>44672</v>
      </c>
      <c r="G220" s="6">
        <v>44673</v>
      </c>
      <c r="H220" s="4">
        <v>1</v>
      </c>
      <c r="I220" s="4">
        <v>1</v>
      </c>
      <c r="J220" s="4">
        <v>1</v>
      </c>
      <c r="K220" s="4" t="s">
        <v>30</v>
      </c>
      <c r="L220" s="4">
        <v>329</v>
      </c>
      <c r="M220" s="4">
        <v>329</v>
      </c>
      <c r="N220" s="4" t="s">
        <v>917</v>
      </c>
      <c r="O220" s="4" t="s">
        <v>32</v>
      </c>
      <c r="P220" s="4" t="s">
        <v>33</v>
      </c>
      <c r="Q220" s="4">
        <v>0</v>
      </c>
      <c r="R220" s="7">
        <v>44672</v>
      </c>
      <c r="S220" s="6">
        <v>44676</v>
      </c>
      <c r="T220" s="4" t="s">
        <v>34</v>
      </c>
      <c r="U220" s="4">
        <v>329</v>
      </c>
      <c r="V220" s="4">
        <v>0</v>
      </c>
      <c r="W220" s="4">
        <v>0</v>
      </c>
      <c r="X220" s="4" t="s">
        <v>918</v>
      </c>
      <c r="Y220" s="4" t="s">
        <v>919</v>
      </c>
    </row>
    <row r="221" s="4" customFormat="1" spans="1:25">
      <c r="A221" s="4" t="s">
        <v>904</v>
      </c>
      <c r="B221" s="4" t="s">
        <v>26</v>
      </c>
      <c r="C221" s="4" t="s">
        <v>75</v>
      </c>
      <c r="D221" s="4" t="s">
        <v>559</v>
      </c>
      <c r="E221" s="4" t="s">
        <v>560</v>
      </c>
      <c r="F221" s="6">
        <v>44672</v>
      </c>
      <c r="G221" s="6">
        <v>44673</v>
      </c>
      <c r="H221" s="4">
        <v>1</v>
      </c>
      <c r="I221" s="4">
        <v>1</v>
      </c>
      <c r="J221" s="4">
        <v>1</v>
      </c>
      <c r="K221" s="4" t="s">
        <v>30</v>
      </c>
      <c r="L221" s="4">
        <v>-470</v>
      </c>
      <c r="M221" s="4">
        <v>-470</v>
      </c>
      <c r="N221" s="4" t="s">
        <v>905</v>
      </c>
      <c r="O221" s="4" t="s">
        <v>32</v>
      </c>
      <c r="P221" s="4" t="s">
        <v>33</v>
      </c>
      <c r="Q221" s="4">
        <v>0</v>
      </c>
      <c r="R221" s="7">
        <v>44671</v>
      </c>
      <c r="S221" s="6">
        <v>44676</v>
      </c>
      <c r="T221" s="4" t="s">
        <v>34</v>
      </c>
      <c r="U221" s="4">
        <v>-470</v>
      </c>
      <c r="V221" s="4">
        <v>0</v>
      </c>
      <c r="W221" s="4">
        <v>0</v>
      </c>
      <c r="X221" s="4" t="s">
        <v>906</v>
      </c>
      <c r="Y221" s="4" t="s">
        <v>70</v>
      </c>
    </row>
    <row r="222" s="4" customFormat="1" spans="1:25">
      <c r="A222" s="4" t="s">
        <v>920</v>
      </c>
      <c r="B222" s="4" t="s">
        <v>26</v>
      </c>
      <c r="C222" s="4" t="s">
        <v>27</v>
      </c>
      <c r="D222" s="4" t="s">
        <v>303</v>
      </c>
      <c r="E222" s="4" t="s">
        <v>921</v>
      </c>
      <c r="F222" s="6">
        <v>44674</v>
      </c>
      <c r="G222" s="6">
        <v>44675</v>
      </c>
      <c r="H222" s="4">
        <v>1</v>
      </c>
      <c r="I222" s="4">
        <v>1</v>
      </c>
      <c r="J222" s="4">
        <v>1</v>
      </c>
      <c r="K222" s="4" t="s">
        <v>30</v>
      </c>
      <c r="L222" s="4">
        <v>435</v>
      </c>
      <c r="M222" s="4">
        <v>435</v>
      </c>
      <c r="N222" s="4" t="s">
        <v>922</v>
      </c>
      <c r="O222" s="4" t="s">
        <v>32</v>
      </c>
      <c r="P222" s="4" t="s">
        <v>33</v>
      </c>
      <c r="Q222" s="4">
        <v>0</v>
      </c>
      <c r="R222" s="7">
        <v>44672</v>
      </c>
      <c r="S222" s="6">
        <v>44676</v>
      </c>
      <c r="T222" s="4" t="s">
        <v>34</v>
      </c>
      <c r="U222" s="4">
        <v>435</v>
      </c>
      <c r="V222" s="4">
        <v>0</v>
      </c>
      <c r="W222" s="4">
        <v>0</v>
      </c>
      <c r="X222" s="4" t="s">
        <v>923</v>
      </c>
      <c r="Y222" s="4" t="s">
        <v>924</v>
      </c>
    </row>
    <row r="223" s="4" customFormat="1" spans="1:25">
      <c r="A223" s="4" t="s">
        <v>925</v>
      </c>
      <c r="B223" s="4" t="s">
        <v>26</v>
      </c>
      <c r="C223" s="4" t="s">
        <v>27</v>
      </c>
      <c r="D223" s="4" t="s">
        <v>638</v>
      </c>
      <c r="E223" s="4" t="s">
        <v>639</v>
      </c>
      <c r="F223" s="6">
        <v>44674</v>
      </c>
      <c r="G223" s="6">
        <v>44675</v>
      </c>
      <c r="H223" s="4">
        <v>1</v>
      </c>
      <c r="I223" s="4">
        <v>1</v>
      </c>
      <c r="J223" s="4">
        <v>1</v>
      </c>
      <c r="K223" s="4" t="s">
        <v>30</v>
      </c>
      <c r="L223" s="4">
        <v>384</v>
      </c>
      <c r="M223" s="4">
        <v>384</v>
      </c>
      <c r="N223" s="4" t="s">
        <v>926</v>
      </c>
      <c r="O223" s="4" t="s">
        <v>32</v>
      </c>
      <c r="P223" s="4" t="s">
        <v>33</v>
      </c>
      <c r="Q223" s="4">
        <v>0</v>
      </c>
      <c r="R223" s="7">
        <v>44672</v>
      </c>
      <c r="S223" s="6">
        <v>44676</v>
      </c>
      <c r="T223" s="4" t="s">
        <v>34</v>
      </c>
      <c r="U223" s="4">
        <v>384</v>
      </c>
      <c r="V223" s="4">
        <v>0</v>
      </c>
      <c r="W223" s="4">
        <v>0</v>
      </c>
      <c r="X223" s="4" t="s">
        <v>927</v>
      </c>
      <c r="Y223" s="4" t="s">
        <v>928</v>
      </c>
    </row>
    <row r="224" s="4" customFormat="1" spans="1:25">
      <c r="A224" s="4" t="s">
        <v>929</v>
      </c>
      <c r="B224" s="4" t="s">
        <v>26</v>
      </c>
      <c r="C224" s="4" t="s">
        <v>27</v>
      </c>
      <c r="D224" s="4" t="s">
        <v>638</v>
      </c>
      <c r="E224" s="4" t="s">
        <v>639</v>
      </c>
      <c r="F224" s="6">
        <v>44674</v>
      </c>
      <c r="G224" s="6">
        <v>44675</v>
      </c>
      <c r="H224" s="4">
        <v>1</v>
      </c>
      <c r="I224" s="4">
        <v>1</v>
      </c>
      <c r="J224" s="4">
        <v>1</v>
      </c>
      <c r="K224" s="4" t="s">
        <v>30</v>
      </c>
      <c r="L224" s="4">
        <v>384</v>
      </c>
      <c r="M224" s="4">
        <v>384</v>
      </c>
      <c r="N224" s="4" t="s">
        <v>930</v>
      </c>
      <c r="O224" s="4" t="s">
        <v>32</v>
      </c>
      <c r="P224" s="4" t="s">
        <v>33</v>
      </c>
      <c r="Q224" s="4">
        <v>0</v>
      </c>
      <c r="R224" s="7">
        <v>44672</v>
      </c>
      <c r="S224" s="6">
        <v>44676</v>
      </c>
      <c r="T224" s="4" t="s">
        <v>34</v>
      </c>
      <c r="U224" s="4">
        <v>384</v>
      </c>
      <c r="V224" s="4">
        <v>0</v>
      </c>
      <c r="W224" s="4">
        <v>0</v>
      </c>
      <c r="X224" s="4" t="s">
        <v>931</v>
      </c>
      <c r="Y224" s="4" t="s">
        <v>932</v>
      </c>
    </row>
    <row r="225" s="4" customFormat="1" spans="1:25">
      <c r="A225" s="4" t="s">
        <v>933</v>
      </c>
      <c r="B225" s="4" t="s">
        <v>26</v>
      </c>
      <c r="C225" s="4" t="s">
        <v>27</v>
      </c>
      <c r="D225" s="4" t="s">
        <v>934</v>
      </c>
      <c r="E225" s="4" t="s">
        <v>935</v>
      </c>
      <c r="F225" s="6">
        <v>44672</v>
      </c>
      <c r="G225" s="6">
        <v>44674</v>
      </c>
      <c r="H225" s="4">
        <v>1</v>
      </c>
      <c r="I225" s="4">
        <v>2</v>
      </c>
      <c r="J225" s="4">
        <v>2</v>
      </c>
      <c r="K225" s="4" t="s">
        <v>30</v>
      </c>
      <c r="L225" s="4">
        <v>962</v>
      </c>
      <c r="M225" s="4">
        <v>962</v>
      </c>
      <c r="N225" s="4" t="s">
        <v>936</v>
      </c>
      <c r="O225" s="4" t="s">
        <v>32</v>
      </c>
      <c r="P225" s="4" t="s">
        <v>33</v>
      </c>
      <c r="Q225" s="4">
        <v>0</v>
      </c>
      <c r="R225" s="7">
        <v>44672</v>
      </c>
      <c r="S225" s="6">
        <v>44676</v>
      </c>
      <c r="T225" s="4" t="s">
        <v>34</v>
      </c>
      <c r="U225" s="4">
        <v>962</v>
      </c>
      <c r="V225" s="4">
        <v>0</v>
      </c>
      <c r="W225" s="4">
        <v>0</v>
      </c>
      <c r="X225" s="4" t="s">
        <v>937</v>
      </c>
      <c r="Y225" s="4" t="s">
        <v>938</v>
      </c>
    </row>
    <row r="226" s="4" customFormat="1" spans="1:25">
      <c r="A226" s="4" t="s">
        <v>939</v>
      </c>
      <c r="B226" s="4" t="s">
        <v>26</v>
      </c>
      <c r="C226" s="4" t="s">
        <v>27</v>
      </c>
      <c r="D226" s="4" t="s">
        <v>550</v>
      </c>
      <c r="E226" s="4" t="s">
        <v>132</v>
      </c>
      <c r="F226" s="6">
        <v>44672</v>
      </c>
      <c r="G226" s="6">
        <v>44673</v>
      </c>
      <c r="H226" s="4">
        <v>1</v>
      </c>
      <c r="I226" s="4">
        <v>1</v>
      </c>
      <c r="J226" s="4">
        <v>1</v>
      </c>
      <c r="K226" s="4" t="s">
        <v>30</v>
      </c>
      <c r="L226" s="4">
        <v>320</v>
      </c>
      <c r="M226" s="4">
        <v>320</v>
      </c>
      <c r="N226" s="4" t="s">
        <v>940</v>
      </c>
      <c r="O226" s="4" t="s">
        <v>32</v>
      </c>
      <c r="P226" s="4" t="s">
        <v>33</v>
      </c>
      <c r="Q226" s="4">
        <v>0</v>
      </c>
      <c r="R226" s="7">
        <v>44672</v>
      </c>
      <c r="S226" s="6">
        <v>44676</v>
      </c>
      <c r="T226" s="4" t="s">
        <v>34</v>
      </c>
      <c r="U226" s="4">
        <v>320</v>
      </c>
      <c r="V226" s="4">
        <v>0</v>
      </c>
      <c r="W226" s="4">
        <v>0</v>
      </c>
      <c r="X226" s="4" t="s">
        <v>70</v>
      </c>
      <c r="Y226" s="4" t="s">
        <v>70</v>
      </c>
    </row>
    <row r="227" s="4" customFormat="1" spans="1:25">
      <c r="A227" s="4" t="s">
        <v>941</v>
      </c>
      <c r="B227" s="4" t="s">
        <v>26</v>
      </c>
      <c r="C227" s="4" t="s">
        <v>27</v>
      </c>
      <c r="D227" s="4" t="s">
        <v>617</v>
      </c>
      <c r="E227" s="4" t="s">
        <v>942</v>
      </c>
      <c r="F227" s="6">
        <v>44672</v>
      </c>
      <c r="G227" s="6">
        <v>44673</v>
      </c>
      <c r="H227" s="4">
        <v>1</v>
      </c>
      <c r="I227" s="4">
        <v>1</v>
      </c>
      <c r="J227" s="4">
        <v>1</v>
      </c>
      <c r="K227" s="4" t="s">
        <v>30</v>
      </c>
      <c r="L227" s="4">
        <v>238</v>
      </c>
      <c r="M227" s="4">
        <v>238</v>
      </c>
      <c r="N227" s="4" t="s">
        <v>943</v>
      </c>
      <c r="O227" s="4" t="s">
        <v>32</v>
      </c>
      <c r="P227" s="4" t="s">
        <v>33</v>
      </c>
      <c r="Q227" s="4">
        <v>0</v>
      </c>
      <c r="R227" s="7">
        <v>44672</v>
      </c>
      <c r="S227" s="6">
        <v>44676</v>
      </c>
      <c r="T227" s="4" t="s">
        <v>34</v>
      </c>
      <c r="U227" s="4">
        <v>238</v>
      </c>
      <c r="V227" s="4">
        <v>0</v>
      </c>
      <c r="W227" s="4">
        <v>0</v>
      </c>
      <c r="X227" s="4" t="s">
        <v>944</v>
      </c>
      <c r="Y227" s="4" t="s">
        <v>70</v>
      </c>
    </row>
    <row r="228" s="4" customFormat="1" spans="1:25">
      <c r="A228" s="4" t="s">
        <v>939</v>
      </c>
      <c r="B228" s="4" t="s">
        <v>26</v>
      </c>
      <c r="C228" s="4" t="s">
        <v>75</v>
      </c>
      <c r="D228" s="4" t="s">
        <v>550</v>
      </c>
      <c r="E228" s="4" t="s">
        <v>132</v>
      </c>
      <c r="F228" s="6">
        <v>44672</v>
      </c>
      <c r="G228" s="6">
        <v>44673</v>
      </c>
      <c r="H228" s="4">
        <v>1</v>
      </c>
      <c r="I228" s="4">
        <v>1</v>
      </c>
      <c r="J228" s="4">
        <v>1</v>
      </c>
      <c r="K228" s="4" t="s">
        <v>30</v>
      </c>
      <c r="L228" s="4">
        <v>-320</v>
      </c>
      <c r="M228" s="4">
        <v>-320</v>
      </c>
      <c r="N228" s="4" t="s">
        <v>940</v>
      </c>
      <c r="O228" s="4" t="s">
        <v>32</v>
      </c>
      <c r="P228" s="4" t="s">
        <v>33</v>
      </c>
      <c r="Q228" s="4">
        <v>0</v>
      </c>
      <c r="R228" s="7">
        <v>44672</v>
      </c>
      <c r="S228" s="6">
        <v>44676</v>
      </c>
      <c r="T228" s="4" t="s">
        <v>34</v>
      </c>
      <c r="U228" s="4">
        <v>-320</v>
      </c>
      <c r="V228" s="4">
        <v>0</v>
      </c>
      <c r="W228" s="4">
        <v>0</v>
      </c>
      <c r="X228" s="4" t="s">
        <v>70</v>
      </c>
      <c r="Y228" s="4" t="s">
        <v>70</v>
      </c>
    </row>
    <row r="229" s="4" customFormat="1" spans="1:25">
      <c r="A229" s="4" t="s">
        <v>941</v>
      </c>
      <c r="B229" s="4" t="s">
        <v>26</v>
      </c>
      <c r="C229" s="4" t="s">
        <v>75</v>
      </c>
      <c r="D229" s="4" t="s">
        <v>617</v>
      </c>
      <c r="E229" s="4" t="s">
        <v>942</v>
      </c>
      <c r="F229" s="6">
        <v>44672</v>
      </c>
      <c r="G229" s="6">
        <v>44673</v>
      </c>
      <c r="H229" s="4">
        <v>1</v>
      </c>
      <c r="I229" s="4">
        <v>1</v>
      </c>
      <c r="J229" s="4">
        <v>1</v>
      </c>
      <c r="K229" s="4" t="s">
        <v>30</v>
      </c>
      <c r="L229" s="4">
        <v>-238</v>
      </c>
      <c r="M229" s="4">
        <v>-238</v>
      </c>
      <c r="N229" s="4" t="s">
        <v>943</v>
      </c>
      <c r="O229" s="4" t="s">
        <v>32</v>
      </c>
      <c r="P229" s="4" t="s">
        <v>33</v>
      </c>
      <c r="Q229" s="4">
        <v>0</v>
      </c>
      <c r="R229" s="7">
        <v>44672</v>
      </c>
      <c r="S229" s="6">
        <v>44676</v>
      </c>
      <c r="T229" s="4" t="s">
        <v>34</v>
      </c>
      <c r="U229" s="4">
        <v>-238</v>
      </c>
      <c r="V229" s="4">
        <v>0</v>
      </c>
      <c r="W229" s="4">
        <v>0</v>
      </c>
      <c r="X229" s="4" t="s">
        <v>944</v>
      </c>
      <c r="Y229" s="4" t="s">
        <v>70</v>
      </c>
    </row>
    <row r="230" s="4" customFormat="1" spans="1:25">
      <c r="A230" s="4" t="s">
        <v>945</v>
      </c>
      <c r="B230" s="4" t="s">
        <v>26</v>
      </c>
      <c r="C230" s="4" t="s">
        <v>27</v>
      </c>
      <c r="D230" s="4" t="s">
        <v>525</v>
      </c>
      <c r="E230" s="4" t="s">
        <v>526</v>
      </c>
      <c r="F230" s="6">
        <v>44672</v>
      </c>
      <c r="G230" s="6">
        <v>44675</v>
      </c>
      <c r="H230" s="4">
        <v>1</v>
      </c>
      <c r="I230" s="4">
        <v>3</v>
      </c>
      <c r="J230" s="4">
        <v>3</v>
      </c>
      <c r="K230" s="4" t="s">
        <v>30</v>
      </c>
      <c r="L230" s="4">
        <v>438</v>
      </c>
      <c r="M230" s="4">
        <v>438</v>
      </c>
      <c r="N230" s="4" t="s">
        <v>946</v>
      </c>
      <c r="O230" s="4" t="s">
        <v>32</v>
      </c>
      <c r="P230" s="4" t="s">
        <v>33</v>
      </c>
      <c r="Q230" s="4">
        <v>0</v>
      </c>
      <c r="R230" s="7">
        <v>44672</v>
      </c>
      <c r="S230" s="6">
        <v>44676</v>
      </c>
      <c r="T230" s="4" t="s">
        <v>34</v>
      </c>
      <c r="U230" s="4">
        <v>438</v>
      </c>
      <c r="V230" s="4">
        <v>0</v>
      </c>
      <c r="W230" s="4">
        <v>0</v>
      </c>
      <c r="X230" s="4" t="s">
        <v>947</v>
      </c>
      <c r="Y230" s="4" t="s">
        <v>948</v>
      </c>
    </row>
    <row r="231" s="4" customFormat="1" spans="1:25">
      <c r="A231" s="4" t="s">
        <v>949</v>
      </c>
      <c r="B231" s="4" t="s">
        <v>26</v>
      </c>
      <c r="C231" s="4" t="s">
        <v>27</v>
      </c>
      <c r="D231" s="4" t="s">
        <v>402</v>
      </c>
      <c r="E231" s="4" t="s">
        <v>403</v>
      </c>
      <c r="F231" s="6">
        <v>44672</v>
      </c>
      <c r="G231" s="6">
        <v>44673</v>
      </c>
      <c r="H231" s="4">
        <v>1</v>
      </c>
      <c r="I231" s="4">
        <v>1</v>
      </c>
      <c r="J231" s="4">
        <v>1</v>
      </c>
      <c r="K231" s="4" t="s">
        <v>30</v>
      </c>
      <c r="L231" s="4">
        <v>267</v>
      </c>
      <c r="M231" s="4">
        <v>267</v>
      </c>
      <c r="N231" s="4" t="s">
        <v>950</v>
      </c>
      <c r="O231" s="4" t="s">
        <v>32</v>
      </c>
      <c r="P231" s="4" t="s">
        <v>33</v>
      </c>
      <c r="Q231" s="4">
        <v>0</v>
      </c>
      <c r="R231" s="7">
        <v>44672</v>
      </c>
      <c r="S231" s="6">
        <v>44676</v>
      </c>
      <c r="T231" s="4" t="s">
        <v>34</v>
      </c>
      <c r="U231" s="4">
        <v>267</v>
      </c>
      <c r="V231" s="4">
        <v>0</v>
      </c>
      <c r="W231" s="4">
        <v>0</v>
      </c>
      <c r="X231" s="4" t="s">
        <v>951</v>
      </c>
      <c r="Y231" s="4" t="s">
        <v>70</v>
      </c>
    </row>
    <row r="232" s="4" customFormat="1" spans="1:25">
      <c r="A232" s="4" t="s">
        <v>952</v>
      </c>
      <c r="B232" s="4" t="s">
        <v>26</v>
      </c>
      <c r="C232" s="4" t="s">
        <v>27</v>
      </c>
      <c r="D232" s="4" t="s">
        <v>617</v>
      </c>
      <c r="E232" s="4" t="s">
        <v>942</v>
      </c>
      <c r="F232" s="6">
        <v>44672</v>
      </c>
      <c r="G232" s="6">
        <v>44673</v>
      </c>
      <c r="H232" s="4">
        <v>1</v>
      </c>
      <c r="I232" s="4">
        <v>1</v>
      </c>
      <c r="J232" s="4">
        <v>1</v>
      </c>
      <c r="K232" s="4" t="s">
        <v>30</v>
      </c>
      <c r="L232" s="4">
        <v>238</v>
      </c>
      <c r="M232" s="4">
        <v>238</v>
      </c>
      <c r="N232" s="4" t="s">
        <v>953</v>
      </c>
      <c r="O232" s="4" t="s">
        <v>32</v>
      </c>
      <c r="P232" s="4" t="s">
        <v>33</v>
      </c>
      <c r="Q232" s="4">
        <v>0</v>
      </c>
      <c r="R232" s="7">
        <v>44672</v>
      </c>
      <c r="S232" s="6">
        <v>44676</v>
      </c>
      <c r="T232" s="4" t="s">
        <v>34</v>
      </c>
      <c r="U232" s="4">
        <v>238</v>
      </c>
      <c r="V232" s="4">
        <v>0</v>
      </c>
      <c r="W232" s="4">
        <v>0</v>
      </c>
      <c r="X232" s="4" t="s">
        <v>954</v>
      </c>
      <c r="Y232" s="4" t="s">
        <v>955</v>
      </c>
    </row>
    <row r="233" s="4" customFormat="1" spans="1:25">
      <c r="A233" s="4" t="s">
        <v>839</v>
      </c>
      <c r="B233" s="4" t="s">
        <v>26</v>
      </c>
      <c r="C233" s="4" t="s">
        <v>75</v>
      </c>
      <c r="D233" s="4" t="s">
        <v>159</v>
      </c>
      <c r="E233" s="4" t="s">
        <v>235</v>
      </c>
      <c r="F233" s="6">
        <v>44673</v>
      </c>
      <c r="G233" s="6">
        <v>44674</v>
      </c>
      <c r="H233" s="4">
        <v>1</v>
      </c>
      <c r="I233" s="4">
        <v>1</v>
      </c>
      <c r="J233" s="4">
        <v>1</v>
      </c>
      <c r="K233" s="4" t="s">
        <v>30</v>
      </c>
      <c r="L233" s="4">
        <v>-562</v>
      </c>
      <c r="M233" s="4">
        <v>-562</v>
      </c>
      <c r="N233" s="4" t="s">
        <v>840</v>
      </c>
      <c r="O233" s="4" t="s">
        <v>32</v>
      </c>
      <c r="P233" s="4" t="s">
        <v>33</v>
      </c>
      <c r="Q233" s="4">
        <v>0</v>
      </c>
      <c r="R233" s="7">
        <v>44671</v>
      </c>
      <c r="S233" s="6">
        <v>44676</v>
      </c>
      <c r="T233" s="4" t="s">
        <v>34</v>
      </c>
      <c r="U233" s="4">
        <v>-562</v>
      </c>
      <c r="V233" s="4">
        <v>0</v>
      </c>
      <c r="W233" s="4">
        <v>0</v>
      </c>
      <c r="X233" s="4" t="s">
        <v>841</v>
      </c>
      <c r="Y233" s="4" t="s">
        <v>842</v>
      </c>
    </row>
    <row r="234" s="4" customFormat="1" spans="1:25">
      <c r="A234" s="4" t="s">
        <v>956</v>
      </c>
      <c r="B234" s="4" t="s">
        <v>26</v>
      </c>
      <c r="C234" s="4" t="s">
        <v>27</v>
      </c>
      <c r="D234" s="4" t="s">
        <v>402</v>
      </c>
      <c r="E234" s="4" t="s">
        <v>403</v>
      </c>
      <c r="F234" s="6">
        <v>44672</v>
      </c>
      <c r="G234" s="6">
        <v>44673</v>
      </c>
      <c r="H234" s="4">
        <v>1</v>
      </c>
      <c r="I234" s="4">
        <v>1</v>
      </c>
      <c r="J234" s="4">
        <v>1</v>
      </c>
      <c r="K234" s="4" t="s">
        <v>30</v>
      </c>
      <c r="L234" s="4">
        <v>267</v>
      </c>
      <c r="M234" s="4">
        <v>267</v>
      </c>
      <c r="N234" s="4" t="s">
        <v>957</v>
      </c>
      <c r="O234" s="4" t="s">
        <v>32</v>
      </c>
      <c r="P234" s="4" t="s">
        <v>33</v>
      </c>
      <c r="Q234" s="4">
        <v>0</v>
      </c>
      <c r="R234" s="7">
        <v>44672</v>
      </c>
      <c r="S234" s="6">
        <v>44676</v>
      </c>
      <c r="T234" s="4" t="s">
        <v>34</v>
      </c>
      <c r="U234" s="4">
        <v>267</v>
      </c>
      <c r="V234" s="4">
        <v>0</v>
      </c>
      <c r="W234" s="4">
        <v>0</v>
      </c>
      <c r="X234" s="4" t="s">
        <v>958</v>
      </c>
      <c r="Y234" s="4" t="s">
        <v>70</v>
      </c>
    </row>
    <row r="235" s="4" customFormat="1" spans="1:25">
      <c r="A235" s="4" t="s">
        <v>956</v>
      </c>
      <c r="B235" s="4" t="s">
        <v>26</v>
      </c>
      <c r="C235" s="4" t="s">
        <v>75</v>
      </c>
      <c r="D235" s="4" t="s">
        <v>402</v>
      </c>
      <c r="E235" s="4" t="s">
        <v>403</v>
      </c>
      <c r="F235" s="6">
        <v>44672</v>
      </c>
      <c r="G235" s="6">
        <v>44673</v>
      </c>
      <c r="H235" s="4">
        <v>1</v>
      </c>
      <c r="I235" s="4">
        <v>1</v>
      </c>
      <c r="J235" s="4">
        <v>1</v>
      </c>
      <c r="K235" s="4" t="s">
        <v>30</v>
      </c>
      <c r="L235" s="4">
        <v>-267</v>
      </c>
      <c r="M235" s="4">
        <v>-267</v>
      </c>
      <c r="N235" s="4" t="s">
        <v>957</v>
      </c>
      <c r="O235" s="4" t="s">
        <v>32</v>
      </c>
      <c r="P235" s="4" t="s">
        <v>33</v>
      </c>
      <c r="Q235" s="4">
        <v>0</v>
      </c>
      <c r="R235" s="7">
        <v>44672</v>
      </c>
      <c r="S235" s="6">
        <v>44676</v>
      </c>
      <c r="T235" s="4" t="s">
        <v>34</v>
      </c>
      <c r="U235" s="4">
        <v>-267</v>
      </c>
      <c r="V235" s="4">
        <v>0</v>
      </c>
      <c r="W235" s="4">
        <v>0</v>
      </c>
      <c r="X235" s="4" t="s">
        <v>958</v>
      </c>
      <c r="Y235" s="4" t="s">
        <v>70</v>
      </c>
    </row>
    <row r="236" s="4" customFormat="1" spans="1:25">
      <c r="A236" s="4" t="s">
        <v>959</v>
      </c>
      <c r="B236" s="4" t="s">
        <v>26</v>
      </c>
      <c r="C236" s="4" t="s">
        <v>27</v>
      </c>
      <c r="D236" s="4" t="s">
        <v>638</v>
      </c>
      <c r="E236" s="4" t="s">
        <v>639</v>
      </c>
      <c r="F236" s="6">
        <v>44673</v>
      </c>
      <c r="G236" s="6">
        <v>44674</v>
      </c>
      <c r="H236" s="4">
        <v>1</v>
      </c>
      <c r="I236" s="4">
        <v>1</v>
      </c>
      <c r="J236" s="4">
        <v>1</v>
      </c>
      <c r="K236" s="4" t="s">
        <v>30</v>
      </c>
      <c r="L236" s="4">
        <v>384</v>
      </c>
      <c r="M236" s="4">
        <v>384</v>
      </c>
      <c r="N236" s="4" t="s">
        <v>960</v>
      </c>
      <c r="O236" s="4" t="s">
        <v>32</v>
      </c>
      <c r="P236" s="4" t="s">
        <v>33</v>
      </c>
      <c r="Q236" s="4">
        <v>0</v>
      </c>
      <c r="R236" s="7">
        <v>44672</v>
      </c>
      <c r="S236" s="6">
        <v>44676</v>
      </c>
      <c r="T236" s="4" t="s">
        <v>34</v>
      </c>
      <c r="U236" s="4">
        <v>384</v>
      </c>
      <c r="V236" s="4">
        <v>0</v>
      </c>
      <c r="W236" s="4">
        <v>0</v>
      </c>
      <c r="X236" s="4" t="s">
        <v>961</v>
      </c>
      <c r="Y236" s="4" t="s">
        <v>962</v>
      </c>
    </row>
    <row r="237" s="4" customFormat="1" spans="1:25">
      <c r="A237" s="4" t="s">
        <v>963</v>
      </c>
      <c r="B237" s="4" t="s">
        <v>26</v>
      </c>
      <c r="C237" s="4" t="s">
        <v>27</v>
      </c>
      <c r="D237" s="4" t="s">
        <v>617</v>
      </c>
      <c r="E237" s="4" t="s">
        <v>942</v>
      </c>
      <c r="F237" s="6">
        <v>44672</v>
      </c>
      <c r="G237" s="6">
        <v>44673</v>
      </c>
      <c r="H237" s="4">
        <v>1</v>
      </c>
      <c r="I237" s="4">
        <v>1</v>
      </c>
      <c r="J237" s="4">
        <v>1</v>
      </c>
      <c r="K237" s="4" t="s">
        <v>30</v>
      </c>
      <c r="L237" s="4">
        <v>238</v>
      </c>
      <c r="M237" s="4">
        <v>238</v>
      </c>
      <c r="N237" s="4" t="s">
        <v>964</v>
      </c>
      <c r="O237" s="4" t="s">
        <v>32</v>
      </c>
      <c r="P237" s="4" t="s">
        <v>33</v>
      </c>
      <c r="Q237" s="4">
        <v>0</v>
      </c>
      <c r="R237" s="7">
        <v>44672</v>
      </c>
      <c r="S237" s="6">
        <v>44676</v>
      </c>
      <c r="T237" s="4" t="s">
        <v>34</v>
      </c>
      <c r="U237" s="4">
        <v>238</v>
      </c>
      <c r="V237" s="4">
        <v>0</v>
      </c>
      <c r="W237" s="4">
        <v>0</v>
      </c>
      <c r="X237" s="4" t="s">
        <v>965</v>
      </c>
      <c r="Y237" s="4" t="s">
        <v>966</v>
      </c>
    </row>
    <row r="238" s="4" customFormat="1" spans="1:25">
      <c r="A238" s="4" t="s">
        <v>967</v>
      </c>
      <c r="B238" s="4" t="s">
        <v>26</v>
      </c>
      <c r="C238" s="4" t="s">
        <v>27</v>
      </c>
      <c r="D238" s="4" t="s">
        <v>617</v>
      </c>
      <c r="E238" s="4" t="s">
        <v>968</v>
      </c>
      <c r="F238" s="6">
        <v>44672</v>
      </c>
      <c r="G238" s="6">
        <v>44673</v>
      </c>
      <c r="H238" s="4">
        <v>1</v>
      </c>
      <c r="I238" s="4">
        <v>1</v>
      </c>
      <c r="J238" s="4">
        <v>1</v>
      </c>
      <c r="K238" s="4" t="s">
        <v>30</v>
      </c>
      <c r="L238" s="4">
        <v>238</v>
      </c>
      <c r="M238" s="4">
        <v>238</v>
      </c>
      <c r="N238" s="4" t="s">
        <v>969</v>
      </c>
      <c r="O238" s="4" t="s">
        <v>32</v>
      </c>
      <c r="P238" s="4" t="s">
        <v>33</v>
      </c>
      <c r="Q238" s="4">
        <v>0</v>
      </c>
      <c r="R238" s="7">
        <v>44672</v>
      </c>
      <c r="S238" s="6">
        <v>44676</v>
      </c>
      <c r="T238" s="4" t="s">
        <v>34</v>
      </c>
      <c r="U238" s="4">
        <v>238</v>
      </c>
      <c r="V238" s="4">
        <v>0</v>
      </c>
      <c r="W238" s="4">
        <v>0</v>
      </c>
      <c r="X238" s="4" t="s">
        <v>970</v>
      </c>
      <c r="Y238" s="4" t="s">
        <v>971</v>
      </c>
    </row>
    <row r="239" s="4" customFormat="1" spans="1:25">
      <c r="A239" s="4" t="s">
        <v>972</v>
      </c>
      <c r="B239" s="4" t="s">
        <v>26</v>
      </c>
      <c r="C239" s="4" t="s">
        <v>27</v>
      </c>
      <c r="D239" s="4" t="s">
        <v>402</v>
      </c>
      <c r="E239" s="4" t="s">
        <v>403</v>
      </c>
      <c r="F239" s="6">
        <v>44672</v>
      </c>
      <c r="G239" s="6">
        <v>44673</v>
      </c>
      <c r="H239" s="4">
        <v>1</v>
      </c>
      <c r="I239" s="4">
        <v>1</v>
      </c>
      <c r="J239" s="4">
        <v>1</v>
      </c>
      <c r="K239" s="4" t="s">
        <v>30</v>
      </c>
      <c r="L239" s="4">
        <v>275</v>
      </c>
      <c r="M239" s="4">
        <v>275</v>
      </c>
      <c r="N239" s="4" t="s">
        <v>973</v>
      </c>
      <c r="O239" s="4" t="s">
        <v>32</v>
      </c>
      <c r="P239" s="4" t="s">
        <v>33</v>
      </c>
      <c r="Q239" s="4">
        <v>0</v>
      </c>
      <c r="R239" s="7">
        <v>44672</v>
      </c>
      <c r="S239" s="6">
        <v>44676</v>
      </c>
      <c r="T239" s="4" t="s">
        <v>34</v>
      </c>
      <c r="U239" s="4">
        <v>275</v>
      </c>
      <c r="V239" s="4">
        <v>0</v>
      </c>
      <c r="W239" s="4">
        <v>0</v>
      </c>
      <c r="X239" s="4" t="s">
        <v>974</v>
      </c>
      <c r="Y239" s="4" t="s">
        <v>975</v>
      </c>
    </row>
    <row r="240" s="4" customFormat="1" spans="1:25">
      <c r="A240" s="4" t="s">
        <v>976</v>
      </c>
      <c r="B240" s="4" t="s">
        <v>26</v>
      </c>
      <c r="C240" s="4" t="s">
        <v>27</v>
      </c>
      <c r="D240" s="4" t="s">
        <v>501</v>
      </c>
      <c r="E240" s="4" t="s">
        <v>596</v>
      </c>
      <c r="F240" s="6">
        <v>44672</v>
      </c>
      <c r="G240" s="6">
        <v>44673</v>
      </c>
      <c r="H240" s="4">
        <v>1</v>
      </c>
      <c r="I240" s="4">
        <v>1</v>
      </c>
      <c r="J240" s="4">
        <v>1</v>
      </c>
      <c r="K240" s="4" t="s">
        <v>30</v>
      </c>
      <c r="L240" s="4">
        <v>313</v>
      </c>
      <c r="M240" s="4">
        <v>313</v>
      </c>
      <c r="N240" s="4" t="s">
        <v>977</v>
      </c>
      <c r="O240" s="4" t="s">
        <v>32</v>
      </c>
      <c r="P240" s="4" t="s">
        <v>33</v>
      </c>
      <c r="Q240" s="4">
        <v>0</v>
      </c>
      <c r="R240" s="7">
        <v>44672</v>
      </c>
      <c r="S240" s="6">
        <v>44676</v>
      </c>
      <c r="T240" s="4" t="s">
        <v>34</v>
      </c>
      <c r="U240" s="4">
        <v>313</v>
      </c>
      <c r="V240" s="4">
        <v>0</v>
      </c>
      <c r="W240" s="4">
        <v>0</v>
      </c>
      <c r="X240" s="4" t="s">
        <v>978</v>
      </c>
      <c r="Y240" s="4" t="s">
        <v>979</v>
      </c>
    </row>
    <row r="241" s="4" customFormat="1" spans="1:25">
      <c r="A241" s="4" t="s">
        <v>980</v>
      </c>
      <c r="B241" s="4" t="s">
        <v>26</v>
      </c>
      <c r="C241" s="4" t="s">
        <v>27</v>
      </c>
      <c r="D241" s="4" t="s">
        <v>617</v>
      </c>
      <c r="E241" s="4" t="s">
        <v>942</v>
      </c>
      <c r="F241" s="6">
        <v>44673</v>
      </c>
      <c r="G241" s="6">
        <v>44674</v>
      </c>
      <c r="H241" s="4">
        <v>1</v>
      </c>
      <c r="I241" s="4">
        <v>1</v>
      </c>
      <c r="J241" s="4">
        <v>1</v>
      </c>
      <c r="K241" s="4" t="s">
        <v>30</v>
      </c>
      <c r="L241" s="4">
        <v>238</v>
      </c>
      <c r="M241" s="4">
        <v>238</v>
      </c>
      <c r="N241" s="4" t="s">
        <v>981</v>
      </c>
      <c r="O241" s="4" t="s">
        <v>32</v>
      </c>
      <c r="P241" s="4" t="s">
        <v>33</v>
      </c>
      <c r="Q241" s="4">
        <v>0</v>
      </c>
      <c r="R241" s="7">
        <v>44672</v>
      </c>
      <c r="S241" s="6">
        <v>44676</v>
      </c>
      <c r="T241" s="4" t="s">
        <v>34</v>
      </c>
      <c r="U241" s="4">
        <v>238</v>
      </c>
      <c r="V241" s="4">
        <v>0</v>
      </c>
      <c r="W241" s="4">
        <v>0</v>
      </c>
      <c r="X241" s="4" t="s">
        <v>982</v>
      </c>
      <c r="Y241" s="4" t="s">
        <v>983</v>
      </c>
    </row>
    <row r="242" s="4" customFormat="1" spans="1:25">
      <c r="A242" s="4" t="s">
        <v>984</v>
      </c>
      <c r="B242" s="4" t="s">
        <v>26</v>
      </c>
      <c r="C242" s="4" t="s">
        <v>27</v>
      </c>
      <c r="D242" s="4" t="s">
        <v>104</v>
      </c>
      <c r="E242" s="4" t="s">
        <v>132</v>
      </c>
      <c r="F242" s="6">
        <v>44674</v>
      </c>
      <c r="G242" s="6">
        <v>44675</v>
      </c>
      <c r="H242" s="4">
        <v>1</v>
      </c>
      <c r="I242" s="4">
        <v>1</v>
      </c>
      <c r="J242" s="4">
        <v>1</v>
      </c>
      <c r="K242" s="4" t="s">
        <v>30</v>
      </c>
      <c r="L242" s="4">
        <v>2410</v>
      </c>
      <c r="M242" s="4">
        <v>2410</v>
      </c>
      <c r="N242" s="4" t="s">
        <v>985</v>
      </c>
      <c r="O242" s="4" t="s">
        <v>32</v>
      </c>
      <c r="P242" s="4" t="s">
        <v>33</v>
      </c>
      <c r="Q242" s="4">
        <v>0</v>
      </c>
      <c r="R242" s="7">
        <v>44672</v>
      </c>
      <c r="S242" s="6">
        <v>44676</v>
      </c>
      <c r="T242" s="4" t="s">
        <v>34</v>
      </c>
      <c r="U242" s="4">
        <v>2410</v>
      </c>
      <c r="V242" s="4">
        <v>0</v>
      </c>
      <c r="W242" s="4">
        <v>0</v>
      </c>
      <c r="X242" s="4" t="s">
        <v>986</v>
      </c>
      <c r="Y242" s="4" t="s">
        <v>987</v>
      </c>
    </row>
    <row r="243" s="4" customFormat="1" spans="1:25">
      <c r="A243" s="4" t="s">
        <v>988</v>
      </c>
      <c r="B243" s="4" t="s">
        <v>26</v>
      </c>
      <c r="C243" s="4" t="s">
        <v>989</v>
      </c>
      <c r="D243" s="4" t="s">
        <v>291</v>
      </c>
      <c r="E243" s="4" t="s">
        <v>990</v>
      </c>
      <c r="F243" s="6">
        <v>44641</v>
      </c>
      <c r="G243" s="6">
        <v>44644</v>
      </c>
      <c r="H243" s="4">
        <v>1</v>
      </c>
      <c r="I243" s="4">
        <v>3</v>
      </c>
      <c r="J243" s="4">
        <v>3</v>
      </c>
      <c r="K243" s="4" t="s">
        <v>30</v>
      </c>
      <c r="L243" s="4">
        <v>349.8</v>
      </c>
      <c r="M243" s="4">
        <v>349.8</v>
      </c>
      <c r="N243" s="4" t="s">
        <v>991</v>
      </c>
      <c r="O243" s="4" t="s">
        <v>32</v>
      </c>
      <c r="P243" s="4" t="s">
        <v>33</v>
      </c>
      <c r="Q243" s="4">
        <v>0</v>
      </c>
      <c r="R243" s="7">
        <v>44613.677650463</v>
      </c>
      <c r="S243" s="6">
        <v>44676</v>
      </c>
      <c r="T243" s="4" t="s">
        <v>34</v>
      </c>
      <c r="U243" s="4">
        <v>349.8</v>
      </c>
      <c r="V243" s="4">
        <v>0</v>
      </c>
      <c r="W243" s="4">
        <v>0</v>
      </c>
      <c r="X243" s="4" t="s">
        <v>992</v>
      </c>
      <c r="Y243" s="4" t="s">
        <v>993</v>
      </c>
    </row>
    <row r="244" s="4" customFormat="1" spans="1:25">
      <c r="A244" s="4" t="s">
        <v>994</v>
      </c>
      <c r="B244" s="4" t="s">
        <v>26</v>
      </c>
      <c r="C244" s="4" t="s">
        <v>27</v>
      </c>
      <c r="D244" s="4" t="s">
        <v>995</v>
      </c>
      <c r="E244" s="4" t="s">
        <v>996</v>
      </c>
      <c r="F244" s="6">
        <v>44673</v>
      </c>
      <c r="G244" s="6">
        <v>44675</v>
      </c>
      <c r="H244" s="4">
        <v>1</v>
      </c>
      <c r="I244" s="4">
        <v>2</v>
      </c>
      <c r="J244" s="4">
        <v>2</v>
      </c>
      <c r="K244" s="4" t="s">
        <v>30</v>
      </c>
      <c r="L244" s="4">
        <v>636</v>
      </c>
      <c r="M244" s="4">
        <v>636</v>
      </c>
      <c r="N244" s="4" t="s">
        <v>997</v>
      </c>
      <c r="O244" s="4" t="s">
        <v>32</v>
      </c>
      <c r="P244" s="4" t="s">
        <v>33</v>
      </c>
      <c r="Q244" s="4">
        <v>0</v>
      </c>
      <c r="R244" s="7">
        <v>44672</v>
      </c>
      <c r="S244" s="6">
        <v>44676</v>
      </c>
      <c r="T244" s="4" t="s">
        <v>34</v>
      </c>
      <c r="U244" s="4">
        <v>636</v>
      </c>
      <c r="V244" s="4">
        <v>0</v>
      </c>
      <c r="W244" s="4">
        <v>0</v>
      </c>
      <c r="X244" s="4" t="s">
        <v>998</v>
      </c>
      <c r="Y244" s="4" t="s">
        <v>999</v>
      </c>
    </row>
    <row r="245" s="4" customFormat="1" spans="1:25">
      <c r="A245" s="4" t="s">
        <v>1000</v>
      </c>
      <c r="B245" s="4" t="s">
        <v>26</v>
      </c>
      <c r="C245" s="4" t="s">
        <v>27</v>
      </c>
      <c r="D245" s="4" t="s">
        <v>1001</v>
      </c>
      <c r="E245" s="4" t="s">
        <v>1002</v>
      </c>
      <c r="F245" s="6">
        <v>44673</v>
      </c>
      <c r="G245" s="6">
        <v>44674</v>
      </c>
      <c r="H245" s="4">
        <v>1</v>
      </c>
      <c r="I245" s="4">
        <v>1</v>
      </c>
      <c r="J245" s="4">
        <v>1</v>
      </c>
      <c r="K245" s="4" t="s">
        <v>30</v>
      </c>
      <c r="L245" s="4">
        <v>323</v>
      </c>
      <c r="M245" s="4">
        <v>323</v>
      </c>
      <c r="N245" s="4" t="s">
        <v>1003</v>
      </c>
      <c r="O245" s="4" t="s">
        <v>32</v>
      </c>
      <c r="P245" s="4" t="s">
        <v>33</v>
      </c>
      <c r="Q245" s="4">
        <v>0</v>
      </c>
      <c r="R245" s="7">
        <v>44672</v>
      </c>
      <c r="S245" s="6">
        <v>44676</v>
      </c>
      <c r="T245" s="4" t="s">
        <v>34</v>
      </c>
      <c r="U245" s="4">
        <v>323</v>
      </c>
      <c r="V245" s="4">
        <v>0</v>
      </c>
      <c r="W245" s="4">
        <v>0</v>
      </c>
      <c r="X245" s="4" t="s">
        <v>1004</v>
      </c>
      <c r="Y245" s="4" t="s">
        <v>1005</v>
      </c>
    </row>
    <row r="246" s="4" customFormat="1" spans="1:25">
      <c r="A246" s="4" t="s">
        <v>1006</v>
      </c>
      <c r="B246" s="4" t="s">
        <v>26</v>
      </c>
      <c r="C246" s="4" t="s">
        <v>27</v>
      </c>
      <c r="D246" s="4" t="s">
        <v>402</v>
      </c>
      <c r="E246" s="4" t="s">
        <v>1007</v>
      </c>
      <c r="F246" s="6">
        <v>44673</v>
      </c>
      <c r="G246" s="6">
        <v>44675</v>
      </c>
      <c r="H246" s="4">
        <v>1</v>
      </c>
      <c r="I246" s="4">
        <v>2</v>
      </c>
      <c r="J246" s="4">
        <v>2</v>
      </c>
      <c r="K246" s="4" t="s">
        <v>30</v>
      </c>
      <c r="L246" s="4">
        <v>600</v>
      </c>
      <c r="M246" s="4">
        <v>600</v>
      </c>
      <c r="N246" s="4" t="s">
        <v>1008</v>
      </c>
      <c r="O246" s="4" t="s">
        <v>32</v>
      </c>
      <c r="P246" s="4" t="s">
        <v>33</v>
      </c>
      <c r="Q246" s="4">
        <v>0</v>
      </c>
      <c r="R246" s="7">
        <v>44672</v>
      </c>
      <c r="S246" s="6">
        <v>44676</v>
      </c>
      <c r="T246" s="4" t="s">
        <v>34</v>
      </c>
      <c r="U246" s="4">
        <v>600</v>
      </c>
      <c r="V246" s="4">
        <v>0</v>
      </c>
      <c r="W246" s="4">
        <v>0</v>
      </c>
      <c r="X246" s="4" t="s">
        <v>1009</v>
      </c>
      <c r="Y246" s="4" t="s">
        <v>1010</v>
      </c>
    </row>
    <row r="247" s="4" customFormat="1" spans="1:25">
      <c r="A247" s="4" t="s">
        <v>1011</v>
      </c>
      <c r="B247" s="4" t="s">
        <v>26</v>
      </c>
      <c r="C247" s="4" t="s">
        <v>27</v>
      </c>
      <c r="D247" s="4" t="s">
        <v>525</v>
      </c>
      <c r="E247" s="4" t="s">
        <v>526</v>
      </c>
      <c r="F247" s="6">
        <v>44673</v>
      </c>
      <c r="G247" s="6">
        <v>44675</v>
      </c>
      <c r="H247" s="4">
        <v>1</v>
      </c>
      <c r="I247" s="4">
        <v>2</v>
      </c>
      <c r="J247" s="4">
        <v>2</v>
      </c>
      <c r="K247" s="4" t="s">
        <v>30</v>
      </c>
      <c r="L247" s="4">
        <v>292</v>
      </c>
      <c r="M247" s="4">
        <v>292</v>
      </c>
      <c r="N247" s="4" t="s">
        <v>1012</v>
      </c>
      <c r="O247" s="4" t="s">
        <v>32</v>
      </c>
      <c r="P247" s="4" t="s">
        <v>33</v>
      </c>
      <c r="Q247" s="4">
        <v>0</v>
      </c>
      <c r="R247" s="7">
        <v>44672</v>
      </c>
      <c r="S247" s="6">
        <v>44676</v>
      </c>
      <c r="T247" s="4" t="s">
        <v>34</v>
      </c>
      <c r="U247" s="4">
        <v>292</v>
      </c>
      <c r="V247" s="4">
        <v>0</v>
      </c>
      <c r="W247" s="4">
        <v>0</v>
      </c>
      <c r="X247" s="4" t="s">
        <v>1013</v>
      </c>
      <c r="Y247" s="4" t="s">
        <v>1014</v>
      </c>
    </row>
    <row r="248" s="4" customFormat="1" spans="1:25">
      <c r="A248" s="4" t="s">
        <v>1015</v>
      </c>
      <c r="B248" s="4" t="s">
        <v>26</v>
      </c>
      <c r="C248" s="4" t="s">
        <v>27</v>
      </c>
      <c r="D248" s="4" t="s">
        <v>1016</v>
      </c>
      <c r="E248" s="4" t="s">
        <v>1017</v>
      </c>
      <c r="F248" s="6">
        <v>44673</v>
      </c>
      <c r="G248" s="6">
        <v>44675</v>
      </c>
      <c r="H248" s="4">
        <v>2</v>
      </c>
      <c r="I248" s="4">
        <v>2</v>
      </c>
      <c r="J248" s="4">
        <v>4</v>
      </c>
      <c r="K248" s="4" t="s">
        <v>30</v>
      </c>
      <c r="L248" s="4">
        <v>2012</v>
      </c>
      <c r="M248" s="4">
        <v>2012</v>
      </c>
      <c r="N248" s="4" t="s">
        <v>1018</v>
      </c>
      <c r="O248" s="4" t="s">
        <v>32</v>
      </c>
      <c r="P248" s="4" t="s">
        <v>33</v>
      </c>
      <c r="Q248" s="4">
        <v>0</v>
      </c>
      <c r="R248" s="7">
        <v>44672</v>
      </c>
      <c r="S248" s="6">
        <v>44676</v>
      </c>
      <c r="T248" s="4" t="s">
        <v>34</v>
      </c>
      <c r="U248" s="4">
        <v>2012</v>
      </c>
      <c r="V248" s="4">
        <v>0</v>
      </c>
      <c r="W248" s="4">
        <v>0</v>
      </c>
      <c r="X248" s="4" t="s">
        <v>1019</v>
      </c>
      <c r="Y248" s="4" t="s">
        <v>1020</v>
      </c>
    </row>
    <row r="249" s="4" customFormat="1" spans="1:25">
      <c r="A249" s="4" t="s">
        <v>1021</v>
      </c>
      <c r="B249" s="4" t="s">
        <v>26</v>
      </c>
      <c r="C249" s="4" t="s">
        <v>27</v>
      </c>
      <c r="D249" s="4" t="s">
        <v>413</v>
      </c>
      <c r="E249" s="4" t="s">
        <v>442</v>
      </c>
      <c r="F249" s="6">
        <v>44673</v>
      </c>
      <c r="G249" s="6">
        <v>44675</v>
      </c>
      <c r="H249" s="4">
        <v>1</v>
      </c>
      <c r="I249" s="4">
        <v>2</v>
      </c>
      <c r="J249" s="4">
        <v>2</v>
      </c>
      <c r="K249" s="4" t="s">
        <v>30</v>
      </c>
      <c r="L249" s="4">
        <v>1070</v>
      </c>
      <c r="M249" s="4">
        <v>1070</v>
      </c>
      <c r="N249" s="4" t="s">
        <v>1022</v>
      </c>
      <c r="O249" s="4" t="s">
        <v>32</v>
      </c>
      <c r="P249" s="4" t="s">
        <v>33</v>
      </c>
      <c r="Q249" s="4">
        <v>0</v>
      </c>
      <c r="R249" s="7">
        <v>44672</v>
      </c>
      <c r="S249" s="6">
        <v>44676</v>
      </c>
      <c r="T249" s="4" t="s">
        <v>34</v>
      </c>
      <c r="U249" s="4">
        <v>1070</v>
      </c>
      <c r="V249" s="4">
        <v>0</v>
      </c>
      <c r="W249" s="4">
        <v>0</v>
      </c>
      <c r="X249" s="4" t="s">
        <v>70</v>
      </c>
      <c r="Y249" s="4" t="s">
        <v>70</v>
      </c>
    </row>
    <row r="250" s="4" customFormat="1" spans="1:25">
      <c r="A250" s="4" t="s">
        <v>1023</v>
      </c>
      <c r="B250" s="4" t="s">
        <v>26</v>
      </c>
      <c r="C250" s="4" t="s">
        <v>27</v>
      </c>
      <c r="D250" s="4" t="s">
        <v>348</v>
      </c>
      <c r="E250" s="4" t="s">
        <v>349</v>
      </c>
      <c r="F250" s="6">
        <v>44673</v>
      </c>
      <c r="G250" s="6">
        <v>44674</v>
      </c>
      <c r="H250" s="4">
        <v>1</v>
      </c>
      <c r="I250" s="4">
        <v>1</v>
      </c>
      <c r="J250" s="4">
        <v>1</v>
      </c>
      <c r="K250" s="4" t="s">
        <v>30</v>
      </c>
      <c r="L250" s="4">
        <v>321</v>
      </c>
      <c r="M250" s="4">
        <v>321</v>
      </c>
      <c r="N250" s="4" t="s">
        <v>1024</v>
      </c>
      <c r="O250" s="4" t="s">
        <v>32</v>
      </c>
      <c r="P250" s="4" t="s">
        <v>33</v>
      </c>
      <c r="Q250" s="4">
        <v>0</v>
      </c>
      <c r="R250" s="7">
        <v>44672</v>
      </c>
      <c r="S250" s="6">
        <v>44676</v>
      </c>
      <c r="T250" s="4" t="s">
        <v>34</v>
      </c>
      <c r="U250" s="4">
        <v>321</v>
      </c>
      <c r="V250" s="4">
        <v>0</v>
      </c>
      <c r="W250" s="4">
        <v>0</v>
      </c>
      <c r="X250" s="4" t="s">
        <v>1025</v>
      </c>
      <c r="Y250" s="4" t="s">
        <v>1026</v>
      </c>
    </row>
    <row r="251" s="4" customFormat="1" spans="1:25">
      <c r="A251" s="4" t="s">
        <v>1021</v>
      </c>
      <c r="B251" s="4" t="s">
        <v>26</v>
      </c>
      <c r="C251" s="4" t="s">
        <v>75</v>
      </c>
      <c r="D251" s="4" t="s">
        <v>413</v>
      </c>
      <c r="E251" s="4" t="s">
        <v>442</v>
      </c>
      <c r="F251" s="6">
        <v>44673</v>
      </c>
      <c r="G251" s="6">
        <v>44675</v>
      </c>
      <c r="H251" s="4">
        <v>1</v>
      </c>
      <c r="I251" s="4">
        <v>2</v>
      </c>
      <c r="J251" s="4">
        <v>2</v>
      </c>
      <c r="K251" s="4" t="s">
        <v>30</v>
      </c>
      <c r="L251" s="4">
        <v>-1070</v>
      </c>
      <c r="M251" s="4">
        <v>-1070</v>
      </c>
      <c r="N251" s="4" t="s">
        <v>1022</v>
      </c>
      <c r="O251" s="4" t="s">
        <v>32</v>
      </c>
      <c r="P251" s="4" t="s">
        <v>33</v>
      </c>
      <c r="Q251" s="4">
        <v>0</v>
      </c>
      <c r="R251" s="7">
        <v>44672</v>
      </c>
      <c r="S251" s="6">
        <v>44676</v>
      </c>
      <c r="T251" s="4" t="s">
        <v>34</v>
      </c>
      <c r="U251" s="4">
        <v>-1070</v>
      </c>
      <c r="V251" s="4">
        <v>0</v>
      </c>
      <c r="W251" s="4">
        <v>0</v>
      </c>
      <c r="X251" s="4" t="s">
        <v>70</v>
      </c>
      <c r="Y251" s="4" t="s">
        <v>70</v>
      </c>
    </row>
    <row r="252" s="4" customFormat="1" spans="1:25">
      <c r="A252" s="4" t="s">
        <v>1027</v>
      </c>
      <c r="B252" s="4" t="s">
        <v>26</v>
      </c>
      <c r="C252" s="4" t="s">
        <v>27</v>
      </c>
      <c r="D252" s="4" t="s">
        <v>1028</v>
      </c>
      <c r="E252" s="4" t="s">
        <v>1029</v>
      </c>
      <c r="F252" s="6">
        <v>44674</v>
      </c>
      <c r="G252" s="6">
        <v>44675</v>
      </c>
      <c r="H252" s="4">
        <v>1</v>
      </c>
      <c r="I252" s="4">
        <v>1</v>
      </c>
      <c r="J252" s="4">
        <v>1</v>
      </c>
      <c r="K252" s="4" t="s">
        <v>30</v>
      </c>
      <c r="L252" s="4">
        <v>460</v>
      </c>
      <c r="M252" s="4">
        <v>460</v>
      </c>
      <c r="N252" s="4" t="s">
        <v>1030</v>
      </c>
      <c r="O252" s="4" t="s">
        <v>32</v>
      </c>
      <c r="P252" s="4" t="s">
        <v>33</v>
      </c>
      <c r="Q252" s="4">
        <v>0</v>
      </c>
      <c r="R252" s="7">
        <v>44673</v>
      </c>
      <c r="S252" s="6">
        <v>44676</v>
      </c>
      <c r="T252" s="4" t="s">
        <v>34</v>
      </c>
      <c r="U252" s="4">
        <v>460</v>
      </c>
      <c r="V252" s="4">
        <v>0</v>
      </c>
      <c r="W252" s="4">
        <v>0</v>
      </c>
      <c r="X252" s="4" t="s">
        <v>1031</v>
      </c>
      <c r="Y252" s="4" t="s">
        <v>1032</v>
      </c>
    </row>
    <row r="253" s="4" customFormat="1" spans="1:25">
      <c r="A253" s="4" t="s">
        <v>1033</v>
      </c>
      <c r="B253" s="4" t="s">
        <v>26</v>
      </c>
      <c r="C253" s="4" t="s">
        <v>27</v>
      </c>
      <c r="D253" s="4" t="s">
        <v>1034</v>
      </c>
      <c r="E253" s="4" t="s">
        <v>1035</v>
      </c>
      <c r="F253" s="6">
        <v>44674</v>
      </c>
      <c r="G253" s="6">
        <v>44675</v>
      </c>
      <c r="H253" s="4">
        <v>1</v>
      </c>
      <c r="I253" s="4">
        <v>1</v>
      </c>
      <c r="J253" s="4">
        <v>1</v>
      </c>
      <c r="K253" s="4" t="s">
        <v>30</v>
      </c>
      <c r="L253" s="4">
        <v>441</v>
      </c>
      <c r="M253" s="4">
        <v>441</v>
      </c>
      <c r="N253" s="4" t="s">
        <v>1036</v>
      </c>
      <c r="O253" s="4" t="s">
        <v>32</v>
      </c>
      <c r="P253" s="4" t="s">
        <v>33</v>
      </c>
      <c r="Q253" s="4">
        <v>0</v>
      </c>
      <c r="R253" s="7">
        <v>44672</v>
      </c>
      <c r="S253" s="6">
        <v>44676</v>
      </c>
      <c r="T253" s="4" t="s">
        <v>34</v>
      </c>
      <c r="U253" s="4">
        <v>441</v>
      </c>
      <c r="V253" s="4">
        <v>0</v>
      </c>
      <c r="W253" s="4">
        <v>0</v>
      </c>
      <c r="X253" s="4" t="s">
        <v>1037</v>
      </c>
      <c r="Y253" s="4" t="s">
        <v>1038</v>
      </c>
    </row>
    <row r="254" s="4" customFormat="1" spans="1:25">
      <c r="A254" s="4" t="s">
        <v>1039</v>
      </c>
      <c r="B254" s="4" t="s">
        <v>26</v>
      </c>
      <c r="C254" s="4" t="s">
        <v>27</v>
      </c>
      <c r="D254" s="4" t="s">
        <v>617</v>
      </c>
      <c r="E254" s="4" t="s">
        <v>942</v>
      </c>
      <c r="F254" s="6">
        <v>44673</v>
      </c>
      <c r="G254" s="6">
        <v>44674</v>
      </c>
      <c r="H254" s="4">
        <v>1</v>
      </c>
      <c r="I254" s="4">
        <v>1</v>
      </c>
      <c r="J254" s="4">
        <v>1</v>
      </c>
      <c r="K254" s="4" t="s">
        <v>30</v>
      </c>
      <c r="L254" s="4">
        <v>238</v>
      </c>
      <c r="M254" s="4">
        <v>238</v>
      </c>
      <c r="N254" s="4" t="s">
        <v>1040</v>
      </c>
      <c r="O254" s="4" t="s">
        <v>32</v>
      </c>
      <c r="P254" s="4" t="s">
        <v>33</v>
      </c>
      <c r="Q254" s="4">
        <v>0</v>
      </c>
      <c r="R254" s="7">
        <v>44673</v>
      </c>
      <c r="S254" s="6">
        <v>44676</v>
      </c>
      <c r="T254" s="4" t="s">
        <v>34</v>
      </c>
      <c r="U254" s="4">
        <v>238</v>
      </c>
      <c r="V254" s="4">
        <v>0</v>
      </c>
      <c r="W254" s="4">
        <v>0</v>
      </c>
      <c r="X254" s="4" t="s">
        <v>1041</v>
      </c>
      <c r="Y254" s="4" t="s">
        <v>1042</v>
      </c>
    </row>
    <row r="255" s="4" customFormat="1" spans="1:25">
      <c r="A255" s="4" t="s">
        <v>1043</v>
      </c>
      <c r="B255" s="4" t="s">
        <v>26</v>
      </c>
      <c r="C255" s="4" t="s">
        <v>27</v>
      </c>
      <c r="D255" s="4" t="s">
        <v>550</v>
      </c>
      <c r="E255" s="4" t="s">
        <v>506</v>
      </c>
      <c r="F255" s="6">
        <v>44674</v>
      </c>
      <c r="G255" s="6">
        <v>44675</v>
      </c>
      <c r="H255" s="4">
        <v>1</v>
      </c>
      <c r="I255" s="4">
        <v>1</v>
      </c>
      <c r="J255" s="4">
        <v>1</v>
      </c>
      <c r="K255" s="4" t="s">
        <v>30</v>
      </c>
      <c r="L255" s="4">
        <v>232</v>
      </c>
      <c r="M255" s="4">
        <v>232</v>
      </c>
      <c r="N255" s="4" t="s">
        <v>1044</v>
      </c>
      <c r="O255" s="4" t="s">
        <v>32</v>
      </c>
      <c r="P255" s="4" t="s">
        <v>33</v>
      </c>
      <c r="Q255" s="4">
        <v>0</v>
      </c>
      <c r="R255" s="7">
        <v>44673</v>
      </c>
      <c r="S255" s="6">
        <v>44676</v>
      </c>
      <c r="T255" s="4" t="s">
        <v>34</v>
      </c>
      <c r="U255" s="4">
        <v>232</v>
      </c>
      <c r="V255" s="4">
        <v>0</v>
      </c>
      <c r="W255" s="4">
        <v>0</v>
      </c>
      <c r="X255" s="4" t="s">
        <v>1045</v>
      </c>
      <c r="Y255" s="4" t="s">
        <v>1046</v>
      </c>
    </row>
    <row r="256" s="4" customFormat="1" spans="1:25">
      <c r="A256" s="4" t="s">
        <v>1047</v>
      </c>
      <c r="B256" s="4" t="s">
        <v>26</v>
      </c>
      <c r="C256" s="4" t="s">
        <v>27</v>
      </c>
      <c r="D256" s="4" t="s">
        <v>303</v>
      </c>
      <c r="E256" s="4" t="s">
        <v>1048</v>
      </c>
      <c r="F256" s="6">
        <v>44674</v>
      </c>
      <c r="G256" s="6">
        <v>44675</v>
      </c>
      <c r="H256" s="4">
        <v>1</v>
      </c>
      <c r="I256" s="4">
        <v>1</v>
      </c>
      <c r="J256" s="4">
        <v>1</v>
      </c>
      <c r="K256" s="4" t="s">
        <v>30</v>
      </c>
      <c r="L256" s="4">
        <v>443</v>
      </c>
      <c r="M256" s="4">
        <v>443</v>
      </c>
      <c r="N256" s="4" t="s">
        <v>1049</v>
      </c>
      <c r="O256" s="4" t="s">
        <v>32</v>
      </c>
      <c r="P256" s="4" t="s">
        <v>33</v>
      </c>
      <c r="Q256" s="4">
        <v>0</v>
      </c>
      <c r="R256" s="7">
        <v>44673</v>
      </c>
      <c r="S256" s="6">
        <v>44676</v>
      </c>
      <c r="T256" s="4" t="s">
        <v>34</v>
      </c>
      <c r="U256" s="4">
        <v>443</v>
      </c>
      <c r="V256" s="4">
        <v>0</v>
      </c>
      <c r="W256" s="4">
        <v>0</v>
      </c>
      <c r="X256" s="4" t="s">
        <v>1050</v>
      </c>
      <c r="Y256" s="4" t="s">
        <v>1051</v>
      </c>
    </row>
    <row r="257" s="4" customFormat="1" spans="1:25">
      <c r="A257" s="4" t="s">
        <v>1052</v>
      </c>
      <c r="B257" s="4" t="s">
        <v>26</v>
      </c>
      <c r="C257" s="4" t="s">
        <v>27</v>
      </c>
      <c r="D257" s="4" t="s">
        <v>617</v>
      </c>
      <c r="E257" s="4" t="s">
        <v>942</v>
      </c>
      <c r="F257" s="6">
        <v>44674</v>
      </c>
      <c r="G257" s="6">
        <v>44675</v>
      </c>
      <c r="H257" s="4">
        <v>1</v>
      </c>
      <c r="I257" s="4">
        <v>1</v>
      </c>
      <c r="J257" s="4">
        <v>1</v>
      </c>
      <c r="K257" s="4" t="s">
        <v>30</v>
      </c>
      <c r="L257" s="4">
        <v>238</v>
      </c>
      <c r="M257" s="4">
        <v>238</v>
      </c>
      <c r="N257" s="4" t="s">
        <v>1053</v>
      </c>
      <c r="O257" s="4" t="s">
        <v>32</v>
      </c>
      <c r="P257" s="4" t="s">
        <v>33</v>
      </c>
      <c r="Q257" s="4">
        <v>0</v>
      </c>
      <c r="R257" s="7">
        <v>44673</v>
      </c>
      <c r="S257" s="6">
        <v>44676</v>
      </c>
      <c r="T257" s="4" t="s">
        <v>34</v>
      </c>
      <c r="U257" s="4">
        <v>238</v>
      </c>
      <c r="V257" s="4">
        <v>0</v>
      </c>
      <c r="W257" s="4">
        <v>0</v>
      </c>
      <c r="X257" s="4" t="s">
        <v>1054</v>
      </c>
      <c r="Y257" s="4" t="s">
        <v>1055</v>
      </c>
    </row>
    <row r="258" s="4" customFormat="1" spans="1:25">
      <c r="A258" s="4" t="s">
        <v>1056</v>
      </c>
      <c r="B258" s="4" t="s">
        <v>26</v>
      </c>
      <c r="C258" s="4" t="s">
        <v>27</v>
      </c>
      <c r="D258" s="4" t="s">
        <v>1057</v>
      </c>
      <c r="E258" s="4" t="s">
        <v>1058</v>
      </c>
      <c r="F258" s="6">
        <v>44673</v>
      </c>
      <c r="G258" s="6">
        <v>44674</v>
      </c>
      <c r="H258" s="4">
        <v>1</v>
      </c>
      <c r="I258" s="4">
        <v>1</v>
      </c>
      <c r="J258" s="4">
        <v>1</v>
      </c>
      <c r="K258" s="4" t="s">
        <v>30</v>
      </c>
      <c r="L258" s="4">
        <v>738</v>
      </c>
      <c r="M258" s="4">
        <v>738</v>
      </c>
      <c r="N258" s="4" t="s">
        <v>1059</v>
      </c>
      <c r="O258" s="4" t="s">
        <v>32</v>
      </c>
      <c r="P258" s="4" t="s">
        <v>33</v>
      </c>
      <c r="Q258" s="4">
        <v>0</v>
      </c>
      <c r="R258" s="7">
        <v>44673</v>
      </c>
      <c r="S258" s="6">
        <v>44676</v>
      </c>
      <c r="T258" s="4" t="s">
        <v>34</v>
      </c>
      <c r="U258" s="4">
        <v>738</v>
      </c>
      <c r="V258" s="4">
        <v>0</v>
      </c>
      <c r="W258" s="4">
        <v>0</v>
      </c>
      <c r="X258" s="4" t="s">
        <v>1060</v>
      </c>
      <c r="Y258" s="4" t="s">
        <v>1061</v>
      </c>
    </row>
    <row r="259" s="4" customFormat="1" spans="1:25">
      <c r="A259" s="4" t="s">
        <v>1062</v>
      </c>
      <c r="B259" s="4" t="s">
        <v>26</v>
      </c>
      <c r="C259" s="4" t="s">
        <v>27</v>
      </c>
      <c r="D259" s="4" t="s">
        <v>77</v>
      </c>
      <c r="E259" s="4" t="s">
        <v>332</v>
      </c>
      <c r="F259" s="6">
        <v>44673</v>
      </c>
      <c r="G259" s="6">
        <v>44674</v>
      </c>
      <c r="H259" s="4">
        <v>1</v>
      </c>
      <c r="I259" s="4">
        <v>1</v>
      </c>
      <c r="J259" s="4">
        <v>1</v>
      </c>
      <c r="K259" s="4" t="s">
        <v>30</v>
      </c>
      <c r="L259" s="4">
        <v>298</v>
      </c>
      <c r="M259" s="4">
        <v>298</v>
      </c>
      <c r="N259" s="4" t="s">
        <v>1063</v>
      </c>
      <c r="O259" s="4" t="s">
        <v>32</v>
      </c>
      <c r="P259" s="4" t="s">
        <v>33</v>
      </c>
      <c r="Q259" s="4">
        <v>0</v>
      </c>
      <c r="R259" s="7">
        <v>44673</v>
      </c>
      <c r="S259" s="6">
        <v>44676</v>
      </c>
      <c r="T259" s="4" t="s">
        <v>34</v>
      </c>
      <c r="U259" s="4">
        <v>298</v>
      </c>
      <c r="V259" s="4">
        <v>0</v>
      </c>
      <c r="W259" s="4">
        <v>0</v>
      </c>
      <c r="X259" s="4" t="s">
        <v>1064</v>
      </c>
      <c r="Y259" s="4" t="s">
        <v>1065</v>
      </c>
    </row>
    <row r="260" s="4" customFormat="1" spans="1:25">
      <c r="A260" s="4" t="s">
        <v>1066</v>
      </c>
      <c r="B260" s="4" t="s">
        <v>26</v>
      </c>
      <c r="C260" s="4" t="s">
        <v>27</v>
      </c>
      <c r="D260" s="4" t="s">
        <v>1067</v>
      </c>
      <c r="E260" s="4" t="s">
        <v>327</v>
      </c>
      <c r="F260" s="6">
        <v>44673</v>
      </c>
      <c r="G260" s="6">
        <v>44674</v>
      </c>
      <c r="H260" s="4">
        <v>1</v>
      </c>
      <c r="I260" s="4">
        <v>1</v>
      </c>
      <c r="J260" s="4">
        <v>1</v>
      </c>
      <c r="K260" s="4" t="s">
        <v>30</v>
      </c>
      <c r="L260" s="4">
        <v>495</v>
      </c>
      <c r="M260" s="4">
        <v>495</v>
      </c>
      <c r="N260" s="4" t="s">
        <v>1068</v>
      </c>
      <c r="O260" s="4" t="s">
        <v>32</v>
      </c>
      <c r="P260" s="4" t="s">
        <v>33</v>
      </c>
      <c r="Q260" s="4">
        <v>0</v>
      </c>
      <c r="R260" s="7">
        <v>44673</v>
      </c>
      <c r="S260" s="6">
        <v>44676</v>
      </c>
      <c r="T260" s="4" t="s">
        <v>34</v>
      </c>
      <c r="U260" s="4">
        <v>495</v>
      </c>
      <c r="V260" s="4">
        <v>0</v>
      </c>
      <c r="W260" s="4">
        <v>0</v>
      </c>
      <c r="X260" s="4" t="s">
        <v>1069</v>
      </c>
      <c r="Y260" s="4" t="s">
        <v>70</v>
      </c>
    </row>
    <row r="261" s="4" customFormat="1" spans="1:25">
      <c r="A261" s="4" t="s">
        <v>1066</v>
      </c>
      <c r="B261" s="4" t="s">
        <v>26</v>
      </c>
      <c r="C261" s="4" t="s">
        <v>75</v>
      </c>
      <c r="D261" s="4" t="s">
        <v>1067</v>
      </c>
      <c r="E261" s="4" t="s">
        <v>327</v>
      </c>
      <c r="F261" s="6">
        <v>44673</v>
      </c>
      <c r="G261" s="6">
        <v>44674</v>
      </c>
      <c r="H261" s="4">
        <v>1</v>
      </c>
      <c r="I261" s="4">
        <v>1</v>
      </c>
      <c r="J261" s="4">
        <v>1</v>
      </c>
      <c r="K261" s="4" t="s">
        <v>30</v>
      </c>
      <c r="L261" s="4">
        <v>-495</v>
      </c>
      <c r="M261" s="4">
        <v>-495</v>
      </c>
      <c r="N261" s="4" t="s">
        <v>1068</v>
      </c>
      <c r="O261" s="4" t="s">
        <v>32</v>
      </c>
      <c r="P261" s="4" t="s">
        <v>33</v>
      </c>
      <c r="Q261" s="4">
        <v>0</v>
      </c>
      <c r="R261" s="7">
        <v>44673</v>
      </c>
      <c r="S261" s="6">
        <v>44676</v>
      </c>
      <c r="T261" s="4" t="s">
        <v>34</v>
      </c>
      <c r="U261" s="4">
        <v>-495</v>
      </c>
      <c r="V261" s="4">
        <v>0</v>
      </c>
      <c r="W261" s="4">
        <v>0</v>
      </c>
      <c r="X261" s="4" t="s">
        <v>1069</v>
      </c>
      <c r="Y261" s="4" t="s">
        <v>70</v>
      </c>
    </row>
    <row r="262" s="4" customFormat="1" spans="1:28">
      <c r="A262" s="4" t="s">
        <v>1070</v>
      </c>
      <c r="B262" s="4" t="s">
        <v>26</v>
      </c>
      <c r="C262" s="4" t="s">
        <v>27</v>
      </c>
      <c r="D262" s="4" t="s">
        <v>617</v>
      </c>
      <c r="E262" s="4" t="s">
        <v>942</v>
      </c>
      <c r="F262" s="6">
        <v>44673</v>
      </c>
      <c r="G262" s="6">
        <v>44675</v>
      </c>
      <c r="H262" s="4">
        <v>2</v>
      </c>
      <c r="I262" s="4">
        <v>2</v>
      </c>
      <c r="J262" s="4">
        <v>4</v>
      </c>
      <c r="K262" s="4" t="s">
        <v>30</v>
      </c>
      <c r="L262" s="4">
        <v>952</v>
      </c>
      <c r="M262" s="4">
        <v>952</v>
      </c>
      <c r="N262" s="4" t="s">
        <v>1071</v>
      </c>
      <c r="O262" s="4" t="s">
        <v>32</v>
      </c>
      <c r="P262" s="4" t="s">
        <v>33</v>
      </c>
      <c r="Q262" s="4">
        <v>0</v>
      </c>
      <c r="R262" s="7">
        <v>44673</v>
      </c>
      <c r="S262" s="6">
        <v>44676</v>
      </c>
      <c r="T262" s="4" t="s">
        <v>34</v>
      </c>
      <c r="U262" s="4">
        <v>952</v>
      </c>
      <c r="V262" s="4">
        <v>0</v>
      </c>
      <c r="W262" s="4">
        <v>0</v>
      </c>
      <c r="X262" s="4" t="s">
        <v>1072</v>
      </c>
      <c r="Y262" s="4">
        <v>4159351</v>
      </c>
      <c r="Z262" s="4">
        <v>4159352</v>
      </c>
      <c r="AA262" s="4">
        <v>4159353</v>
      </c>
      <c r="AB262" s="4" t="s">
        <v>1073</v>
      </c>
    </row>
    <row r="263" s="4" customFormat="1" spans="1:25">
      <c r="A263" s="4" t="s">
        <v>1074</v>
      </c>
      <c r="B263" s="4" t="s">
        <v>26</v>
      </c>
      <c r="C263" s="4" t="s">
        <v>27</v>
      </c>
      <c r="D263" s="4" t="s">
        <v>77</v>
      </c>
      <c r="E263" s="4" t="s">
        <v>545</v>
      </c>
      <c r="F263" s="6">
        <v>44674</v>
      </c>
      <c r="G263" s="6">
        <v>44675</v>
      </c>
      <c r="H263" s="4">
        <v>1</v>
      </c>
      <c r="I263" s="4">
        <v>1</v>
      </c>
      <c r="J263" s="4">
        <v>1</v>
      </c>
      <c r="K263" s="4" t="s">
        <v>30</v>
      </c>
      <c r="L263" s="4">
        <v>298</v>
      </c>
      <c r="M263" s="4">
        <v>298</v>
      </c>
      <c r="N263" s="4" t="s">
        <v>1075</v>
      </c>
      <c r="O263" s="4" t="s">
        <v>32</v>
      </c>
      <c r="P263" s="4" t="s">
        <v>33</v>
      </c>
      <c r="Q263" s="4">
        <v>0</v>
      </c>
      <c r="R263" s="7">
        <v>44673</v>
      </c>
      <c r="S263" s="6">
        <v>44676</v>
      </c>
      <c r="T263" s="4" t="s">
        <v>34</v>
      </c>
      <c r="U263" s="4">
        <v>298</v>
      </c>
      <c r="V263" s="4">
        <v>0</v>
      </c>
      <c r="W263" s="4">
        <v>0</v>
      </c>
      <c r="X263" s="4" t="s">
        <v>1076</v>
      </c>
      <c r="Y263" s="4" t="s">
        <v>1077</v>
      </c>
    </row>
    <row r="264" s="4" customFormat="1" spans="1:25">
      <c r="A264" s="4" t="s">
        <v>1078</v>
      </c>
      <c r="B264" s="4" t="s">
        <v>26</v>
      </c>
      <c r="C264" s="4" t="s">
        <v>27</v>
      </c>
      <c r="D264" s="4" t="s">
        <v>1034</v>
      </c>
      <c r="E264" s="4" t="s">
        <v>1035</v>
      </c>
      <c r="F264" s="6">
        <v>44673</v>
      </c>
      <c r="G264" s="6">
        <v>44674</v>
      </c>
      <c r="H264" s="4">
        <v>1</v>
      </c>
      <c r="I264" s="4">
        <v>1</v>
      </c>
      <c r="J264" s="4">
        <v>1</v>
      </c>
      <c r="K264" s="4" t="s">
        <v>30</v>
      </c>
      <c r="L264" s="4">
        <v>441</v>
      </c>
      <c r="M264" s="4">
        <v>441</v>
      </c>
      <c r="N264" s="4" t="s">
        <v>1079</v>
      </c>
      <c r="O264" s="4" t="s">
        <v>32</v>
      </c>
      <c r="P264" s="4" t="s">
        <v>33</v>
      </c>
      <c r="Q264" s="4">
        <v>0</v>
      </c>
      <c r="R264" s="7">
        <v>44673</v>
      </c>
      <c r="S264" s="6">
        <v>44676</v>
      </c>
      <c r="T264" s="4" t="s">
        <v>34</v>
      </c>
      <c r="U264" s="4">
        <v>441</v>
      </c>
      <c r="V264" s="4">
        <v>0</v>
      </c>
      <c r="W264" s="4">
        <v>0</v>
      </c>
      <c r="X264" s="4" t="s">
        <v>70</v>
      </c>
      <c r="Y264" s="4" t="s">
        <v>70</v>
      </c>
    </row>
    <row r="265" s="4" customFormat="1" spans="1:25">
      <c r="A265" s="4" t="s">
        <v>1080</v>
      </c>
      <c r="B265" s="4" t="s">
        <v>26</v>
      </c>
      <c r="C265" s="4" t="s">
        <v>27</v>
      </c>
      <c r="D265" s="4" t="s">
        <v>62</v>
      </c>
      <c r="E265" s="4" t="s">
        <v>719</v>
      </c>
      <c r="F265" s="6">
        <v>44673</v>
      </c>
      <c r="G265" s="6">
        <v>44674</v>
      </c>
      <c r="H265" s="4">
        <v>1</v>
      </c>
      <c r="I265" s="4">
        <v>1</v>
      </c>
      <c r="J265" s="4">
        <v>1</v>
      </c>
      <c r="K265" s="4" t="s">
        <v>30</v>
      </c>
      <c r="L265" s="4">
        <v>1000</v>
      </c>
      <c r="M265" s="4">
        <v>1000</v>
      </c>
      <c r="N265" s="4" t="s">
        <v>1081</v>
      </c>
      <c r="O265" s="4" t="s">
        <v>32</v>
      </c>
      <c r="P265" s="4" t="s">
        <v>33</v>
      </c>
      <c r="Q265" s="4">
        <v>0</v>
      </c>
      <c r="R265" s="7">
        <v>44673</v>
      </c>
      <c r="S265" s="6">
        <v>44676</v>
      </c>
      <c r="T265" s="4" t="s">
        <v>34</v>
      </c>
      <c r="U265" s="4">
        <v>1000</v>
      </c>
      <c r="V265" s="4">
        <v>0</v>
      </c>
      <c r="W265" s="4">
        <v>0</v>
      </c>
      <c r="X265" s="4" t="s">
        <v>1082</v>
      </c>
      <c r="Y265" s="4" t="s">
        <v>1083</v>
      </c>
    </row>
    <row r="266" s="4" customFormat="1" spans="1:25">
      <c r="A266" s="4" t="s">
        <v>1084</v>
      </c>
      <c r="B266" s="4" t="s">
        <v>26</v>
      </c>
      <c r="C266" s="4" t="s">
        <v>27</v>
      </c>
      <c r="D266" s="4" t="s">
        <v>1034</v>
      </c>
      <c r="E266" s="4" t="s">
        <v>1035</v>
      </c>
      <c r="F266" s="6">
        <v>44673</v>
      </c>
      <c r="G266" s="6">
        <v>44674</v>
      </c>
      <c r="H266" s="4">
        <v>1</v>
      </c>
      <c r="I266" s="4">
        <v>1</v>
      </c>
      <c r="J266" s="4">
        <v>1</v>
      </c>
      <c r="K266" s="4" t="s">
        <v>30</v>
      </c>
      <c r="L266" s="4">
        <v>441</v>
      </c>
      <c r="M266" s="4">
        <v>441</v>
      </c>
      <c r="N266" s="4" t="s">
        <v>1085</v>
      </c>
      <c r="O266" s="4" t="s">
        <v>32</v>
      </c>
      <c r="P266" s="4" t="s">
        <v>33</v>
      </c>
      <c r="Q266" s="4">
        <v>0</v>
      </c>
      <c r="R266" s="7">
        <v>44673</v>
      </c>
      <c r="S266" s="6">
        <v>44676</v>
      </c>
      <c r="T266" s="4" t="s">
        <v>34</v>
      </c>
      <c r="U266" s="4">
        <v>441</v>
      </c>
      <c r="V266" s="4">
        <v>0</v>
      </c>
      <c r="W266" s="4">
        <v>0</v>
      </c>
      <c r="X266" s="4" t="s">
        <v>1086</v>
      </c>
      <c r="Y266" s="4" t="s">
        <v>1087</v>
      </c>
    </row>
    <row r="267" s="4" customFormat="1" spans="1:25">
      <c r="A267" s="4" t="s">
        <v>1088</v>
      </c>
      <c r="B267" s="4" t="s">
        <v>26</v>
      </c>
      <c r="C267" s="4" t="s">
        <v>27</v>
      </c>
      <c r="D267" s="4" t="s">
        <v>995</v>
      </c>
      <c r="E267" s="4" t="s">
        <v>1089</v>
      </c>
      <c r="F267" s="6">
        <v>44673</v>
      </c>
      <c r="G267" s="6">
        <v>44674</v>
      </c>
      <c r="H267" s="4">
        <v>1</v>
      </c>
      <c r="I267" s="4">
        <v>1</v>
      </c>
      <c r="J267" s="4">
        <v>1</v>
      </c>
      <c r="K267" s="4" t="s">
        <v>30</v>
      </c>
      <c r="L267" s="4">
        <v>318</v>
      </c>
      <c r="M267" s="4">
        <v>318</v>
      </c>
      <c r="N267" s="4" t="s">
        <v>1090</v>
      </c>
      <c r="O267" s="4" t="s">
        <v>32</v>
      </c>
      <c r="P267" s="4" t="s">
        <v>33</v>
      </c>
      <c r="Q267" s="4">
        <v>0</v>
      </c>
      <c r="R267" s="7">
        <v>44673</v>
      </c>
      <c r="S267" s="6">
        <v>44676</v>
      </c>
      <c r="T267" s="4" t="s">
        <v>34</v>
      </c>
      <c r="U267" s="4">
        <v>318</v>
      </c>
      <c r="V267" s="4">
        <v>0</v>
      </c>
      <c r="W267" s="4">
        <v>0</v>
      </c>
      <c r="X267" s="4" t="s">
        <v>1091</v>
      </c>
      <c r="Y267" s="4" t="s">
        <v>1092</v>
      </c>
    </row>
    <row r="268" s="4" customFormat="1" spans="1:25">
      <c r="A268" s="4" t="s">
        <v>1093</v>
      </c>
      <c r="B268" s="4" t="s">
        <v>26</v>
      </c>
      <c r="C268" s="4" t="s">
        <v>27</v>
      </c>
      <c r="D268" s="4" t="s">
        <v>348</v>
      </c>
      <c r="E268" s="4" t="s">
        <v>349</v>
      </c>
      <c r="F268" s="6">
        <v>44674</v>
      </c>
      <c r="G268" s="6">
        <v>44675</v>
      </c>
      <c r="H268" s="4">
        <v>1</v>
      </c>
      <c r="I268" s="4">
        <v>1</v>
      </c>
      <c r="J268" s="4">
        <v>1</v>
      </c>
      <c r="K268" s="4" t="s">
        <v>30</v>
      </c>
      <c r="L268" s="4">
        <v>321</v>
      </c>
      <c r="M268" s="4">
        <v>321</v>
      </c>
      <c r="N268" s="4" t="s">
        <v>883</v>
      </c>
      <c r="O268" s="4" t="s">
        <v>32</v>
      </c>
      <c r="P268" s="4" t="s">
        <v>33</v>
      </c>
      <c r="Q268" s="4">
        <v>0</v>
      </c>
      <c r="R268" s="7">
        <v>44673</v>
      </c>
      <c r="S268" s="6">
        <v>44676</v>
      </c>
      <c r="T268" s="4" t="s">
        <v>34</v>
      </c>
      <c r="U268" s="4">
        <v>321</v>
      </c>
      <c r="V268" s="4">
        <v>0</v>
      </c>
      <c r="W268" s="4">
        <v>0</v>
      </c>
      <c r="X268" s="4" t="s">
        <v>1094</v>
      </c>
      <c r="Y268" s="4" t="s">
        <v>70</v>
      </c>
    </row>
    <row r="269" s="4" customFormat="1" spans="1:25">
      <c r="A269" s="4" t="s">
        <v>1095</v>
      </c>
      <c r="B269" s="4" t="s">
        <v>26</v>
      </c>
      <c r="C269" s="4" t="s">
        <v>27</v>
      </c>
      <c r="D269" s="4" t="s">
        <v>62</v>
      </c>
      <c r="E269" s="4" t="s">
        <v>719</v>
      </c>
      <c r="F269" s="6">
        <v>44674</v>
      </c>
      <c r="G269" s="6">
        <v>44675</v>
      </c>
      <c r="H269" s="4">
        <v>1</v>
      </c>
      <c r="I269" s="4">
        <v>1</v>
      </c>
      <c r="J269" s="4">
        <v>1</v>
      </c>
      <c r="K269" s="4" t="s">
        <v>30</v>
      </c>
      <c r="L269" s="4">
        <v>1000</v>
      </c>
      <c r="M269" s="4">
        <v>1000</v>
      </c>
      <c r="N269" s="4" t="s">
        <v>1096</v>
      </c>
      <c r="O269" s="4" t="s">
        <v>32</v>
      </c>
      <c r="P269" s="4" t="s">
        <v>33</v>
      </c>
      <c r="Q269" s="4">
        <v>0</v>
      </c>
      <c r="R269" s="7">
        <v>44673</v>
      </c>
      <c r="S269" s="6">
        <v>44676</v>
      </c>
      <c r="T269" s="4" t="s">
        <v>34</v>
      </c>
      <c r="U269" s="4">
        <v>1000</v>
      </c>
      <c r="V269" s="4">
        <v>0</v>
      </c>
      <c r="W269" s="4">
        <v>0</v>
      </c>
      <c r="X269" s="4" t="s">
        <v>1097</v>
      </c>
      <c r="Y269" s="4" t="s">
        <v>1098</v>
      </c>
    </row>
    <row r="270" s="4" customFormat="1" spans="1:25">
      <c r="A270" s="4" t="s">
        <v>1093</v>
      </c>
      <c r="B270" s="4" t="s">
        <v>26</v>
      </c>
      <c r="C270" s="4" t="s">
        <v>75</v>
      </c>
      <c r="D270" s="4" t="s">
        <v>348</v>
      </c>
      <c r="E270" s="4" t="s">
        <v>349</v>
      </c>
      <c r="F270" s="6">
        <v>44674</v>
      </c>
      <c r="G270" s="6">
        <v>44675</v>
      </c>
      <c r="H270" s="4">
        <v>1</v>
      </c>
      <c r="I270" s="4">
        <v>1</v>
      </c>
      <c r="J270" s="4">
        <v>1</v>
      </c>
      <c r="K270" s="4" t="s">
        <v>30</v>
      </c>
      <c r="L270" s="4">
        <v>-321</v>
      </c>
      <c r="M270" s="4">
        <v>-321</v>
      </c>
      <c r="N270" s="4" t="s">
        <v>883</v>
      </c>
      <c r="O270" s="4" t="s">
        <v>32</v>
      </c>
      <c r="P270" s="4" t="s">
        <v>33</v>
      </c>
      <c r="Q270" s="4">
        <v>0</v>
      </c>
      <c r="R270" s="7">
        <v>44673</v>
      </c>
      <c r="S270" s="6">
        <v>44676</v>
      </c>
      <c r="T270" s="4" t="s">
        <v>34</v>
      </c>
      <c r="U270" s="4">
        <v>-321</v>
      </c>
      <c r="V270" s="4">
        <v>0</v>
      </c>
      <c r="W270" s="4">
        <v>0</v>
      </c>
      <c r="X270" s="4" t="s">
        <v>1094</v>
      </c>
      <c r="Y270" s="4" t="s">
        <v>70</v>
      </c>
    </row>
    <row r="271" s="4" customFormat="1" spans="1:25">
      <c r="A271" s="4" t="s">
        <v>1099</v>
      </c>
      <c r="B271" s="4" t="s">
        <v>26</v>
      </c>
      <c r="C271" s="4" t="s">
        <v>27</v>
      </c>
      <c r="D271" s="4" t="s">
        <v>1100</v>
      </c>
      <c r="E271" s="4" t="s">
        <v>1101</v>
      </c>
      <c r="F271" s="6">
        <v>44674</v>
      </c>
      <c r="G271" s="6">
        <v>44675</v>
      </c>
      <c r="H271" s="4">
        <v>2</v>
      </c>
      <c r="I271" s="4">
        <v>1</v>
      </c>
      <c r="J271" s="4">
        <v>2</v>
      </c>
      <c r="K271" s="4" t="s">
        <v>30</v>
      </c>
      <c r="L271" s="4">
        <v>612</v>
      </c>
      <c r="M271" s="4">
        <v>612</v>
      </c>
      <c r="N271" s="4" t="s">
        <v>1102</v>
      </c>
      <c r="O271" s="4" t="s">
        <v>32</v>
      </c>
      <c r="P271" s="4" t="s">
        <v>33</v>
      </c>
      <c r="Q271" s="4">
        <v>0</v>
      </c>
      <c r="R271" s="7">
        <v>44673</v>
      </c>
      <c r="S271" s="6">
        <v>44676</v>
      </c>
      <c r="T271" s="4" t="s">
        <v>34</v>
      </c>
      <c r="U271" s="4">
        <v>612</v>
      </c>
      <c r="V271" s="4">
        <v>0</v>
      </c>
      <c r="W271" s="4">
        <v>0</v>
      </c>
      <c r="X271" s="4" t="s">
        <v>70</v>
      </c>
      <c r="Y271" s="4" t="s">
        <v>70</v>
      </c>
    </row>
    <row r="272" s="4" customFormat="1" spans="1:25">
      <c r="A272" s="4" t="s">
        <v>1099</v>
      </c>
      <c r="B272" s="4" t="s">
        <v>26</v>
      </c>
      <c r="C272" s="4" t="s">
        <v>75</v>
      </c>
      <c r="D272" s="4" t="s">
        <v>1100</v>
      </c>
      <c r="E272" s="4" t="s">
        <v>1101</v>
      </c>
      <c r="F272" s="6">
        <v>44674</v>
      </c>
      <c r="G272" s="6">
        <v>44675</v>
      </c>
      <c r="H272" s="4">
        <v>2</v>
      </c>
      <c r="I272" s="4">
        <v>1</v>
      </c>
      <c r="J272" s="4">
        <v>2</v>
      </c>
      <c r="K272" s="4" t="s">
        <v>30</v>
      </c>
      <c r="L272" s="4">
        <v>-612</v>
      </c>
      <c r="M272" s="4">
        <v>-612</v>
      </c>
      <c r="N272" s="4" t="s">
        <v>1102</v>
      </c>
      <c r="O272" s="4" t="s">
        <v>32</v>
      </c>
      <c r="P272" s="4" t="s">
        <v>33</v>
      </c>
      <c r="Q272" s="4">
        <v>0</v>
      </c>
      <c r="R272" s="7">
        <v>44673</v>
      </c>
      <c r="S272" s="6">
        <v>44676</v>
      </c>
      <c r="T272" s="4" t="s">
        <v>34</v>
      </c>
      <c r="U272" s="4">
        <v>-612</v>
      </c>
      <c r="V272" s="4">
        <v>0</v>
      </c>
      <c r="W272" s="4">
        <v>0</v>
      </c>
      <c r="X272" s="4" t="s">
        <v>70</v>
      </c>
      <c r="Y272" s="4" t="s">
        <v>70</v>
      </c>
    </row>
    <row r="273" s="4" customFormat="1" spans="1:25">
      <c r="A273" s="4" t="s">
        <v>1103</v>
      </c>
      <c r="B273" s="4" t="s">
        <v>26</v>
      </c>
      <c r="C273" s="4" t="s">
        <v>27</v>
      </c>
      <c r="D273" s="4" t="s">
        <v>452</v>
      </c>
      <c r="E273" s="4" t="s">
        <v>1104</v>
      </c>
      <c r="F273" s="6">
        <v>44673</v>
      </c>
      <c r="G273" s="6">
        <v>44675</v>
      </c>
      <c r="H273" s="4">
        <v>1</v>
      </c>
      <c r="I273" s="4">
        <v>2</v>
      </c>
      <c r="J273" s="4">
        <v>2</v>
      </c>
      <c r="K273" s="4" t="s">
        <v>30</v>
      </c>
      <c r="L273" s="4">
        <v>575</v>
      </c>
      <c r="M273" s="4">
        <v>575</v>
      </c>
      <c r="N273" s="4" t="s">
        <v>1105</v>
      </c>
      <c r="O273" s="4" t="s">
        <v>32</v>
      </c>
      <c r="P273" s="4" t="s">
        <v>33</v>
      </c>
      <c r="Q273" s="4">
        <v>0</v>
      </c>
      <c r="R273" s="7">
        <v>44673</v>
      </c>
      <c r="S273" s="6">
        <v>44676</v>
      </c>
      <c r="T273" s="4" t="s">
        <v>34</v>
      </c>
      <c r="U273" s="4">
        <v>575</v>
      </c>
      <c r="V273" s="4">
        <v>0</v>
      </c>
      <c r="W273" s="4">
        <v>0</v>
      </c>
      <c r="X273" s="4" t="s">
        <v>1106</v>
      </c>
      <c r="Y273" s="4" t="s">
        <v>1107</v>
      </c>
    </row>
    <row r="274" s="4" customFormat="1" spans="1:25">
      <c r="A274" s="4" t="s">
        <v>1108</v>
      </c>
      <c r="B274" s="4" t="s">
        <v>26</v>
      </c>
      <c r="C274" s="4" t="s">
        <v>27</v>
      </c>
      <c r="D274" s="4" t="s">
        <v>1100</v>
      </c>
      <c r="E274" s="4" t="s">
        <v>1101</v>
      </c>
      <c r="F274" s="6">
        <v>44674</v>
      </c>
      <c r="G274" s="6">
        <v>44675</v>
      </c>
      <c r="H274" s="4">
        <v>1</v>
      </c>
      <c r="I274" s="4">
        <v>1</v>
      </c>
      <c r="J274" s="4">
        <v>1</v>
      </c>
      <c r="K274" s="4" t="s">
        <v>30</v>
      </c>
      <c r="L274" s="4">
        <v>306</v>
      </c>
      <c r="M274" s="4">
        <v>306</v>
      </c>
      <c r="N274" s="4" t="s">
        <v>1109</v>
      </c>
      <c r="O274" s="4" t="s">
        <v>32</v>
      </c>
      <c r="P274" s="4" t="s">
        <v>33</v>
      </c>
      <c r="Q274" s="4">
        <v>0</v>
      </c>
      <c r="R274" s="7">
        <v>44673</v>
      </c>
      <c r="S274" s="6">
        <v>44676</v>
      </c>
      <c r="T274" s="4" t="s">
        <v>34</v>
      </c>
      <c r="U274" s="4">
        <v>306</v>
      </c>
      <c r="V274" s="4">
        <v>0</v>
      </c>
      <c r="W274" s="4">
        <v>0</v>
      </c>
      <c r="X274" s="4" t="s">
        <v>1110</v>
      </c>
      <c r="Y274" s="4" t="s">
        <v>70</v>
      </c>
    </row>
    <row r="275" s="4" customFormat="1" spans="1:25">
      <c r="A275" s="4" t="s">
        <v>1111</v>
      </c>
      <c r="B275" s="4" t="s">
        <v>26</v>
      </c>
      <c r="C275" s="4" t="s">
        <v>27</v>
      </c>
      <c r="D275" s="4" t="s">
        <v>1112</v>
      </c>
      <c r="E275" s="4" t="s">
        <v>1113</v>
      </c>
      <c r="F275" s="6">
        <v>44674</v>
      </c>
      <c r="G275" s="6">
        <v>44675</v>
      </c>
      <c r="H275" s="4">
        <v>1</v>
      </c>
      <c r="I275" s="4">
        <v>1</v>
      </c>
      <c r="J275" s="4">
        <v>1</v>
      </c>
      <c r="K275" s="4" t="s">
        <v>30</v>
      </c>
      <c r="L275" s="4">
        <v>286</v>
      </c>
      <c r="M275" s="4">
        <v>286</v>
      </c>
      <c r="N275" s="4" t="s">
        <v>1114</v>
      </c>
      <c r="O275" s="4" t="s">
        <v>32</v>
      </c>
      <c r="P275" s="4" t="s">
        <v>33</v>
      </c>
      <c r="Q275" s="4">
        <v>0</v>
      </c>
      <c r="R275" s="7">
        <v>44673</v>
      </c>
      <c r="S275" s="6">
        <v>44676</v>
      </c>
      <c r="T275" s="4" t="s">
        <v>34</v>
      </c>
      <c r="U275" s="4">
        <v>286</v>
      </c>
      <c r="V275" s="4">
        <v>0</v>
      </c>
      <c r="W275" s="4">
        <v>0</v>
      </c>
      <c r="X275" s="4" t="s">
        <v>70</v>
      </c>
      <c r="Y275" s="4" t="s">
        <v>70</v>
      </c>
    </row>
    <row r="276" s="4" customFormat="1" spans="1:25">
      <c r="A276" s="4" t="s">
        <v>1108</v>
      </c>
      <c r="B276" s="4" t="s">
        <v>26</v>
      </c>
      <c r="C276" s="4" t="s">
        <v>75</v>
      </c>
      <c r="D276" s="4" t="s">
        <v>1100</v>
      </c>
      <c r="E276" s="4" t="s">
        <v>1101</v>
      </c>
      <c r="F276" s="6">
        <v>44674</v>
      </c>
      <c r="G276" s="6">
        <v>44675</v>
      </c>
      <c r="H276" s="4">
        <v>1</v>
      </c>
      <c r="I276" s="4">
        <v>1</v>
      </c>
      <c r="J276" s="4">
        <v>1</v>
      </c>
      <c r="K276" s="4" t="s">
        <v>30</v>
      </c>
      <c r="L276" s="4">
        <v>-306</v>
      </c>
      <c r="M276" s="4">
        <v>-306</v>
      </c>
      <c r="N276" s="4" t="s">
        <v>1109</v>
      </c>
      <c r="O276" s="4" t="s">
        <v>32</v>
      </c>
      <c r="P276" s="4" t="s">
        <v>33</v>
      </c>
      <c r="Q276" s="4">
        <v>0</v>
      </c>
      <c r="R276" s="7">
        <v>44673</v>
      </c>
      <c r="S276" s="6">
        <v>44676</v>
      </c>
      <c r="T276" s="4" t="s">
        <v>34</v>
      </c>
      <c r="U276" s="4">
        <v>-306</v>
      </c>
      <c r="V276" s="4">
        <v>0</v>
      </c>
      <c r="W276" s="4">
        <v>0</v>
      </c>
      <c r="X276" s="4" t="s">
        <v>1110</v>
      </c>
      <c r="Y276" s="4" t="s">
        <v>70</v>
      </c>
    </row>
    <row r="277" s="4" customFormat="1" spans="1:25">
      <c r="A277" s="4" t="s">
        <v>1115</v>
      </c>
      <c r="B277" s="4" t="s">
        <v>26</v>
      </c>
      <c r="C277" s="4" t="s">
        <v>27</v>
      </c>
      <c r="D277" s="4" t="s">
        <v>77</v>
      </c>
      <c r="E277" s="4" t="s">
        <v>1116</v>
      </c>
      <c r="F277" s="6">
        <v>44674</v>
      </c>
      <c r="G277" s="6">
        <v>44675</v>
      </c>
      <c r="H277" s="4">
        <v>1</v>
      </c>
      <c r="I277" s="4">
        <v>1</v>
      </c>
      <c r="J277" s="4">
        <v>1</v>
      </c>
      <c r="K277" s="4" t="s">
        <v>30</v>
      </c>
      <c r="L277" s="4">
        <v>298</v>
      </c>
      <c r="M277" s="4">
        <v>298</v>
      </c>
      <c r="N277" s="4" t="s">
        <v>1117</v>
      </c>
      <c r="O277" s="4" t="s">
        <v>32</v>
      </c>
      <c r="P277" s="4" t="s">
        <v>33</v>
      </c>
      <c r="Q277" s="4">
        <v>0</v>
      </c>
      <c r="R277" s="7">
        <v>44674</v>
      </c>
      <c r="S277" s="6">
        <v>44676</v>
      </c>
      <c r="T277" s="4" t="s">
        <v>34</v>
      </c>
      <c r="U277" s="4">
        <v>298</v>
      </c>
      <c r="V277" s="4">
        <v>0</v>
      </c>
      <c r="W277" s="4">
        <v>0</v>
      </c>
      <c r="X277" s="4" t="s">
        <v>1118</v>
      </c>
      <c r="Y277" s="4" t="s">
        <v>1119</v>
      </c>
    </row>
    <row r="278" s="4" customFormat="1" spans="1:25">
      <c r="A278" s="4" t="s">
        <v>1120</v>
      </c>
      <c r="B278" s="4" t="s">
        <v>26</v>
      </c>
      <c r="C278" s="4" t="s">
        <v>27</v>
      </c>
      <c r="D278" s="4" t="s">
        <v>1100</v>
      </c>
      <c r="E278" s="4" t="s">
        <v>1121</v>
      </c>
      <c r="F278" s="6">
        <v>44674</v>
      </c>
      <c r="G278" s="6">
        <v>44675</v>
      </c>
      <c r="H278" s="4">
        <v>1</v>
      </c>
      <c r="I278" s="4">
        <v>1</v>
      </c>
      <c r="J278" s="4">
        <v>1</v>
      </c>
      <c r="K278" s="4" t="s">
        <v>30</v>
      </c>
      <c r="L278" s="4">
        <v>325</v>
      </c>
      <c r="M278" s="4">
        <v>325</v>
      </c>
      <c r="N278" s="4" t="s">
        <v>1122</v>
      </c>
      <c r="O278" s="4" t="s">
        <v>32</v>
      </c>
      <c r="P278" s="4" t="s">
        <v>33</v>
      </c>
      <c r="Q278" s="4">
        <v>0</v>
      </c>
      <c r="R278" s="7">
        <v>44674</v>
      </c>
      <c r="S278" s="6">
        <v>44676</v>
      </c>
      <c r="T278" s="4" t="s">
        <v>34</v>
      </c>
      <c r="U278" s="4">
        <v>325</v>
      </c>
      <c r="V278" s="4">
        <v>0</v>
      </c>
      <c r="W278" s="4">
        <v>0</v>
      </c>
      <c r="X278" s="4" t="s">
        <v>1123</v>
      </c>
      <c r="Y278" s="4" t="s">
        <v>70</v>
      </c>
    </row>
    <row r="279" s="4" customFormat="1" spans="1:25">
      <c r="A279" s="4" t="s">
        <v>1111</v>
      </c>
      <c r="B279" s="4" t="s">
        <v>26</v>
      </c>
      <c r="C279" s="4" t="s">
        <v>75</v>
      </c>
      <c r="D279" s="4" t="s">
        <v>1112</v>
      </c>
      <c r="E279" s="4" t="s">
        <v>1113</v>
      </c>
      <c r="F279" s="6">
        <v>44674</v>
      </c>
      <c r="G279" s="6">
        <v>44675</v>
      </c>
      <c r="H279" s="4">
        <v>1</v>
      </c>
      <c r="I279" s="4">
        <v>1</v>
      </c>
      <c r="J279" s="4">
        <v>1</v>
      </c>
      <c r="K279" s="4" t="s">
        <v>30</v>
      </c>
      <c r="L279" s="4">
        <v>-286</v>
      </c>
      <c r="M279" s="4">
        <v>-286</v>
      </c>
      <c r="N279" s="4" t="s">
        <v>1114</v>
      </c>
      <c r="O279" s="4" t="s">
        <v>32</v>
      </c>
      <c r="P279" s="4" t="s">
        <v>33</v>
      </c>
      <c r="Q279" s="4">
        <v>0</v>
      </c>
      <c r="R279" s="7">
        <v>44673</v>
      </c>
      <c r="S279" s="6">
        <v>44676</v>
      </c>
      <c r="T279" s="4" t="s">
        <v>34</v>
      </c>
      <c r="U279" s="4">
        <v>-286</v>
      </c>
      <c r="V279" s="4">
        <v>0</v>
      </c>
      <c r="W279" s="4">
        <v>0</v>
      </c>
      <c r="X279" s="4" t="s">
        <v>70</v>
      </c>
      <c r="Y279" s="4" t="s">
        <v>70</v>
      </c>
    </row>
    <row r="280" s="4" customFormat="1" spans="1:25">
      <c r="A280" s="4" t="s">
        <v>1124</v>
      </c>
      <c r="B280" s="4" t="s">
        <v>26</v>
      </c>
      <c r="C280" s="4" t="s">
        <v>27</v>
      </c>
      <c r="D280" s="4" t="s">
        <v>501</v>
      </c>
      <c r="E280" s="4" t="s">
        <v>968</v>
      </c>
      <c r="F280" s="6">
        <v>44674</v>
      </c>
      <c r="G280" s="6">
        <v>44675</v>
      </c>
      <c r="H280" s="4">
        <v>1</v>
      </c>
      <c r="I280" s="4">
        <v>1</v>
      </c>
      <c r="J280" s="4">
        <v>1</v>
      </c>
      <c r="K280" s="4" t="s">
        <v>30</v>
      </c>
      <c r="L280" s="4">
        <v>394</v>
      </c>
      <c r="M280" s="4">
        <v>394</v>
      </c>
      <c r="N280" s="4" t="s">
        <v>1125</v>
      </c>
      <c r="O280" s="4" t="s">
        <v>32</v>
      </c>
      <c r="P280" s="4" t="s">
        <v>33</v>
      </c>
      <c r="Q280" s="4">
        <v>0</v>
      </c>
      <c r="R280" s="7">
        <v>44674</v>
      </c>
      <c r="S280" s="6">
        <v>44676</v>
      </c>
      <c r="T280" s="4" t="s">
        <v>34</v>
      </c>
      <c r="U280" s="4">
        <v>394</v>
      </c>
      <c r="V280" s="4">
        <v>0</v>
      </c>
      <c r="W280" s="4">
        <v>0</v>
      </c>
      <c r="X280" s="4" t="s">
        <v>1126</v>
      </c>
      <c r="Y280" s="4" t="s">
        <v>1127</v>
      </c>
    </row>
    <row r="281" s="4" customFormat="1" spans="1:25">
      <c r="A281" s="4" t="s">
        <v>1120</v>
      </c>
      <c r="B281" s="4" t="s">
        <v>26</v>
      </c>
      <c r="C281" s="4" t="s">
        <v>75</v>
      </c>
      <c r="D281" s="4" t="s">
        <v>1100</v>
      </c>
      <c r="E281" s="4" t="s">
        <v>1121</v>
      </c>
      <c r="F281" s="6">
        <v>44674</v>
      </c>
      <c r="G281" s="6">
        <v>44675</v>
      </c>
      <c r="H281" s="4">
        <v>1</v>
      </c>
      <c r="I281" s="4">
        <v>1</v>
      </c>
      <c r="J281" s="4">
        <v>1</v>
      </c>
      <c r="K281" s="4" t="s">
        <v>30</v>
      </c>
      <c r="L281" s="4">
        <v>-325</v>
      </c>
      <c r="M281" s="4">
        <v>-325</v>
      </c>
      <c r="N281" s="4" t="s">
        <v>1122</v>
      </c>
      <c r="O281" s="4" t="s">
        <v>32</v>
      </c>
      <c r="P281" s="4" t="s">
        <v>33</v>
      </c>
      <c r="Q281" s="4">
        <v>0</v>
      </c>
      <c r="R281" s="7">
        <v>44674</v>
      </c>
      <c r="S281" s="6">
        <v>44676</v>
      </c>
      <c r="T281" s="4" t="s">
        <v>34</v>
      </c>
      <c r="U281" s="4">
        <v>-325</v>
      </c>
      <c r="V281" s="4">
        <v>0</v>
      </c>
      <c r="W281" s="4">
        <v>0</v>
      </c>
      <c r="X281" s="4" t="s">
        <v>1123</v>
      </c>
      <c r="Y281" s="4" t="s">
        <v>70</v>
      </c>
    </row>
    <row r="282" s="4" customFormat="1" spans="1:25">
      <c r="A282" s="4" t="s">
        <v>1128</v>
      </c>
      <c r="B282" s="4" t="s">
        <v>26</v>
      </c>
      <c r="C282" s="4" t="s">
        <v>27</v>
      </c>
      <c r="D282" s="4" t="s">
        <v>386</v>
      </c>
      <c r="E282" s="4" t="s">
        <v>1129</v>
      </c>
      <c r="F282" s="6">
        <v>44674</v>
      </c>
      <c r="G282" s="6">
        <v>44675</v>
      </c>
      <c r="H282" s="4">
        <v>1</v>
      </c>
      <c r="I282" s="4">
        <v>1</v>
      </c>
      <c r="J282" s="4">
        <v>1</v>
      </c>
      <c r="K282" s="4" t="s">
        <v>30</v>
      </c>
      <c r="L282" s="4">
        <v>334</v>
      </c>
      <c r="M282" s="4">
        <v>334</v>
      </c>
      <c r="N282" s="4" t="s">
        <v>1130</v>
      </c>
      <c r="O282" s="4" t="s">
        <v>32</v>
      </c>
      <c r="P282" s="4" t="s">
        <v>33</v>
      </c>
      <c r="Q282" s="4">
        <v>0</v>
      </c>
      <c r="R282" s="7">
        <v>44674</v>
      </c>
      <c r="S282" s="6">
        <v>44676</v>
      </c>
      <c r="T282" s="4" t="s">
        <v>34</v>
      </c>
      <c r="U282" s="4">
        <v>334</v>
      </c>
      <c r="V282" s="4">
        <v>0</v>
      </c>
      <c r="W282" s="4">
        <v>0</v>
      </c>
      <c r="X282" s="4" t="s">
        <v>1131</v>
      </c>
      <c r="Y282" s="4" t="s">
        <v>1132</v>
      </c>
    </row>
    <row r="283" s="4" customFormat="1" spans="1:25">
      <c r="A283" s="4" t="s">
        <v>1133</v>
      </c>
      <c r="B283" s="4" t="s">
        <v>26</v>
      </c>
      <c r="C283" s="4" t="s">
        <v>27</v>
      </c>
      <c r="D283" s="4" t="s">
        <v>1100</v>
      </c>
      <c r="E283" s="4" t="s">
        <v>1101</v>
      </c>
      <c r="F283" s="6">
        <v>44674</v>
      </c>
      <c r="G283" s="6">
        <v>44675</v>
      </c>
      <c r="H283" s="4">
        <v>2</v>
      </c>
      <c r="I283" s="4">
        <v>1</v>
      </c>
      <c r="J283" s="4">
        <v>2</v>
      </c>
      <c r="K283" s="4" t="s">
        <v>30</v>
      </c>
      <c r="L283" s="4">
        <v>612</v>
      </c>
      <c r="M283" s="4">
        <v>612</v>
      </c>
      <c r="N283" s="4" t="s">
        <v>1134</v>
      </c>
      <c r="O283" s="4" t="s">
        <v>32</v>
      </c>
      <c r="P283" s="4" t="s">
        <v>33</v>
      </c>
      <c r="Q283" s="4">
        <v>0</v>
      </c>
      <c r="R283" s="7">
        <v>44674</v>
      </c>
      <c r="S283" s="6">
        <v>44676</v>
      </c>
      <c r="T283" s="4" t="s">
        <v>34</v>
      </c>
      <c r="U283" s="4">
        <v>612</v>
      </c>
      <c r="V283" s="4">
        <v>0</v>
      </c>
      <c r="W283" s="4">
        <v>0</v>
      </c>
      <c r="X283" s="4" t="s">
        <v>70</v>
      </c>
      <c r="Y283" s="4" t="s">
        <v>70</v>
      </c>
    </row>
    <row r="284" s="4" customFormat="1" spans="1:25">
      <c r="A284" s="4" t="s">
        <v>1135</v>
      </c>
      <c r="B284" s="4" t="s">
        <v>26</v>
      </c>
      <c r="C284" s="4" t="s">
        <v>27</v>
      </c>
      <c r="D284" s="4" t="s">
        <v>1100</v>
      </c>
      <c r="E284" s="4" t="s">
        <v>1121</v>
      </c>
      <c r="F284" s="6">
        <v>44674</v>
      </c>
      <c r="G284" s="6">
        <v>44675</v>
      </c>
      <c r="H284" s="4">
        <v>1</v>
      </c>
      <c r="I284" s="4">
        <v>1</v>
      </c>
      <c r="J284" s="4">
        <v>1</v>
      </c>
      <c r="K284" s="4" t="s">
        <v>30</v>
      </c>
      <c r="L284" s="4">
        <v>325</v>
      </c>
      <c r="M284" s="4">
        <v>325</v>
      </c>
      <c r="N284" s="4" t="s">
        <v>1136</v>
      </c>
      <c r="O284" s="4" t="s">
        <v>32</v>
      </c>
      <c r="P284" s="4" t="s">
        <v>33</v>
      </c>
      <c r="Q284" s="4">
        <v>0</v>
      </c>
      <c r="R284" s="7">
        <v>44674</v>
      </c>
      <c r="S284" s="6">
        <v>44676</v>
      </c>
      <c r="T284" s="4" t="s">
        <v>34</v>
      </c>
      <c r="U284" s="4">
        <v>325</v>
      </c>
      <c r="V284" s="4">
        <v>0</v>
      </c>
      <c r="W284" s="4">
        <v>0</v>
      </c>
      <c r="X284" s="4" t="s">
        <v>1137</v>
      </c>
      <c r="Y284" s="4" t="s">
        <v>70</v>
      </c>
    </row>
    <row r="285" s="4" customFormat="1" spans="1:25">
      <c r="A285" s="4" t="s">
        <v>1138</v>
      </c>
      <c r="B285" s="4" t="s">
        <v>26</v>
      </c>
      <c r="C285" s="4" t="s">
        <v>27</v>
      </c>
      <c r="D285" s="4" t="s">
        <v>77</v>
      </c>
      <c r="E285" s="4" t="s">
        <v>1116</v>
      </c>
      <c r="F285" s="6">
        <v>44674</v>
      </c>
      <c r="G285" s="6">
        <v>44675</v>
      </c>
      <c r="H285" s="4">
        <v>1</v>
      </c>
      <c r="I285" s="4">
        <v>1</v>
      </c>
      <c r="J285" s="4">
        <v>1</v>
      </c>
      <c r="K285" s="4" t="s">
        <v>30</v>
      </c>
      <c r="L285" s="4">
        <v>298</v>
      </c>
      <c r="M285" s="4">
        <v>298</v>
      </c>
      <c r="N285" s="4" t="s">
        <v>1139</v>
      </c>
      <c r="O285" s="4" t="s">
        <v>32</v>
      </c>
      <c r="P285" s="4" t="s">
        <v>33</v>
      </c>
      <c r="Q285" s="4">
        <v>0</v>
      </c>
      <c r="R285" s="7">
        <v>44674</v>
      </c>
      <c r="S285" s="6">
        <v>44676</v>
      </c>
      <c r="T285" s="4" t="s">
        <v>34</v>
      </c>
      <c r="U285" s="4">
        <v>298</v>
      </c>
      <c r="V285" s="4">
        <v>0</v>
      </c>
      <c r="W285" s="4">
        <v>0</v>
      </c>
      <c r="X285" s="4" t="s">
        <v>1140</v>
      </c>
      <c r="Y285" s="4" t="s">
        <v>1141</v>
      </c>
    </row>
    <row r="286" s="4" customFormat="1" spans="1:25">
      <c r="A286" s="4" t="s">
        <v>1133</v>
      </c>
      <c r="B286" s="4" t="s">
        <v>26</v>
      </c>
      <c r="C286" s="4" t="s">
        <v>75</v>
      </c>
      <c r="D286" s="4" t="s">
        <v>1100</v>
      </c>
      <c r="E286" s="4" t="s">
        <v>1101</v>
      </c>
      <c r="F286" s="6">
        <v>44674</v>
      </c>
      <c r="G286" s="6">
        <v>44675</v>
      </c>
      <c r="H286" s="4">
        <v>2</v>
      </c>
      <c r="I286" s="4">
        <v>1</v>
      </c>
      <c r="J286" s="4">
        <v>2</v>
      </c>
      <c r="K286" s="4" t="s">
        <v>30</v>
      </c>
      <c r="L286" s="4">
        <v>-612</v>
      </c>
      <c r="M286" s="4">
        <v>-612</v>
      </c>
      <c r="N286" s="4" t="s">
        <v>1134</v>
      </c>
      <c r="O286" s="4" t="s">
        <v>32</v>
      </c>
      <c r="P286" s="4" t="s">
        <v>33</v>
      </c>
      <c r="Q286" s="4">
        <v>0</v>
      </c>
      <c r="R286" s="7">
        <v>44674</v>
      </c>
      <c r="S286" s="6">
        <v>44676</v>
      </c>
      <c r="T286" s="4" t="s">
        <v>34</v>
      </c>
      <c r="U286" s="4">
        <v>-612</v>
      </c>
      <c r="V286" s="4">
        <v>0</v>
      </c>
      <c r="W286" s="4">
        <v>0</v>
      </c>
      <c r="X286" s="4" t="s">
        <v>70</v>
      </c>
      <c r="Y286" s="4" t="s">
        <v>70</v>
      </c>
    </row>
    <row r="287" s="4" customFormat="1" spans="1:25">
      <c r="A287" s="4" t="s">
        <v>1135</v>
      </c>
      <c r="B287" s="4" t="s">
        <v>26</v>
      </c>
      <c r="C287" s="4" t="s">
        <v>75</v>
      </c>
      <c r="D287" s="4" t="s">
        <v>1100</v>
      </c>
      <c r="E287" s="4" t="s">
        <v>1121</v>
      </c>
      <c r="F287" s="6">
        <v>44674</v>
      </c>
      <c r="G287" s="6">
        <v>44675</v>
      </c>
      <c r="H287" s="4">
        <v>1</v>
      </c>
      <c r="I287" s="4">
        <v>1</v>
      </c>
      <c r="J287" s="4">
        <v>1</v>
      </c>
      <c r="K287" s="4" t="s">
        <v>30</v>
      </c>
      <c r="L287" s="4">
        <v>-325</v>
      </c>
      <c r="M287" s="4">
        <v>-325</v>
      </c>
      <c r="N287" s="4" t="s">
        <v>1136</v>
      </c>
      <c r="O287" s="4" t="s">
        <v>32</v>
      </c>
      <c r="P287" s="4" t="s">
        <v>33</v>
      </c>
      <c r="Q287" s="4">
        <v>0</v>
      </c>
      <c r="R287" s="7">
        <v>44674</v>
      </c>
      <c r="S287" s="6">
        <v>44676</v>
      </c>
      <c r="T287" s="4" t="s">
        <v>34</v>
      </c>
      <c r="U287" s="4">
        <v>-325</v>
      </c>
      <c r="V287" s="4">
        <v>0</v>
      </c>
      <c r="W287" s="4">
        <v>0</v>
      </c>
      <c r="X287" s="4" t="s">
        <v>1137</v>
      </c>
      <c r="Y287" s="4" t="s">
        <v>70</v>
      </c>
    </row>
    <row r="288" s="4" customFormat="1" spans="1:25">
      <c r="A288" s="4" t="s">
        <v>1142</v>
      </c>
      <c r="B288" s="4" t="s">
        <v>26</v>
      </c>
      <c r="C288" s="4" t="s">
        <v>27</v>
      </c>
      <c r="D288" s="4" t="s">
        <v>1100</v>
      </c>
      <c r="E288" s="4" t="s">
        <v>1101</v>
      </c>
      <c r="F288" s="6">
        <v>44674</v>
      </c>
      <c r="G288" s="6">
        <v>44675</v>
      </c>
      <c r="H288" s="4">
        <v>1</v>
      </c>
      <c r="I288" s="4">
        <v>1</v>
      </c>
      <c r="J288" s="4">
        <v>1</v>
      </c>
      <c r="K288" s="4" t="s">
        <v>30</v>
      </c>
      <c r="L288" s="4">
        <v>306</v>
      </c>
      <c r="M288" s="4">
        <v>306</v>
      </c>
      <c r="N288" s="4" t="s">
        <v>1143</v>
      </c>
      <c r="O288" s="4" t="s">
        <v>32</v>
      </c>
      <c r="P288" s="4" t="s">
        <v>33</v>
      </c>
      <c r="Q288" s="4">
        <v>0</v>
      </c>
      <c r="R288" s="7">
        <v>44674</v>
      </c>
      <c r="S288" s="6">
        <v>44676</v>
      </c>
      <c r="T288" s="4" t="s">
        <v>34</v>
      </c>
      <c r="U288" s="4">
        <v>306</v>
      </c>
      <c r="V288" s="4">
        <v>0</v>
      </c>
      <c r="W288" s="4">
        <v>0</v>
      </c>
      <c r="X288" s="4" t="s">
        <v>70</v>
      </c>
      <c r="Y288" s="4" t="s">
        <v>70</v>
      </c>
    </row>
    <row r="289" s="4" customFormat="1" spans="1:25">
      <c r="A289" s="4" t="s">
        <v>1144</v>
      </c>
      <c r="B289" s="4" t="s">
        <v>26</v>
      </c>
      <c r="C289" s="4" t="s">
        <v>27</v>
      </c>
      <c r="D289" s="4" t="s">
        <v>501</v>
      </c>
      <c r="E289" s="4" t="s">
        <v>596</v>
      </c>
      <c r="F289" s="6">
        <v>44674</v>
      </c>
      <c r="G289" s="6">
        <v>44675</v>
      </c>
      <c r="H289" s="4">
        <v>1</v>
      </c>
      <c r="I289" s="4">
        <v>1</v>
      </c>
      <c r="J289" s="4">
        <v>1</v>
      </c>
      <c r="K289" s="4" t="s">
        <v>30</v>
      </c>
      <c r="L289" s="4">
        <v>318</v>
      </c>
      <c r="M289" s="4">
        <v>318</v>
      </c>
      <c r="N289" s="4" t="s">
        <v>1145</v>
      </c>
      <c r="O289" s="4" t="s">
        <v>32</v>
      </c>
      <c r="P289" s="4" t="s">
        <v>33</v>
      </c>
      <c r="Q289" s="4">
        <v>0</v>
      </c>
      <c r="R289" s="7">
        <v>44674</v>
      </c>
      <c r="S289" s="6">
        <v>44676</v>
      </c>
      <c r="T289" s="4" t="s">
        <v>34</v>
      </c>
      <c r="U289" s="4">
        <v>318</v>
      </c>
      <c r="V289" s="4">
        <v>0</v>
      </c>
      <c r="W289" s="4">
        <v>0</v>
      </c>
      <c r="X289" s="4" t="s">
        <v>1146</v>
      </c>
      <c r="Y289" s="4" t="s">
        <v>70</v>
      </c>
    </row>
    <row r="290" s="4" customFormat="1" spans="1:25">
      <c r="A290" s="4" t="s">
        <v>1144</v>
      </c>
      <c r="B290" s="4" t="s">
        <v>26</v>
      </c>
      <c r="C290" s="4" t="s">
        <v>75</v>
      </c>
      <c r="D290" s="4" t="s">
        <v>501</v>
      </c>
      <c r="E290" s="4" t="s">
        <v>596</v>
      </c>
      <c r="F290" s="6">
        <v>44674</v>
      </c>
      <c r="G290" s="6">
        <v>44675</v>
      </c>
      <c r="H290" s="4">
        <v>1</v>
      </c>
      <c r="I290" s="4">
        <v>1</v>
      </c>
      <c r="J290" s="4">
        <v>1</v>
      </c>
      <c r="K290" s="4" t="s">
        <v>30</v>
      </c>
      <c r="L290" s="4">
        <v>-318</v>
      </c>
      <c r="M290" s="4">
        <v>-318</v>
      </c>
      <c r="N290" s="4" t="s">
        <v>1145</v>
      </c>
      <c r="O290" s="4" t="s">
        <v>32</v>
      </c>
      <c r="P290" s="4" t="s">
        <v>33</v>
      </c>
      <c r="Q290" s="4">
        <v>0</v>
      </c>
      <c r="R290" s="7">
        <v>44674</v>
      </c>
      <c r="S290" s="6">
        <v>44676</v>
      </c>
      <c r="T290" s="4" t="s">
        <v>34</v>
      </c>
      <c r="U290" s="4">
        <v>-318</v>
      </c>
      <c r="V290" s="4">
        <v>0</v>
      </c>
      <c r="W290" s="4">
        <v>0</v>
      </c>
      <c r="X290" s="4" t="s">
        <v>1146</v>
      </c>
      <c r="Y290" s="4" t="s">
        <v>70</v>
      </c>
    </row>
    <row r="291" s="4" customFormat="1" spans="1:25">
      <c r="A291" s="4" t="s">
        <v>1147</v>
      </c>
      <c r="B291" s="4" t="s">
        <v>26</v>
      </c>
      <c r="C291" s="4" t="s">
        <v>27</v>
      </c>
      <c r="D291" s="4" t="s">
        <v>386</v>
      </c>
      <c r="E291" s="4" t="s">
        <v>1129</v>
      </c>
      <c r="F291" s="6">
        <v>44674</v>
      </c>
      <c r="G291" s="6">
        <v>44675</v>
      </c>
      <c r="H291" s="4">
        <v>1</v>
      </c>
      <c r="I291" s="4">
        <v>1</v>
      </c>
      <c r="J291" s="4">
        <v>1</v>
      </c>
      <c r="K291" s="4" t="s">
        <v>30</v>
      </c>
      <c r="L291" s="4">
        <v>334</v>
      </c>
      <c r="M291" s="4">
        <v>334</v>
      </c>
      <c r="N291" s="4" t="s">
        <v>1148</v>
      </c>
      <c r="O291" s="4" t="s">
        <v>32</v>
      </c>
      <c r="P291" s="4" t="s">
        <v>33</v>
      </c>
      <c r="Q291" s="4">
        <v>0</v>
      </c>
      <c r="R291" s="7">
        <v>44674</v>
      </c>
      <c r="S291" s="6">
        <v>44676</v>
      </c>
      <c r="T291" s="4" t="s">
        <v>34</v>
      </c>
      <c r="U291" s="4">
        <v>334</v>
      </c>
      <c r="V291" s="4">
        <v>0</v>
      </c>
      <c r="W291" s="4">
        <v>0</v>
      </c>
      <c r="X291" s="4" t="s">
        <v>1149</v>
      </c>
      <c r="Y291" s="4" t="s">
        <v>1150</v>
      </c>
    </row>
    <row r="292" s="4" customFormat="1" spans="1:25">
      <c r="A292" s="4" t="s">
        <v>1151</v>
      </c>
      <c r="B292" s="4" t="s">
        <v>26</v>
      </c>
      <c r="C292" s="4" t="s">
        <v>27</v>
      </c>
      <c r="D292" s="4" t="s">
        <v>501</v>
      </c>
      <c r="E292" s="4" t="s">
        <v>596</v>
      </c>
      <c r="F292" s="6">
        <v>44674</v>
      </c>
      <c r="G292" s="6">
        <v>44675</v>
      </c>
      <c r="H292" s="4">
        <v>1</v>
      </c>
      <c r="I292" s="4">
        <v>1</v>
      </c>
      <c r="J292" s="4">
        <v>1</v>
      </c>
      <c r="K292" s="4" t="s">
        <v>30</v>
      </c>
      <c r="L292" s="4">
        <v>318</v>
      </c>
      <c r="M292" s="4">
        <v>318</v>
      </c>
      <c r="N292" s="4" t="s">
        <v>1145</v>
      </c>
      <c r="O292" s="4" t="s">
        <v>32</v>
      </c>
      <c r="P292" s="4" t="s">
        <v>33</v>
      </c>
      <c r="Q292" s="4">
        <v>0</v>
      </c>
      <c r="R292" s="7">
        <v>44674</v>
      </c>
      <c r="S292" s="6">
        <v>44676</v>
      </c>
      <c r="T292" s="4" t="s">
        <v>34</v>
      </c>
      <c r="U292" s="4">
        <v>318</v>
      </c>
      <c r="V292" s="4">
        <v>0</v>
      </c>
      <c r="W292" s="4">
        <v>0</v>
      </c>
      <c r="X292" s="4" t="s">
        <v>1152</v>
      </c>
      <c r="Y292" s="4" t="s">
        <v>1153</v>
      </c>
    </row>
    <row r="293" s="4" customFormat="1" spans="1:25">
      <c r="A293" s="4" t="s">
        <v>1154</v>
      </c>
      <c r="B293" s="4" t="s">
        <v>26</v>
      </c>
      <c r="C293" s="4" t="s">
        <v>27</v>
      </c>
      <c r="D293" s="4" t="s">
        <v>1100</v>
      </c>
      <c r="E293" s="4" t="s">
        <v>1101</v>
      </c>
      <c r="F293" s="6">
        <v>44674</v>
      </c>
      <c r="G293" s="6">
        <v>44675</v>
      </c>
      <c r="H293" s="4">
        <v>1</v>
      </c>
      <c r="I293" s="4">
        <v>1</v>
      </c>
      <c r="J293" s="4">
        <v>1</v>
      </c>
      <c r="K293" s="4" t="s">
        <v>30</v>
      </c>
      <c r="L293" s="4">
        <v>306</v>
      </c>
      <c r="M293" s="4">
        <v>306</v>
      </c>
      <c r="N293" s="4" t="s">
        <v>1155</v>
      </c>
      <c r="O293" s="4" t="s">
        <v>32</v>
      </c>
      <c r="P293" s="4" t="s">
        <v>33</v>
      </c>
      <c r="Q293" s="4">
        <v>0</v>
      </c>
      <c r="R293" s="7">
        <v>44674</v>
      </c>
      <c r="S293" s="6">
        <v>44676</v>
      </c>
      <c r="T293" s="4" t="s">
        <v>34</v>
      </c>
      <c r="U293" s="4">
        <v>306</v>
      </c>
      <c r="V293" s="4">
        <v>0</v>
      </c>
      <c r="W293" s="4">
        <v>0</v>
      </c>
      <c r="X293" s="4" t="s">
        <v>1156</v>
      </c>
      <c r="Y293" s="4" t="s">
        <v>70</v>
      </c>
    </row>
    <row r="294" s="4" customFormat="1" spans="1:25">
      <c r="A294" s="4" t="s">
        <v>1157</v>
      </c>
      <c r="B294" s="4" t="s">
        <v>26</v>
      </c>
      <c r="C294" s="4" t="s">
        <v>27</v>
      </c>
      <c r="D294" s="4" t="s">
        <v>617</v>
      </c>
      <c r="E294" s="4" t="s">
        <v>618</v>
      </c>
      <c r="F294" s="6">
        <v>44674</v>
      </c>
      <c r="G294" s="6">
        <v>44675</v>
      </c>
      <c r="H294" s="4">
        <v>1</v>
      </c>
      <c r="I294" s="4">
        <v>1</v>
      </c>
      <c r="J294" s="4">
        <v>1</v>
      </c>
      <c r="K294" s="4" t="s">
        <v>30</v>
      </c>
      <c r="L294" s="4">
        <v>268</v>
      </c>
      <c r="M294" s="4">
        <v>268</v>
      </c>
      <c r="N294" s="4" t="s">
        <v>1158</v>
      </c>
      <c r="O294" s="4" t="s">
        <v>32</v>
      </c>
      <c r="P294" s="4" t="s">
        <v>33</v>
      </c>
      <c r="Q294" s="4">
        <v>0</v>
      </c>
      <c r="R294" s="7">
        <v>44674</v>
      </c>
      <c r="S294" s="6">
        <v>44676</v>
      </c>
      <c r="T294" s="4" t="s">
        <v>34</v>
      </c>
      <c r="U294" s="4">
        <v>268</v>
      </c>
      <c r="V294" s="4">
        <v>0</v>
      </c>
      <c r="W294" s="4">
        <v>0</v>
      </c>
      <c r="X294" s="4" t="s">
        <v>1159</v>
      </c>
      <c r="Y294" s="4" t="s">
        <v>1160</v>
      </c>
    </row>
    <row r="295" s="4" customFormat="1" spans="1:25">
      <c r="A295" s="4" t="s">
        <v>1161</v>
      </c>
      <c r="B295" s="4" t="s">
        <v>26</v>
      </c>
      <c r="C295" s="4" t="s">
        <v>27</v>
      </c>
      <c r="D295" s="4" t="s">
        <v>1100</v>
      </c>
      <c r="E295" s="4" t="s">
        <v>1121</v>
      </c>
      <c r="F295" s="6">
        <v>44674</v>
      </c>
      <c r="G295" s="6">
        <v>44675</v>
      </c>
      <c r="H295" s="4">
        <v>2</v>
      </c>
      <c r="I295" s="4">
        <v>1</v>
      </c>
      <c r="J295" s="4">
        <v>2</v>
      </c>
      <c r="K295" s="4" t="s">
        <v>30</v>
      </c>
      <c r="L295" s="4">
        <v>650</v>
      </c>
      <c r="M295" s="4">
        <v>650</v>
      </c>
      <c r="N295" s="4" t="s">
        <v>1134</v>
      </c>
      <c r="O295" s="4" t="s">
        <v>32</v>
      </c>
      <c r="P295" s="4" t="s">
        <v>33</v>
      </c>
      <c r="Q295" s="4">
        <v>0</v>
      </c>
      <c r="R295" s="7">
        <v>44674</v>
      </c>
      <c r="S295" s="6">
        <v>44676</v>
      </c>
      <c r="T295" s="4" t="s">
        <v>34</v>
      </c>
      <c r="U295" s="4">
        <v>650</v>
      </c>
      <c r="V295" s="4">
        <v>0</v>
      </c>
      <c r="W295" s="4">
        <v>0</v>
      </c>
      <c r="X295" s="4" t="s">
        <v>1162</v>
      </c>
      <c r="Y295" s="4" t="s">
        <v>70</v>
      </c>
    </row>
    <row r="296" s="4" customFormat="1" spans="1:25">
      <c r="A296" s="4" t="s">
        <v>1163</v>
      </c>
      <c r="B296" s="4" t="s">
        <v>26</v>
      </c>
      <c r="C296" s="4" t="s">
        <v>27</v>
      </c>
      <c r="D296" s="4" t="s">
        <v>1016</v>
      </c>
      <c r="E296" s="4" t="s">
        <v>1017</v>
      </c>
      <c r="F296" s="6">
        <v>44674</v>
      </c>
      <c r="G296" s="6">
        <v>44675</v>
      </c>
      <c r="H296" s="4">
        <v>1</v>
      </c>
      <c r="I296" s="4">
        <v>1</v>
      </c>
      <c r="J296" s="4">
        <v>1</v>
      </c>
      <c r="K296" s="4" t="s">
        <v>30</v>
      </c>
      <c r="L296" s="4">
        <v>503</v>
      </c>
      <c r="M296" s="4">
        <v>503</v>
      </c>
      <c r="N296" s="4" t="s">
        <v>1164</v>
      </c>
      <c r="O296" s="4" t="s">
        <v>32</v>
      </c>
      <c r="P296" s="4" t="s">
        <v>33</v>
      </c>
      <c r="Q296" s="4">
        <v>0</v>
      </c>
      <c r="R296" s="7">
        <v>44674</v>
      </c>
      <c r="S296" s="6">
        <v>44676</v>
      </c>
      <c r="T296" s="4" t="s">
        <v>34</v>
      </c>
      <c r="U296" s="4">
        <v>503</v>
      </c>
      <c r="V296" s="4">
        <v>0</v>
      </c>
      <c r="W296" s="4">
        <v>0</v>
      </c>
      <c r="X296" s="4" t="s">
        <v>1165</v>
      </c>
      <c r="Y296" s="4" t="s">
        <v>1166</v>
      </c>
    </row>
    <row r="297" s="4" customFormat="1" spans="1:25">
      <c r="A297" s="4" t="s">
        <v>1167</v>
      </c>
      <c r="B297" s="4" t="s">
        <v>26</v>
      </c>
      <c r="C297" s="4" t="s">
        <v>27</v>
      </c>
      <c r="D297" s="4" t="s">
        <v>501</v>
      </c>
      <c r="E297" s="4" t="s">
        <v>596</v>
      </c>
      <c r="F297" s="6">
        <v>44674</v>
      </c>
      <c r="G297" s="6">
        <v>44675</v>
      </c>
      <c r="H297" s="4">
        <v>1</v>
      </c>
      <c r="I297" s="4">
        <v>1</v>
      </c>
      <c r="J297" s="4">
        <v>1</v>
      </c>
      <c r="K297" s="4" t="s">
        <v>30</v>
      </c>
      <c r="L297" s="4">
        <v>318</v>
      </c>
      <c r="M297" s="4">
        <v>318</v>
      </c>
      <c r="N297" s="4" t="s">
        <v>1168</v>
      </c>
      <c r="O297" s="4" t="s">
        <v>32</v>
      </c>
      <c r="P297" s="4" t="s">
        <v>33</v>
      </c>
      <c r="Q297" s="4">
        <v>0</v>
      </c>
      <c r="R297" s="7">
        <v>44674</v>
      </c>
      <c r="S297" s="6">
        <v>44676</v>
      </c>
      <c r="T297" s="4" t="s">
        <v>34</v>
      </c>
      <c r="U297" s="4">
        <v>318</v>
      </c>
      <c r="V297" s="4">
        <v>0</v>
      </c>
      <c r="W297" s="4">
        <v>0</v>
      </c>
      <c r="X297" s="4" t="s">
        <v>1169</v>
      </c>
      <c r="Y297" s="4" t="s">
        <v>70</v>
      </c>
    </row>
    <row r="298" s="4" customFormat="1" spans="1:25">
      <c r="A298" s="4" t="s">
        <v>1170</v>
      </c>
      <c r="B298" s="4" t="s">
        <v>26</v>
      </c>
      <c r="C298" s="4" t="s">
        <v>27</v>
      </c>
      <c r="D298" s="4" t="s">
        <v>1034</v>
      </c>
      <c r="E298" s="4" t="s">
        <v>1035</v>
      </c>
      <c r="F298" s="6">
        <v>44674</v>
      </c>
      <c r="G298" s="6">
        <v>44675</v>
      </c>
      <c r="H298" s="4">
        <v>1</v>
      </c>
      <c r="I298" s="4">
        <v>1</v>
      </c>
      <c r="J298" s="4">
        <v>1</v>
      </c>
      <c r="K298" s="4" t="s">
        <v>30</v>
      </c>
      <c r="L298" s="4">
        <v>441</v>
      </c>
      <c r="M298" s="4">
        <v>441</v>
      </c>
      <c r="N298" s="4" t="s">
        <v>1171</v>
      </c>
      <c r="O298" s="4" t="s">
        <v>32</v>
      </c>
      <c r="P298" s="4" t="s">
        <v>33</v>
      </c>
      <c r="Q298" s="4">
        <v>0</v>
      </c>
      <c r="R298" s="7">
        <v>44674</v>
      </c>
      <c r="S298" s="6">
        <v>44676</v>
      </c>
      <c r="T298" s="4" t="s">
        <v>34</v>
      </c>
      <c r="U298" s="4">
        <v>441</v>
      </c>
      <c r="V298" s="4">
        <v>0</v>
      </c>
      <c r="W298" s="4">
        <v>0</v>
      </c>
      <c r="X298" s="4" t="s">
        <v>1172</v>
      </c>
      <c r="Y298" s="4" t="s">
        <v>1173</v>
      </c>
    </row>
    <row r="299" s="4" customFormat="1" spans="1:25">
      <c r="A299" s="4" t="s">
        <v>1154</v>
      </c>
      <c r="B299" s="4" t="s">
        <v>26</v>
      </c>
      <c r="C299" s="4" t="s">
        <v>75</v>
      </c>
      <c r="D299" s="4" t="s">
        <v>1100</v>
      </c>
      <c r="E299" s="4" t="s">
        <v>1101</v>
      </c>
      <c r="F299" s="6">
        <v>44674</v>
      </c>
      <c r="G299" s="6">
        <v>44675</v>
      </c>
      <c r="H299" s="4">
        <v>1</v>
      </c>
      <c r="I299" s="4">
        <v>1</v>
      </c>
      <c r="J299" s="4">
        <v>1</v>
      </c>
      <c r="K299" s="4" t="s">
        <v>30</v>
      </c>
      <c r="L299" s="4">
        <v>-306</v>
      </c>
      <c r="M299" s="4">
        <v>-306</v>
      </c>
      <c r="N299" s="4" t="s">
        <v>1155</v>
      </c>
      <c r="O299" s="4" t="s">
        <v>32</v>
      </c>
      <c r="P299" s="4" t="s">
        <v>33</v>
      </c>
      <c r="Q299" s="4">
        <v>0</v>
      </c>
      <c r="R299" s="7">
        <v>44674</v>
      </c>
      <c r="S299" s="6">
        <v>44676</v>
      </c>
      <c r="T299" s="4" t="s">
        <v>34</v>
      </c>
      <c r="U299" s="4">
        <v>-306</v>
      </c>
      <c r="V299" s="4">
        <v>0</v>
      </c>
      <c r="W299" s="4">
        <v>0</v>
      </c>
      <c r="X299" s="4" t="s">
        <v>1156</v>
      </c>
      <c r="Y299" s="4" t="s">
        <v>70</v>
      </c>
    </row>
    <row r="300" s="4" customFormat="1" spans="1:25">
      <c r="A300" s="4" t="s">
        <v>1161</v>
      </c>
      <c r="B300" s="4" t="s">
        <v>26</v>
      </c>
      <c r="C300" s="4" t="s">
        <v>75</v>
      </c>
      <c r="D300" s="4" t="s">
        <v>1100</v>
      </c>
      <c r="E300" s="4" t="s">
        <v>1121</v>
      </c>
      <c r="F300" s="6">
        <v>44674</v>
      </c>
      <c r="G300" s="6">
        <v>44675</v>
      </c>
      <c r="H300" s="4">
        <v>2</v>
      </c>
      <c r="I300" s="4">
        <v>1</v>
      </c>
      <c r="J300" s="4">
        <v>2</v>
      </c>
      <c r="K300" s="4" t="s">
        <v>30</v>
      </c>
      <c r="L300" s="4">
        <v>-650</v>
      </c>
      <c r="M300" s="4">
        <v>-650</v>
      </c>
      <c r="N300" s="4" t="s">
        <v>1134</v>
      </c>
      <c r="O300" s="4" t="s">
        <v>32</v>
      </c>
      <c r="P300" s="4" t="s">
        <v>33</v>
      </c>
      <c r="Q300" s="4">
        <v>0</v>
      </c>
      <c r="R300" s="7">
        <v>44674</v>
      </c>
      <c r="S300" s="6">
        <v>44676</v>
      </c>
      <c r="T300" s="4" t="s">
        <v>34</v>
      </c>
      <c r="U300" s="4">
        <v>-650</v>
      </c>
      <c r="V300" s="4">
        <v>0</v>
      </c>
      <c r="W300" s="4">
        <v>0</v>
      </c>
      <c r="X300" s="4" t="s">
        <v>1162</v>
      </c>
      <c r="Y300" s="4" t="s">
        <v>70</v>
      </c>
    </row>
    <row r="301" s="4" customFormat="1" spans="1:25">
      <c r="A301" s="4" t="s">
        <v>1174</v>
      </c>
      <c r="B301" s="4" t="s">
        <v>26</v>
      </c>
      <c r="C301" s="4" t="s">
        <v>27</v>
      </c>
      <c r="D301" s="4" t="s">
        <v>1016</v>
      </c>
      <c r="E301" s="4" t="s">
        <v>1017</v>
      </c>
      <c r="F301" s="6">
        <v>44674</v>
      </c>
      <c r="G301" s="6">
        <v>44675</v>
      </c>
      <c r="H301" s="4">
        <v>1</v>
      </c>
      <c r="I301" s="4">
        <v>1</v>
      </c>
      <c r="J301" s="4">
        <v>1</v>
      </c>
      <c r="K301" s="4" t="s">
        <v>30</v>
      </c>
      <c r="L301" s="4">
        <v>503</v>
      </c>
      <c r="M301" s="4">
        <v>503</v>
      </c>
      <c r="N301" s="4" t="s">
        <v>1175</v>
      </c>
      <c r="O301" s="4" t="s">
        <v>32</v>
      </c>
      <c r="P301" s="4" t="s">
        <v>33</v>
      </c>
      <c r="Q301" s="4">
        <v>0</v>
      </c>
      <c r="R301" s="7">
        <v>44674</v>
      </c>
      <c r="S301" s="6">
        <v>44676</v>
      </c>
      <c r="T301" s="4" t="s">
        <v>34</v>
      </c>
      <c r="U301" s="4">
        <v>503</v>
      </c>
      <c r="V301" s="4">
        <v>0</v>
      </c>
      <c r="W301" s="4">
        <v>0</v>
      </c>
      <c r="X301" s="4" t="s">
        <v>1176</v>
      </c>
      <c r="Y301" s="4" t="s">
        <v>1177</v>
      </c>
    </row>
    <row r="302" s="4" customFormat="1" spans="1:25">
      <c r="A302" s="4" t="s">
        <v>1178</v>
      </c>
      <c r="B302" s="4" t="s">
        <v>26</v>
      </c>
      <c r="C302" s="4" t="s">
        <v>27</v>
      </c>
      <c r="D302" s="4" t="s">
        <v>617</v>
      </c>
      <c r="E302" s="4" t="s">
        <v>1179</v>
      </c>
      <c r="F302" s="6">
        <v>44674</v>
      </c>
      <c r="G302" s="6">
        <v>44675</v>
      </c>
      <c r="H302" s="4">
        <v>1</v>
      </c>
      <c r="I302" s="4">
        <v>1</v>
      </c>
      <c r="J302" s="4">
        <v>1</v>
      </c>
      <c r="K302" s="4" t="s">
        <v>30</v>
      </c>
      <c r="L302" s="4">
        <v>264</v>
      </c>
      <c r="M302" s="4">
        <v>264</v>
      </c>
      <c r="N302" s="4" t="s">
        <v>1180</v>
      </c>
      <c r="O302" s="4" t="s">
        <v>32</v>
      </c>
      <c r="P302" s="4" t="s">
        <v>33</v>
      </c>
      <c r="Q302" s="4">
        <v>0</v>
      </c>
      <c r="R302" s="7">
        <v>44674</v>
      </c>
      <c r="S302" s="6">
        <v>44676</v>
      </c>
      <c r="T302" s="4" t="s">
        <v>34</v>
      </c>
      <c r="U302" s="4">
        <v>264</v>
      </c>
      <c r="V302" s="4">
        <v>0</v>
      </c>
      <c r="W302" s="4">
        <v>0</v>
      </c>
      <c r="X302" s="4" t="s">
        <v>1181</v>
      </c>
      <c r="Y302" s="4" t="s">
        <v>1182</v>
      </c>
    </row>
    <row r="303" s="4" customFormat="1" spans="1:25">
      <c r="A303" s="4" t="s">
        <v>1183</v>
      </c>
      <c r="B303" s="4" t="s">
        <v>26</v>
      </c>
      <c r="C303" s="4" t="s">
        <v>27</v>
      </c>
      <c r="D303" s="4" t="s">
        <v>77</v>
      </c>
      <c r="E303" s="4" t="s">
        <v>332</v>
      </c>
      <c r="F303" s="6">
        <v>44674</v>
      </c>
      <c r="G303" s="6">
        <v>44675</v>
      </c>
      <c r="H303" s="4">
        <v>1</v>
      </c>
      <c r="I303" s="4">
        <v>1</v>
      </c>
      <c r="J303" s="4">
        <v>1</v>
      </c>
      <c r="K303" s="4" t="s">
        <v>30</v>
      </c>
      <c r="L303" s="4">
        <v>298</v>
      </c>
      <c r="M303" s="4">
        <v>298</v>
      </c>
      <c r="N303" s="4" t="s">
        <v>1184</v>
      </c>
      <c r="O303" s="4" t="s">
        <v>32</v>
      </c>
      <c r="P303" s="4" t="s">
        <v>33</v>
      </c>
      <c r="Q303" s="4">
        <v>0</v>
      </c>
      <c r="R303" s="7">
        <v>44674</v>
      </c>
      <c r="S303" s="6">
        <v>44676</v>
      </c>
      <c r="T303" s="4" t="s">
        <v>34</v>
      </c>
      <c r="U303" s="4">
        <v>298</v>
      </c>
      <c r="V303" s="4">
        <v>0</v>
      </c>
      <c r="W303" s="4">
        <v>0</v>
      </c>
      <c r="X303" s="4" t="s">
        <v>1185</v>
      </c>
      <c r="Y303" s="4" t="s">
        <v>1186</v>
      </c>
    </row>
    <row r="304" s="4" customFormat="1" spans="1:25">
      <c r="A304" s="4" t="s">
        <v>1187</v>
      </c>
      <c r="B304" s="4" t="s">
        <v>26</v>
      </c>
      <c r="C304" s="4" t="s">
        <v>27</v>
      </c>
      <c r="D304" s="4" t="s">
        <v>501</v>
      </c>
      <c r="E304" s="4" t="s">
        <v>968</v>
      </c>
      <c r="F304" s="6">
        <v>44674</v>
      </c>
      <c r="G304" s="6">
        <v>44675</v>
      </c>
      <c r="H304" s="4">
        <v>1</v>
      </c>
      <c r="I304" s="4">
        <v>1</v>
      </c>
      <c r="J304" s="4">
        <v>1</v>
      </c>
      <c r="K304" s="4" t="s">
        <v>30</v>
      </c>
      <c r="L304" s="4">
        <v>394</v>
      </c>
      <c r="M304" s="4">
        <v>394</v>
      </c>
      <c r="N304" s="4" t="s">
        <v>1188</v>
      </c>
      <c r="O304" s="4" t="s">
        <v>32</v>
      </c>
      <c r="P304" s="4" t="s">
        <v>33</v>
      </c>
      <c r="Q304" s="4">
        <v>0</v>
      </c>
      <c r="R304" s="7">
        <v>44674</v>
      </c>
      <c r="S304" s="6">
        <v>44676</v>
      </c>
      <c r="T304" s="4" t="s">
        <v>34</v>
      </c>
      <c r="U304" s="4">
        <v>394</v>
      </c>
      <c r="V304" s="4">
        <v>0</v>
      </c>
      <c r="W304" s="4">
        <v>0</v>
      </c>
      <c r="X304" s="4" t="s">
        <v>1189</v>
      </c>
      <c r="Y304" s="4" t="s">
        <v>1190</v>
      </c>
    </row>
    <row r="305" s="4" customFormat="1" spans="1:25">
      <c r="A305" s="4" t="s">
        <v>1191</v>
      </c>
      <c r="B305" s="4" t="s">
        <v>26</v>
      </c>
      <c r="C305" s="4" t="s">
        <v>27</v>
      </c>
      <c r="D305" s="4" t="s">
        <v>1192</v>
      </c>
      <c r="E305" s="4" t="s">
        <v>1193</v>
      </c>
      <c r="F305" s="6">
        <v>44674</v>
      </c>
      <c r="G305" s="6">
        <v>44675</v>
      </c>
      <c r="H305" s="4">
        <v>2</v>
      </c>
      <c r="I305" s="4">
        <v>1</v>
      </c>
      <c r="J305" s="4">
        <v>2</v>
      </c>
      <c r="K305" s="4" t="s">
        <v>30</v>
      </c>
      <c r="L305" s="4">
        <v>640</v>
      </c>
      <c r="M305" s="4">
        <v>640</v>
      </c>
      <c r="N305" s="4" t="s">
        <v>1194</v>
      </c>
      <c r="O305" s="4" t="s">
        <v>32</v>
      </c>
      <c r="P305" s="4" t="s">
        <v>33</v>
      </c>
      <c r="Q305" s="4">
        <v>0</v>
      </c>
      <c r="R305" s="7">
        <v>44674</v>
      </c>
      <c r="S305" s="6">
        <v>44676</v>
      </c>
      <c r="T305" s="4" t="s">
        <v>34</v>
      </c>
      <c r="U305" s="4">
        <v>640</v>
      </c>
      <c r="V305" s="4">
        <v>0</v>
      </c>
      <c r="W305" s="4">
        <v>0</v>
      </c>
      <c r="X305" s="4" t="s">
        <v>70</v>
      </c>
      <c r="Y305" s="4" t="s">
        <v>70</v>
      </c>
    </row>
    <row r="306" s="4" customFormat="1" spans="1:25">
      <c r="A306" s="4" t="s">
        <v>1195</v>
      </c>
      <c r="B306" s="4" t="s">
        <v>26</v>
      </c>
      <c r="C306" s="4" t="s">
        <v>27</v>
      </c>
      <c r="D306" s="4" t="s">
        <v>1196</v>
      </c>
      <c r="E306" s="4" t="s">
        <v>1193</v>
      </c>
      <c r="F306" s="6">
        <v>44674</v>
      </c>
      <c r="G306" s="6">
        <v>44675</v>
      </c>
      <c r="H306" s="4">
        <v>1</v>
      </c>
      <c r="I306" s="4">
        <v>1</v>
      </c>
      <c r="J306" s="4">
        <v>1</v>
      </c>
      <c r="K306" s="4" t="s">
        <v>30</v>
      </c>
      <c r="L306" s="4">
        <v>138</v>
      </c>
      <c r="M306" s="4">
        <v>138</v>
      </c>
      <c r="N306" s="4" t="s">
        <v>1197</v>
      </c>
      <c r="O306" s="4" t="s">
        <v>32</v>
      </c>
      <c r="P306" s="4" t="s">
        <v>33</v>
      </c>
      <c r="Q306" s="4">
        <v>0</v>
      </c>
      <c r="R306" s="7">
        <v>44674</v>
      </c>
      <c r="S306" s="6">
        <v>44676</v>
      </c>
      <c r="T306" s="4" t="s">
        <v>34</v>
      </c>
      <c r="U306" s="4">
        <v>138</v>
      </c>
      <c r="V306" s="4">
        <v>0</v>
      </c>
      <c r="W306" s="4">
        <v>0</v>
      </c>
      <c r="X306" s="4" t="s">
        <v>1198</v>
      </c>
      <c r="Y306" s="4" t="s">
        <v>1199</v>
      </c>
    </row>
    <row r="307" s="4" customFormat="1" spans="1:25">
      <c r="A307" s="4" t="s">
        <v>1200</v>
      </c>
      <c r="B307" s="4" t="s">
        <v>26</v>
      </c>
      <c r="C307" s="4" t="s">
        <v>27</v>
      </c>
      <c r="D307" s="4" t="s">
        <v>501</v>
      </c>
      <c r="E307" s="4" t="s">
        <v>596</v>
      </c>
      <c r="F307" s="6">
        <v>44674</v>
      </c>
      <c r="G307" s="6">
        <v>44675</v>
      </c>
      <c r="H307" s="4">
        <v>2</v>
      </c>
      <c r="I307" s="4">
        <v>1</v>
      </c>
      <c r="J307" s="4">
        <v>2</v>
      </c>
      <c r="K307" s="4" t="s">
        <v>30</v>
      </c>
      <c r="L307" s="4">
        <v>636</v>
      </c>
      <c r="M307" s="4">
        <v>636</v>
      </c>
      <c r="N307" s="4" t="s">
        <v>1201</v>
      </c>
      <c r="O307" s="4" t="s">
        <v>32</v>
      </c>
      <c r="P307" s="4" t="s">
        <v>33</v>
      </c>
      <c r="Q307" s="4">
        <v>0</v>
      </c>
      <c r="R307" s="7">
        <v>44674</v>
      </c>
      <c r="S307" s="6">
        <v>44676</v>
      </c>
      <c r="T307" s="4" t="s">
        <v>34</v>
      </c>
      <c r="U307" s="4">
        <v>636</v>
      </c>
      <c r="V307" s="4">
        <v>0</v>
      </c>
      <c r="W307" s="4">
        <v>0</v>
      </c>
      <c r="X307" s="4" t="s">
        <v>1202</v>
      </c>
      <c r="Y307" s="4" t="s">
        <v>1203</v>
      </c>
    </row>
    <row r="308" s="4" customFormat="1" spans="1:25">
      <c r="A308" s="4" t="s">
        <v>1204</v>
      </c>
      <c r="B308" s="4" t="s">
        <v>26</v>
      </c>
      <c r="C308" s="4" t="s">
        <v>27</v>
      </c>
      <c r="D308" s="4" t="s">
        <v>257</v>
      </c>
      <c r="E308" s="4" t="s">
        <v>258</v>
      </c>
      <c r="F308" s="6">
        <v>44674</v>
      </c>
      <c r="G308" s="6">
        <v>44675</v>
      </c>
      <c r="H308" s="4">
        <v>1</v>
      </c>
      <c r="I308" s="4">
        <v>1</v>
      </c>
      <c r="J308" s="4">
        <v>1</v>
      </c>
      <c r="K308" s="4" t="s">
        <v>30</v>
      </c>
      <c r="L308" s="4">
        <v>470</v>
      </c>
      <c r="M308" s="4">
        <v>470</v>
      </c>
      <c r="N308" s="4" t="s">
        <v>1205</v>
      </c>
      <c r="O308" s="4" t="s">
        <v>32</v>
      </c>
      <c r="P308" s="4" t="s">
        <v>33</v>
      </c>
      <c r="Q308" s="4">
        <v>0</v>
      </c>
      <c r="R308" s="7">
        <v>44674</v>
      </c>
      <c r="S308" s="6">
        <v>44676</v>
      </c>
      <c r="T308" s="4" t="s">
        <v>34</v>
      </c>
      <c r="U308" s="4">
        <v>470</v>
      </c>
      <c r="V308" s="4">
        <v>0</v>
      </c>
      <c r="W308" s="4">
        <v>0</v>
      </c>
      <c r="X308" s="4" t="s">
        <v>1206</v>
      </c>
      <c r="Y308" s="4" t="s">
        <v>1207</v>
      </c>
    </row>
    <row r="309" s="4" customFormat="1" spans="1:25">
      <c r="A309" s="4" t="s">
        <v>1208</v>
      </c>
      <c r="B309" s="4" t="s">
        <v>26</v>
      </c>
      <c r="C309" s="4" t="s">
        <v>27</v>
      </c>
      <c r="D309" s="4" t="s">
        <v>1209</v>
      </c>
      <c r="E309" s="4" t="s">
        <v>1210</v>
      </c>
      <c r="F309" s="6">
        <v>44674</v>
      </c>
      <c r="G309" s="6">
        <v>44675</v>
      </c>
      <c r="H309" s="4">
        <v>1</v>
      </c>
      <c r="I309" s="4">
        <v>1</v>
      </c>
      <c r="J309" s="4">
        <v>1</v>
      </c>
      <c r="K309" s="4" t="s">
        <v>30</v>
      </c>
      <c r="L309" s="4">
        <v>3092</v>
      </c>
      <c r="M309" s="4">
        <v>3092</v>
      </c>
      <c r="N309" s="4" t="s">
        <v>1211</v>
      </c>
      <c r="O309" s="4" t="s">
        <v>32</v>
      </c>
      <c r="P309" s="4" t="s">
        <v>33</v>
      </c>
      <c r="Q309" s="4">
        <v>0</v>
      </c>
      <c r="R309" s="7">
        <v>44674</v>
      </c>
      <c r="S309" s="6">
        <v>44676</v>
      </c>
      <c r="T309" s="4" t="s">
        <v>34</v>
      </c>
      <c r="U309" s="4">
        <v>3092</v>
      </c>
      <c r="V309" s="4">
        <v>0</v>
      </c>
      <c r="W309" s="4">
        <v>0</v>
      </c>
      <c r="X309" s="4" t="s">
        <v>70</v>
      </c>
      <c r="Y309" s="4" t="s">
        <v>70</v>
      </c>
    </row>
    <row r="310" s="4" customFormat="1" spans="1:25">
      <c r="A310" s="4" t="s">
        <v>1212</v>
      </c>
      <c r="B310" s="4" t="s">
        <v>26</v>
      </c>
      <c r="C310" s="4" t="s">
        <v>27</v>
      </c>
      <c r="D310" s="4" t="s">
        <v>386</v>
      </c>
      <c r="E310" s="4" t="s">
        <v>1129</v>
      </c>
      <c r="F310" s="6">
        <v>44674</v>
      </c>
      <c r="G310" s="6">
        <v>44675</v>
      </c>
      <c r="H310" s="4">
        <v>1</v>
      </c>
      <c r="I310" s="4">
        <v>1</v>
      </c>
      <c r="J310" s="4">
        <v>1</v>
      </c>
      <c r="K310" s="4" t="s">
        <v>30</v>
      </c>
      <c r="L310" s="4">
        <v>334</v>
      </c>
      <c r="M310" s="4">
        <v>334</v>
      </c>
      <c r="N310" s="4" t="s">
        <v>1213</v>
      </c>
      <c r="O310" s="4" t="s">
        <v>32</v>
      </c>
      <c r="P310" s="4" t="s">
        <v>33</v>
      </c>
      <c r="Q310" s="4">
        <v>0</v>
      </c>
      <c r="R310" s="7">
        <v>44674</v>
      </c>
      <c r="S310" s="6">
        <v>44676</v>
      </c>
      <c r="T310" s="4" t="s">
        <v>34</v>
      </c>
      <c r="U310" s="4">
        <v>334</v>
      </c>
      <c r="V310" s="4">
        <v>0</v>
      </c>
      <c r="W310" s="4">
        <v>0</v>
      </c>
      <c r="X310" s="4" t="s">
        <v>1214</v>
      </c>
      <c r="Y310" s="4" t="s">
        <v>1215</v>
      </c>
    </row>
    <row r="311" s="4" customFormat="1" spans="1:25">
      <c r="A311" s="4" t="s">
        <v>1216</v>
      </c>
      <c r="B311" s="4" t="s">
        <v>26</v>
      </c>
      <c r="C311" s="4" t="s">
        <v>27</v>
      </c>
      <c r="D311" s="4" t="s">
        <v>1016</v>
      </c>
      <c r="E311" s="4" t="s">
        <v>1017</v>
      </c>
      <c r="F311" s="6">
        <v>44674</v>
      </c>
      <c r="G311" s="6">
        <v>44675</v>
      </c>
      <c r="H311" s="4">
        <v>2</v>
      </c>
      <c r="I311" s="4">
        <v>1</v>
      </c>
      <c r="J311" s="4">
        <v>2</v>
      </c>
      <c r="K311" s="4" t="s">
        <v>30</v>
      </c>
      <c r="L311" s="4">
        <v>1006</v>
      </c>
      <c r="M311" s="4">
        <v>1006</v>
      </c>
      <c r="N311" s="4" t="s">
        <v>1217</v>
      </c>
      <c r="O311" s="4" t="s">
        <v>32</v>
      </c>
      <c r="P311" s="4" t="s">
        <v>33</v>
      </c>
      <c r="Q311" s="4">
        <v>0</v>
      </c>
      <c r="R311" s="7">
        <v>44674</v>
      </c>
      <c r="S311" s="6">
        <v>44676</v>
      </c>
      <c r="T311" s="4" t="s">
        <v>34</v>
      </c>
      <c r="U311" s="4">
        <v>1006</v>
      </c>
      <c r="V311" s="4">
        <v>0</v>
      </c>
      <c r="W311" s="4">
        <v>0</v>
      </c>
      <c r="X311" s="4" t="s">
        <v>1218</v>
      </c>
      <c r="Y311" s="4" t="s">
        <v>1219</v>
      </c>
    </row>
    <row r="312" s="4" customFormat="1" spans="1:25">
      <c r="A312" s="4" t="s">
        <v>1142</v>
      </c>
      <c r="B312" s="4" t="s">
        <v>26</v>
      </c>
      <c r="C312" s="4" t="s">
        <v>75</v>
      </c>
      <c r="D312" s="4" t="s">
        <v>1100</v>
      </c>
      <c r="E312" s="4" t="s">
        <v>1101</v>
      </c>
      <c r="F312" s="6">
        <v>44674</v>
      </c>
      <c r="G312" s="6">
        <v>44675</v>
      </c>
      <c r="H312" s="4">
        <v>1</v>
      </c>
      <c r="I312" s="4">
        <v>1</v>
      </c>
      <c r="J312" s="4">
        <v>1</v>
      </c>
      <c r="K312" s="4" t="s">
        <v>30</v>
      </c>
      <c r="L312" s="4">
        <v>-306</v>
      </c>
      <c r="M312" s="4">
        <v>-306</v>
      </c>
      <c r="N312" s="4" t="s">
        <v>1143</v>
      </c>
      <c r="O312" s="4" t="s">
        <v>32</v>
      </c>
      <c r="P312" s="4" t="s">
        <v>33</v>
      </c>
      <c r="Q312" s="4">
        <v>0</v>
      </c>
      <c r="R312" s="7">
        <v>44674</v>
      </c>
      <c r="S312" s="6">
        <v>44676</v>
      </c>
      <c r="T312" s="4" t="s">
        <v>34</v>
      </c>
      <c r="U312" s="4">
        <v>-306</v>
      </c>
      <c r="V312" s="4">
        <v>0</v>
      </c>
      <c r="W312" s="4">
        <v>0</v>
      </c>
      <c r="X312" s="4" t="s">
        <v>70</v>
      </c>
      <c r="Y312" s="4" t="s">
        <v>70</v>
      </c>
    </row>
    <row r="313" s="4" customFormat="1" spans="1:25">
      <c r="A313" s="4" t="s">
        <v>1220</v>
      </c>
      <c r="B313" s="4" t="s">
        <v>26</v>
      </c>
      <c r="C313" s="4" t="s">
        <v>27</v>
      </c>
      <c r="D313" s="4" t="s">
        <v>501</v>
      </c>
      <c r="E313" s="4" t="s">
        <v>596</v>
      </c>
      <c r="F313" s="6">
        <v>44674</v>
      </c>
      <c r="G313" s="6">
        <v>44675</v>
      </c>
      <c r="H313" s="4">
        <v>1</v>
      </c>
      <c r="I313" s="4">
        <v>1</v>
      </c>
      <c r="J313" s="4">
        <v>1</v>
      </c>
      <c r="K313" s="4" t="s">
        <v>30</v>
      </c>
      <c r="L313" s="4">
        <v>318</v>
      </c>
      <c r="M313" s="4">
        <v>318</v>
      </c>
      <c r="N313" s="4" t="s">
        <v>1221</v>
      </c>
      <c r="O313" s="4" t="s">
        <v>32</v>
      </c>
      <c r="P313" s="4" t="s">
        <v>33</v>
      </c>
      <c r="Q313" s="4">
        <v>0</v>
      </c>
      <c r="R313" s="7">
        <v>44674</v>
      </c>
      <c r="S313" s="6">
        <v>44676</v>
      </c>
      <c r="T313" s="4" t="s">
        <v>34</v>
      </c>
      <c r="U313" s="4">
        <v>318</v>
      </c>
      <c r="V313" s="4">
        <v>0</v>
      </c>
      <c r="W313" s="4">
        <v>0</v>
      </c>
      <c r="X313" s="4" t="s">
        <v>1222</v>
      </c>
      <c r="Y313" s="4" t="s">
        <v>1223</v>
      </c>
    </row>
    <row r="314" s="4" customFormat="1" spans="1:25">
      <c r="A314" s="4" t="s">
        <v>1224</v>
      </c>
      <c r="B314" s="4" t="s">
        <v>26</v>
      </c>
      <c r="C314" s="4" t="s">
        <v>27</v>
      </c>
      <c r="D314" s="4" t="s">
        <v>678</v>
      </c>
      <c r="E314" s="4" t="s">
        <v>1225</v>
      </c>
      <c r="F314" s="6">
        <v>44674</v>
      </c>
      <c r="G314" s="6">
        <v>44675</v>
      </c>
      <c r="H314" s="4">
        <v>1</v>
      </c>
      <c r="I314" s="4">
        <v>1</v>
      </c>
      <c r="J314" s="4">
        <v>1</v>
      </c>
      <c r="K314" s="4" t="s">
        <v>30</v>
      </c>
      <c r="L314" s="4">
        <v>309</v>
      </c>
      <c r="M314" s="4">
        <v>309</v>
      </c>
      <c r="N314" s="4" t="s">
        <v>1226</v>
      </c>
      <c r="O314" s="4" t="s">
        <v>32</v>
      </c>
      <c r="P314" s="4" t="s">
        <v>33</v>
      </c>
      <c r="Q314" s="4">
        <v>0</v>
      </c>
      <c r="R314" s="7">
        <v>44674</v>
      </c>
      <c r="S314" s="6">
        <v>44676</v>
      </c>
      <c r="T314" s="4" t="s">
        <v>34</v>
      </c>
      <c r="U314" s="4">
        <v>309</v>
      </c>
      <c r="V314" s="4">
        <v>0</v>
      </c>
      <c r="W314" s="4">
        <v>0</v>
      </c>
      <c r="X314" s="4" t="s">
        <v>1227</v>
      </c>
      <c r="Y314" s="4" t="s">
        <v>1228</v>
      </c>
    </row>
    <row r="315" s="4" customFormat="1" spans="1:25">
      <c r="A315" s="4" t="s">
        <v>1229</v>
      </c>
      <c r="B315" s="4" t="s">
        <v>26</v>
      </c>
      <c r="C315" s="4" t="s">
        <v>27</v>
      </c>
      <c r="D315" s="4" t="s">
        <v>501</v>
      </c>
      <c r="E315" s="4" t="s">
        <v>596</v>
      </c>
      <c r="F315" s="6">
        <v>44674</v>
      </c>
      <c r="G315" s="6">
        <v>44675</v>
      </c>
      <c r="H315" s="4">
        <v>1</v>
      </c>
      <c r="I315" s="4">
        <v>1</v>
      </c>
      <c r="J315" s="4">
        <v>1</v>
      </c>
      <c r="K315" s="4" t="s">
        <v>30</v>
      </c>
      <c r="L315" s="4">
        <v>318</v>
      </c>
      <c r="M315" s="4">
        <v>318</v>
      </c>
      <c r="N315" s="4" t="s">
        <v>1230</v>
      </c>
      <c r="O315" s="4" t="s">
        <v>32</v>
      </c>
      <c r="P315" s="4" t="s">
        <v>33</v>
      </c>
      <c r="Q315" s="4">
        <v>0</v>
      </c>
      <c r="R315" s="7">
        <v>44674</v>
      </c>
      <c r="S315" s="6">
        <v>44676</v>
      </c>
      <c r="T315" s="4" t="s">
        <v>34</v>
      </c>
      <c r="U315" s="4">
        <v>318</v>
      </c>
      <c r="V315" s="4">
        <v>0</v>
      </c>
      <c r="W315" s="4">
        <v>0</v>
      </c>
      <c r="X315" s="4" t="s">
        <v>1231</v>
      </c>
      <c r="Y315" s="4" t="s">
        <v>1232</v>
      </c>
    </row>
    <row r="316" s="4" customFormat="1" spans="1:25">
      <c r="A316" s="4" t="s">
        <v>1233</v>
      </c>
      <c r="B316" s="4" t="s">
        <v>26</v>
      </c>
      <c r="C316" s="4" t="s">
        <v>27</v>
      </c>
      <c r="D316" s="4" t="s">
        <v>678</v>
      </c>
      <c r="E316" s="4" t="s">
        <v>679</v>
      </c>
      <c r="F316" s="6">
        <v>44674</v>
      </c>
      <c r="G316" s="6">
        <v>44675</v>
      </c>
      <c r="H316" s="4">
        <v>1</v>
      </c>
      <c r="I316" s="4">
        <v>1</v>
      </c>
      <c r="J316" s="4">
        <v>1</v>
      </c>
      <c r="K316" s="4" t="s">
        <v>30</v>
      </c>
      <c r="L316" s="4">
        <v>352</v>
      </c>
      <c r="M316" s="4">
        <v>352</v>
      </c>
      <c r="N316" s="4" t="s">
        <v>1234</v>
      </c>
      <c r="O316" s="4" t="s">
        <v>32</v>
      </c>
      <c r="P316" s="4" t="s">
        <v>33</v>
      </c>
      <c r="Q316" s="4">
        <v>0</v>
      </c>
      <c r="R316" s="7">
        <v>44674</v>
      </c>
      <c r="S316" s="6">
        <v>44676</v>
      </c>
      <c r="T316" s="4" t="s">
        <v>34</v>
      </c>
      <c r="U316" s="4">
        <v>352</v>
      </c>
      <c r="V316" s="4">
        <v>0</v>
      </c>
      <c r="W316" s="4">
        <v>0</v>
      </c>
      <c r="X316" s="4" t="s">
        <v>1235</v>
      </c>
      <c r="Y316" s="4" t="s">
        <v>1236</v>
      </c>
    </row>
    <row r="317" s="4" customFormat="1" spans="1:25">
      <c r="A317" s="4" t="s">
        <v>1191</v>
      </c>
      <c r="B317" s="4" t="s">
        <v>26</v>
      </c>
      <c r="C317" s="4" t="s">
        <v>75</v>
      </c>
      <c r="D317" s="4" t="s">
        <v>1192</v>
      </c>
      <c r="E317" s="4" t="s">
        <v>1193</v>
      </c>
      <c r="F317" s="6">
        <v>44674</v>
      </c>
      <c r="G317" s="6">
        <v>44675</v>
      </c>
      <c r="H317" s="4">
        <v>2</v>
      </c>
      <c r="I317" s="4">
        <v>1</v>
      </c>
      <c r="J317" s="4">
        <v>2</v>
      </c>
      <c r="K317" s="4" t="s">
        <v>30</v>
      </c>
      <c r="L317" s="4">
        <v>-640</v>
      </c>
      <c r="M317" s="4">
        <v>-640</v>
      </c>
      <c r="N317" s="4" t="s">
        <v>1194</v>
      </c>
      <c r="O317" s="4" t="s">
        <v>32</v>
      </c>
      <c r="P317" s="4" t="s">
        <v>33</v>
      </c>
      <c r="Q317" s="4">
        <v>0</v>
      </c>
      <c r="R317" s="7">
        <v>44674</v>
      </c>
      <c r="S317" s="6">
        <v>44676</v>
      </c>
      <c r="T317" s="4" t="s">
        <v>34</v>
      </c>
      <c r="U317" s="4">
        <v>-640</v>
      </c>
      <c r="V317" s="4">
        <v>0</v>
      </c>
      <c r="W317" s="4">
        <v>0</v>
      </c>
      <c r="X317" s="4" t="s">
        <v>70</v>
      </c>
      <c r="Y317" s="4" t="s">
        <v>70</v>
      </c>
    </row>
    <row r="318" s="4" customFormat="1" spans="1:25">
      <c r="A318" s="4" t="s">
        <v>1208</v>
      </c>
      <c r="B318" s="4" t="s">
        <v>26</v>
      </c>
      <c r="C318" s="4" t="s">
        <v>75</v>
      </c>
      <c r="D318" s="4" t="s">
        <v>1209</v>
      </c>
      <c r="E318" s="4" t="s">
        <v>1210</v>
      </c>
      <c r="F318" s="6">
        <v>44674</v>
      </c>
      <c r="G318" s="6">
        <v>44675</v>
      </c>
      <c r="H318" s="4">
        <v>1</v>
      </c>
      <c r="I318" s="4">
        <v>1</v>
      </c>
      <c r="J318" s="4">
        <v>1</v>
      </c>
      <c r="K318" s="4" t="s">
        <v>30</v>
      </c>
      <c r="L318" s="4">
        <v>-3092</v>
      </c>
      <c r="M318" s="4">
        <v>-3092</v>
      </c>
      <c r="N318" s="4" t="s">
        <v>1211</v>
      </c>
      <c r="O318" s="4" t="s">
        <v>32</v>
      </c>
      <c r="P318" s="4" t="s">
        <v>33</v>
      </c>
      <c r="Q318" s="4">
        <v>0</v>
      </c>
      <c r="R318" s="7">
        <v>44674</v>
      </c>
      <c r="S318" s="6">
        <v>44676</v>
      </c>
      <c r="T318" s="4" t="s">
        <v>34</v>
      </c>
      <c r="U318" s="4">
        <v>-3092</v>
      </c>
      <c r="V318" s="4">
        <v>0</v>
      </c>
      <c r="W318" s="4">
        <v>0</v>
      </c>
      <c r="X318" s="4" t="s">
        <v>70</v>
      </c>
      <c r="Y318" s="4" t="s">
        <v>70</v>
      </c>
    </row>
    <row r="319" s="4" customFormat="1" spans="1:25">
      <c r="A319" s="4" t="s">
        <v>1237</v>
      </c>
      <c r="B319" s="4" t="s">
        <v>26</v>
      </c>
      <c r="C319" s="4" t="s">
        <v>27</v>
      </c>
      <c r="D319" s="4" t="s">
        <v>501</v>
      </c>
      <c r="E319" s="4" t="s">
        <v>596</v>
      </c>
      <c r="F319" s="6">
        <v>44674</v>
      </c>
      <c r="G319" s="6">
        <v>44675</v>
      </c>
      <c r="H319" s="4">
        <v>1</v>
      </c>
      <c r="I319" s="4">
        <v>1</v>
      </c>
      <c r="J319" s="4">
        <v>1</v>
      </c>
      <c r="K319" s="4" t="s">
        <v>30</v>
      </c>
      <c r="L319" s="4">
        <v>318</v>
      </c>
      <c r="M319" s="4">
        <v>318</v>
      </c>
      <c r="N319" s="4" t="s">
        <v>1238</v>
      </c>
      <c r="O319" s="4" t="s">
        <v>32</v>
      </c>
      <c r="P319" s="4" t="s">
        <v>33</v>
      </c>
      <c r="Q319" s="4">
        <v>0</v>
      </c>
      <c r="R319" s="7">
        <v>44674</v>
      </c>
      <c r="S319" s="6">
        <v>44676</v>
      </c>
      <c r="T319" s="4" t="s">
        <v>34</v>
      </c>
      <c r="U319" s="4">
        <v>318</v>
      </c>
      <c r="V319" s="4">
        <v>0</v>
      </c>
      <c r="W319" s="4">
        <v>0</v>
      </c>
      <c r="X319" s="4" t="s">
        <v>1239</v>
      </c>
      <c r="Y319" s="4" t="s">
        <v>1240</v>
      </c>
    </row>
    <row r="320" s="4" customFormat="1" spans="1:25">
      <c r="A320" s="4" t="s">
        <v>1241</v>
      </c>
      <c r="B320" s="4" t="s">
        <v>26</v>
      </c>
      <c r="C320" s="4" t="s">
        <v>27</v>
      </c>
      <c r="D320" s="4" t="s">
        <v>678</v>
      </c>
      <c r="E320" s="4" t="s">
        <v>1225</v>
      </c>
      <c r="F320" s="6">
        <v>44674</v>
      </c>
      <c r="G320" s="6">
        <v>44675</v>
      </c>
      <c r="H320" s="4">
        <v>1</v>
      </c>
      <c r="I320" s="4">
        <v>1</v>
      </c>
      <c r="J320" s="4">
        <v>1</v>
      </c>
      <c r="K320" s="4" t="s">
        <v>30</v>
      </c>
      <c r="L320" s="4">
        <v>309</v>
      </c>
      <c r="M320" s="4">
        <v>309</v>
      </c>
      <c r="N320" s="4" t="s">
        <v>1242</v>
      </c>
      <c r="O320" s="4" t="s">
        <v>32</v>
      </c>
      <c r="P320" s="4" t="s">
        <v>33</v>
      </c>
      <c r="Q320" s="4">
        <v>0</v>
      </c>
      <c r="R320" s="7">
        <v>44674</v>
      </c>
      <c r="S320" s="6">
        <v>44676</v>
      </c>
      <c r="T320" s="4" t="s">
        <v>34</v>
      </c>
      <c r="U320" s="4">
        <v>309</v>
      </c>
      <c r="V320" s="4">
        <v>0</v>
      </c>
      <c r="W320" s="4">
        <v>0</v>
      </c>
      <c r="X320" s="4" t="s">
        <v>1243</v>
      </c>
      <c r="Y320" s="4" t="s">
        <v>1244</v>
      </c>
    </row>
    <row r="321" s="4" customFormat="1" spans="1:25">
      <c r="A321" s="4" t="s">
        <v>1245</v>
      </c>
      <c r="B321" s="4" t="s">
        <v>26</v>
      </c>
      <c r="C321" s="4" t="s">
        <v>27</v>
      </c>
      <c r="D321" s="4" t="s">
        <v>1246</v>
      </c>
      <c r="E321" s="4" t="s">
        <v>1247</v>
      </c>
      <c r="F321" s="6">
        <v>44674</v>
      </c>
      <c r="G321" s="6">
        <v>44675</v>
      </c>
      <c r="H321" s="4">
        <v>1</v>
      </c>
      <c r="I321" s="4">
        <v>1</v>
      </c>
      <c r="J321" s="4">
        <v>1</v>
      </c>
      <c r="K321" s="4" t="s">
        <v>30</v>
      </c>
      <c r="L321" s="4">
        <v>542</v>
      </c>
      <c r="M321" s="4">
        <v>542</v>
      </c>
      <c r="N321" s="4" t="s">
        <v>1248</v>
      </c>
      <c r="O321" s="4" t="s">
        <v>32</v>
      </c>
      <c r="P321" s="4" t="s">
        <v>33</v>
      </c>
      <c r="Q321" s="4">
        <v>0</v>
      </c>
      <c r="R321" s="7">
        <v>44674</v>
      </c>
      <c r="S321" s="6">
        <v>44676</v>
      </c>
      <c r="T321" s="4" t="s">
        <v>34</v>
      </c>
      <c r="U321" s="4">
        <v>542</v>
      </c>
      <c r="V321" s="4">
        <v>0</v>
      </c>
      <c r="W321" s="4">
        <v>0</v>
      </c>
      <c r="X321" s="4" t="s">
        <v>1249</v>
      </c>
      <c r="Y321" s="4" t="s">
        <v>1250</v>
      </c>
    </row>
    <row r="322" s="4" customFormat="1" spans="1:25">
      <c r="A322" s="4" t="s">
        <v>1251</v>
      </c>
      <c r="B322" s="4" t="s">
        <v>26</v>
      </c>
      <c r="C322" s="4" t="s">
        <v>27</v>
      </c>
      <c r="D322" s="4" t="s">
        <v>1016</v>
      </c>
      <c r="E322" s="4" t="s">
        <v>1017</v>
      </c>
      <c r="F322" s="6">
        <v>44674</v>
      </c>
      <c r="G322" s="6">
        <v>44675</v>
      </c>
      <c r="H322" s="4">
        <v>1</v>
      </c>
      <c r="I322" s="4">
        <v>1</v>
      </c>
      <c r="J322" s="4">
        <v>1</v>
      </c>
      <c r="K322" s="4" t="s">
        <v>30</v>
      </c>
      <c r="L322" s="4">
        <v>503</v>
      </c>
      <c r="M322" s="4">
        <v>503</v>
      </c>
      <c r="N322" s="4" t="s">
        <v>1252</v>
      </c>
      <c r="O322" s="4" t="s">
        <v>32</v>
      </c>
      <c r="P322" s="4" t="s">
        <v>33</v>
      </c>
      <c r="Q322" s="4">
        <v>0</v>
      </c>
      <c r="R322" s="7">
        <v>44674</v>
      </c>
      <c r="S322" s="6">
        <v>44676</v>
      </c>
      <c r="T322" s="4" t="s">
        <v>34</v>
      </c>
      <c r="U322" s="4">
        <v>503</v>
      </c>
      <c r="V322" s="4">
        <v>0</v>
      </c>
      <c r="W322" s="4">
        <v>0</v>
      </c>
      <c r="X322" s="4" t="s">
        <v>1253</v>
      </c>
      <c r="Y322" s="4" t="s">
        <v>1254</v>
      </c>
    </row>
    <row r="323" s="4" customFormat="1" spans="1:25">
      <c r="A323" s="4" t="s">
        <v>1255</v>
      </c>
      <c r="B323" s="4" t="s">
        <v>26</v>
      </c>
      <c r="C323" s="4" t="s">
        <v>27</v>
      </c>
      <c r="D323" s="4" t="s">
        <v>1016</v>
      </c>
      <c r="E323" s="4" t="s">
        <v>1256</v>
      </c>
      <c r="F323" s="6">
        <v>44674</v>
      </c>
      <c r="G323" s="6">
        <v>44675</v>
      </c>
      <c r="H323" s="4">
        <v>1</v>
      </c>
      <c r="I323" s="4">
        <v>1</v>
      </c>
      <c r="J323" s="4">
        <v>1</v>
      </c>
      <c r="K323" s="4" t="s">
        <v>30</v>
      </c>
      <c r="L323" s="4">
        <v>627</v>
      </c>
      <c r="M323" s="4">
        <v>627</v>
      </c>
      <c r="N323" s="4" t="s">
        <v>1257</v>
      </c>
      <c r="O323" s="4" t="s">
        <v>32</v>
      </c>
      <c r="P323" s="4" t="s">
        <v>33</v>
      </c>
      <c r="Q323" s="4">
        <v>0</v>
      </c>
      <c r="R323" s="7">
        <v>44674</v>
      </c>
      <c r="S323" s="6">
        <v>44676</v>
      </c>
      <c r="T323" s="4" t="s">
        <v>34</v>
      </c>
      <c r="U323" s="4">
        <v>627</v>
      </c>
      <c r="V323" s="4">
        <v>0</v>
      </c>
      <c r="W323" s="4">
        <v>0</v>
      </c>
      <c r="X323" s="4" t="s">
        <v>1258</v>
      </c>
      <c r="Y323" s="4" t="s">
        <v>1259</v>
      </c>
    </row>
    <row r="324" s="4" customFormat="1" spans="1:25">
      <c r="A324" s="4" t="s">
        <v>1260</v>
      </c>
      <c r="B324" s="4" t="s">
        <v>26</v>
      </c>
      <c r="C324" s="4" t="s">
        <v>27</v>
      </c>
      <c r="D324" s="4" t="s">
        <v>1016</v>
      </c>
      <c r="E324" s="4" t="s">
        <v>1017</v>
      </c>
      <c r="F324" s="6">
        <v>44674</v>
      </c>
      <c r="G324" s="6">
        <v>44675</v>
      </c>
      <c r="H324" s="4">
        <v>1</v>
      </c>
      <c r="I324" s="4">
        <v>1</v>
      </c>
      <c r="J324" s="4">
        <v>1</v>
      </c>
      <c r="K324" s="4" t="s">
        <v>30</v>
      </c>
      <c r="L324" s="4">
        <v>503</v>
      </c>
      <c r="M324" s="4">
        <v>503</v>
      </c>
      <c r="N324" s="4" t="s">
        <v>1261</v>
      </c>
      <c r="O324" s="4" t="s">
        <v>32</v>
      </c>
      <c r="P324" s="4" t="s">
        <v>33</v>
      </c>
      <c r="Q324" s="4">
        <v>0</v>
      </c>
      <c r="R324" s="7">
        <v>44674</v>
      </c>
      <c r="S324" s="6">
        <v>44676</v>
      </c>
      <c r="T324" s="4" t="s">
        <v>34</v>
      </c>
      <c r="U324" s="4">
        <v>503</v>
      </c>
      <c r="V324" s="4">
        <v>0</v>
      </c>
      <c r="W324" s="4">
        <v>0</v>
      </c>
      <c r="X324" s="4" t="s">
        <v>1262</v>
      </c>
      <c r="Y324" s="4" t="s">
        <v>1263</v>
      </c>
    </row>
    <row r="325" s="4" customFormat="1" spans="1:25">
      <c r="A325" s="4" t="s">
        <v>1264</v>
      </c>
      <c r="B325" s="4" t="s">
        <v>26</v>
      </c>
      <c r="C325" s="4" t="s">
        <v>27</v>
      </c>
      <c r="D325" s="4" t="s">
        <v>1265</v>
      </c>
      <c r="E325" s="4" t="s">
        <v>132</v>
      </c>
      <c r="F325" s="6">
        <v>44674</v>
      </c>
      <c r="G325" s="6">
        <v>44675</v>
      </c>
      <c r="H325" s="4">
        <v>1</v>
      </c>
      <c r="I325" s="4">
        <v>1</v>
      </c>
      <c r="J325" s="4">
        <v>1</v>
      </c>
      <c r="K325" s="4" t="s">
        <v>30</v>
      </c>
      <c r="L325" s="4">
        <v>383</v>
      </c>
      <c r="M325" s="4">
        <v>383</v>
      </c>
      <c r="N325" s="4" t="s">
        <v>1266</v>
      </c>
      <c r="O325" s="4" t="s">
        <v>32</v>
      </c>
      <c r="P325" s="4" t="s">
        <v>33</v>
      </c>
      <c r="Q325" s="4">
        <v>0</v>
      </c>
      <c r="R325" s="7">
        <v>44674</v>
      </c>
      <c r="S325" s="6">
        <v>44676</v>
      </c>
      <c r="T325" s="4" t="s">
        <v>34</v>
      </c>
      <c r="U325" s="4">
        <v>383</v>
      </c>
      <c r="V325" s="4">
        <v>0</v>
      </c>
      <c r="W325" s="4">
        <v>0</v>
      </c>
      <c r="X325" s="4" t="s">
        <v>1267</v>
      </c>
      <c r="Y325" s="4" t="s">
        <v>1268</v>
      </c>
    </row>
    <row r="326" s="4" customFormat="1" spans="1:25">
      <c r="A326" s="4" t="s">
        <v>1269</v>
      </c>
      <c r="B326" s="4" t="s">
        <v>26</v>
      </c>
      <c r="C326" s="4" t="s">
        <v>27</v>
      </c>
      <c r="D326" s="4" t="s">
        <v>1067</v>
      </c>
      <c r="E326" s="4" t="s">
        <v>292</v>
      </c>
      <c r="F326" s="6">
        <v>44674</v>
      </c>
      <c r="G326" s="6">
        <v>44675</v>
      </c>
      <c r="H326" s="4">
        <v>1</v>
      </c>
      <c r="I326" s="4">
        <v>1</v>
      </c>
      <c r="J326" s="4">
        <v>1</v>
      </c>
      <c r="K326" s="4" t="s">
        <v>30</v>
      </c>
      <c r="L326" s="4">
        <v>403</v>
      </c>
      <c r="M326" s="4">
        <v>403</v>
      </c>
      <c r="N326" s="4" t="s">
        <v>1270</v>
      </c>
      <c r="O326" s="4" t="s">
        <v>32</v>
      </c>
      <c r="P326" s="4" t="s">
        <v>33</v>
      </c>
      <c r="Q326" s="4">
        <v>0</v>
      </c>
      <c r="R326" s="7">
        <v>44674</v>
      </c>
      <c r="S326" s="6">
        <v>44676</v>
      </c>
      <c r="T326" s="4" t="s">
        <v>34</v>
      </c>
      <c r="U326" s="4">
        <v>403</v>
      </c>
      <c r="V326" s="4">
        <v>0</v>
      </c>
      <c r="W326" s="4">
        <v>0</v>
      </c>
      <c r="X326" s="4" t="s">
        <v>1271</v>
      </c>
      <c r="Y326" s="4" t="s">
        <v>70</v>
      </c>
    </row>
    <row r="327" s="4" customFormat="1" spans="1:25">
      <c r="A327" s="4" t="s">
        <v>1269</v>
      </c>
      <c r="B327" s="4" t="s">
        <v>26</v>
      </c>
      <c r="C327" s="4" t="s">
        <v>75</v>
      </c>
      <c r="D327" s="4" t="s">
        <v>1067</v>
      </c>
      <c r="E327" s="4" t="s">
        <v>292</v>
      </c>
      <c r="F327" s="6">
        <v>44674</v>
      </c>
      <c r="G327" s="6">
        <v>44675</v>
      </c>
      <c r="H327" s="4">
        <v>1</v>
      </c>
      <c r="I327" s="4">
        <v>1</v>
      </c>
      <c r="J327" s="4">
        <v>1</v>
      </c>
      <c r="K327" s="4" t="s">
        <v>30</v>
      </c>
      <c r="L327" s="4">
        <v>-403</v>
      </c>
      <c r="M327" s="4">
        <v>-403</v>
      </c>
      <c r="N327" s="4" t="s">
        <v>1270</v>
      </c>
      <c r="O327" s="4" t="s">
        <v>32</v>
      </c>
      <c r="P327" s="4" t="s">
        <v>33</v>
      </c>
      <c r="Q327" s="4">
        <v>0</v>
      </c>
      <c r="R327" s="7">
        <v>44674</v>
      </c>
      <c r="S327" s="6">
        <v>44676</v>
      </c>
      <c r="T327" s="4" t="s">
        <v>34</v>
      </c>
      <c r="U327" s="4">
        <v>-403</v>
      </c>
      <c r="V327" s="4">
        <v>0</v>
      </c>
      <c r="W327" s="4">
        <v>0</v>
      </c>
      <c r="X327" s="4" t="s">
        <v>1271</v>
      </c>
      <c r="Y327" s="4" t="s">
        <v>70</v>
      </c>
    </row>
    <row r="328" s="4" customFormat="1" spans="1:25">
      <c r="A328" s="4" t="s">
        <v>1272</v>
      </c>
      <c r="B328" s="4" t="s">
        <v>26</v>
      </c>
      <c r="C328" s="4" t="s">
        <v>1273</v>
      </c>
      <c r="D328" s="4" t="s">
        <v>1274</v>
      </c>
      <c r="E328" s="4" t="s">
        <v>1275</v>
      </c>
      <c r="F328" s="6">
        <v>44664</v>
      </c>
      <c r="G328" s="6">
        <v>44667</v>
      </c>
      <c r="H328" s="4">
        <v>1</v>
      </c>
      <c r="I328" s="4">
        <v>3</v>
      </c>
      <c r="J328" s="4">
        <v>3</v>
      </c>
      <c r="K328" s="4" t="s">
        <v>30</v>
      </c>
      <c r="L328" s="4">
        <v>141.1</v>
      </c>
      <c r="M328" s="4">
        <v>141.1</v>
      </c>
      <c r="N328" s="4" t="s">
        <v>1276</v>
      </c>
      <c r="O328" s="4" t="s">
        <v>32</v>
      </c>
      <c r="P328" s="4" t="s">
        <v>33</v>
      </c>
      <c r="Q328" s="4">
        <v>0</v>
      </c>
      <c r="R328" s="7">
        <v>44624</v>
      </c>
      <c r="S328" s="6">
        <v>44676</v>
      </c>
      <c r="T328" s="4" t="s">
        <v>34</v>
      </c>
      <c r="U328" s="4">
        <v>141.1</v>
      </c>
      <c r="V328" s="4">
        <v>0</v>
      </c>
      <c r="W328" s="4">
        <v>0</v>
      </c>
      <c r="X328" s="4" t="s">
        <v>1277</v>
      </c>
      <c r="Y328" s="4" t="s">
        <v>70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286"/>
  <sheetViews>
    <sheetView tabSelected="1" workbookViewId="0">
      <selection activeCell="O148" sqref="O148"/>
    </sheetView>
  </sheetViews>
  <sheetFormatPr defaultColWidth="9" defaultRowHeight="13.5"/>
  <cols>
    <col min="1" max="1" width="12.625" style="4"/>
    <col min="2" max="3" width="10.375" style="4"/>
    <col min="4" max="4" width="9.375" style="4"/>
    <col min="5" max="16356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1278</v>
      </c>
    </row>
    <row r="2" s="4" customFormat="1" hidden="1" spans="1:9">
      <c r="A2" s="5">
        <v>17297841490</v>
      </c>
      <c r="B2" s="6">
        <v>44655</v>
      </c>
      <c r="C2" s="6">
        <v>44669</v>
      </c>
      <c r="D2" s="4">
        <v>1708</v>
      </c>
      <c r="E2" s="4" t="str">
        <f>VLOOKUP(A2,HOP!A:L,12,0)</f>
        <v>1708.00</v>
      </c>
      <c r="F2" s="4" t="str">
        <f>VLOOKUP(A2,HOP!A:C,3,0)</f>
        <v>2414021</v>
      </c>
      <c r="G2" s="4">
        <f>D2-E2</f>
        <v>0</v>
      </c>
      <c r="H2" s="4" t="str">
        <f>$H$1&amp;F2</f>
        <v>，2414021</v>
      </c>
      <c r="I2" s="4" t="str">
        <f>VLOOKUP(A2,HOP!A:U,21,0)</f>
        <v>直采</v>
      </c>
    </row>
    <row r="3" s="4" customFormat="1" hidden="1" spans="1:9">
      <c r="A3" s="5">
        <v>17316408213</v>
      </c>
      <c r="B3" s="6">
        <v>44655</v>
      </c>
      <c r="C3" s="6">
        <v>44670</v>
      </c>
      <c r="D3" s="4">
        <v>4815</v>
      </c>
      <c r="E3" s="4" t="str">
        <f>VLOOKUP(A3,HOP!A:L,12,0)</f>
        <v>4815.00</v>
      </c>
      <c r="F3" s="4" t="str">
        <f>VLOOKUP(A3,HOP!A:C,3,0)</f>
        <v>2415382</v>
      </c>
      <c r="G3" s="4">
        <f t="shared" ref="G3:G66" si="0">D3-E3</f>
        <v>0</v>
      </c>
      <c r="H3" s="4" t="str">
        <f t="shared" ref="H3:H66" si="1">$H$1&amp;F3</f>
        <v>，2415382</v>
      </c>
      <c r="I3" s="4" t="str">
        <f>VLOOKUP(A3,HOP!A:U,21,0)</f>
        <v>直采</v>
      </c>
    </row>
    <row r="4" s="4" customFormat="1" hidden="1" spans="1:9">
      <c r="A4" s="5">
        <v>17413988497</v>
      </c>
      <c r="B4" s="6">
        <v>44673</v>
      </c>
      <c r="C4" s="6">
        <v>44675</v>
      </c>
      <c r="D4" s="4">
        <v>1436</v>
      </c>
      <c r="E4" s="4" t="str">
        <f>VLOOKUP(A4,HOP!A:L,12,0)</f>
        <v>1436.00</v>
      </c>
      <c r="F4" s="4" t="str">
        <f>VLOOKUP(A4,HOP!A:C,3,0)</f>
        <v>2423259</v>
      </c>
      <c r="G4" s="4">
        <f t="shared" si="0"/>
        <v>0</v>
      </c>
      <c r="H4" s="4" t="str">
        <f t="shared" si="1"/>
        <v>，2423259</v>
      </c>
      <c r="I4" s="4" t="str">
        <f>VLOOKUP(A4,HOP!A:U,21,0)</f>
        <v>直采</v>
      </c>
    </row>
    <row r="5" s="4" customFormat="1" hidden="1" spans="1:9">
      <c r="A5" s="5">
        <v>17550051296</v>
      </c>
      <c r="B5" s="6">
        <v>44671</v>
      </c>
      <c r="C5" s="6">
        <v>44673</v>
      </c>
      <c r="D5" s="4">
        <v>13110</v>
      </c>
      <c r="E5" s="4" t="str">
        <f>VLOOKUP(A5,HOP!A:L,12,0)</f>
        <v>13110.00</v>
      </c>
      <c r="F5" s="4" t="str">
        <f>VLOOKUP(A5,HOP!A:C,3,0)</f>
        <v>2447661</v>
      </c>
      <c r="G5" s="4">
        <f t="shared" si="0"/>
        <v>0</v>
      </c>
      <c r="H5" s="4" t="str">
        <f t="shared" si="1"/>
        <v>，2447661</v>
      </c>
      <c r="I5" s="4" t="str">
        <f>VLOOKUP(A5,HOP!A:U,21,0)</f>
        <v>直采</v>
      </c>
    </row>
    <row r="6" s="4" customFormat="1" hidden="1" spans="1:9">
      <c r="A6" s="5">
        <v>17557720575</v>
      </c>
      <c r="B6" s="6">
        <v>44672</v>
      </c>
      <c r="C6" s="6">
        <v>44675</v>
      </c>
      <c r="D6" s="4">
        <v>1998</v>
      </c>
      <c r="E6" s="4" t="str">
        <f>VLOOKUP(A6,HOP!A:L,12,0)</f>
        <v>1998.00</v>
      </c>
      <c r="F6" s="4" t="str">
        <f>VLOOKUP(A6,HOP!A:C,3,0)</f>
        <v>2449181</v>
      </c>
      <c r="G6" s="4">
        <f t="shared" si="0"/>
        <v>0</v>
      </c>
      <c r="H6" s="4" t="str">
        <f t="shared" si="1"/>
        <v>，2449181</v>
      </c>
      <c r="I6" s="4" t="str">
        <f>VLOOKUP(A6,HOP!A:U,21,0)</f>
        <v>直采</v>
      </c>
    </row>
    <row r="7" s="4" customFormat="1" hidden="1" spans="1:9">
      <c r="A7" s="5">
        <v>17590032314</v>
      </c>
      <c r="B7" s="6">
        <v>44674</v>
      </c>
      <c r="C7" s="6">
        <v>44675</v>
      </c>
      <c r="D7" s="4">
        <v>840</v>
      </c>
      <c r="E7" s="4" t="str">
        <f>VLOOKUP(A7,HOP!A:L,12,0)</f>
        <v>840.00</v>
      </c>
      <c r="F7" s="4" t="str">
        <f>VLOOKUP(A7,HOP!A:C,3,0)</f>
        <v>2455083</v>
      </c>
      <c r="G7" s="4">
        <f t="shared" si="0"/>
        <v>0</v>
      </c>
      <c r="H7" s="4" t="str">
        <f t="shared" si="1"/>
        <v>，2455083</v>
      </c>
      <c r="I7" s="4" t="str">
        <f>VLOOKUP(A7,HOP!A:U,21,0)</f>
        <v>直采</v>
      </c>
    </row>
    <row r="8" s="4" customFormat="1" hidden="1" spans="1:9">
      <c r="A8" s="5">
        <v>17657919464</v>
      </c>
      <c r="B8" s="6">
        <v>44671</v>
      </c>
      <c r="C8" s="6">
        <v>44672</v>
      </c>
      <c r="D8" s="4">
        <v>0</v>
      </c>
      <c r="E8" s="4" t="e">
        <f>VLOOKUP(A8,HOP!A:L,12,0)</f>
        <v>#N/A</v>
      </c>
      <c r="F8" s="4" t="e">
        <f>VLOOKUP(A8,HOP!A:C,3,0)</f>
        <v>#N/A</v>
      </c>
      <c r="G8" s="4" t="e">
        <f t="shared" si="0"/>
        <v>#N/A</v>
      </c>
      <c r="H8" s="4" t="e">
        <f t="shared" si="1"/>
        <v>#N/A</v>
      </c>
      <c r="I8" s="4" t="e">
        <f>VLOOKUP(A8,HOP!A:U,21,0)</f>
        <v>#N/A</v>
      </c>
    </row>
    <row r="9" s="4" customFormat="1" hidden="1" spans="1:9">
      <c r="A9" s="5">
        <v>17658826361</v>
      </c>
      <c r="B9" s="6">
        <v>44669</v>
      </c>
      <c r="C9" s="6">
        <v>44673</v>
      </c>
      <c r="D9" s="4">
        <v>0</v>
      </c>
      <c r="E9" s="4" t="e">
        <f>VLOOKUP(A9,HOP!A:L,12,0)</f>
        <v>#N/A</v>
      </c>
      <c r="F9" s="4" t="e">
        <f>VLOOKUP(A9,HOP!A:C,3,0)</f>
        <v>#N/A</v>
      </c>
      <c r="G9" s="4" t="e">
        <f t="shared" si="0"/>
        <v>#N/A</v>
      </c>
      <c r="H9" s="4" t="e">
        <f t="shared" si="1"/>
        <v>#N/A</v>
      </c>
      <c r="I9" s="4" t="e">
        <f>VLOOKUP(A9,HOP!A:U,21,0)</f>
        <v>#N/A</v>
      </c>
    </row>
    <row r="10" s="4" customFormat="1" hidden="1" spans="1:9">
      <c r="A10" s="5">
        <v>17688634457</v>
      </c>
      <c r="B10" s="6">
        <v>44669</v>
      </c>
      <c r="C10" s="6">
        <v>44671</v>
      </c>
      <c r="D10" s="4">
        <v>584</v>
      </c>
      <c r="E10" s="4" t="str">
        <f>VLOOKUP(A10,HOP!A:L,12,0)</f>
        <v>584.00</v>
      </c>
      <c r="F10" s="4" t="str">
        <f>VLOOKUP(A10,HOP!A:C,3,0)</f>
        <v>2476132</v>
      </c>
      <c r="G10" s="4">
        <f t="shared" si="0"/>
        <v>0</v>
      </c>
      <c r="H10" s="4" t="str">
        <f t="shared" si="1"/>
        <v>，2476132</v>
      </c>
      <c r="I10" s="4" t="str">
        <f>VLOOKUP(A10,HOP!A:U,21,0)</f>
        <v>直采</v>
      </c>
    </row>
    <row r="11" s="4" customFormat="1" hidden="1" spans="1:9">
      <c r="A11" s="5">
        <v>17696634759</v>
      </c>
      <c r="B11" s="6">
        <v>44673</v>
      </c>
      <c r="C11" s="6">
        <v>44675</v>
      </c>
      <c r="D11" s="4">
        <v>1800</v>
      </c>
      <c r="E11" s="4" t="str">
        <f>VLOOKUP(A11,HOP!A:L,12,0)</f>
        <v>1800.00</v>
      </c>
      <c r="F11" s="4" t="str">
        <f>VLOOKUP(A11,HOP!A:C,3,0)</f>
        <v>2477674</v>
      </c>
      <c r="G11" s="4">
        <f t="shared" si="0"/>
        <v>0</v>
      </c>
      <c r="H11" s="4" t="str">
        <f t="shared" si="1"/>
        <v>，2477674</v>
      </c>
      <c r="I11" s="4" t="str">
        <f>VLOOKUP(A11,HOP!A:U,21,0)</f>
        <v>直采</v>
      </c>
    </row>
    <row r="12" s="4" customFormat="1" hidden="1" spans="1:9">
      <c r="A12" s="5">
        <v>17697618247</v>
      </c>
      <c r="B12" s="6">
        <v>44673</v>
      </c>
      <c r="C12" s="6">
        <v>44674</v>
      </c>
      <c r="D12" s="4">
        <v>1254</v>
      </c>
      <c r="E12" s="4" t="str">
        <f>VLOOKUP(A12,HOP!A:L,12,0)</f>
        <v>1254.00</v>
      </c>
      <c r="F12" s="4" t="str">
        <f>VLOOKUP(A12,HOP!A:C,3,0)</f>
        <v>2477950</v>
      </c>
      <c r="G12" s="4">
        <f t="shared" si="0"/>
        <v>0</v>
      </c>
      <c r="H12" s="4" t="str">
        <f t="shared" si="1"/>
        <v>，2477950</v>
      </c>
      <c r="I12" s="4" t="str">
        <f>VLOOKUP(A12,HOP!A:U,21,0)</f>
        <v>直采</v>
      </c>
    </row>
    <row r="13" s="4" customFormat="1" hidden="1" spans="1:9">
      <c r="A13" s="5">
        <v>17700126293</v>
      </c>
      <c r="B13" s="6">
        <v>44672</v>
      </c>
      <c r="C13" s="6">
        <v>44675</v>
      </c>
      <c r="D13" s="4">
        <v>2350</v>
      </c>
      <c r="E13" s="4" t="str">
        <f>VLOOKUP(A13,HOP!A:L,12,0)</f>
        <v>2350.00</v>
      </c>
      <c r="F13" s="4" t="str">
        <f>VLOOKUP(A13,HOP!A:C,3,0)</f>
        <v>2479420</v>
      </c>
      <c r="G13" s="4">
        <f t="shared" si="0"/>
        <v>0</v>
      </c>
      <c r="H13" s="4" t="str">
        <f t="shared" si="1"/>
        <v>，2479420</v>
      </c>
      <c r="I13" s="4" t="str">
        <f>VLOOKUP(A13,HOP!A:U,21,0)</f>
        <v>直采</v>
      </c>
    </row>
    <row r="14" s="4" customFormat="1" hidden="1" spans="1:9">
      <c r="A14" s="5">
        <v>17710007325</v>
      </c>
      <c r="B14" s="6">
        <v>44668</v>
      </c>
      <c r="C14" s="6">
        <v>44669</v>
      </c>
      <c r="D14" s="4">
        <v>565</v>
      </c>
      <c r="E14" s="4" t="str">
        <f>VLOOKUP(A14,HOP!A:L,12,0)</f>
        <v>565.00</v>
      </c>
      <c r="F14" s="4" t="str">
        <f>VLOOKUP(A14,HOP!A:C,3,0)</f>
        <v>2482395</v>
      </c>
      <c r="G14" s="4">
        <f t="shared" si="0"/>
        <v>0</v>
      </c>
      <c r="H14" s="4" t="str">
        <f t="shared" si="1"/>
        <v>，2482395</v>
      </c>
      <c r="I14" s="4" t="str">
        <f>VLOOKUP(A14,HOP!A:U,21,0)</f>
        <v>直采</v>
      </c>
    </row>
    <row r="15" s="4" customFormat="1" hidden="1" spans="1:9">
      <c r="A15" s="5">
        <v>17725066089</v>
      </c>
      <c r="B15" s="6">
        <v>44669</v>
      </c>
      <c r="C15" s="6">
        <v>44671</v>
      </c>
      <c r="D15" s="4">
        <v>4740</v>
      </c>
      <c r="E15" s="4" t="str">
        <f>VLOOKUP(A15,HOP!A:L,12,0)</f>
        <v>4740.00</v>
      </c>
      <c r="F15" s="4" t="str">
        <f>VLOOKUP(A15,HOP!A:C,3,0)</f>
        <v>2485311</v>
      </c>
      <c r="G15" s="4">
        <f t="shared" si="0"/>
        <v>0</v>
      </c>
      <c r="H15" s="4" t="str">
        <f t="shared" si="1"/>
        <v>，2485311</v>
      </c>
      <c r="I15" s="4" t="str">
        <f>VLOOKUP(A15,HOP!A:U,21,0)</f>
        <v>直采</v>
      </c>
    </row>
    <row r="16" s="4" customFormat="1" hidden="1" spans="1:9">
      <c r="A16" s="5">
        <v>17726187437</v>
      </c>
      <c r="B16" s="6">
        <v>44674</v>
      </c>
      <c r="C16" s="6">
        <v>44675</v>
      </c>
      <c r="D16" s="4">
        <v>1270</v>
      </c>
      <c r="E16" s="4" t="str">
        <f>VLOOKUP(A16,HOP!A:L,12,0)</f>
        <v>1270.00</v>
      </c>
      <c r="F16" s="4" t="str">
        <f>VLOOKUP(A16,HOP!A:C,3,0)</f>
        <v>2485972</v>
      </c>
      <c r="G16" s="4">
        <f t="shared" si="0"/>
        <v>0</v>
      </c>
      <c r="H16" s="4" t="str">
        <f t="shared" si="1"/>
        <v>，2485972</v>
      </c>
      <c r="I16" s="4" t="str">
        <f>VLOOKUP(A16,HOP!A:U,21,0)</f>
        <v>直采</v>
      </c>
    </row>
    <row r="17" s="4" customFormat="1" hidden="1" spans="1:9">
      <c r="A17" s="5">
        <v>17726985998</v>
      </c>
      <c r="B17" s="6">
        <v>44674</v>
      </c>
      <c r="C17" s="6">
        <v>44675</v>
      </c>
      <c r="D17" s="4">
        <v>639</v>
      </c>
      <c r="E17" s="4" t="str">
        <f>VLOOKUP(A17,HOP!A:L,12,0)</f>
        <v>639.00</v>
      </c>
      <c r="F17" s="4" t="str">
        <f>VLOOKUP(A17,HOP!A:C,3,0)</f>
        <v>2486507</v>
      </c>
      <c r="G17" s="4">
        <f t="shared" si="0"/>
        <v>0</v>
      </c>
      <c r="H17" s="4" t="str">
        <f t="shared" si="1"/>
        <v>，2486507</v>
      </c>
      <c r="I17" s="4" t="str">
        <f>VLOOKUP(A17,HOP!A:U,21,0)</f>
        <v>直采</v>
      </c>
    </row>
    <row r="18" s="4" customFormat="1" hidden="1" spans="1:9">
      <c r="A18" s="5">
        <v>17733228362</v>
      </c>
      <c r="B18" s="6">
        <v>44671</v>
      </c>
      <c r="C18" s="6">
        <v>44672</v>
      </c>
      <c r="D18" s="4">
        <v>0</v>
      </c>
      <c r="E18" s="4" t="e">
        <f>VLOOKUP(A18,HOP!A:L,12,0)</f>
        <v>#N/A</v>
      </c>
      <c r="F18" s="4" t="e">
        <f>VLOOKUP(A18,HOP!A:C,3,0)</f>
        <v>#N/A</v>
      </c>
      <c r="G18" s="4" t="e">
        <f t="shared" si="0"/>
        <v>#N/A</v>
      </c>
      <c r="H18" s="4" t="e">
        <f t="shared" si="1"/>
        <v>#N/A</v>
      </c>
      <c r="I18" s="4" t="e">
        <f>VLOOKUP(A18,HOP!A:U,21,0)</f>
        <v>#N/A</v>
      </c>
    </row>
    <row r="19" s="4" customFormat="1" hidden="1" spans="1:9">
      <c r="A19" s="5">
        <v>17735511441</v>
      </c>
      <c r="B19" s="6">
        <v>44667</v>
      </c>
      <c r="C19" s="6">
        <v>44669</v>
      </c>
      <c r="D19" s="4">
        <v>660</v>
      </c>
      <c r="E19" s="4" t="str">
        <f>VLOOKUP(A19,HOP!A:L,12,0)</f>
        <v>660.00</v>
      </c>
      <c r="F19" s="4" t="str">
        <f>VLOOKUP(A19,HOP!A:C,3,0)</f>
        <v>2489291</v>
      </c>
      <c r="G19" s="4">
        <f t="shared" si="0"/>
        <v>0</v>
      </c>
      <c r="H19" s="4" t="str">
        <f t="shared" si="1"/>
        <v>，2489291</v>
      </c>
      <c r="I19" s="4" t="str">
        <f>VLOOKUP(A19,HOP!A:U,21,0)</f>
        <v>直采</v>
      </c>
    </row>
    <row r="20" s="4" customFormat="1" hidden="1" spans="1:9">
      <c r="A20" s="5">
        <v>17736858940</v>
      </c>
      <c r="B20" s="6">
        <v>44672</v>
      </c>
      <c r="C20" s="6">
        <v>44674</v>
      </c>
      <c r="D20" s="4">
        <v>1370</v>
      </c>
      <c r="E20" s="4" t="str">
        <f>VLOOKUP(A20,HOP!A:L,12,0)</f>
        <v>1370.00</v>
      </c>
      <c r="F20" s="4" t="str">
        <f>VLOOKUP(A20,HOP!A:C,3,0)</f>
        <v>2490255</v>
      </c>
      <c r="G20" s="4">
        <f t="shared" si="0"/>
        <v>0</v>
      </c>
      <c r="H20" s="4" t="str">
        <f t="shared" si="1"/>
        <v>，2490255</v>
      </c>
      <c r="I20" s="4" t="str">
        <f>VLOOKUP(A20,HOP!A:U,21,0)</f>
        <v>直采</v>
      </c>
    </row>
    <row r="21" s="4" customFormat="1" hidden="1" spans="1:9">
      <c r="A21" s="5">
        <v>17742582620</v>
      </c>
      <c r="B21" s="6">
        <v>44668</v>
      </c>
      <c r="C21" s="6">
        <v>44670</v>
      </c>
      <c r="D21" s="4">
        <v>1427</v>
      </c>
      <c r="E21" s="4" t="str">
        <f>VLOOKUP(A21,HOP!A:L,12,0)</f>
        <v>1427.00</v>
      </c>
      <c r="F21" s="4" t="str">
        <f>VLOOKUP(A21,HOP!A:C,3,0)</f>
        <v>2491384</v>
      </c>
      <c r="G21" s="4">
        <f t="shared" si="0"/>
        <v>0</v>
      </c>
      <c r="H21" s="4" t="str">
        <f t="shared" si="1"/>
        <v>，2491384</v>
      </c>
      <c r="I21" s="4" t="str">
        <f>VLOOKUP(A21,HOP!A:U,21,0)</f>
        <v>直采</v>
      </c>
    </row>
    <row r="22" s="4" customFormat="1" hidden="1" spans="1:9">
      <c r="A22" s="5">
        <v>17753830087</v>
      </c>
      <c r="B22" s="6">
        <v>44674</v>
      </c>
      <c r="C22" s="6">
        <v>44675</v>
      </c>
      <c r="D22" s="4">
        <v>639</v>
      </c>
      <c r="E22" s="4" t="str">
        <f>VLOOKUP(A22,HOP!A:L,12,0)</f>
        <v>639.00</v>
      </c>
      <c r="F22" s="4" t="str">
        <f>VLOOKUP(A22,HOP!A:C,3,0)</f>
        <v>2495457</v>
      </c>
      <c r="G22" s="4">
        <f t="shared" si="0"/>
        <v>0</v>
      </c>
      <c r="H22" s="4" t="str">
        <f t="shared" si="1"/>
        <v>，2495457</v>
      </c>
      <c r="I22" s="4" t="str">
        <f>VLOOKUP(A22,HOP!A:U,21,0)</f>
        <v>直采</v>
      </c>
    </row>
    <row r="23" s="4" customFormat="1" hidden="1" spans="1:9">
      <c r="A23" s="5">
        <v>17758962634</v>
      </c>
      <c r="B23" s="6">
        <v>44670</v>
      </c>
      <c r="C23" s="6">
        <v>44673</v>
      </c>
      <c r="D23" s="4">
        <v>0</v>
      </c>
      <c r="E23" s="4" t="e">
        <f>VLOOKUP(A23,HOP!A:L,12,0)</f>
        <v>#N/A</v>
      </c>
      <c r="F23" s="4" t="e">
        <f>VLOOKUP(A23,HOP!A:C,3,0)</f>
        <v>#N/A</v>
      </c>
      <c r="G23" s="4" t="e">
        <f t="shared" si="0"/>
        <v>#N/A</v>
      </c>
      <c r="H23" s="4" t="e">
        <f t="shared" si="1"/>
        <v>#N/A</v>
      </c>
      <c r="I23" s="4" t="e">
        <f>VLOOKUP(A23,HOP!A:U,21,0)</f>
        <v>#N/A</v>
      </c>
    </row>
    <row r="24" s="4" customFormat="1" hidden="1" spans="1:9">
      <c r="A24" s="5">
        <v>17760004472</v>
      </c>
      <c r="B24" s="6">
        <v>44674</v>
      </c>
      <c r="C24" s="6">
        <v>44675</v>
      </c>
      <c r="D24" s="4">
        <v>639</v>
      </c>
      <c r="E24" s="4" t="str">
        <f>VLOOKUP(A24,HOP!A:L,12,0)</f>
        <v>639.00</v>
      </c>
      <c r="F24" s="4" t="str">
        <f>VLOOKUP(A24,HOP!A:C,3,0)</f>
        <v>2496185</v>
      </c>
      <c r="G24" s="4">
        <f t="shared" si="0"/>
        <v>0</v>
      </c>
      <c r="H24" s="4" t="str">
        <f t="shared" si="1"/>
        <v>，2496185</v>
      </c>
      <c r="I24" s="4" t="str">
        <f>VLOOKUP(A24,HOP!A:U,21,0)</f>
        <v>直采</v>
      </c>
    </row>
    <row r="25" s="4" customFormat="1" hidden="1" spans="1:9">
      <c r="A25" s="5">
        <v>17760123037</v>
      </c>
      <c r="B25" s="6">
        <v>44669</v>
      </c>
      <c r="C25" s="6">
        <v>44670</v>
      </c>
      <c r="D25" s="4">
        <v>1350</v>
      </c>
      <c r="E25" s="4" t="str">
        <f>VLOOKUP(A25,HOP!A:L,12,0)</f>
        <v>1350.00</v>
      </c>
      <c r="F25" s="4" t="str">
        <f>VLOOKUP(A25,HOP!A:C,3,0)</f>
        <v>2496254</v>
      </c>
      <c r="G25" s="4">
        <f t="shared" si="0"/>
        <v>0</v>
      </c>
      <c r="H25" s="4" t="str">
        <f t="shared" si="1"/>
        <v>，2496254</v>
      </c>
      <c r="I25" s="4" t="str">
        <f>VLOOKUP(A25,HOP!A:U,21,0)</f>
        <v>直采</v>
      </c>
    </row>
    <row r="26" s="4" customFormat="1" hidden="1" spans="1:9">
      <c r="A26" s="5">
        <v>17761902681</v>
      </c>
      <c r="B26" s="6">
        <v>44666</v>
      </c>
      <c r="C26" s="6">
        <v>44670</v>
      </c>
      <c r="D26" s="4">
        <v>3544</v>
      </c>
      <c r="E26" s="4" t="str">
        <f>VLOOKUP(A26,HOP!A:L,12,0)</f>
        <v>3544.00</v>
      </c>
      <c r="F26" s="4" t="str">
        <f>VLOOKUP(A26,HOP!A:C,3,0)</f>
        <v>2497453</v>
      </c>
      <c r="G26" s="4">
        <f t="shared" si="0"/>
        <v>0</v>
      </c>
      <c r="H26" s="4" t="str">
        <f t="shared" si="1"/>
        <v>，2497453</v>
      </c>
      <c r="I26" s="4" t="str">
        <f>VLOOKUP(A26,HOP!A:U,21,0)</f>
        <v>直采</v>
      </c>
    </row>
    <row r="27" s="4" customFormat="1" hidden="1" spans="1:9">
      <c r="A27" s="5">
        <v>17762400944</v>
      </c>
      <c r="B27" s="6">
        <v>44674</v>
      </c>
      <c r="C27" s="6">
        <v>44675</v>
      </c>
      <c r="D27" s="4">
        <v>639</v>
      </c>
      <c r="E27" s="4" t="str">
        <f>VLOOKUP(A27,HOP!A:L,12,0)</f>
        <v>639.00</v>
      </c>
      <c r="F27" s="4" t="str">
        <f>VLOOKUP(A27,HOP!A:C,3,0)</f>
        <v>2497776</v>
      </c>
      <c r="G27" s="4">
        <f t="shared" si="0"/>
        <v>0</v>
      </c>
      <c r="H27" s="4" t="str">
        <f t="shared" si="1"/>
        <v>，2497776</v>
      </c>
      <c r="I27" s="4" t="str">
        <f>VLOOKUP(A27,HOP!A:U,21,0)</f>
        <v>直采</v>
      </c>
    </row>
    <row r="28" s="4" customFormat="1" hidden="1" spans="1:9">
      <c r="A28" s="5">
        <v>17763359000</v>
      </c>
      <c r="B28" s="6">
        <v>44669</v>
      </c>
      <c r="C28" s="6">
        <v>44671</v>
      </c>
      <c r="D28" s="4">
        <v>3522</v>
      </c>
      <c r="E28" s="4" t="str">
        <f>VLOOKUP(A28,HOP!A:L,12,0)</f>
        <v>3522.00</v>
      </c>
      <c r="F28" s="4" t="str">
        <f>VLOOKUP(A28,HOP!A:C,3,0)</f>
        <v>2498386</v>
      </c>
      <c r="G28" s="4">
        <f t="shared" si="0"/>
        <v>0</v>
      </c>
      <c r="H28" s="4" t="str">
        <f t="shared" si="1"/>
        <v>，2498386</v>
      </c>
      <c r="I28" s="4" t="str">
        <f>VLOOKUP(A28,HOP!A:U,21,0)</f>
        <v>直采</v>
      </c>
    </row>
    <row r="29" s="4" customFormat="1" hidden="1" spans="1:9">
      <c r="A29" s="5">
        <v>17768668939</v>
      </c>
      <c r="B29" s="6">
        <v>44674</v>
      </c>
      <c r="C29" s="6">
        <v>44675</v>
      </c>
      <c r="D29" s="4">
        <v>639</v>
      </c>
      <c r="E29" s="4" t="str">
        <f>VLOOKUP(A29,HOP!A:L,12,0)</f>
        <v>639.00</v>
      </c>
      <c r="F29" s="4" t="str">
        <f>VLOOKUP(A29,HOP!A:C,3,0)</f>
        <v>2499008</v>
      </c>
      <c r="G29" s="4">
        <f t="shared" si="0"/>
        <v>0</v>
      </c>
      <c r="H29" s="4" t="str">
        <f t="shared" si="1"/>
        <v>，2499008</v>
      </c>
      <c r="I29" s="4" t="str">
        <f>VLOOKUP(A29,HOP!A:U,21,0)</f>
        <v>直采</v>
      </c>
    </row>
    <row r="30" s="4" customFormat="1" hidden="1" spans="1:9">
      <c r="A30" s="5">
        <v>17769425339</v>
      </c>
      <c r="B30" s="6">
        <v>44668</v>
      </c>
      <c r="C30" s="6">
        <v>44674</v>
      </c>
      <c r="D30" s="4">
        <v>0</v>
      </c>
      <c r="E30" s="4" t="e">
        <f>VLOOKUP(A30,HOP!A:L,12,0)</f>
        <v>#N/A</v>
      </c>
      <c r="F30" s="4" t="e">
        <f>VLOOKUP(A30,HOP!A:C,3,0)</f>
        <v>#N/A</v>
      </c>
      <c r="G30" s="4" t="e">
        <f t="shared" si="0"/>
        <v>#N/A</v>
      </c>
      <c r="H30" s="4" t="e">
        <f t="shared" si="1"/>
        <v>#N/A</v>
      </c>
      <c r="I30" s="4" t="e">
        <f>VLOOKUP(A30,HOP!A:U,21,0)</f>
        <v>#N/A</v>
      </c>
    </row>
    <row r="31" s="4" customFormat="1" hidden="1" spans="1:9">
      <c r="A31" s="5">
        <v>17771252894</v>
      </c>
      <c r="B31" s="6">
        <v>44673</v>
      </c>
      <c r="C31" s="6">
        <v>44674</v>
      </c>
      <c r="D31" s="4">
        <v>218</v>
      </c>
      <c r="E31" s="4" t="str">
        <f>VLOOKUP(A31,HOP!A:L,12,0)</f>
        <v>218.00</v>
      </c>
      <c r="F31" s="4" t="str">
        <f>VLOOKUP(A31,HOP!A:C,3,0)</f>
        <v>2500568</v>
      </c>
      <c r="G31" s="4">
        <f t="shared" si="0"/>
        <v>0</v>
      </c>
      <c r="H31" s="4" t="str">
        <f t="shared" si="1"/>
        <v>，2500568</v>
      </c>
      <c r="I31" s="4" t="str">
        <f>VLOOKUP(A31,HOP!A:U,21,0)</f>
        <v>直采</v>
      </c>
    </row>
    <row r="32" s="4" customFormat="1" hidden="1" spans="1:9">
      <c r="A32" s="5">
        <v>17771450648</v>
      </c>
      <c r="B32" s="6">
        <v>44673</v>
      </c>
      <c r="C32" s="6">
        <v>44674</v>
      </c>
      <c r="D32" s="4">
        <v>273</v>
      </c>
      <c r="E32" s="4" t="str">
        <f>VLOOKUP(A32,HOP!A:L,12,0)</f>
        <v>273.00</v>
      </c>
      <c r="F32" s="4" t="str">
        <f>VLOOKUP(A32,HOP!A:C,3,0)</f>
        <v>2500692</v>
      </c>
      <c r="G32" s="4">
        <f t="shared" si="0"/>
        <v>0</v>
      </c>
      <c r="H32" s="4" t="str">
        <f t="shared" si="1"/>
        <v>，2500692</v>
      </c>
      <c r="I32" s="4" t="str">
        <f>VLOOKUP(A32,HOP!A:U,21,0)</f>
        <v>直采</v>
      </c>
    </row>
    <row r="33" s="4" customFormat="1" hidden="1" spans="1:9">
      <c r="A33" s="5">
        <v>17771482623</v>
      </c>
      <c r="B33" s="6">
        <v>44674</v>
      </c>
      <c r="C33" s="6">
        <v>44675</v>
      </c>
      <c r="D33" s="4">
        <v>639</v>
      </c>
      <c r="E33" s="4" t="str">
        <f>VLOOKUP(A33,HOP!A:L,12,0)</f>
        <v>639.00</v>
      </c>
      <c r="F33" s="4" t="str">
        <f>VLOOKUP(A33,HOP!A:C,3,0)</f>
        <v>2500720</v>
      </c>
      <c r="G33" s="4">
        <f t="shared" si="0"/>
        <v>0</v>
      </c>
      <c r="H33" s="4" t="str">
        <f t="shared" si="1"/>
        <v>，2500720</v>
      </c>
      <c r="I33" s="4" t="str">
        <f>VLOOKUP(A33,HOP!A:U,21,0)</f>
        <v>直采</v>
      </c>
    </row>
    <row r="34" s="4" customFormat="1" hidden="1" spans="1:9">
      <c r="A34" s="5">
        <v>17771746106</v>
      </c>
      <c r="B34" s="6">
        <v>44673</v>
      </c>
      <c r="C34" s="6">
        <v>44674</v>
      </c>
      <c r="D34" s="4">
        <v>218</v>
      </c>
      <c r="E34" s="4" t="str">
        <f>VLOOKUP(A34,HOP!A:L,12,0)</f>
        <v>218.00</v>
      </c>
      <c r="F34" s="4" t="str">
        <f>VLOOKUP(A34,HOP!A:C,3,0)</f>
        <v>2500974</v>
      </c>
      <c r="G34" s="4">
        <f t="shared" si="0"/>
        <v>0</v>
      </c>
      <c r="H34" s="4" t="str">
        <f t="shared" si="1"/>
        <v>，2500974</v>
      </c>
      <c r="I34" s="4" t="str">
        <f>VLOOKUP(A34,HOP!A:U,21,0)</f>
        <v>直采</v>
      </c>
    </row>
    <row r="35" s="4" customFormat="1" hidden="1" spans="1:9">
      <c r="A35" s="5">
        <v>17772572583</v>
      </c>
      <c r="B35" s="6">
        <v>44669</v>
      </c>
      <c r="C35" s="6">
        <v>44671</v>
      </c>
      <c r="D35" s="4">
        <v>1184</v>
      </c>
      <c r="E35" s="4" t="str">
        <f>VLOOKUP(A35,HOP!A:L,12,0)</f>
        <v>1184.00</v>
      </c>
      <c r="F35" s="4" t="str">
        <f>VLOOKUP(A35,HOP!A:C,3,0)</f>
        <v>2501659</v>
      </c>
      <c r="G35" s="4">
        <f t="shared" si="0"/>
        <v>0</v>
      </c>
      <c r="H35" s="4" t="str">
        <f t="shared" si="1"/>
        <v>，2501659</v>
      </c>
      <c r="I35" s="4" t="str">
        <f>VLOOKUP(A35,HOP!A:U,21,0)</f>
        <v>直采</v>
      </c>
    </row>
    <row r="36" s="4" customFormat="1" hidden="1" spans="1:9">
      <c r="A36" s="5">
        <v>17773482682</v>
      </c>
      <c r="B36" s="6">
        <v>44673</v>
      </c>
      <c r="C36" s="6">
        <v>44674</v>
      </c>
      <c r="D36" s="4">
        <v>585</v>
      </c>
      <c r="E36" s="4" t="str">
        <f>VLOOKUP(A36,HOP!A:L,12,0)</f>
        <v>585.00</v>
      </c>
      <c r="F36" s="4" t="str">
        <f>VLOOKUP(A36,HOP!A:C,3,0)</f>
        <v>2502385</v>
      </c>
      <c r="G36" s="4">
        <f t="shared" si="0"/>
        <v>0</v>
      </c>
      <c r="H36" s="4" t="str">
        <f t="shared" si="1"/>
        <v>，2502385</v>
      </c>
      <c r="I36" s="4" t="str">
        <f>VLOOKUP(A36,HOP!A:U,21,0)</f>
        <v>直采</v>
      </c>
    </row>
    <row r="37" s="4" customFormat="1" hidden="1" spans="1:9">
      <c r="A37" s="5">
        <v>17778548145</v>
      </c>
      <c r="B37" s="6">
        <v>44673</v>
      </c>
      <c r="C37" s="6">
        <v>44675</v>
      </c>
      <c r="D37" s="4">
        <v>556</v>
      </c>
      <c r="E37" s="4" t="str">
        <f>VLOOKUP(A37,HOP!A:L,12,0)</f>
        <v>556.00</v>
      </c>
      <c r="F37" s="4" t="str">
        <f>VLOOKUP(A37,HOP!A:C,3,0)</f>
        <v>2502988</v>
      </c>
      <c r="G37" s="4">
        <f t="shared" si="0"/>
        <v>0</v>
      </c>
      <c r="H37" s="4" t="str">
        <f t="shared" si="1"/>
        <v>，2502988</v>
      </c>
      <c r="I37" s="4" t="str">
        <f>VLOOKUP(A37,HOP!A:U,21,0)</f>
        <v>直采</v>
      </c>
    </row>
    <row r="38" s="4" customFormat="1" hidden="1" spans="1:9">
      <c r="A38" s="5">
        <v>17778812576</v>
      </c>
      <c r="B38" s="6">
        <v>44670</v>
      </c>
      <c r="C38" s="6">
        <v>44671</v>
      </c>
      <c r="D38" s="4">
        <v>1688</v>
      </c>
      <c r="E38" s="4" t="str">
        <f>VLOOKUP(A38,HOP!A:L,12,0)</f>
        <v>1688.00</v>
      </c>
      <c r="F38" s="4" t="str">
        <f>VLOOKUP(A38,HOP!A:C,3,0)</f>
        <v>2503049</v>
      </c>
      <c r="G38" s="4">
        <f t="shared" si="0"/>
        <v>0</v>
      </c>
      <c r="H38" s="4" t="str">
        <f t="shared" si="1"/>
        <v>，2503049</v>
      </c>
      <c r="I38" s="4" t="str">
        <f>VLOOKUP(A38,HOP!A:U,21,0)</f>
        <v>直采</v>
      </c>
    </row>
    <row r="39" s="4" customFormat="1" hidden="1" spans="1:9">
      <c r="A39" s="5">
        <v>17779169189</v>
      </c>
      <c r="B39" s="6">
        <v>44669</v>
      </c>
      <c r="C39" s="6">
        <v>44675</v>
      </c>
      <c r="D39" s="4">
        <v>3222</v>
      </c>
      <c r="E39" s="4" t="str">
        <f>VLOOKUP(A39,HOP!A:L,12,0)</f>
        <v>3222.00</v>
      </c>
      <c r="F39" s="4" t="str">
        <f>VLOOKUP(A39,HOP!A:C,3,0)</f>
        <v>2503188</v>
      </c>
      <c r="G39" s="4">
        <f t="shared" si="0"/>
        <v>0</v>
      </c>
      <c r="H39" s="4" t="str">
        <f t="shared" si="1"/>
        <v>，2503188</v>
      </c>
      <c r="I39" s="4" t="str">
        <f>VLOOKUP(A39,HOP!A:U,21,0)</f>
        <v>直采</v>
      </c>
    </row>
    <row r="40" s="4" customFormat="1" hidden="1" spans="1:9">
      <c r="A40" s="5">
        <v>17780408665</v>
      </c>
      <c r="B40" s="6">
        <v>44668</v>
      </c>
      <c r="C40" s="6">
        <v>44670</v>
      </c>
      <c r="D40" s="4">
        <v>1068</v>
      </c>
      <c r="E40" s="4" t="str">
        <f>VLOOKUP(A40,HOP!A:L,12,0)</f>
        <v>1068.00</v>
      </c>
      <c r="F40" s="4" t="str">
        <f>VLOOKUP(A40,HOP!A:C,3,0)</f>
        <v>2503679</v>
      </c>
      <c r="G40" s="4">
        <f t="shared" si="0"/>
        <v>0</v>
      </c>
      <c r="H40" s="4" t="str">
        <f t="shared" si="1"/>
        <v>，2503679</v>
      </c>
      <c r="I40" s="4" t="str">
        <f>VLOOKUP(A40,HOP!A:U,21,0)</f>
        <v>直采</v>
      </c>
    </row>
    <row r="41" s="4" customFormat="1" hidden="1" spans="1:9">
      <c r="A41" s="5">
        <v>17780535421</v>
      </c>
      <c r="B41" s="6">
        <v>44667</v>
      </c>
      <c r="C41" s="6">
        <v>44670</v>
      </c>
      <c r="D41" s="4">
        <v>4986</v>
      </c>
      <c r="E41" s="4" t="str">
        <f>VLOOKUP(A41,HOP!A:L,12,0)</f>
        <v>4986.00</v>
      </c>
      <c r="F41" s="4" t="str">
        <f>VLOOKUP(A41,HOP!A:C,3,0)</f>
        <v>2503760</v>
      </c>
      <c r="G41" s="4">
        <f t="shared" si="0"/>
        <v>0</v>
      </c>
      <c r="H41" s="4" t="str">
        <f t="shared" si="1"/>
        <v>，2503760</v>
      </c>
      <c r="I41" s="4" t="str">
        <f>VLOOKUP(A41,HOP!A:U,21,0)</f>
        <v>直采</v>
      </c>
    </row>
    <row r="42" s="4" customFormat="1" hidden="1" spans="1:9">
      <c r="A42" s="5">
        <v>17781286847</v>
      </c>
      <c r="B42" s="6">
        <v>44669</v>
      </c>
      <c r="C42" s="6">
        <v>44670</v>
      </c>
      <c r="D42" s="4">
        <v>0</v>
      </c>
      <c r="E42" s="4" t="e">
        <f>VLOOKUP(A42,HOP!A:L,12,0)</f>
        <v>#N/A</v>
      </c>
      <c r="F42" s="4" t="e">
        <f>VLOOKUP(A42,HOP!A:C,3,0)</f>
        <v>#N/A</v>
      </c>
      <c r="G42" s="4" t="e">
        <f t="shared" si="0"/>
        <v>#N/A</v>
      </c>
      <c r="H42" s="4" t="e">
        <f t="shared" si="1"/>
        <v>#N/A</v>
      </c>
      <c r="I42" s="4" t="e">
        <f>VLOOKUP(A42,HOP!A:U,21,0)</f>
        <v>#N/A</v>
      </c>
    </row>
    <row r="43" s="4" customFormat="1" hidden="1" spans="1:9">
      <c r="A43" s="5">
        <v>17781551591</v>
      </c>
      <c r="B43" s="6">
        <v>44671</v>
      </c>
      <c r="C43" s="6">
        <v>44673</v>
      </c>
      <c r="D43" s="4">
        <v>1068</v>
      </c>
      <c r="E43" s="4" t="str">
        <f>VLOOKUP(A43,HOP!A:L,12,0)</f>
        <v>1068.00</v>
      </c>
      <c r="F43" s="4" t="str">
        <f>VLOOKUP(A43,HOP!A:C,3,0)</f>
        <v>2504367</v>
      </c>
      <c r="G43" s="4">
        <f t="shared" si="0"/>
        <v>0</v>
      </c>
      <c r="H43" s="4" t="str">
        <f t="shared" si="1"/>
        <v>，2504367</v>
      </c>
      <c r="I43" s="4" t="str">
        <f>VLOOKUP(A43,HOP!A:U,21,0)</f>
        <v>直采</v>
      </c>
    </row>
    <row r="44" s="4" customFormat="1" hidden="1" spans="1:9">
      <c r="A44" s="5">
        <v>17781782350</v>
      </c>
      <c r="B44" s="6">
        <v>44670</v>
      </c>
      <c r="C44" s="6">
        <v>44671</v>
      </c>
      <c r="D44" s="4">
        <v>1688</v>
      </c>
      <c r="E44" s="4" t="str">
        <f>VLOOKUP(A44,HOP!A:L,12,0)</f>
        <v>1688.00</v>
      </c>
      <c r="F44" s="4" t="str">
        <f>VLOOKUP(A44,HOP!A:C,3,0)</f>
        <v>2504566</v>
      </c>
      <c r="G44" s="4">
        <f t="shared" si="0"/>
        <v>0</v>
      </c>
      <c r="H44" s="4" t="str">
        <f t="shared" si="1"/>
        <v>，2504566</v>
      </c>
      <c r="I44" s="4" t="str">
        <f>VLOOKUP(A44,HOP!A:U,21,0)</f>
        <v>直采</v>
      </c>
    </row>
    <row r="45" s="4" customFormat="1" hidden="1" spans="1:9">
      <c r="A45" s="5">
        <v>17782235490</v>
      </c>
      <c r="B45" s="6">
        <v>44668</v>
      </c>
      <c r="C45" s="6">
        <v>44671</v>
      </c>
      <c r="D45" s="4">
        <v>4695</v>
      </c>
      <c r="E45" s="4" t="str">
        <f>VLOOKUP(A45,HOP!A:L,12,0)</f>
        <v>4695.00</v>
      </c>
      <c r="F45" s="4" t="str">
        <f>VLOOKUP(A45,HOP!A:C,3,0)</f>
        <v>2504897</v>
      </c>
      <c r="G45" s="4">
        <f t="shared" si="0"/>
        <v>0</v>
      </c>
      <c r="H45" s="4" t="str">
        <f t="shared" si="1"/>
        <v>，2504897</v>
      </c>
      <c r="I45" s="4" t="str">
        <f>VLOOKUP(A45,HOP!A:U,21,0)</f>
        <v>直采</v>
      </c>
    </row>
    <row r="46" s="4" customFormat="1" hidden="1" spans="1:9">
      <c r="A46" s="5">
        <v>17782724657</v>
      </c>
      <c r="B46" s="6">
        <v>44664</v>
      </c>
      <c r="C46" s="6">
        <v>44669</v>
      </c>
      <c r="D46" s="4">
        <v>1515</v>
      </c>
      <c r="E46" s="4" t="str">
        <f>VLOOKUP(A46,HOP!A:L,12,0)</f>
        <v>1515.00</v>
      </c>
      <c r="F46" s="4" t="str">
        <f>VLOOKUP(A46,HOP!A:C,3,0)</f>
        <v>2505199</v>
      </c>
      <c r="G46" s="4">
        <f t="shared" si="0"/>
        <v>0</v>
      </c>
      <c r="H46" s="4" t="str">
        <f t="shared" si="1"/>
        <v>，2505199</v>
      </c>
      <c r="I46" s="4" t="str">
        <f>VLOOKUP(A46,HOP!A:U,21,0)</f>
        <v>直采</v>
      </c>
    </row>
    <row r="47" s="4" customFormat="1" hidden="1" spans="1:9">
      <c r="A47" s="5">
        <v>17782766091</v>
      </c>
      <c r="B47" s="6">
        <v>44669</v>
      </c>
      <c r="C47" s="6">
        <v>44670</v>
      </c>
      <c r="D47" s="4">
        <v>680</v>
      </c>
      <c r="E47" s="4" t="str">
        <f>VLOOKUP(A47,HOP!A:L,12,0)</f>
        <v>680.00</v>
      </c>
      <c r="F47" s="4" t="str">
        <f>VLOOKUP(A47,HOP!A:C,3,0)</f>
        <v>2505236</v>
      </c>
      <c r="G47" s="4">
        <f t="shared" si="0"/>
        <v>0</v>
      </c>
      <c r="H47" s="4" t="str">
        <f t="shared" si="1"/>
        <v>，2505236</v>
      </c>
      <c r="I47" s="4" t="str">
        <f>VLOOKUP(A47,HOP!A:U,21,0)</f>
        <v>直采</v>
      </c>
    </row>
    <row r="48" s="4" customFormat="1" hidden="1" spans="1:9">
      <c r="A48" s="5">
        <v>17783054560</v>
      </c>
      <c r="B48" s="6">
        <v>44671</v>
      </c>
      <c r="C48" s="6">
        <v>44673</v>
      </c>
      <c r="D48" s="4">
        <v>928</v>
      </c>
      <c r="E48" s="4" t="str">
        <f>VLOOKUP(A48,HOP!A:L,12,0)</f>
        <v>928.00</v>
      </c>
      <c r="F48" s="4" t="str">
        <f>VLOOKUP(A48,HOP!A:C,3,0)</f>
        <v>2505396</v>
      </c>
      <c r="G48" s="4">
        <f t="shared" si="0"/>
        <v>0</v>
      </c>
      <c r="H48" s="4" t="str">
        <f t="shared" si="1"/>
        <v>，2505396</v>
      </c>
      <c r="I48" s="4" t="str">
        <f>VLOOKUP(A48,HOP!A:U,21,0)</f>
        <v>直采</v>
      </c>
    </row>
    <row r="49" s="4" customFormat="1" hidden="1" spans="1:9">
      <c r="A49" s="5">
        <v>17783067402</v>
      </c>
      <c r="B49" s="6">
        <v>44674</v>
      </c>
      <c r="C49" s="6">
        <v>44675</v>
      </c>
      <c r="D49" s="4">
        <v>695</v>
      </c>
      <c r="E49" s="4" t="str">
        <f>VLOOKUP(A49,HOP!A:L,12,0)</f>
        <v>695.00</v>
      </c>
      <c r="F49" s="4" t="str">
        <f>VLOOKUP(A49,HOP!A:C,3,0)</f>
        <v>2505406</v>
      </c>
      <c r="G49" s="4">
        <f t="shared" si="0"/>
        <v>0</v>
      </c>
      <c r="H49" s="4" t="str">
        <f t="shared" si="1"/>
        <v>，2505406</v>
      </c>
      <c r="I49" s="4" t="str">
        <f>VLOOKUP(A49,HOP!A:U,21,0)</f>
        <v>直采</v>
      </c>
    </row>
    <row r="50" s="4" customFormat="1" hidden="1" spans="1:9">
      <c r="A50" s="5">
        <v>17788522226</v>
      </c>
      <c r="B50" s="6">
        <v>44667</v>
      </c>
      <c r="C50" s="6">
        <v>44669</v>
      </c>
      <c r="D50" s="4">
        <v>2892</v>
      </c>
      <c r="E50" s="4" t="str">
        <f>VLOOKUP(A50,HOP!A:L,12,0)</f>
        <v>2892.00</v>
      </c>
      <c r="F50" s="4" t="str">
        <f>VLOOKUP(A50,HOP!A:C,3,0)</f>
        <v>2505966</v>
      </c>
      <c r="G50" s="4">
        <f t="shared" si="0"/>
        <v>0</v>
      </c>
      <c r="H50" s="4" t="str">
        <f t="shared" si="1"/>
        <v>，2505966</v>
      </c>
      <c r="I50" s="4" t="str">
        <f>VLOOKUP(A50,HOP!A:U,21,0)</f>
        <v>直采</v>
      </c>
    </row>
    <row r="51" s="4" customFormat="1" hidden="1" spans="1:9">
      <c r="A51" s="5">
        <v>17789012874</v>
      </c>
      <c r="B51" s="6">
        <v>44670</v>
      </c>
      <c r="C51" s="6">
        <v>44671</v>
      </c>
      <c r="D51" s="4">
        <v>478</v>
      </c>
      <c r="E51" s="4" t="str">
        <f>VLOOKUP(A51,HOP!A:L,12,0)</f>
        <v>478.00</v>
      </c>
      <c r="F51" s="4" t="str">
        <f>VLOOKUP(A51,HOP!A:C,3,0)</f>
        <v>2506110</v>
      </c>
      <c r="G51" s="4">
        <f t="shared" si="0"/>
        <v>0</v>
      </c>
      <c r="H51" s="4" t="str">
        <f t="shared" si="1"/>
        <v>，2506110</v>
      </c>
      <c r="I51" s="4" t="str">
        <f>VLOOKUP(A51,HOP!A:U,21,0)</f>
        <v>直采</v>
      </c>
    </row>
    <row r="52" s="4" customFormat="1" hidden="1" spans="1:9">
      <c r="A52" s="5">
        <v>17790681618</v>
      </c>
      <c r="B52" s="6">
        <v>44666</v>
      </c>
      <c r="C52" s="6">
        <v>44675</v>
      </c>
      <c r="D52" s="4">
        <v>4198</v>
      </c>
      <c r="E52" s="4" t="str">
        <f>VLOOKUP(A52,HOP!A:L,12,0)</f>
        <v>4198.00</v>
      </c>
      <c r="F52" s="4" t="str">
        <f>VLOOKUP(A52,HOP!A:C,3,0)</f>
        <v>2506695</v>
      </c>
      <c r="G52" s="4">
        <f t="shared" si="0"/>
        <v>0</v>
      </c>
      <c r="H52" s="4" t="str">
        <f t="shared" si="1"/>
        <v>，2506695</v>
      </c>
      <c r="I52" s="4" t="str">
        <f>VLOOKUP(A52,HOP!A:U,21,0)</f>
        <v>直采</v>
      </c>
    </row>
    <row r="53" s="4" customFormat="1" hidden="1" spans="1:9">
      <c r="A53" s="5">
        <v>17790748532</v>
      </c>
      <c r="B53" s="6">
        <v>44663</v>
      </c>
      <c r="C53" s="6">
        <v>44669</v>
      </c>
      <c r="D53" s="4">
        <v>3768</v>
      </c>
      <c r="E53" s="4" t="str">
        <f>VLOOKUP(A53,HOP!A:L,12,0)</f>
        <v>3768.00</v>
      </c>
      <c r="F53" s="4" t="str">
        <f>VLOOKUP(A53,HOP!A:C,3,0)</f>
        <v>2506704</v>
      </c>
      <c r="G53" s="4">
        <f t="shared" si="0"/>
        <v>0</v>
      </c>
      <c r="H53" s="4" t="str">
        <f t="shared" si="1"/>
        <v>，2506704</v>
      </c>
      <c r="I53" s="4" t="str">
        <f>VLOOKUP(A53,HOP!A:U,21,0)</f>
        <v>直采</v>
      </c>
    </row>
    <row r="54" s="4" customFormat="1" hidden="1" spans="1:9">
      <c r="A54" s="5">
        <v>17790777553</v>
      </c>
      <c r="B54" s="6">
        <v>44668</v>
      </c>
      <c r="C54" s="6">
        <v>44669</v>
      </c>
      <c r="D54" s="4">
        <v>240</v>
      </c>
      <c r="E54" s="4" t="str">
        <f>VLOOKUP(A54,HOP!A:L,12,0)</f>
        <v>240.00</v>
      </c>
      <c r="F54" s="4" t="str">
        <f>VLOOKUP(A54,HOP!A:C,3,0)</f>
        <v>2506710</v>
      </c>
      <c r="G54" s="4">
        <f t="shared" si="0"/>
        <v>0</v>
      </c>
      <c r="H54" s="4" t="str">
        <f t="shared" si="1"/>
        <v>，2506710</v>
      </c>
      <c r="I54" s="4" t="str">
        <f>VLOOKUP(A54,HOP!A:U,21,0)</f>
        <v>直采</v>
      </c>
    </row>
    <row r="55" s="4" customFormat="1" hidden="1" spans="1:9">
      <c r="A55" s="5">
        <v>17790822317</v>
      </c>
      <c r="B55" s="6">
        <v>44674</v>
      </c>
      <c r="C55" s="6">
        <v>44675</v>
      </c>
      <c r="D55" s="4">
        <v>1680</v>
      </c>
      <c r="E55" s="4" t="str">
        <f>VLOOKUP(A55,HOP!A:L,12,0)</f>
        <v>1680.00</v>
      </c>
      <c r="F55" s="4" t="str">
        <f>VLOOKUP(A55,HOP!A:C,3,0)</f>
        <v>2506717</v>
      </c>
      <c r="G55" s="4">
        <f t="shared" si="0"/>
        <v>0</v>
      </c>
      <c r="H55" s="4" t="str">
        <f t="shared" si="1"/>
        <v>，2506717</v>
      </c>
      <c r="I55" s="4" t="str">
        <f>VLOOKUP(A55,HOP!A:U,21,0)</f>
        <v>直采</v>
      </c>
    </row>
    <row r="56" s="4" customFormat="1" hidden="1" spans="1:9">
      <c r="A56" s="5">
        <v>17790961542</v>
      </c>
      <c r="B56" s="6">
        <v>44667</v>
      </c>
      <c r="C56" s="6">
        <v>44669</v>
      </c>
      <c r="D56" s="4">
        <v>2468</v>
      </c>
      <c r="E56" s="4" t="str">
        <f>VLOOKUP(A56,HOP!A:L,12,0)</f>
        <v>2468.00</v>
      </c>
      <c r="F56" s="4" t="str">
        <f>VLOOKUP(A56,HOP!A:C,3,0)</f>
        <v>2506751</v>
      </c>
      <c r="G56" s="4">
        <f t="shared" si="0"/>
        <v>0</v>
      </c>
      <c r="H56" s="4" t="str">
        <f t="shared" si="1"/>
        <v>，2506751</v>
      </c>
      <c r="I56" s="4" t="str">
        <f>VLOOKUP(A56,HOP!A:U,21,0)</f>
        <v>直采</v>
      </c>
    </row>
    <row r="57" s="4" customFormat="1" hidden="1" spans="1:9">
      <c r="A57" s="5">
        <v>17791534202</v>
      </c>
      <c r="B57" s="6">
        <v>44669</v>
      </c>
      <c r="C57" s="6">
        <v>44673</v>
      </c>
      <c r="D57" s="4">
        <v>1884</v>
      </c>
      <c r="E57" s="4" t="str">
        <f>VLOOKUP(A57,HOP!A:L,12,0)</f>
        <v>1884.00</v>
      </c>
      <c r="F57" s="4" t="str">
        <f>VLOOKUP(A57,HOP!A:C,3,0)</f>
        <v>2506991</v>
      </c>
      <c r="G57" s="4">
        <f t="shared" si="0"/>
        <v>0</v>
      </c>
      <c r="H57" s="4" t="str">
        <f t="shared" si="1"/>
        <v>，2506991</v>
      </c>
      <c r="I57" s="4" t="str">
        <f>VLOOKUP(A57,HOP!A:U,21,0)</f>
        <v>直采</v>
      </c>
    </row>
    <row r="58" s="4" customFormat="1" hidden="1" spans="1:9">
      <c r="A58" s="5">
        <v>17796309049</v>
      </c>
      <c r="B58" s="6">
        <v>44669</v>
      </c>
      <c r="C58" s="6">
        <v>44670</v>
      </c>
      <c r="D58" s="4">
        <v>1197</v>
      </c>
      <c r="E58" s="4" t="str">
        <f>VLOOKUP(A58,HOP!A:L,12,0)</f>
        <v>1197.00</v>
      </c>
      <c r="F58" s="4" t="str">
        <f>VLOOKUP(A58,HOP!A:C,3,0)</f>
        <v>2508228</v>
      </c>
      <c r="G58" s="4">
        <f t="shared" si="0"/>
        <v>0</v>
      </c>
      <c r="H58" s="4" t="str">
        <f t="shared" si="1"/>
        <v>，2508228</v>
      </c>
      <c r="I58" s="4" t="str">
        <f>VLOOKUP(A58,HOP!A:U,21,0)</f>
        <v>直采</v>
      </c>
    </row>
    <row r="59" s="4" customFormat="1" hidden="1" spans="1:9">
      <c r="A59" s="5">
        <v>17796334917</v>
      </c>
      <c r="B59" s="6">
        <v>44666</v>
      </c>
      <c r="C59" s="6">
        <v>44674</v>
      </c>
      <c r="D59" s="4">
        <v>4980</v>
      </c>
      <c r="E59" s="4" t="str">
        <f>VLOOKUP(A59,HOP!A:L,12,0)</f>
        <v>4980.00</v>
      </c>
      <c r="F59" s="4" t="str">
        <f>VLOOKUP(A59,HOP!A:C,3,0)</f>
        <v>2508241</v>
      </c>
      <c r="G59" s="4">
        <f t="shared" si="0"/>
        <v>0</v>
      </c>
      <c r="H59" s="4" t="str">
        <f t="shared" si="1"/>
        <v>，2508241</v>
      </c>
      <c r="I59" s="4" t="str">
        <f>VLOOKUP(A59,HOP!A:U,21,0)</f>
        <v>直采</v>
      </c>
    </row>
    <row r="60" s="4" customFormat="1" hidden="1" spans="1:9">
      <c r="A60" s="5">
        <v>17797293008</v>
      </c>
      <c r="B60" s="6">
        <v>44674</v>
      </c>
      <c r="C60" s="6">
        <v>44675</v>
      </c>
      <c r="D60" s="4">
        <v>334</v>
      </c>
      <c r="E60" s="4" t="str">
        <f>VLOOKUP(A60,HOP!A:L,12,0)</f>
        <v>334.00</v>
      </c>
      <c r="F60" s="4" t="str">
        <f>VLOOKUP(A60,HOP!A:C,3,0)</f>
        <v>2508795</v>
      </c>
      <c r="G60" s="4">
        <f t="shared" si="0"/>
        <v>0</v>
      </c>
      <c r="H60" s="4" t="str">
        <f t="shared" si="1"/>
        <v>，2508795</v>
      </c>
      <c r="I60" s="4" t="str">
        <f>VLOOKUP(A60,HOP!A:U,21,0)</f>
        <v>直采</v>
      </c>
    </row>
    <row r="61" s="4" customFormat="1" hidden="1" spans="1:9">
      <c r="A61" s="5">
        <v>17798049611</v>
      </c>
      <c r="B61" s="6">
        <v>44669</v>
      </c>
      <c r="C61" s="6">
        <v>44670</v>
      </c>
      <c r="D61" s="4">
        <v>299</v>
      </c>
      <c r="E61" s="4" t="str">
        <f>VLOOKUP(A61,HOP!A:L,12,0)</f>
        <v>299.00</v>
      </c>
      <c r="F61" s="4" t="str">
        <f>VLOOKUP(A61,HOP!A:C,3,0)</f>
        <v>2509399</v>
      </c>
      <c r="G61" s="4">
        <f t="shared" si="0"/>
        <v>0</v>
      </c>
      <c r="H61" s="4" t="str">
        <f t="shared" si="1"/>
        <v>，2509399</v>
      </c>
      <c r="I61" s="4" t="str">
        <f>VLOOKUP(A61,HOP!A:U,21,0)</f>
        <v>直采</v>
      </c>
    </row>
    <row r="62" s="4" customFormat="1" hidden="1" spans="1:9">
      <c r="A62" s="5">
        <v>17798308715</v>
      </c>
      <c r="B62" s="6">
        <v>44667</v>
      </c>
      <c r="C62" s="6">
        <v>44669</v>
      </c>
      <c r="D62" s="4">
        <v>850</v>
      </c>
      <c r="E62" s="4" t="str">
        <f>VLOOKUP(A62,HOP!A:L,12,0)</f>
        <v>850.00</v>
      </c>
      <c r="F62" s="4" t="str">
        <f>VLOOKUP(A62,HOP!A:C,3,0)</f>
        <v>2509590</v>
      </c>
      <c r="G62" s="4">
        <f t="shared" si="0"/>
        <v>0</v>
      </c>
      <c r="H62" s="4" t="str">
        <f t="shared" si="1"/>
        <v>，2509590</v>
      </c>
      <c r="I62" s="4" t="str">
        <f>VLOOKUP(A62,HOP!A:U,21,0)</f>
        <v>直采</v>
      </c>
    </row>
    <row r="63" s="4" customFormat="1" hidden="1" spans="1:9">
      <c r="A63" s="5">
        <v>17798791244</v>
      </c>
      <c r="B63" s="6">
        <v>44673</v>
      </c>
      <c r="C63" s="6">
        <v>44675</v>
      </c>
      <c r="D63" s="4">
        <v>1868</v>
      </c>
      <c r="E63" s="4" t="str">
        <f>VLOOKUP(A63,HOP!A:L,12,0)</f>
        <v>1868.00</v>
      </c>
      <c r="F63" s="4" t="str">
        <f>VLOOKUP(A63,HOP!A:C,3,0)</f>
        <v>2509889</v>
      </c>
      <c r="G63" s="4">
        <f t="shared" si="0"/>
        <v>0</v>
      </c>
      <c r="H63" s="4" t="str">
        <f t="shared" si="1"/>
        <v>，2509889</v>
      </c>
      <c r="I63" s="4" t="str">
        <f>VLOOKUP(A63,HOP!A:U,21,0)</f>
        <v>直采</v>
      </c>
    </row>
    <row r="64" s="4" customFormat="1" hidden="1" spans="1:9">
      <c r="A64" s="5">
        <v>17798962520</v>
      </c>
      <c r="B64" s="6">
        <v>44668</v>
      </c>
      <c r="C64" s="6">
        <v>44670</v>
      </c>
      <c r="D64" s="4">
        <v>642</v>
      </c>
      <c r="E64" s="4" t="str">
        <f>VLOOKUP(A64,HOP!A:L,12,0)</f>
        <v>642.00</v>
      </c>
      <c r="F64" s="4" t="str">
        <f>VLOOKUP(A64,HOP!A:C,3,0)</f>
        <v>2510054</v>
      </c>
      <c r="G64" s="4">
        <f t="shared" si="0"/>
        <v>0</v>
      </c>
      <c r="H64" s="4" t="str">
        <f t="shared" si="1"/>
        <v>，2510054</v>
      </c>
      <c r="I64" s="4" t="str">
        <f>VLOOKUP(A64,HOP!A:U,21,0)</f>
        <v>直采</v>
      </c>
    </row>
    <row r="65" s="4" customFormat="1" hidden="1" spans="1:9">
      <c r="A65" s="5">
        <v>17798972450</v>
      </c>
      <c r="B65" s="6">
        <v>44670</v>
      </c>
      <c r="C65" s="6">
        <v>44673</v>
      </c>
      <c r="D65" s="4">
        <v>1824</v>
      </c>
      <c r="E65" s="4" t="str">
        <f>VLOOKUP(A65,HOP!A:L,12,0)</f>
        <v>1824.00</v>
      </c>
      <c r="F65" s="4" t="str">
        <f>VLOOKUP(A65,HOP!A:C,3,0)</f>
        <v>2510064</v>
      </c>
      <c r="G65" s="4">
        <f t="shared" si="0"/>
        <v>0</v>
      </c>
      <c r="H65" s="4" t="str">
        <f t="shared" si="1"/>
        <v>，2510064</v>
      </c>
      <c r="I65" s="4" t="str">
        <f>VLOOKUP(A65,HOP!A:U,21,0)</f>
        <v>直采</v>
      </c>
    </row>
    <row r="66" s="4" customFormat="1" hidden="1" spans="1:9">
      <c r="A66" s="5">
        <v>17799173683</v>
      </c>
      <c r="B66" s="6">
        <v>44667</v>
      </c>
      <c r="C66" s="6">
        <v>44669</v>
      </c>
      <c r="D66" s="4">
        <v>802</v>
      </c>
      <c r="E66" s="4" t="str">
        <f>VLOOKUP(A66,HOP!A:L,12,0)</f>
        <v>802.00</v>
      </c>
      <c r="F66" s="4" t="str">
        <f>VLOOKUP(A66,HOP!A:C,3,0)</f>
        <v>2510229</v>
      </c>
      <c r="G66" s="4">
        <f t="shared" si="0"/>
        <v>0</v>
      </c>
      <c r="H66" s="4" t="str">
        <f t="shared" si="1"/>
        <v>，2510229</v>
      </c>
      <c r="I66" s="4" t="str">
        <f>VLOOKUP(A66,HOP!A:U,21,0)</f>
        <v>直采</v>
      </c>
    </row>
    <row r="67" s="4" customFormat="1" hidden="1" spans="1:9">
      <c r="A67" s="5">
        <v>17799205888</v>
      </c>
      <c r="B67" s="6">
        <v>44671</v>
      </c>
      <c r="C67" s="6">
        <v>44673</v>
      </c>
      <c r="D67" s="4">
        <v>2240</v>
      </c>
      <c r="E67" s="4" t="str">
        <f>VLOOKUP(A67,HOP!A:L,12,0)</f>
        <v>2240.00</v>
      </c>
      <c r="F67" s="4" t="str">
        <f>VLOOKUP(A67,HOP!A:C,3,0)</f>
        <v>2510253</v>
      </c>
      <c r="G67" s="4">
        <f t="shared" ref="G67:G130" si="2">D67-E67</f>
        <v>0</v>
      </c>
      <c r="H67" s="4" t="str">
        <f t="shared" ref="H67:H130" si="3">$H$1&amp;F67</f>
        <v>，2510253</v>
      </c>
      <c r="I67" s="4" t="str">
        <f>VLOOKUP(A67,HOP!A:U,21,0)</f>
        <v>直采</v>
      </c>
    </row>
    <row r="68" s="4" customFormat="1" hidden="1" spans="1:9">
      <c r="A68" s="5">
        <v>17799448893</v>
      </c>
      <c r="B68" s="6">
        <v>44666</v>
      </c>
      <c r="C68" s="6">
        <v>44672</v>
      </c>
      <c r="D68" s="4">
        <v>0</v>
      </c>
      <c r="E68" s="4" t="e">
        <f>VLOOKUP(A68,HOP!A:L,12,0)</f>
        <v>#N/A</v>
      </c>
      <c r="F68" s="4" t="e">
        <f>VLOOKUP(A68,HOP!A:C,3,0)</f>
        <v>#N/A</v>
      </c>
      <c r="G68" s="4" t="e">
        <f t="shared" si="2"/>
        <v>#N/A</v>
      </c>
      <c r="H68" s="4" t="e">
        <f t="shared" si="3"/>
        <v>#N/A</v>
      </c>
      <c r="I68" s="4" t="e">
        <f>VLOOKUP(A68,HOP!A:U,21,0)</f>
        <v>#N/A</v>
      </c>
    </row>
    <row r="69" s="4" customFormat="1" hidden="1" spans="1:9">
      <c r="A69" s="5">
        <v>17799574464</v>
      </c>
      <c r="B69" s="6">
        <v>44672</v>
      </c>
      <c r="C69" s="6">
        <v>44674</v>
      </c>
      <c r="D69" s="4">
        <v>2538</v>
      </c>
      <c r="E69" s="4" t="str">
        <f>VLOOKUP(A69,HOP!A:L,12,0)</f>
        <v>2538.00</v>
      </c>
      <c r="F69" s="4" t="str">
        <f>VLOOKUP(A69,HOP!A:C,3,0)</f>
        <v>2510549</v>
      </c>
      <c r="G69" s="4">
        <f t="shared" si="2"/>
        <v>0</v>
      </c>
      <c r="H69" s="4" t="str">
        <f t="shared" si="3"/>
        <v>，2510549</v>
      </c>
      <c r="I69" s="4" t="str">
        <f>VLOOKUP(A69,HOP!A:U,21,0)</f>
        <v>直采</v>
      </c>
    </row>
    <row r="70" s="4" customFormat="1" hidden="1" spans="1:9">
      <c r="A70" s="5">
        <v>17799812427</v>
      </c>
      <c r="B70" s="6">
        <v>44671</v>
      </c>
      <c r="C70" s="6">
        <v>44675</v>
      </c>
      <c r="D70" s="4">
        <v>2756</v>
      </c>
      <c r="E70" s="4" t="str">
        <f>VLOOKUP(A70,HOP!A:L,12,0)</f>
        <v>2756.00</v>
      </c>
      <c r="F70" s="4" t="str">
        <f>VLOOKUP(A70,HOP!A:C,3,0)</f>
        <v>2510724</v>
      </c>
      <c r="G70" s="4">
        <f t="shared" si="2"/>
        <v>0</v>
      </c>
      <c r="H70" s="4" t="str">
        <f t="shared" si="3"/>
        <v>，2510724</v>
      </c>
      <c r="I70" s="4" t="str">
        <f>VLOOKUP(A70,HOP!A:U,21,0)</f>
        <v>直采</v>
      </c>
    </row>
    <row r="71" s="4" customFormat="1" hidden="1" spans="1:9">
      <c r="A71" s="5">
        <v>17799816694</v>
      </c>
      <c r="B71" s="6">
        <v>44674</v>
      </c>
      <c r="C71" s="6">
        <v>44675</v>
      </c>
      <c r="D71" s="4">
        <v>295</v>
      </c>
      <c r="E71" s="4">
        <v>295</v>
      </c>
      <c r="F71" s="4">
        <v>2510735</v>
      </c>
      <c r="G71" s="4">
        <f t="shared" si="2"/>
        <v>0</v>
      </c>
      <c r="H71" s="4" t="str">
        <f t="shared" si="3"/>
        <v>，2510735</v>
      </c>
      <c r="I71" s="4" t="e">
        <f>VLOOKUP(A71,HOP!A:U,21,0)</f>
        <v>#N/A</v>
      </c>
    </row>
    <row r="72" s="4" customFormat="1" hidden="1" spans="1:9">
      <c r="A72" s="5">
        <v>17799959222</v>
      </c>
      <c r="B72" s="6">
        <v>44671</v>
      </c>
      <c r="C72" s="6">
        <v>44672</v>
      </c>
      <c r="D72" s="4">
        <v>332</v>
      </c>
      <c r="E72" s="4" t="str">
        <f>VLOOKUP(A72,HOP!A:L,12,0)</f>
        <v>332.00</v>
      </c>
      <c r="F72" s="4" t="str">
        <f>VLOOKUP(A72,HOP!A:C,3,0)</f>
        <v>2510833</v>
      </c>
      <c r="G72" s="4">
        <f t="shared" si="2"/>
        <v>0</v>
      </c>
      <c r="H72" s="4" t="str">
        <f t="shared" si="3"/>
        <v>，2510833</v>
      </c>
      <c r="I72" s="4" t="str">
        <f>VLOOKUP(A72,HOP!A:U,21,0)</f>
        <v>直采</v>
      </c>
    </row>
    <row r="73" s="4" customFormat="1" hidden="1" spans="1:9">
      <c r="A73" s="5">
        <v>17800222859</v>
      </c>
      <c r="B73" s="6">
        <v>44668</v>
      </c>
      <c r="C73" s="6">
        <v>44670</v>
      </c>
      <c r="D73" s="4">
        <v>764</v>
      </c>
      <c r="E73" s="4" t="str">
        <f>VLOOKUP(A73,HOP!A:L,12,0)</f>
        <v>764.00</v>
      </c>
      <c r="F73" s="4" t="str">
        <f>VLOOKUP(A73,HOP!A:C,3,0)</f>
        <v>2511068</v>
      </c>
      <c r="G73" s="4">
        <f t="shared" si="2"/>
        <v>0</v>
      </c>
      <c r="H73" s="4" t="str">
        <f t="shared" si="3"/>
        <v>，2511068</v>
      </c>
      <c r="I73" s="4" t="str">
        <f>VLOOKUP(A73,HOP!A:U,21,0)</f>
        <v>直采</v>
      </c>
    </row>
    <row r="74" s="4" customFormat="1" hidden="1" spans="1:9">
      <c r="A74" s="5">
        <v>17800333073</v>
      </c>
      <c r="B74" s="6">
        <v>44666</v>
      </c>
      <c r="C74" s="6">
        <v>44670</v>
      </c>
      <c r="D74" s="4">
        <v>1068</v>
      </c>
      <c r="E74" s="4" t="str">
        <f>VLOOKUP(A74,HOP!A:L,12,0)</f>
        <v>1068.00</v>
      </c>
      <c r="F74" s="4" t="str">
        <f>VLOOKUP(A74,HOP!A:C,3,0)</f>
        <v>2511150</v>
      </c>
      <c r="G74" s="4">
        <f t="shared" si="2"/>
        <v>0</v>
      </c>
      <c r="H74" s="4" t="str">
        <f t="shared" si="3"/>
        <v>，2511150</v>
      </c>
      <c r="I74" s="4" t="str">
        <f>VLOOKUP(A74,HOP!A:U,21,0)</f>
        <v>直采</v>
      </c>
    </row>
    <row r="75" s="4" customFormat="1" hidden="1" spans="1:9">
      <c r="A75" s="5">
        <v>17800568245</v>
      </c>
      <c r="B75" s="6">
        <v>44667</v>
      </c>
      <c r="C75" s="6">
        <v>44670</v>
      </c>
      <c r="D75" s="4">
        <v>0</v>
      </c>
      <c r="E75" s="4" t="e">
        <f>VLOOKUP(A75,HOP!A:L,12,0)</f>
        <v>#N/A</v>
      </c>
      <c r="F75" s="4" t="e">
        <f>VLOOKUP(A75,HOP!A:C,3,0)</f>
        <v>#N/A</v>
      </c>
      <c r="G75" s="4" t="e">
        <f t="shared" si="2"/>
        <v>#N/A</v>
      </c>
      <c r="H75" s="4" t="e">
        <f t="shared" si="3"/>
        <v>#N/A</v>
      </c>
      <c r="I75" s="4" t="e">
        <f>VLOOKUP(A75,HOP!A:U,21,0)</f>
        <v>#N/A</v>
      </c>
    </row>
    <row r="76" s="4" customFormat="1" hidden="1" spans="1:9">
      <c r="A76" s="5">
        <v>17803315933</v>
      </c>
      <c r="B76" s="6">
        <v>44669</v>
      </c>
      <c r="C76" s="6">
        <v>44670</v>
      </c>
      <c r="D76" s="4">
        <v>478</v>
      </c>
      <c r="E76" s="4" t="str">
        <f>VLOOKUP(A76,HOP!A:L,12,0)</f>
        <v>478.00</v>
      </c>
      <c r="F76" s="4" t="str">
        <f>VLOOKUP(A76,HOP!A:C,3,0)</f>
        <v>2511397</v>
      </c>
      <c r="G76" s="4">
        <f t="shared" si="2"/>
        <v>0</v>
      </c>
      <c r="H76" s="4" t="str">
        <f t="shared" si="3"/>
        <v>，2511397</v>
      </c>
      <c r="I76" s="4" t="str">
        <f>VLOOKUP(A76,HOP!A:U,21,0)</f>
        <v>直采</v>
      </c>
    </row>
    <row r="77" s="4" customFormat="1" hidden="1" spans="1:9">
      <c r="A77" s="5">
        <v>17804310076</v>
      </c>
      <c r="B77" s="6">
        <v>44667</v>
      </c>
      <c r="C77" s="6">
        <v>44671</v>
      </c>
      <c r="D77" s="4">
        <v>3663</v>
      </c>
      <c r="E77" s="4" t="str">
        <f>VLOOKUP(A77,HOP!A:L,12,0)</f>
        <v>3663.00</v>
      </c>
      <c r="F77" s="4" t="str">
        <f>VLOOKUP(A77,HOP!A:C,3,0)</f>
        <v>2511620</v>
      </c>
      <c r="G77" s="4">
        <f t="shared" si="2"/>
        <v>0</v>
      </c>
      <c r="H77" s="4" t="str">
        <f t="shared" si="3"/>
        <v>，2511620</v>
      </c>
      <c r="I77" s="4" t="str">
        <f>VLOOKUP(A77,HOP!A:U,21,0)</f>
        <v>直采</v>
      </c>
    </row>
    <row r="78" s="4" customFormat="1" hidden="1" spans="1:9">
      <c r="A78" s="5">
        <v>17804492239</v>
      </c>
      <c r="B78" s="6">
        <v>44673</v>
      </c>
      <c r="C78" s="6">
        <v>44675</v>
      </c>
      <c r="D78" s="4">
        <v>1046</v>
      </c>
      <c r="E78" s="4" t="str">
        <f>VLOOKUP(A78,HOP!A:L,12,0)</f>
        <v>1046.00</v>
      </c>
      <c r="F78" s="4" t="str">
        <f>VLOOKUP(A78,HOP!A:C,3,0)</f>
        <v>2511733</v>
      </c>
      <c r="G78" s="4">
        <f t="shared" si="2"/>
        <v>0</v>
      </c>
      <c r="H78" s="4" t="str">
        <f t="shared" si="3"/>
        <v>，2511733</v>
      </c>
      <c r="I78" s="4" t="str">
        <f>VLOOKUP(A78,HOP!A:U,21,0)</f>
        <v>直采</v>
      </c>
    </row>
    <row r="79" s="4" customFormat="1" hidden="1" spans="1:9">
      <c r="A79" s="5">
        <v>17804701500</v>
      </c>
      <c r="B79" s="6">
        <v>44668</v>
      </c>
      <c r="C79" s="6">
        <v>44671</v>
      </c>
      <c r="D79" s="4">
        <v>2086</v>
      </c>
      <c r="E79" s="4" t="str">
        <f>VLOOKUP(A79,HOP!A:L,12,0)</f>
        <v>2086.00</v>
      </c>
      <c r="F79" s="4" t="str">
        <f>VLOOKUP(A79,HOP!A:C,3,0)</f>
        <v>2511821</v>
      </c>
      <c r="G79" s="4">
        <f t="shared" si="2"/>
        <v>0</v>
      </c>
      <c r="H79" s="4" t="str">
        <f t="shared" si="3"/>
        <v>，2511821</v>
      </c>
      <c r="I79" s="4" t="str">
        <f>VLOOKUP(A79,HOP!A:U,21,0)</f>
        <v>直采</v>
      </c>
    </row>
    <row r="80" s="4" customFormat="1" hidden="1" spans="1:9">
      <c r="A80" s="5">
        <v>17805094292</v>
      </c>
      <c r="B80" s="6">
        <v>44667</v>
      </c>
      <c r="C80" s="6">
        <v>44669</v>
      </c>
      <c r="D80" s="4">
        <v>9140</v>
      </c>
      <c r="E80" s="4" t="str">
        <f>VLOOKUP(A80,HOP!A:L,12,0)</f>
        <v>9140.00</v>
      </c>
      <c r="F80" s="4" t="str">
        <f>VLOOKUP(A80,HOP!A:C,3,0)</f>
        <v>2512035</v>
      </c>
      <c r="G80" s="4">
        <f t="shared" si="2"/>
        <v>0</v>
      </c>
      <c r="H80" s="4" t="str">
        <f t="shared" si="3"/>
        <v>，2512035</v>
      </c>
      <c r="I80" s="4" t="str">
        <f>VLOOKUP(A80,HOP!A:U,21,0)</f>
        <v>直采</v>
      </c>
    </row>
    <row r="81" s="4" customFormat="1" hidden="1" spans="1:9">
      <c r="A81" s="5">
        <v>17805179199</v>
      </c>
      <c r="B81" s="6">
        <v>44668</v>
      </c>
      <c r="C81" s="6">
        <v>44672</v>
      </c>
      <c r="D81" s="4">
        <v>4264</v>
      </c>
      <c r="E81" s="4" t="str">
        <f>VLOOKUP(A81,HOP!A:L,12,0)</f>
        <v>4264.00</v>
      </c>
      <c r="F81" s="4" t="str">
        <f>VLOOKUP(A81,HOP!A:C,3,0)</f>
        <v>2512073</v>
      </c>
      <c r="G81" s="4">
        <f t="shared" si="2"/>
        <v>0</v>
      </c>
      <c r="H81" s="4" t="str">
        <f t="shared" si="3"/>
        <v>，2512073</v>
      </c>
      <c r="I81" s="4" t="str">
        <f>VLOOKUP(A81,HOP!A:U,21,0)</f>
        <v>直采</v>
      </c>
    </row>
    <row r="82" s="4" customFormat="1" hidden="1" spans="1:9">
      <c r="A82" s="5">
        <v>17805181887</v>
      </c>
      <c r="B82" s="6">
        <v>44669</v>
      </c>
      <c r="C82" s="6">
        <v>44670</v>
      </c>
      <c r="D82" s="4">
        <v>0</v>
      </c>
      <c r="E82" s="4" t="e">
        <f>VLOOKUP(A82,HOP!A:L,12,0)</f>
        <v>#N/A</v>
      </c>
      <c r="F82" s="4" t="e">
        <f>VLOOKUP(A82,HOP!A:C,3,0)</f>
        <v>#N/A</v>
      </c>
      <c r="G82" s="4" t="e">
        <f t="shared" si="2"/>
        <v>#N/A</v>
      </c>
      <c r="H82" s="4" t="e">
        <f t="shared" si="3"/>
        <v>#N/A</v>
      </c>
      <c r="I82" s="4" t="e">
        <f>VLOOKUP(A82,HOP!A:U,21,0)</f>
        <v>#N/A</v>
      </c>
    </row>
    <row r="83" s="4" customFormat="1" hidden="1" spans="1:9">
      <c r="A83" s="5">
        <v>17805519709</v>
      </c>
      <c r="B83" s="6">
        <v>44667</v>
      </c>
      <c r="C83" s="6">
        <v>44670</v>
      </c>
      <c r="D83" s="4">
        <v>2180</v>
      </c>
      <c r="E83" s="4" t="str">
        <f>VLOOKUP(A83,HOP!A:L,12,0)</f>
        <v>2180.00</v>
      </c>
      <c r="F83" s="4" t="str">
        <f>VLOOKUP(A83,HOP!A:C,3,0)</f>
        <v>2512210</v>
      </c>
      <c r="G83" s="4">
        <f t="shared" si="2"/>
        <v>0</v>
      </c>
      <c r="H83" s="4" t="str">
        <f t="shared" si="3"/>
        <v>，2512210</v>
      </c>
      <c r="I83" s="4" t="str">
        <f>VLOOKUP(A83,HOP!A:U,21,0)</f>
        <v>直采</v>
      </c>
    </row>
    <row r="84" s="4" customFormat="1" hidden="1" spans="1:9">
      <c r="A84" s="5">
        <v>17805579849</v>
      </c>
      <c r="B84" s="6">
        <v>44670</v>
      </c>
      <c r="C84" s="6">
        <v>44675</v>
      </c>
      <c r="D84" s="4">
        <v>3265</v>
      </c>
      <c r="E84" s="4" t="str">
        <f>VLOOKUP(A84,HOP!A:L,12,0)</f>
        <v>3265.00</v>
      </c>
      <c r="F84" s="4" t="str">
        <f>VLOOKUP(A84,HOP!A:C,3,0)</f>
        <v>2512236</v>
      </c>
      <c r="G84" s="4">
        <f t="shared" si="2"/>
        <v>0</v>
      </c>
      <c r="H84" s="4" t="str">
        <f t="shared" si="3"/>
        <v>，2512236</v>
      </c>
      <c r="I84" s="4" t="str">
        <f>VLOOKUP(A84,HOP!A:U,21,0)</f>
        <v>直采</v>
      </c>
    </row>
    <row r="85" s="4" customFormat="1" hidden="1" spans="1:9">
      <c r="A85" s="5">
        <v>17805582558</v>
      </c>
      <c r="B85" s="6">
        <v>44667</v>
      </c>
      <c r="C85" s="6">
        <v>44669</v>
      </c>
      <c r="D85" s="4">
        <v>585</v>
      </c>
      <c r="E85" s="4" t="str">
        <f>VLOOKUP(A85,HOP!A:L,12,0)</f>
        <v>585.00</v>
      </c>
      <c r="F85" s="4" t="str">
        <f>VLOOKUP(A85,HOP!A:C,3,0)</f>
        <v>2512237</v>
      </c>
      <c r="G85" s="4">
        <f t="shared" si="2"/>
        <v>0</v>
      </c>
      <c r="H85" s="4" t="str">
        <f t="shared" si="3"/>
        <v>，2512237</v>
      </c>
      <c r="I85" s="4" t="str">
        <f>VLOOKUP(A85,HOP!A:U,21,0)</f>
        <v>直采</v>
      </c>
    </row>
    <row r="86" s="4" customFormat="1" hidden="1" spans="1:9">
      <c r="A86" s="5">
        <v>17806088239</v>
      </c>
      <c r="B86" s="6">
        <v>44671</v>
      </c>
      <c r="C86" s="6">
        <v>44673</v>
      </c>
      <c r="D86" s="4">
        <v>1040</v>
      </c>
      <c r="E86" s="4" t="str">
        <f>VLOOKUP(A86,HOP!A:L,12,0)</f>
        <v>1040.00</v>
      </c>
      <c r="F86" s="4" t="str">
        <f>VLOOKUP(A86,HOP!A:C,3,0)</f>
        <v>2512588</v>
      </c>
      <c r="G86" s="4">
        <f t="shared" si="2"/>
        <v>0</v>
      </c>
      <c r="H86" s="4" t="str">
        <f t="shared" si="3"/>
        <v>，2512588</v>
      </c>
      <c r="I86" s="4" t="str">
        <f>VLOOKUP(A86,HOP!A:U,21,0)</f>
        <v>直采</v>
      </c>
    </row>
    <row r="87" s="4" customFormat="1" hidden="1" spans="1:9">
      <c r="A87" s="5">
        <v>17806210556</v>
      </c>
      <c r="B87" s="6">
        <v>44669</v>
      </c>
      <c r="C87" s="6">
        <v>44670</v>
      </c>
      <c r="D87" s="4">
        <v>575</v>
      </c>
      <c r="E87" s="4" t="str">
        <f>VLOOKUP(A87,HOP!A:L,12,0)</f>
        <v>575.00</v>
      </c>
      <c r="F87" s="4" t="str">
        <f>VLOOKUP(A87,HOP!A:C,3,0)</f>
        <v>2512649</v>
      </c>
      <c r="G87" s="4">
        <f t="shared" si="2"/>
        <v>0</v>
      </c>
      <c r="H87" s="4" t="str">
        <f t="shared" si="3"/>
        <v>，2512649</v>
      </c>
      <c r="I87" s="4" t="str">
        <f>VLOOKUP(A87,HOP!A:U,21,0)</f>
        <v>直采</v>
      </c>
    </row>
    <row r="88" s="4" customFormat="1" hidden="1" spans="1:9">
      <c r="A88" s="5">
        <v>17806265621</v>
      </c>
      <c r="B88" s="6">
        <v>44673</v>
      </c>
      <c r="C88" s="6">
        <v>44674</v>
      </c>
      <c r="D88" s="4">
        <v>4827</v>
      </c>
      <c r="E88" s="4" t="str">
        <f>VLOOKUP(A88,HOP!A:L,12,0)</f>
        <v>4827.00</v>
      </c>
      <c r="F88" s="4" t="str">
        <f>VLOOKUP(A88,HOP!A:C,3,0)</f>
        <v>2512687</v>
      </c>
      <c r="G88" s="4">
        <f t="shared" si="2"/>
        <v>0</v>
      </c>
      <c r="H88" s="4" t="str">
        <f t="shared" si="3"/>
        <v>，2512687</v>
      </c>
      <c r="I88" s="4" t="str">
        <f>VLOOKUP(A88,HOP!A:U,21,0)</f>
        <v>直采</v>
      </c>
    </row>
    <row r="89" s="4" customFormat="1" hidden="1" spans="1:9">
      <c r="A89" s="5">
        <v>17806300760</v>
      </c>
      <c r="B89" s="6">
        <v>44667</v>
      </c>
      <c r="C89" s="6">
        <v>44669</v>
      </c>
      <c r="D89" s="4">
        <v>0</v>
      </c>
      <c r="E89" s="4" t="e">
        <f>VLOOKUP(A89,HOP!A:L,12,0)</f>
        <v>#N/A</v>
      </c>
      <c r="F89" s="4" t="e">
        <f>VLOOKUP(A89,HOP!A:C,3,0)</f>
        <v>#N/A</v>
      </c>
      <c r="G89" s="4" t="e">
        <f t="shared" si="2"/>
        <v>#N/A</v>
      </c>
      <c r="H89" s="4" t="e">
        <f t="shared" si="3"/>
        <v>#N/A</v>
      </c>
      <c r="I89" s="4" t="e">
        <f>VLOOKUP(A89,HOP!A:U,21,0)</f>
        <v>#N/A</v>
      </c>
    </row>
    <row r="90" s="4" customFormat="1" hidden="1" spans="1:9">
      <c r="A90" s="5">
        <v>17806346195</v>
      </c>
      <c r="B90" s="6">
        <v>44670</v>
      </c>
      <c r="C90" s="6">
        <v>44672</v>
      </c>
      <c r="D90" s="4">
        <v>262</v>
      </c>
      <c r="E90" s="4" t="str">
        <f>VLOOKUP(A90,HOP!A:L,12,0)</f>
        <v>262.00</v>
      </c>
      <c r="F90" s="4" t="str">
        <f>VLOOKUP(A90,HOP!A:C,3,0)</f>
        <v>2512748</v>
      </c>
      <c r="G90" s="4">
        <f t="shared" si="2"/>
        <v>0</v>
      </c>
      <c r="H90" s="4" t="str">
        <f t="shared" si="3"/>
        <v>，2512748</v>
      </c>
      <c r="I90" s="4" t="str">
        <f>VLOOKUP(A90,HOP!A:U,21,0)</f>
        <v>直采</v>
      </c>
    </row>
    <row r="91" s="4" customFormat="1" hidden="1" spans="1:9">
      <c r="A91" s="5">
        <v>17806453762</v>
      </c>
      <c r="B91" s="6">
        <v>44667</v>
      </c>
      <c r="C91" s="6">
        <v>44669</v>
      </c>
      <c r="D91" s="4">
        <v>1502</v>
      </c>
      <c r="E91" s="4" t="str">
        <f>VLOOKUP(A91,HOP!A:L,12,0)</f>
        <v>1502.00</v>
      </c>
      <c r="F91" s="4" t="str">
        <f>VLOOKUP(A91,HOP!A:C,3,0)</f>
        <v>2512830</v>
      </c>
      <c r="G91" s="4">
        <f t="shared" si="2"/>
        <v>0</v>
      </c>
      <c r="H91" s="4" t="str">
        <f t="shared" si="3"/>
        <v>，2512830</v>
      </c>
      <c r="I91" s="4" t="str">
        <f>VLOOKUP(A91,HOP!A:U,21,0)</f>
        <v>直采</v>
      </c>
    </row>
    <row r="92" s="4" customFormat="1" hidden="1" spans="1:9">
      <c r="A92" s="5">
        <v>17806487593</v>
      </c>
      <c r="B92" s="6">
        <v>44667</v>
      </c>
      <c r="C92" s="6">
        <v>44669</v>
      </c>
      <c r="D92" s="4">
        <v>0</v>
      </c>
      <c r="E92" s="4" t="e">
        <f>VLOOKUP(A92,HOP!A:L,12,0)</f>
        <v>#N/A</v>
      </c>
      <c r="F92" s="4" t="e">
        <f>VLOOKUP(A92,HOP!A:C,3,0)</f>
        <v>#N/A</v>
      </c>
      <c r="G92" s="4" t="e">
        <f t="shared" si="2"/>
        <v>#N/A</v>
      </c>
      <c r="H92" s="4" t="e">
        <f t="shared" si="3"/>
        <v>#N/A</v>
      </c>
      <c r="I92" s="4" t="e">
        <f>VLOOKUP(A92,HOP!A:U,21,0)</f>
        <v>#N/A</v>
      </c>
    </row>
    <row r="93" s="4" customFormat="1" hidden="1" spans="1:9">
      <c r="A93" s="5">
        <v>17806611918</v>
      </c>
      <c r="B93" s="6">
        <v>44669</v>
      </c>
      <c r="C93" s="6">
        <v>44670</v>
      </c>
      <c r="D93" s="4">
        <v>672</v>
      </c>
      <c r="E93" s="4" t="str">
        <f>VLOOKUP(A93,HOP!A:L,12,0)</f>
        <v>672.00</v>
      </c>
      <c r="F93" s="4" t="str">
        <f>VLOOKUP(A93,HOP!A:C,3,0)</f>
        <v>2512959</v>
      </c>
      <c r="G93" s="4">
        <f t="shared" si="2"/>
        <v>0</v>
      </c>
      <c r="H93" s="4" t="str">
        <f t="shared" si="3"/>
        <v>，2512959</v>
      </c>
      <c r="I93" s="4" t="str">
        <f>VLOOKUP(A93,HOP!A:U,21,0)</f>
        <v>直采</v>
      </c>
    </row>
    <row r="94" s="4" customFormat="1" hidden="1" spans="1:9">
      <c r="A94" s="5">
        <v>17806640528</v>
      </c>
      <c r="B94" s="6">
        <v>44673</v>
      </c>
      <c r="C94" s="6">
        <v>44674</v>
      </c>
      <c r="D94" s="4">
        <v>364</v>
      </c>
      <c r="E94" s="4" t="str">
        <f>VLOOKUP(A94,HOP!A:L,12,0)</f>
        <v>364.00</v>
      </c>
      <c r="F94" s="4" t="str">
        <f>VLOOKUP(A94,HOP!A:C,3,0)</f>
        <v>2512974</v>
      </c>
      <c r="G94" s="4">
        <f t="shared" si="2"/>
        <v>0</v>
      </c>
      <c r="H94" s="4" t="str">
        <f t="shared" si="3"/>
        <v>，2512974</v>
      </c>
      <c r="I94" s="4" t="str">
        <f>VLOOKUP(A94,HOP!A:U,21,0)</f>
        <v>直采</v>
      </c>
    </row>
    <row r="95" s="4" customFormat="1" hidden="1" spans="1:9">
      <c r="A95" s="5">
        <v>17806317267</v>
      </c>
      <c r="B95" s="6">
        <v>44668</v>
      </c>
      <c r="C95" s="6">
        <v>44669</v>
      </c>
      <c r="D95" s="4">
        <v>350</v>
      </c>
      <c r="E95" s="4" t="str">
        <f>VLOOKUP(A95,HOP!A:L,12,0)</f>
        <v>350.00</v>
      </c>
      <c r="F95" s="4" t="str">
        <f>VLOOKUP(A95,HOP!A:C,3,0)</f>
        <v>2512730</v>
      </c>
      <c r="G95" s="4">
        <f t="shared" si="2"/>
        <v>0</v>
      </c>
      <c r="H95" s="4" t="str">
        <f t="shared" si="3"/>
        <v>，2512730</v>
      </c>
      <c r="I95" s="4" t="str">
        <f>VLOOKUP(A95,HOP!A:U,21,0)</f>
        <v>直采</v>
      </c>
    </row>
    <row r="96" s="4" customFormat="1" hidden="1" spans="1:9">
      <c r="A96" s="5">
        <v>17807098820</v>
      </c>
      <c r="B96" s="6">
        <v>44669</v>
      </c>
      <c r="C96" s="6">
        <v>44671</v>
      </c>
      <c r="D96" s="4">
        <v>596</v>
      </c>
      <c r="E96" s="4" t="str">
        <f>VLOOKUP(A96,HOP!A:L,12,0)</f>
        <v>596.00</v>
      </c>
      <c r="F96" s="4" t="str">
        <f>VLOOKUP(A96,HOP!A:C,3,0)</f>
        <v>2513292</v>
      </c>
      <c r="G96" s="4">
        <f t="shared" si="2"/>
        <v>0</v>
      </c>
      <c r="H96" s="4" t="str">
        <f t="shared" si="3"/>
        <v>，2513292</v>
      </c>
      <c r="I96" s="4" t="str">
        <f>VLOOKUP(A96,HOP!A:U,21,0)</f>
        <v>直采</v>
      </c>
    </row>
    <row r="97" s="4" customFormat="1" hidden="1" spans="1:9">
      <c r="A97" s="5">
        <v>17807150065</v>
      </c>
      <c r="B97" s="6">
        <v>44671</v>
      </c>
      <c r="C97" s="6">
        <v>44673</v>
      </c>
      <c r="D97" s="4">
        <v>2880</v>
      </c>
      <c r="E97" s="4" t="str">
        <f>VLOOKUP(A97,HOP!A:L,12,0)</f>
        <v>2880.00</v>
      </c>
      <c r="F97" s="4" t="str">
        <f>VLOOKUP(A97,HOP!A:C,3,0)</f>
        <v>2513324</v>
      </c>
      <c r="G97" s="4">
        <f t="shared" si="2"/>
        <v>0</v>
      </c>
      <c r="H97" s="4" t="str">
        <f t="shared" si="3"/>
        <v>，2513324</v>
      </c>
      <c r="I97" s="4" t="str">
        <f>VLOOKUP(A97,HOP!A:U,21,0)</f>
        <v>直采</v>
      </c>
    </row>
    <row r="98" s="4" customFormat="1" hidden="1" spans="1:9">
      <c r="A98" s="5">
        <v>17807226366</v>
      </c>
      <c r="B98" s="6">
        <v>44674</v>
      </c>
      <c r="C98" s="6">
        <v>44675</v>
      </c>
      <c r="D98" s="4">
        <v>0</v>
      </c>
      <c r="E98" s="4" t="e">
        <f>VLOOKUP(A98,HOP!A:L,12,0)</f>
        <v>#N/A</v>
      </c>
      <c r="F98" s="4" t="e">
        <f>VLOOKUP(A98,HOP!A:C,3,0)</f>
        <v>#N/A</v>
      </c>
      <c r="G98" s="4" t="e">
        <f t="shared" si="2"/>
        <v>#N/A</v>
      </c>
      <c r="H98" s="4" t="e">
        <f t="shared" si="3"/>
        <v>#N/A</v>
      </c>
      <c r="I98" s="4" t="e">
        <f>VLOOKUP(A98,HOP!A:U,21,0)</f>
        <v>#N/A</v>
      </c>
    </row>
    <row r="99" s="4" customFormat="1" hidden="1" spans="1:9">
      <c r="A99" s="5">
        <v>17807282960</v>
      </c>
      <c r="B99" s="6">
        <v>44668</v>
      </c>
      <c r="C99" s="6">
        <v>44670</v>
      </c>
      <c r="D99" s="4">
        <v>292</v>
      </c>
      <c r="E99" s="4" t="str">
        <f>VLOOKUP(A99,HOP!A:L,12,0)</f>
        <v>292.00</v>
      </c>
      <c r="F99" s="4" t="str">
        <f>VLOOKUP(A99,HOP!A:C,3,0)</f>
        <v>2513429</v>
      </c>
      <c r="G99" s="4">
        <f t="shared" si="2"/>
        <v>0</v>
      </c>
      <c r="H99" s="4" t="str">
        <f t="shared" si="3"/>
        <v>，2513429</v>
      </c>
      <c r="I99" s="4" t="str">
        <f>VLOOKUP(A99,HOP!A:U,21,0)</f>
        <v>直采</v>
      </c>
    </row>
    <row r="100" s="4" customFormat="1" hidden="1" spans="1:9">
      <c r="A100" s="5">
        <v>17807488171</v>
      </c>
      <c r="B100" s="6">
        <v>44667</v>
      </c>
      <c r="C100" s="6">
        <v>44669</v>
      </c>
      <c r="D100" s="4">
        <v>696</v>
      </c>
      <c r="E100" s="4" t="str">
        <f>VLOOKUP(A100,HOP!A:L,12,0)</f>
        <v>696.00</v>
      </c>
      <c r="F100" s="4" t="str">
        <f>VLOOKUP(A100,HOP!A:C,3,0)</f>
        <v>2513582</v>
      </c>
      <c r="G100" s="4">
        <f t="shared" si="2"/>
        <v>0</v>
      </c>
      <c r="H100" s="4" t="str">
        <f t="shared" si="3"/>
        <v>，2513582</v>
      </c>
      <c r="I100" s="4" t="str">
        <f>VLOOKUP(A100,HOP!A:U,21,0)</f>
        <v>直采</v>
      </c>
    </row>
    <row r="101" s="4" customFormat="1" hidden="1" spans="1:9">
      <c r="A101" s="5">
        <v>17808139088</v>
      </c>
      <c r="B101" s="6">
        <v>44671</v>
      </c>
      <c r="C101" s="6">
        <v>44672</v>
      </c>
      <c r="D101" s="4">
        <v>672</v>
      </c>
      <c r="E101" s="4" t="str">
        <f>VLOOKUP(A101,HOP!A:L,12,0)</f>
        <v>672.00</v>
      </c>
      <c r="F101" s="4" t="str">
        <f>VLOOKUP(A101,HOP!A:C,3,0)</f>
        <v>2514024</v>
      </c>
      <c r="G101" s="4">
        <f t="shared" si="2"/>
        <v>0</v>
      </c>
      <c r="H101" s="4" t="str">
        <f t="shared" si="3"/>
        <v>，2514024</v>
      </c>
      <c r="I101" s="4" t="str">
        <f>VLOOKUP(A101,HOP!A:U,21,0)</f>
        <v>直采</v>
      </c>
    </row>
    <row r="102" s="4" customFormat="1" hidden="1" spans="1:9">
      <c r="A102" s="5">
        <v>17811126410</v>
      </c>
      <c r="B102" s="6">
        <v>44674</v>
      </c>
      <c r="C102" s="6">
        <v>44675</v>
      </c>
      <c r="D102" s="4">
        <v>1046</v>
      </c>
      <c r="E102" s="4" t="str">
        <f>VLOOKUP(A102,HOP!A:L,12,0)</f>
        <v>1046.00</v>
      </c>
      <c r="F102" s="4" t="str">
        <f>VLOOKUP(A102,HOP!A:C,3,0)</f>
        <v>2514088</v>
      </c>
      <c r="G102" s="4">
        <f t="shared" si="2"/>
        <v>0</v>
      </c>
      <c r="H102" s="4" t="str">
        <f t="shared" si="3"/>
        <v>，2514088</v>
      </c>
      <c r="I102" s="4" t="str">
        <f>VLOOKUP(A102,HOP!A:U,21,0)</f>
        <v>直采</v>
      </c>
    </row>
    <row r="103" s="4" customFormat="1" hidden="1" spans="1:9">
      <c r="A103" s="5">
        <v>17811194593</v>
      </c>
      <c r="B103" s="6">
        <v>44671</v>
      </c>
      <c r="C103" s="6">
        <v>44672</v>
      </c>
      <c r="D103" s="4">
        <v>298</v>
      </c>
      <c r="E103" s="4" t="str">
        <f>VLOOKUP(A103,HOP!A:L,12,0)</f>
        <v>298.00</v>
      </c>
      <c r="F103" s="4" t="str">
        <f>VLOOKUP(A103,HOP!A:C,3,0)</f>
        <v>2514104</v>
      </c>
      <c r="G103" s="4">
        <f t="shared" si="2"/>
        <v>0</v>
      </c>
      <c r="H103" s="4" t="str">
        <f t="shared" si="3"/>
        <v>，2514104</v>
      </c>
      <c r="I103" s="4" t="str">
        <f>VLOOKUP(A103,HOP!A:U,21,0)</f>
        <v>直采</v>
      </c>
    </row>
    <row r="104" s="4" customFormat="1" hidden="1" spans="1:9">
      <c r="A104" s="5">
        <v>17811251123</v>
      </c>
      <c r="B104" s="6">
        <v>44668</v>
      </c>
      <c r="C104" s="6">
        <v>44669</v>
      </c>
      <c r="D104" s="4">
        <v>232</v>
      </c>
      <c r="E104" s="4" t="str">
        <f>VLOOKUP(A104,HOP!A:L,12,0)</f>
        <v>232.00</v>
      </c>
      <c r="F104" s="4" t="str">
        <f>VLOOKUP(A104,HOP!A:C,3,0)</f>
        <v>2514113</v>
      </c>
      <c r="G104" s="4">
        <f t="shared" si="2"/>
        <v>0</v>
      </c>
      <c r="H104" s="4" t="str">
        <f t="shared" si="3"/>
        <v>，2514113</v>
      </c>
      <c r="I104" s="4" t="str">
        <f>VLOOKUP(A104,HOP!A:U,21,0)</f>
        <v>直采</v>
      </c>
    </row>
    <row r="105" s="4" customFormat="1" hidden="1" spans="1:9">
      <c r="A105" s="5">
        <v>17811593618</v>
      </c>
      <c r="B105" s="6">
        <v>44669</v>
      </c>
      <c r="C105" s="6">
        <v>44670</v>
      </c>
      <c r="D105" s="4">
        <v>0</v>
      </c>
      <c r="E105" s="4" t="e">
        <f>VLOOKUP(A105,HOP!A:L,12,0)</f>
        <v>#N/A</v>
      </c>
      <c r="F105" s="4" t="e">
        <f>VLOOKUP(A105,HOP!A:C,3,0)</f>
        <v>#N/A</v>
      </c>
      <c r="G105" s="4" t="e">
        <f t="shared" si="2"/>
        <v>#N/A</v>
      </c>
      <c r="H105" s="4" t="e">
        <f t="shared" si="3"/>
        <v>#N/A</v>
      </c>
      <c r="I105" s="4" t="e">
        <f>VLOOKUP(A105,HOP!A:U,21,0)</f>
        <v>#N/A</v>
      </c>
    </row>
    <row r="106" s="4" customFormat="1" hidden="1" spans="1:9">
      <c r="A106" s="5">
        <v>17811969317</v>
      </c>
      <c r="B106" s="6">
        <v>44669</v>
      </c>
      <c r="C106" s="6">
        <v>44672</v>
      </c>
      <c r="D106" s="4">
        <v>0</v>
      </c>
      <c r="E106" s="4" t="e">
        <f>VLOOKUP(A106,HOP!A:L,12,0)</f>
        <v>#N/A</v>
      </c>
      <c r="F106" s="4" t="e">
        <f>VLOOKUP(A106,HOP!A:C,3,0)</f>
        <v>#N/A</v>
      </c>
      <c r="G106" s="4" t="e">
        <f t="shared" si="2"/>
        <v>#N/A</v>
      </c>
      <c r="H106" s="4" t="e">
        <f t="shared" si="3"/>
        <v>#N/A</v>
      </c>
      <c r="I106" s="4" t="e">
        <f>VLOOKUP(A106,HOP!A:U,21,0)</f>
        <v>#N/A</v>
      </c>
    </row>
    <row r="107" s="4" customFormat="1" hidden="1" spans="1:9">
      <c r="A107" s="5">
        <v>17812264602</v>
      </c>
      <c r="B107" s="6">
        <v>44672</v>
      </c>
      <c r="C107" s="6">
        <v>44673</v>
      </c>
      <c r="D107" s="4">
        <v>0</v>
      </c>
      <c r="E107" s="4" t="e">
        <f>VLOOKUP(A107,HOP!A:L,12,0)</f>
        <v>#N/A</v>
      </c>
      <c r="F107" s="4" t="e">
        <f>VLOOKUP(A107,HOP!A:C,3,0)</f>
        <v>#N/A</v>
      </c>
      <c r="G107" s="4" t="e">
        <f t="shared" si="2"/>
        <v>#N/A</v>
      </c>
      <c r="H107" s="4" t="e">
        <f t="shared" si="3"/>
        <v>#N/A</v>
      </c>
      <c r="I107" s="4" t="e">
        <f>VLOOKUP(A107,HOP!A:U,21,0)</f>
        <v>#N/A</v>
      </c>
    </row>
    <row r="108" s="4" customFormat="1" hidden="1" spans="1:9">
      <c r="A108" s="5">
        <v>17812277201</v>
      </c>
      <c r="B108" s="6">
        <v>44672</v>
      </c>
      <c r="C108" s="6">
        <v>44673</v>
      </c>
      <c r="D108" s="4">
        <v>0</v>
      </c>
      <c r="E108" s="4" t="e">
        <f>VLOOKUP(A108,HOP!A:L,12,0)</f>
        <v>#N/A</v>
      </c>
      <c r="F108" s="4" t="e">
        <f>VLOOKUP(A108,HOP!A:C,3,0)</f>
        <v>#N/A</v>
      </c>
      <c r="G108" s="4" t="e">
        <f t="shared" si="2"/>
        <v>#N/A</v>
      </c>
      <c r="H108" s="4" t="e">
        <f t="shared" si="3"/>
        <v>#N/A</v>
      </c>
      <c r="I108" s="4" t="e">
        <f>VLOOKUP(A108,HOP!A:U,21,0)</f>
        <v>#N/A</v>
      </c>
    </row>
    <row r="109" s="4" customFormat="1" hidden="1" spans="1:9">
      <c r="A109" s="5">
        <v>17812319598</v>
      </c>
      <c r="B109" s="6">
        <v>44673</v>
      </c>
      <c r="C109" s="6">
        <v>44675</v>
      </c>
      <c r="D109" s="4">
        <v>0</v>
      </c>
      <c r="E109" s="4" t="e">
        <f>VLOOKUP(A109,HOP!A:L,12,0)</f>
        <v>#N/A</v>
      </c>
      <c r="F109" s="4" t="e">
        <f>VLOOKUP(A109,HOP!A:C,3,0)</f>
        <v>#N/A</v>
      </c>
      <c r="G109" s="4" t="e">
        <f t="shared" si="2"/>
        <v>#N/A</v>
      </c>
      <c r="H109" s="4" t="e">
        <f t="shared" si="3"/>
        <v>#N/A</v>
      </c>
      <c r="I109" s="4" t="e">
        <f>VLOOKUP(A109,HOP!A:U,21,0)</f>
        <v>#N/A</v>
      </c>
    </row>
    <row r="110" s="4" customFormat="1" hidden="1" spans="1:9">
      <c r="A110" s="5">
        <v>17812390819</v>
      </c>
      <c r="B110" s="6">
        <v>44668</v>
      </c>
      <c r="C110" s="6">
        <v>44669</v>
      </c>
      <c r="D110" s="4">
        <v>267</v>
      </c>
      <c r="E110" s="4" t="str">
        <f>VLOOKUP(A110,HOP!A:L,12,0)</f>
        <v>267.00</v>
      </c>
      <c r="F110" s="4" t="str">
        <f>VLOOKUP(A110,HOP!A:C,3,0)</f>
        <v>2514626</v>
      </c>
      <c r="G110" s="4">
        <f t="shared" si="2"/>
        <v>0</v>
      </c>
      <c r="H110" s="4" t="str">
        <f t="shared" si="3"/>
        <v>，2514626</v>
      </c>
      <c r="I110" s="4" t="str">
        <f>VLOOKUP(A110,HOP!A:U,21,0)</f>
        <v>直采</v>
      </c>
    </row>
    <row r="111" s="4" customFormat="1" hidden="1" spans="1:9">
      <c r="A111" s="5">
        <v>17812399871</v>
      </c>
      <c r="B111" s="6">
        <v>44674</v>
      </c>
      <c r="C111" s="6">
        <v>44675</v>
      </c>
      <c r="D111" s="4">
        <v>0</v>
      </c>
      <c r="E111" s="4" t="e">
        <f>VLOOKUP(A111,HOP!A:L,12,0)</f>
        <v>#N/A</v>
      </c>
      <c r="F111" s="4" t="e">
        <f>VLOOKUP(A111,HOP!A:C,3,0)</f>
        <v>#N/A</v>
      </c>
      <c r="G111" s="4" t="e">
        <f t="shared" si="2"/>
        <v>#N/A</v>
      </c>
      <c r="H111" s="4" t="e">
        <f t="shared" si="3"/>
        <v>#N/A</v>
      </c>
      <c r="I111" s="4" t="e">
        <f>VLOOKUP(A111,HOP!A:U,21,0)</f>
        <v>#N/A</v>
      </c>
    </row>
    <row r="112" s="4" customFormat="1" hidden="1" spans="1:9">
      <c r="A112" s="5">
        <v>17812393938</v>
      </c>
      <c r="B112" s="6">
        <v>44668</v>
      </c>
      <c r="C112" s="6">
        <v>44669</v>
      </c>
      <c r="D112" s="4">
        <v>1197</v>
      </c>
      <c r="E112" s="4" t="str">
        <f>VLOOKUP(A112,HOP!A:L,12,0)</f>
        <v>1197.00</v>
      </c>
      <c r="F112" s="4" t="str">
        <f>VLOOKUP(A112,HOP!A:C,3,0)</f>
        <v>2514625</v>
      </c>
      <c r="G112" s="4">
        <f t="shared" si="2"/>
        <v>0</v>
      </c>
      <c r="H112" s="4" t="str">
        <f t="shared" si="3"/>
        <v>，2514625</v>
      </c>
      <c r="I112" s="4" t="str">
        <f>VLOOKUP(A112,HOP!A:U,21,0)</f>
        <v>直采</v>
      </c>
    </row>
    <row r="113" s="4" customFormat="1" hidden="1" spans="1:9">
      <c r="A113" s="5">
        <v>17812465687</v>
      </c>
      <c r="B113" s="6">
        <v>44668</v>
      </c>
      <c r="C113" s="6">
        <v>44669</v>
      </c>
      <c r="D113" s="4">
        <v>665</v>
      </c>
      <c r="E113" s="4" t="str">
        <f>VLOOKUP(A113,HOP!A:L,12,0)</f>
        <v>665.00</v>
      </c>
      <c r="F113" s="4" t="str">
        <f>VLOOKUP(A113,HOP!A:C,3,0)</f>
        <v>2514670</v>
      </c>
      <c r="G113" s="4">
        <f t="shared" si="2"/>
        <v>0</v>
      </c>
      <c r="H113" s="4" t="str">
        <f t="shared" si="3"/>
        <v>，2514670</v>
      </c>
      <c r="I113" s="4" t="str">
        <f>VLOOKUP(A113,HOP!A:U,21,0)</f>
        <v>直采</v>
      </c>
    </row>
    <row r="114" s="4" customFormat="1" hidden="1" spans="1:9">
      <c r="A114" s="5">
        <v>17812480977</v>
      </c>
      <c r="B114" s="6">
        <v>44670</v>
      </c>
      <c r="C114" s="6">
        <v>44674</v>
      </c>
      <c r="D114" s="4">
        <v>4240</v>
      </c>
      <c r="E114" s="4" t="str">
        <f>VLOOKUP(A114,HOP!A:L,12,0)</f>
        <v>4240.00</v>
      </c>
      <c r="F114" s="4" t="str">
        <f>VLOOKUP(A114,HOP!A:C,3,0)</f>
        <v>2514683</v>
      </c>
      <c r="G114" s="4">
        <f t="shared" si="2"/>
        <v>0</v>
      </c>
      <c r="H114" s="4" t="str">
        <f t="shared" si="3"/>
        <v>，2514683</v>
      </c>
      <c r="I114" s="4" t="str">
        <f>VLOOKUP(A114,HOP!A:U,21,0)</f>
        <v>直采</v>
      </c>
    </row>
    <row r="115" s="4" customFormat="1" hidden="1" spans="1:9">
      <c r="A115" s="5">
        <v>17812491824</v>
      </c>
      <c r="B115" s="6">
        <v>44668</v>
      </c>
      <c r="C115" s="6">
        <v>44669</v>
      </c>
      <c r="D115" s="4">
        <v>313</v>
      </c>
      <c r="E115" s="4" t="str">
        <f>VLOOKUP(A115,HOP!A:L,12,0)</f>
        <v>313.00</v>
      </c>
      <c r="F115" s="4" t="str">
        <f>VLOOKUP(A115,HOP!A:C,3,0)</f>
        <v>2514690</v>
      </c>
      <c r="G115" s="4">
        <f t="shared" si="2"/>
        <v>0</v>
      </c>
      <c r="H115" s="4" t="str">
        <f t="shared" si="3"/>
        <v>，2514690</v>
      </c>
      <c r="I115" s="4" t="str">
        <f>VLOOKUP(A115,HOP!A:U,21,0)</f>
        <v>直采</v>
      </c>
    </row>
    <row r="116" s="4" customFormat="1" hidden="1" spans="1:9">
      <c r="A116" s="5">
        <v>17812542429</v>
      </c>
      <c r="B116" s="6">
        <v>44668</v>
      </c>
      <c r="C116" s="6">
        <v>44669</v>
      </c>
      <c r="D116" s="4">
        <v>506</v>
      </c>
      <c r="E116" s="4" t="str">
        <f>VLOOKUP(A116,HOP!A:L,12,0)</f>
        <v>506.00</v>
      </c>
      <c r="F116" s="4" t="str">
        <f>VLOOKUP(A116,HOP!A:C,3,0)</f>
        <v>2514720</v>
      </c>
      <c r="G116" s="4">
        <f t="shared" si="2"/>
        <v>0</v>
      </c>
      <c r="H116" s="4" t="str">
        <f t="shared" si="3"/>
        <v>，2514720</v>
      </c>
      <c r="I116" s="4" t="str">
        <f>VLOOKUP(A116,HOP!A:U,21,0)</f>
        <v>直采</v>
      </c>
    </row>
    <row r="117" s="4" customFormat="1" hidden="1" spans="1:9">
      <c r="A117" s="5">
        <v>17812577357</v>
      </c>
      <c r="B117" s="6">
        <v>44669</v>
      </c>
      <c r="C117" s="6">
        <v>44670</v>
      </c>
      <c r="D117" s="4">
        <v>220</v>
      </c>
      <c r="E117" s="4" t="str">
        <f>VLOOKUP(A117,HOP!A:L,12,0)</f>
        <v>220.00</v>
      </c>
      <c r="F117" s="4" t="str">
        <f>VLOOKUP(A117,HOP!A:C,3,0)</f>
        <v>2514757</v>
      </c>
      <c r="G117" s="4">
        <f t="shared" si="2"/>
        <v>0</v>
      </c>
      <c r="H117" s="4" t="str">
        <f t="shared" si="3"/>
        <v>，2514757</v>
      </c>
      <c r="I117" s="4" t="str">
        <f>VLOOKUP(A117,HOP!A:U,21,0)</f>
        <v>直采</v>
      </c>
    </row>
    <row r="118" s="4" customFormat="1" hidden="1" spans="1:9">
      <c r="A118" s="5">
        <v>17812899931</v>
      </c>
      <c r="B118" s="6">
        <v>44668</v>
      </c>
      <c r="C118" s="6">
        <v>44670</v>
      </c>
      <c r="D118" s="4">
        <v>524</v>
      </c>
      <c r="E118" s="4" t="str">
        <f>VLOOKUP(A118,HOP!A:L,12,0)</f>
        <v>524.00</v>
      </c>
      <c r="F118" s="4" t="str">
        <f>VLOOKUP(A118,HOP!A:C,3,0)</f>
        <v>2514939</v>
      </c>
      <c r="G118" s="4">
        <f t="shared" si="2"/>
        <v>0</v>
      </c>
      <c r="H118" s="4" t="str">
        <f t="shared" si="3"/>
        <v>，2514939</v>
      </c>
      <c r="I118" s="4" t="str">
        <f>VLOOKUP(A118,HOP!A:U,21,0)</f>
        <v>直采</v>
      </c>
    </row>
    <row r="119" s="4" customFormat="1" hidden="1" spans="1:9">
      <c r="A119" s="5">
        <v>17813013717</v>
      </c>
      <c r="B119" s="6">
        <v>44668</v>
      </c>
      <c r="C119" s="6">
        <v>44669</v>
      </c>
      <c r="D119" s="4">
        <v>268</v>
      </c>
      <c r="E119" s="4" t="str">
        <f>VLOOKUP(A119,HOP!A:L,12,0)</f>
        <v>268.00</v>
      </c>
      <c r="F119" s="4" t="str">
        <f>VLOOKUP(A119,HOP!A:C,3,0)</f>
        <v>2515007</v>
      </c>
      <c r="G119" s="4">
        <f t="shared" si="2"/>
        <v>0</v>
      </c>
      <c r="H119" s="4" t="str">
        <f t="shared" si="3"/>
        <v>，2515007</v>
      </c>
      <c r="I119" s="4" t="str">
        <f>VLOOKUP(A119,HOP!A:U,21,0)</f>
        <v>直采</v>
      </c>
    </row>
    <row r="120" s="4" customFormat="1" hidden="1" spans="1:9">
      <c r="A120" s="5">
        <v>17813162283</v>
      </c>
      <c r="B120" s="6">
        <v>44670</v>
      </c>
      <c r="C120" s="6">
        <v>44672</v>
      </c>
      <c r="D120" s="4">
        <v>440</v>
      </c>
      <c r="E120" s="4" t="str">
        <f>VLOOKUP(A120,HOP!A:L,12,0)</f>
        <v>440.00</v>
      </c>
      <c r="F120" s="4" t="str">
        <f>VLOOKUP(A120,HOP!A:C,3,0)</f>
        <v>2515118</v>
      </c>
      <c r="G120" s="4">
        <f t="shared" si="2"/>
        <v>0</v>
      </c>
      <c r="H120" s="4" t="str">
        <f t="shared" si="3"/>
        <v>，2515118</v>
      </c>
      <c r="I120" s="4" t="str">
        <f>VLOOKUP(A120,HOP!A:U,21,0)</f>
        <v>直采</v>
      </c>
    </row>
    <row r="121" s="4" customFormat="1" hidden="1" spans="1:9">
      <c r="A121" s="5">
        <v>17813187282</v>
      </c>
      <c r="B121" s="6">
        <v>44670</v>
      </c>
      <c r="C121" s="6">
        <v>44671</v>
      </c>
      <c r="D121" s="4">
        <v>0</v>
      </c>
      <c r="E121" s="4" t="e">
        <f>VLOOKUP(A121,HOP!A:L,12,0)</f>
        <v>#N/A</v>
      </c>
      <c r="F121" s="4" t="e">
        <f>VLOOKUP(A121,HOP!A:C,3,0)</f>
        <v>#N/A</v>
      </c>
      <c r="G121" s="4" t="e">
        <f t="shared" si="2"/>
        <v>#N/A</v>
      </c>
      <c r="H121" s="4" t="e">
        <f t="shared" si="3"/>
        <v>#N/A</v>
      </c>
      <c r="I121" s="4" t="e">
        <f>VLOOKUP(A121,HOP!A:U,21,0)</f>
        <v>#N/A</v>
      </c>
    </row>
    <row r="122" s="4" customFormat="1" hidden="1" spans="1:9">
      <c r="A122" s="5">
        <v>17813403103</v>
      </c>
      <c r="B122" s="6">
        <v>44673</v>
      </c>
      <c r="C122" s="6">
        <v>44675</v>
      </c>
      <c r="D122" s="4">
        <v>670</v>
      </c>
      <c r="E122" s="4" t="str">
        <f>VLOOKUP(A122,HOP!A:L,12,0)</f>
        <v>670.00</v>
      </c>
      <c r="F122" s="4" t="str">
        <f>VLOOKUP(A122,HOP!A:C,3,0)</f>
        <v>2515308</v>
      </c>
      <c r="G122" s="4">
        <f t="shared" si="2"/>
        <v>0</v>
      </c>
      <c r="H122" s="4" t="str">
        <f t="shared" si="3"/>
        <v>，2515308</v>
      </c>
      <c r="I122" s="4" t="str">
        <f>VLOOKUP(A122,HOP!A:U,21,0)</f>
        <v>直采</v>
      </c>
    </row>
    <row r="123" s="4" customFormat="1" hidden="1" spans="1:9">
      <c r="A123" s="5">
        <v>17813674664</v>
      </c>
      <c r="B123" s="6">
        <v>44669</v>
      </c>
      <c r="C123" s="6">
        <v>44670</v>
      </c>
      <c r="D123" s="4">
        <v>384</v>
      </c>
      <c r="E123" s="4" t="str">
        <f>VLOOKUP(A123,HOP!A:L,12,0)</f>
        <v>384.00</v>
      </c>
      <c r="F123" s="4" t="str">
        <f>VLOOKUP(A123,HOP!A:C,3,0)</f>
        <v>2515463</v>
      </c>
      <c r="G123" s="4">
        <f t="shared" si="2"/>
        <v>0</v>
      </c>
      <c r="H123" s="4" t="str">
        <f t="shared" si="3"/>
        <v>，2515463</v>
      </c>
      <c r="I123" s="4" t="str">
        <f>VLOOKUP(A123,HOP!A:U,21,0)</f>
        <v>直采</v>
      </c>
    </row>
    <row r="124" s="4" customFormat="1" hidden="1" spans="1:9">
      <c r="A124" s="5">
        <v>17813681132</v>
      </c>
      <c r="B124" s="6">
        <v>44671</v>
      </c>
      <c r="C124" s="6">
        <v>44672</v>
      </c>
      <c r="D124" s="4">
        <v>0</v>
      </c>
      <c r="E124" s="4" t="e">
        <f>VLOOKUP(A124,HOP!A:L,12,0)</f>
        <v>#N/A</v>
      </c>
      <c r="F124" s="4" t="e">
        <f>VLOOKUP(A124,HOP!A:C,3,0)</f>
        <v>#N/A</v>
      </c>
      <c r="G124" s="4" t="e">
        <f t="shared" si="2"/>
        <v>#N/A</v>
      </c>
      <c r="H124" s="4" t="e">
        <f t="shared" si="3"/>
        <v>#N/A</v>
      </c>
      <c r="I124" s="4" t="e">
        <f>VLOOKUP(A124,HOP!A:U,21,0)</f>
        <v>#N/A</v>
      </c>
    </row>
    <row r="125" s="4" customFormat="1" hidden="1" spans="1:9">
      <c r="A125" s="5">
        <v>17813833722</v>
      </c>
      <c r="B125" s="6">
        <v>44671</v>
      </c>
      <c r="C125" s="6">
        <v>44673</v>
      </c>
      <c r="D125" s="4">
        <v>0</v>
      </c>
      <c r="E125" s="4" t="e">
        <f>VLOOKUP(A125,HOP!A:L,12,0)</f>
        <v>#N/A</v>
      </c>
      <c r="F125" s="4" t="e">
        <f>VLOOKUP(A125,HOP!A:C,3,0)</f>
        <v>#N/A</v>
      </c>
      <c r="G125" s="4" t="e">
        <f t="shared" si="2"/>
        <v>#N/A</v>
      </c>
      <c r="H125" s="4" t="e">
        <f t="shared" si="3"/>
        <v>#N/A</v>
      </c>
      <c r="I125" s="4" t="e">
        <f>VLOOKUP(A125,HOP!A:U,21,0)</f>
        <v>#N/A</v>
      </c>
    </row>
    <row r="126" s="4" customFormat="1" hidden="1" spans="1:9">
      <c r="A126" s="5">
        <v>17813834644</v>
      </c>
      <c r="B126" s="6">
        <v>44671</v>
      </c>
      <c r="C126" s="6">
        <v>44673</v>
      </c>
      <c r="D126" s="4">
        <v>0</v>
      </c>
      <c r="E126" s="4" t="e">
        <f>VLOOKUP(A126,HOP!A:L,12,0)</f>
        <v>#N/A</v>
      </c>
      <c r="F126" s="4" t="e">
        <f>VLOOKUP(A126,HOP!A:C,3,0)</f>
        <v>#N/A</v>
      </c>
      <c r="G126" s="4" t="e">
        <f t="shared" si="2"/>
        <v>#N/A</v>
      </c>
      <c r="H126" s="4" t="e">
        <f t="shared" si="3"/>
        <v>#N/A</v>
      </c>
      <c r="I126" s="4" t="e">
        <f>VLOOKUP(A126,HOP!A:U,21,0)</f>
        <v>#N/A</v>
      </c>
    </row>
    <row r="127" s="4" customFormat="1" hidden="1" spans="1:9">
      <c r="A127" s="5">
        <v>17813907227</v>
      </c>
      <c r="B127" s="6">
        <v>44672</v>
      </c>
      <c r="C127" s="6">
        <v>44673</v>
      </c>
      <c r="D127" s="4">
        <v>220</v>
      </c>
      <c r="E127" s="4" t="str">
        <f>VLOOKUP(A127,HOP!A:L,12,0)</f>
        <v>220.00</v>
      </c>
      <c r="F127" s="4" t="str">
        <f>VLOOKUP(A127,HOP!A:C,3,0)</f>
        <v>2515591</v>
      </c>
      <c r="G127" s="4">
        <f t="shared" si="2"/>
        <v>0</v>
      </c>
      <c r="H127" s="4" t="str">
        <f t="shared" si="3"/>
        <v>，2515591</v>
      </c>
      <c r="I127" s="4" t="str">
        <f>VLOOKUP(A127,HOP!A:U,21,0)</f>
        <v>直采</v>
      </c>
    </row>
    <row r="128" s="4" customFormat="1" hidden="1" spans="1:9">
      <c r="A128" s="5">
        <v>17813961412</v>
      </c>
      <c r="B128" s="6">
        <v>44670</v>
      </c>
      <c r="C128" s="6">
        <v>44672</v>
      </c>
      <c r="D128" s="4">
        <v>2440</v>
      </c>
      <c r="E128" s="4" t="str">
        <f>VLOOKUP(A128,HOP!A:L,12,0)</f>
        <v>2440.00</v>
      </c>
      <c r="F128" s="4" t="str">
        <f>VLOOKUP(A128,HOP!A:C,3,0)</f>
        <v>2515616</v>
      </c>
      <c r="G128" s="4">
        <f t="shared" si="2"/>
        <v>0</v>
      </c>
      <c r="H128" s="4" t="str">
        <f t="shared" si="3"/>
        <v>，2515616</v>
      </c>
      <c r="I128" s="4" t="str">
        <f>VLOOKUP(A128,HOP!A:U,21,0)</f>
        <v>直采</v>
      </c>
    </row>
    <row r="129" s="4" customFormat="1" hidden="1" spans="1:9">
      <c r="A129" s="5">
        <v>17814025802</v>
      </c>
      <c r="B129" s="6">
        <v>44673</v>
      </c>
      <c r="C129" s="6">
        <v>44674</v>
      </c>
      <c r="D129" s="4">
        <v>0</v>
      </c>
      <c r="E129" s="4" t="e">
        <f>VLOOKUP(A129,HOP!A:L,12,0)</f>
        <v>#N/A</v>
      </c>
      <c r="F129" s="4" t="e">
        <f>VLOOKUP(A129,HOP!A:C,3,0)</f>
        <v>#N/A</v>
      </c>
      <c r="G129" s="4" t="e">
        <f t="shared" si="2"/>
        <v>#N/A</v>
      </c>
      <c r="H129" s="4" t="e">
        <f t="shared" si="3"/>
        <v>#N/A</v>
      </c>
      <c r="I129" s="4" t="e">
        <f>VLOOKUP(A129,HOP!A:U,21,0)</f>
        <v>#N/A</v>
      </c>
    </row>
    <row r="130" s="4" customFormat="1" hidden="1" spans="1:9">
      <c r="A130" s="5">
        <v>17814141348</v>
      </c>
      <c r="B130" s="6">
        <v>44669</v>
      </c>
      <c r="C130" s="6">
        <v>44670</v>
      </c>
      <c r="D130" s="4">
        <v>267</v>
      </c>
      <c r="E130" s="4" t="str">
        <f>VLOOKUP(A130,HOP!A:L,12,0)</f>
        <v>267.00</v>
      </c>
      <c r="F130" s="4" t="str">
        <f>VLOOKUP(A130,HOP!A:C,3,0)</f>
        <v>2515778</v>
      </c>
      <c r="G130" s="4">
        <f t="shared" si="2"/>
        <v>0</v>
      </c>
      <c r="H130" s="4" t="str">
        <f t="shared" si="3"/>
        <v>，2515778</v>
      </c>
      <c r="I130" s="4" t="str">
        <f>VLOOKUP(A130,HOP!A:U,21,0)</f>
        <v>直采</v>
      </c>
    </row>
    <row r="131" s="4" customFormat="1" hidden="1" spans="1:9">
      <c r="A131" s="5">
        <v>17814278152</v>
      </c>
      <c r="B131" s="6">
        <v>44674</v>
      </c>
      <c r="C131" s="6">
        <v>44675</v>
      </c>
      <c r="D131" s="4">
        <v>357</v>
      </c>
      <c r="E131" s="4" t="str">
        <f>VLOOKUP(A131,HOP!A:L,12,0)</f>
        <v>357.00</v>
      </c>
      <c r="F131" s="4" t="str">
        <f>VLOOKUP(A131,HOP!A:C,3,0)</f>
        <v>2515860</v>
      </c>
      <c r="G131" s="4">
        <f t="shared" ref="G131:G194" si="4">D131-E131</f>
        <v>0</v>
      </c>
      <c r="H131" s="4" t="str">
        <f t="shared" ref="H131:H194" si="5">$H$1&amp;F131</f>
        <v>，2515860</v>
      </c>
      <c r="I131" s="4" t="str">
        <f>VLOOKUP(A131,HOP!A:U,21,0)</f>
        <v>直采</v>
      </c>
    </row>
    <row r="132" s="4" customFormat="1" hidden="1" spans="1:9">
      <c r="A132" s="5">
        <v>17814317001</v>
      </c>
      <c r="B132" s="6">
        <v>44673</v>
      </c>
      <c r="C132" s="6">
        <v>44675</v>
      </c>
      <c r="D132" s="4">
        <v>1110</v>
      </c>
      <c r="E132" s="4" t="str">
        <f>VLOOKUP(A132,HOP!A:L,12,0)</f>
        <v>1110.00</v>
      </c>
      <c r="F132" s="4" t="str">
        <f>VLOOKUP(A132,HOP!A:C,3,0)</f>
        <v>2515902</v>
      </c>
      <c r="G132" s="4">
        <f t="shared" si="4"/>
        <v>0</v>
      </c>
      <c r="H132" s="4" t="str">
        <f t="shared" si="5"/>
        <v>，2515902</v>
      </c>
      <c r="I132" s="4" t="str">
        <f>VLOOKUP(A132,HOP!A:U,21,0)</f>
        <v>直采</v>
      </c>
    </row>
    <row r="133" s="4" customFormat="1" hidden="1" spans="1:9">
      <c r="A133" s="5">
        <v>17814413432</v>
      </c>
      <c r="B133" s="6">
        <v>44669</v>
      </c>
      <c r="C133" s="6">
        <v>44670</v>
      </c>
      <c r="D133" s="4">
        <v>329</v>
      </c>
      <c r="E133" s="4" t="str">
        <f>VLOOKUP(A133,HOP!A:L,12,0)</f>
        <v>329.00</v>
      </c>
      <c r="F133" s="4" t="str">
        <f>VLOOKUP(A133,HOP!A:C,3,0)</f>
        <v>2515951</v>
      </c>
      <c r="G133" s="4">
        <f t="shared" si="4"/>
        <v>0</v>
      </c>
      <c r="H133" s="4" t="str">
        <f t="shared" si="5"/>
        <v>，2515951</v>
      </c>
      <c r="I133" s="4" t="str">
        <f>VLOOKUP(A133,HOP!A:U,21,0)</f>
        <v>直采</v>
      </c>
    </row>
    <row r="134" s="4" customFormat="1" hidden="1" spans="1:9">
      <c r="A134" s="5">
        <v>17814658882</v>
      </c>
      <c r="B134" s="6">
        <v>44669</v>
      </c>
      <c r="C134" s="6">
        <v>44670</v>
      </c>
      <c r="D134" s="4">
        <v>0</v>
      </c>
      <c r="E134" s="4" t="e">
        <f>VLOOKUP(A134,HOP!A:L,12,0)</f>
        <v>#N/A</v>
      </c>
      <c r="F134" s="4" t="e">
        <f>VLOOKUP(A134,HOP!A:C,3,0)</f>
        <v>#N/A</v>
      </c>
      <c r="G134" s="4" t="e">
        <f t="shared" si="4"/>
        <v>#N/A</v>
      </c>
      <c r="H134" s="4" t="e">
        <f t="shared" si="5"/>
        <v>#N/A</v>
      </c>
      <c r="I134" s="4" t="e">
        <f>VLOOKUP(A134,HOP!A:U,21,0)</f>
        <v>#N/A</v>
      </c>
    </row>
    <row r="135" s="4" customFormat="1" hidden="1" spans="1:9">
      <c r="A135" s="5">
        <v>17814673643</v>
      </c>
      <c r="B135" s="6">
        <v>44671</v>
      </c>
      <c r="C135" s="6">
        <v>44675</v>
      </c>
      <c r="D135" s="4">
        <v>2248</v>
      </c>
      <c r="E135" s="4" t="str">
        <f>VLOOKUP(A135,HOP!A:L,12,0)</f>
        <v>2248.00</v>
      </c>
      <c r="F135" s="4" t="str">
        <f>VLOOKUP(A135,HOP!A:C,3,0)</f>
        <v>2516112</v>
      </c>
      <c r="G135" s="4">
        <f t="shared" si="4"/>
        <v>0</v>
      </c>
      <c r="H135" s="4" t="str">
        <f t="shared" si="5"/>
        <v>，2516112</v>
      </c>
      <c r="I135" s="4" t="str">
        <f>VLOOKUP(A135,HOP!A:U,21,0)</f>
        <v>直采</v>
      </c>
    </row>
    <row r="136" s="4" customFormat="1" hidden="1" spans="1:9">
      <c r="A136" s="5">
        <v>17814734107</v>
      </c>
      <c r="B136" s="6">
        <v>44672</v>
      </c>
      <c r="C136" s="6">
        <v>44674</v>
      </c>
      <c r="D136" s="4">
        <v>524</v>
      </c>
      <c r="E136" s="4" t="str">
        <f>VLOOKUP(A136,HOP!A:L,12,0)</f>
        <v>524.00</v>
      </c>
      <c r="F136" s="4" t="str">
        <f>VLOOKUP(A136,HOP!A:C,3,0)</f>
        <v>2516151</v>
      </c>
      <c r="G136" s="4">
        <f t="shared" si="4"/>
        <v>0</v>
      </c>
      <c r="H136" s="4" t="str">
        <f t="shared" si="5"/>
        <v>，2516151</v>
      </c>
      <c r="I136" s="4" t="str">
        <f>VLOOKUP(A136,HOP!A:U,21,0)</f>
        <v>直采</v>
      </c>
    </row>
    <row r="137" s="4" customFormat="1" hidden="1" spans="1:9">
      <c r="A137" s="5">
        <v>17814731027</v>
      </c>
      <c r="B137" s="6">
        <v>44671</v>
      </c>
      <c r="C137" s="6">
        <v>44672</v>
      </c>
      <c r="D137" s="4">
        <v>295</v>
      </c>
      <c r="E137" s="4" t="str">
        <f>VLOOKUP(A137,HOP!A:L,12,0)</f>
        <v>295.00</v>
      </c>
      <c r="F137" s="4" t="str">
        <f>VLOOKUP(A137,HOP!A:C,3,0)</f>
        <v>2516155</v>
      </c>
      <c r="G137" s="4">
        <f t="shared" si="4"/>
        <v>0</v>
      </c>
      <c r="H137" s="4" t="str">
        <f t="shared" si="5"/>
        <v>，2516155</v>
      </c>
      <c r="I137" s="4" t="str">
        <f>VLOOKUP(A137,HOP!A:U,21,0)</f>
        <v>直采</v>
      </c>
    </row>
    <row r="138" s="4" customFormat="1" hidden="1" spans="1:9">
      <c r="A138" s="5">
        <v>17814746297</v>
      </c>
      <c r="B138" s="6">
        <v>44674</v>
      </c>
      <c r="C138" s="6">
        <v>44675</v>
      </c>
      <c r="D138" s="4">
        <v>364</v>
      </c>
      <c r="E138" s="4" t="str">
        <f>VLOOKUP(A138,HOP!A:L,12,0)</f>
        <v>364.00</v>
      </c>
      <c r="F138" s="4" t="str">
        <f>VLOOKUP(A138,HOP!A:C,3,0)</f>
        <v>2516166</v>
      </c>
      <c r="G138" s="4">
        <f t="shared" si="4"/>
        <v>0</v>
      </c>
      <c r="H138" s="4" t="str">
        <f t="shared" si="5"/>
        <v>，2516166</v>
      </c>
      <c r="I138" s="4" t="str">
        <f>VLOOKUP(A138,HOP!A:U,21,0)</f>
        <v>直采</v>
      </c>
    </row>
    <row r="139" s="4" customFormat="1" hidden="1" spans="1:9">
      <c r="A139" s="5">
        <v>17814897962</v>
      </c>
      <c r="B139" s="6">
        <v>44669</v>
      </c>
      <c r="C139" s="6">
        <v>44670</v>
      </c>
      <c r="D139" s="4">
        <v>267</v>
      </c>
      <c r="E139" s="4" t="str">
        <f>VLOOKUP(A139,HOP!A:L,12,0)</f>
        <v>267.00</v>
      </c>
      <c r="F139" s="4" t="str">
        <f>VLOOKUP(A139,HOP!A:C,3,0)</f>
        <v>2516278</v>
      </c>
      <c r="G139" s="4">
        <f t="shared" si="4"/>
        <v>0</v>
      </c>
      <c r="H139" s="4" t="str">
        <f t="shared" si="5"/>
        <v>，2516278</v>
      </c>
      <c r="I139" s="4" t="str">
        <f>VLOOKUP(A139,HOP!A:U,21,0)</f>
        <v>直采</v>
      </c>
    </row>
    <row r="140" s="4" customFormat="1" hidden="1" spans="1:9">
      <c r="A140" s="5">
        <v>17814955294</v>
      </c>
      <c r="B140" s="6">
        <v>44669</v>
      </c>
      <c r="C140" s="6">
        <v>44670</v>
      </c>
      <c r="D140" s="4">
        <v>196</v>
      </c>
      <c r="E140" s="4" t="str">
        <f>VLOOKUP(A140,HOP!A:L,12,0)</f>
        <v>196.00</v>
      </c>
      <c r="F140" s="4" t="str">
        <f>VLOOKUP(A140,HOP!A:C,3,0)</f>
        <v>2516308</v>
      </c>
      <c r="G140" s="4">
        <f t="shared" si="4"/>
        <v>0</v>
      </c>
      <c r="H140" s="4" t="str">
        <f t="shared" si="5"/>
        <v>，2516308</v>
      </c>
      <c r="I140" s="4" t="str">
        <f>VLOOKUP(A140,HOP!A:U,21,0)</f>
        <v>直采</v>
      </c>
    </row>
    <row r="141" s="4" customFormat="1" hidden="1" spans="1:9">
      <c r="A141" s="5">
        <v>17815060669</v>
      </c>
      <c r="B141" s="6">
        <v>44674</v>
      </c>
      <c r="C141" s="6">
        <v>44675</v>
      </c>
      <c r="D141" s="4">
        <v>780</v>
      </c>
      <c r="E141" s="4" t="str">
        <f>VLOOKUP(A141,HOP!A:L,12,0)</f>
        <v>780.00</v>
      </c>
      <c r="F141" s="4" t="str">
        <f>VLOOKUP(A141,HOP!A:C,3,0)</f>
        <v>2516389</v>
      </c>
      <c r="G141" s="4">
        <f t="shared" si="4"/>
        <v>0</v>
      </c>
      <c r="H141" s="4" t="str">
        <f t="shared" si="5"/>
        <v>，2516389</v>
      </c>
      <c r="I141" s="4" t="str">
        <f>VLOOKUP(A141,HOP!A:U,21,0)</f>
        <v>直采</v>
      </c>
    </row>
    <row r="142" s="4" customFormat="1" hidden="1" spans="1:9">
      <c r="A142" s="5">
        <v>17815267868</v>
      </c>
      <c r="B142" s="6">
        <v>44671</v>
      </c>
      <c r="C142" s="6">
        <v>44672</v>
      </c>
      <c r="D142" s="4">
        <v>800</v>
      </c>
      <c r="E142" s="4" t="str">
        <f>VLOOKUP(A142,HOP!A:L,12,0)</f>
        <v>800.00</v>
      </c>
      <c r="F142" s="4" t="str">
        <f>VLOOKUP(A142,HOP!A:C,3,0)</f>
        <v>2516551</v>
      </c>
      <c r="G142" s="4">
        <f t="shared" si="4"/>
        <v>0</v>
      </c>
      <c r="H142" s="4" t="str">
        <f t="shared" si="5"/>
        <v>，2516551</v>
      </c>
      <c r="I142" s="4" t="str">
        <f>VLOOKUP(A142,HOP!A:U,21,0)</f>
        <v>直采</v>
      </c>
    </row>
    <row r="143" s="4" customFormat="1" hidden="1" spans="1:9">
      <c r="A143" s="5">
        <v>17815532718</v>
      </c>
      <c r="B143" s="6">
        <v>44670</v>
      </c>
      <c r="C143" s="6">
        <v>44672</v>
      </c>
      <c r="D143" s="4">
        <v>1324</v>
      </c>
      <c r="E143" s="4" t="str">
        <f>VLOOKUP(A143,HOP!A:L,12,0)</f>
        <v>1324.00</v>
      </c>
      <c r="F143" s="4" t="str">
        <f>VLOOKUP(A143,HOP!A:C,3,0)</f>
        <v>2516726</v>
      </c>
      <c r="G143" s="4">
        <f t="shared" si="4"/>
        <v>0</v>
      </c>
      <c r="H143" s="4" t="str">
        <f t="shared" si="5"/>
        <v>，2516726</v>
      </c>
      <c r="I143" s="4" t="str">
        <f>VLOOKUP(A143,HOP!A:U,21,0)</f>
        <v>直采</v>
      </c>
    </row>
    <row r="144" s="4" customFormat="1" hidden="1" spans="1:9">
      <c r="A144" s="5">
        <v>17815543030</v>
      </c>
      <c r="B144" s="6">
        <v>44670</v>
      </c>
      <c r="C144" s="6">
        <v>44672</v>
      </c>
      <c r="D144" s="4">
        <v>1324</v>
      </c>
      <c r="E144" s="4" t="str">
        <f>VLOOKUP(A144,HOP!A:L,12,0)</f>
        <v>1324.00</v>
      </c>
      <c r="F144" s="4" t="str">
        <f>VLOOKUP(A144,HOP!A:C,3,0)</f>
        <v>2516738</v>
      </c>
      <c r="G144" s="4">
        <f t="shared" si="4"/>
        <v>0</v>
      </c>
      <c r="H144" s="4" t="str">
        <f t="shared" si="5"/>
        <v>，2516738</v>
      </c>
      <c r="I144" s="4" t="str">
        <f>VLOOKUP(A144,HOP!A:U,21,0)</f>
        <v>直采</v>
      </c>
    </row>
    <row r="145" s="4" customFormat="1" hidden="1" spans="1:9">
      <c r="A145" s="5">
        <v>17819177004</v>
      </c>
      <c r="B145" s="6">
        <v>44670</v>
      </c>
      <c r="C145" s="6">
        <v>44671</v>
      </c>
      <c r="D145" s="4">
        <v>382</v>
      </c>
      <c r="E145" s="4" t="str">
        <f>VLOOKUP(A145,HOP!A:L,12,0)</f>
        <v>382.00</v>
      </c>
      <c r="F145" s="4" t="str">
        <f>VLOOKUP(A145,HOP!A:C,3,0)</f>
        <v>2517121</v>
      </c>
      <c r="G145" s="4">
        <f t="shared" si="4"/>
        <v>0</v>
      </c>
      <c r="H145" s="4" t="str">
        <f t="shared" si="5"/>
        <v>，2517121</v>
      </c>
      <c r="I145" s="4" t="str">
        <f>VLOOKUP(A145,HOP!A:U,21,0)</f>
        <v>直采</v>
      </c>
    </row>
    <row r="146" s="4" customFormat="1" hidden="1" spans="1:9">
      <c r="A146" s="5">
        <v>17819475711</v>
      </c>
      <c r="B146" s="6">
        <v>44671</v>
      </c>
      <c r="C146" s="6">
        <v>44674</v>
      </c>
      <c r="D146" s="4">
        <v>0</v>
      </c>
      <c r="E146" s="4" t="e">
        <f>VLOOKUP(A146,HOP!A:L,12,0)</f>
        <v>#N/A</v>
      </c>
      <c r="F146" s="4" t="e">
        <f>VLOOKUP(A146,HOP!A:C,3,0)</f>
        <v>#N/A</v>
      </c>
      <c r="G146" s="4" t="e">
        <f t="shared" si="4"/>
        <v>#N/A</v>
      </c>
      <c r="H146" s="4" t="e">
        <f t="shared" si="5"/>
        <v>#N/A</v>
      </c>
      <c r="I146" s="4" t="e">
        <f>VLOOKUP(A146,HOP!A:U,21,0)</f>
        <v>#N/A</v>
      </c>
    </row>
    <row r="147" s="4" customFormat="1" hidden="1" spans="1:9">
      <c r="A147" s="5">
        <v>17815891681</v>
      </c>
      <c r="B147" s="6">
        <v>44673</v>
      </c>
      <c r="C147" s="6">
        <v>44674</v>
      </c>
      <c r="D147" s="4">
        <v>0</v>
      </c>
      <c r="E147" s="4" t="str">
        <f>VLOOKUP(A147,HOP!A:L,12,0)</f>
        <v>0.00</v>
      </c>
      <c r="F147" s="4" t="str">
        <f>VLOOKUP(A147,HOP!A:C,3,0)</f>
        <v>2516927</v>
      </c>
      <c r="G147" s="4">
        <f t="shared" si="4"/>
        <v>0</v>
      </c>
      <c r="H147" s="4" t="str">
        <f t="shared" si="5"/>
        <v>，2516927</v>
      </c>
      <c r="I147" s="4" t="str">
        <f>VLOOKUP(A147,HOP!A:U,21,0)</f>
        <v>直采</v>
      </c>
    </row>
    <row r="148" s="4" customFormat="1" spans="1:10">
      <c r="A148" s="5">
        <v>17534038490</v>
      </c>
      <c r="B148" s="6">
        <v>44622</v>
      </c>
      <c r="C148" s="6">
        <v>44623</v>
      </c>
      <c r="D148" s="4">
        <v>-261</v>
      </c>
      <c r="E148" s="4" t="e">
        <f>VLOOKUP(A148,HOP!A:L,12,0)</f>
        <v>#N/A</v>
      </c>
      <c r="F148" s="4">
        <v>2444362</v>
      </c>
      <c r="G148" s="4" t="e">
        <f t="shared" si="4"/>
        <v>#N/A</v>
      </c>
      <c r="H148" s="4" t="str">
        <f t="shared" si="5"/>
        <v>，2444362</v>
      </c>
      <c r="I148" s="4" t="e">
        <f>VLOOKUP(A148,HOP!A:U,21,0)</f>
        <v>#N/A</v>
      </c>
      <c r="J148" s="4" t="s">
        <v>1279</v>
      </c>
    </row>
    <row r="149" s="4" customFormat="1" spans="1:10">
      <c r="A149" s="5">
        <v>17414449623</v>
      </c>
      <c r="B149" s="6">
        <v>44624</v>
      </c>
      <c r="C149" s="6">
        <v>44625</v>
      </c>
      <c r="D149" s="4">
        <v>-788</v>
      </c>
      <c r="E149" s="4" t="e">
        <f>VLOOKUP(A149,HOP!A:L,12,0)</f>
        <v>#N/A</v>
      </c>
      <c r="F149" s="4">
        <v>2423482</v>
      </c>
      <c r="G149" s="4" t="e">
        <f t="shared" si="4"/>
        <v>#N/A</v>
      </c>
      <c r="H149" s="4" t="str">
        <f t="shared" si="5"/>
        <v>，2423482</v>
      </c>
      <c r="I149" s="4" t="e">
        <f>VLOOKUP(A149,HOP!A:U,21,0)</f>
        <v>#N/A</v>
      </c>
      <c r="J149" s="4" t="s">
        <v>1280</v>
      </c>
    </row>
    <row r="150" s="4" customFormat="1" hidden="1" spans="1:9">
      <c r="A150" s="5">
        <v>17819878841</v>
      </c>
      <c r="B150" s="6">
        <v>44670</v>
      </c>
      <c r="C150" s="6">
        <v>44671</v>
      </c>
      <c r="D150" s="4">
        <v>690</v>
      </c>
      <c r="E150" s="4" t="str">
        <f>VLOOKUP(A150,HOP!A:L,12,0)</f>
        <v>690.00</v>
      </c>
      <c r="F150" s="4" t="str">
        <f>VLOOKUP(A150,HOP!A:C,3,0)</f>
        <v>2517482</v>
      </c>
      <c r="G150" s="4">
        <f t="shared" si="4"/>
        <v>0</v>
      </c>
      <c r="H150" s="4" t="str">
        <f t="shared" si="5"/>
        <v>，2517482</v>
      </c>
      <c r="I150" s="4" t="str">
        <f>VLOOKUP(A150,HOP!A:U,21,0)</f>
        <v>直采</v>
      </c>
    </row>
    <row r="151" s="4" customFormat="1" hidden="1" spans="1:9">
      <c r="A151" s="5">
        <v>17820012144</v>
      </c>
      <c r="B151" s="6">
        <v>44670</v>
      </c>
      <c r="C151" s="6">
        <v>44671</v>
      </c>
      <c r="D151" s="4">
        <v>433</v>
      </c>
      <c r="E151" s="4" t="str">
        <f>VLOOKUP(A151,HOP!A:L,12,0)</f>
        <v>433.00</v>
      </c>
      <c r="F151" s="4" t="str">
        <f>VLOOKUP(A151,HOP!A:C,3,0)</f>
        <v>2517548</v>
      </c>
      <c r="G151" s="4">
        <f t="shared" si="4"/>
        <v>0</v>
      </c>
      <c r="H151" s="4" t="str">
        <f t="shared" si="5"/>
        <v>，2517548</v>
      </c>
      <c r="I151" s="4" t="str">
        <f>VLOOKUP(A151,HOP!A:U,21,0)</f>
        <v>直采</v>
      </c>
    </row>
    <row r="152" s="4" customFormat="1" hidden="1" spans="1:9">
      <c r="A152" s="5">
        <v>17820007142</v>
      </c>
      <c r="B152" s="6">
        <v>44674</v>
      </c>
      <c r="C152" s="6">
        <v>44675</v>
      </c>
      <c r="D152" s="4">
        <v>550</v>
      </c>
      <c r="E152" s="4" t="str">
        <f>VLOOKUP(A152,HOP!A:L,12,0)</f>
        <v>550.00</v>
      </c>
      <c r="F152" s="4" t="str">
        <f>VLOOKUP(A152,HOP!A:C,3,0)</f>
        <v>2517551</v>
      </c>
      <c r="G152" s="4">
        <f t="shared" si="4"/>
        <v>0</v>
      </c>
      <c r="H152" s="4" t="str">
        <f t="shared" si="5"/>
        <v>，2517551</v>
      </c>
      <c r="I152" s="4" t="str">
        <f>VLOOKUP(A152,HOP!A:U,21,0)</f>
        <v>直采</v>
      </c>
    </row>
    <row r="153" s="4" customFormat="1" hidden="1" spans="1:9">
      <c r="A153" s="5">
        <v>17820074041</v>
      </c>
      <c r="B153" s="6">
        <v>44670</v>
      </c>
      <c r="C153" s="6">
        <v>44671</v>
      </c>
      <c r="D153" s="4">
        <v>382</v>
      </c>
      <c r="E153" s="4" t="str">
        <f>VLOOKUP(A153,HOP!A:L,12,0)</f>
        <v>382.00</v>
      </c>
      <c r="F153" s="4" t="str">
        <f>VLOOKUP(A153,HOP!A:C,3,0)</f>
        <v>2517583</v>
      </c>
      <c r="G153" s="4">
        <f t="shared" si="4"/>
        <v>0</v>
      </c>
      <c r="H153" s="4" t="str">
        <f t="shared" si="5"/>
        <v>，2517583</v>
      </c>
      <c r="I153" s="4" t="str">
        <f>VLOOKUP(A153,HOP!A:U,21,0)</f>
        <v>直采</v>
      </c>
    </row>
    <row r="154" s="4" customFormat="1" hidden="1" spans="1:9">
      <c r="A154" s="5">
        <v>17820274819</v>
      </c>
      <c r="B154" s="6">
        <v>44674</v>
      </c>
      <c r="C154" s="6">
        <v>44675</v>
      </c>
      <c r="D154" s="4">
        <v>318</v>
      </c>
      <c r="E154" s="4" t="str">
        <f>VLOOKUP(A154,HOP!A:L,12,0)</f>
        <v>318.00</v>
      </c>
      <c r="F154" s="4" t="str">
        <f>VLOOKUP(A154,HOP!A:C,3,0)</f>
        <v>2517707</v>
      </c>
      <c r="G154" s="4">
        <f t="shared" si="4"/>
        <v>0</v>
      </c>
      <c r="H154" s="4" t="str">
        <f t="shared" si="5"/>
        <v>，2517707</v>
      </c>
      <c r="I154" s="4" t="str">
        <f>VLOOKUP(A154,HOP!A:U,21,0)</f>
        <v>直采</v>
      </c>
    </row>
    <row r="155" s="4" customFormat="1" hidden="1" spans="1:9">
      <c r="A155" s="5">
        <v>17820373320</v>
      </c>
      <c r="B155" s="6">
        <v>44671</v>
      </c>
      <c r="C155" s="6">
        <v>44672</v>
      </c>
      <c r="D155" s="4">
        <v>1075</v>
      </c>
      <c r="E155" s="4" t="str">
        <f>VLOOKUP(A155,HOP!A:L,12,0)</f>
        <v>1075.00</v>
      </c>
      <c r="F155" s="4" t="str">
        <f>VLOOKUP(A155,HOP!A:C,3,0)</f>
        <v>2517758</v>
      </c>
      <c r="G155" s="4">
        <f t="shared" si="4"/>
        <v>0</v>
      </c>
      <c r="H155" s="4" t="str">
        <f t="shared" si="5"/>
        <v>，2517758</v>
      </c>
      <c r="I155" s="4" t="str">
        <f>VLOOKUP(A155,HOP!A:U,21,0)</f>
        <v>直采</v>
      </c>
    </row>
    <row r="156" s="4" customFormat="1" hidden="1" spans="1:9">
      <c r="A156" s="5">
        <v>17820449267</v>
      </c>
      <c r="B156" s="6">
        <v>44671</v>
      </c>
      <c r="C156" s="6">
        <v>44672</v>
      </c>
      <c r="D156" s="4">
        <v>1199</v>
      </c>
      <c r="E156" s="4" t="str">
        <f>VLOOKUP(A156,HOP!A:L,12,0)</f>
        <v>1199.00</v>
      </c>
      <c r="F156" s="4" t="str">
        <f>VLOOKUP(A156,HOP!A:C,3,0)</f>
        <v>2517802</v>
      </c>
      <c r="G156" s="4">
        <f t="shared" si="4"/>
        <v>0</v>
      </c>
      <c r="H156" s="4" t="str">
        <f t="shared" si="5"/>
        <v>，2517802</v>
      </c>
      <c r="I156" s="4" t="str">
        <f>VLOOKUP(A156,HOP!A:U,21,0)</f>
        <v>直采</v>
      </c>
    </row>
    <row r="157" s="4" customFormat="1" hidden="1" spans="1:9">
      <c r="A157" s="5">
        <v>17820527945</v>
      </c>
      <c r="B157" s="6">
        <v>44671</v>
      </c>
      <c r="C157" s="6">
        <v>44672</v>
      </c>
      <c r="D157" s="4">
        <v>890</v>
      </c>
      <c r="E157" s="4" t="str">
        <f>VLOOKUP(A157,HOP!A:L,12,0)</f>
        <v>890.00</v>
      </c>
      <c r="F157" s="4" t="str">
        <f>VLOOKUP(A157,HOP!A:C,3,0)</f>
        <v>2517859</v>
      </c>
      <c r="G157" s="4">
        <f t="shared" si="4"/>
        <v>0</v>
      </c>
      <c r="H157" s="4" t="str">
        <f t="shared" si="5"/>
        <v>，2517859</v>
      </c>
      <c r="I157" s="4" t="str">
        <f>VLOOKUP(A157,HOP!A:U,21,0)</f>
        <v>直采</v>
      </c>
    </row>
    <row r="158" s="4" customFormat="1" hidden="1" spans="1:9">
      <c r="A158" s="5">
        <v>17820606325</v>
      </c>
      <c r="B158" s="6">
        <v>44671</v>
      </c>
      <c r="C158" s="6">
        <v>44672</v>
      </c>
      <c r="D158" s="4">
        <v>430</v>
      </c>
      <c r="E158" s="4" t="str">
        <f>VLOOKUP(A158,HOP!A:L,12,0)</f>
        <v>430.00</v>
      </c>
      <c r="F158" s="4" t="str">
        <f>VLOOKUP(A158,HOP!A:C,3,0)</f>
        <v>2517901</v>
      </c>
      <c r="G158" s="4">
        <f t="shared" si="4"/>
        <v>0</v>
      </c>
      <c r="H158" s="4" t="str">
        <f t="shared" si="5"/>
        <v>，2517901</v>
      </c>
      <c r="I158" s="4" t="str">
        <f>VLOOKUP(A158,HOP!A:U,21,0)</f>
        <v>直采</v>
      </c>
    </row>
    <row r="159" s="4" customFormat="1" hidden="1" spans="1:9">
      <c r="A159" s="5">
        <v>17820916339</v>
      </c>
      <c r="B159" s="6">
        <v>44670</v>
      </c>
      <c r="C159" s="6">
        <v>44671</v>
      </c>
      <c r="D159" s="4">
        <v>535</v>
      </c>
      <c r="E159" s="4" t="str">
        <f>VLOOKUP(A159,HOP!A:L,12,0)</f>
        <v>535.00</v>
      </c>
      <c r="F159" s="4" t="str">
        <f>VLOOKUP(A159,HOP!A:C,3,0)</f>
        <v>2518109</v>
      </c>
      <c r="G159" s="4">
        <f t="shared" si="4"/>
        <v>0</v>
      </c>
      <c r="H159" s="4" t="str">
        <f t="shared" si="5"/>
        <v>，2518109</v>
      </c>
      <c r="I159" s="4" t="str">
        <f>VLOOKUP(A159,HOP!A:U,21,0)</f>
        <v>直采</v>
      </c>
    </row>
    <row r="160" s="4" customFormat="1" hidden="1" spans="1:9">
      <c r="A160" s="5">
        <v>17820932948</v>
      </c>
      <c r="B160" s="6">
        <v>44670</v>
      </c>
      <c r="C160" s="6">
        <v>44675</v>
      </c>
      <c r="D160" s="4">
        <v>6100</v>
      </c>
      <c r="E160" s="4" t="str">
        <f>VLOOKUP(A160,HOP!A:L,12,0)</f>
        <v>6100.00</v>
      </c>
      <c r="F160" s="4" t="str">
        <f>VLOOKUP(A160,HOP!A:C,3,0)</f>
        <v>2518119</v>
      </c>
      <c r="G160" s="4">
        <f t="shared" si="4"/>
        <v>0</v>
      </c>
      <c r="H160" s="4" t="str">
        <f t="shared" si="5"/>
        <v>，2518119</v>
      </c>
      <c r="I160" s="4" t="str">
        <f>VLOOKUP(A160,HOP!A:U,21,0)</f>
        <v>直采</v>
      </c>
    </row>
    <row r="161" s="4" customFormat="1" hidden="1" spans="1:9">
      <c r="A161" s="5">
        <v>17821045090</v>
      </c>
      <c r="B161" s="6">
        <v>44674</v>
      </c>
      <c r="C161" s="6">
        <v>44675</v>
      </c>
      <c r="D161" s="4">
        <v>736</v>
      </c>
      <c r="E161" s="4" t="str">
        <f>VLOOKUP(A161,HOP!A:L,12,0)</f>
        <v>736.00</v>
      </c>
      <c r="F161" s="4" t="str">
        <f>VLOOKUP(A161,HOP!A:C,3,0)</f>
        <v>2518180</v>
      </c>
      <c r="G161" s="4">
        <f t="shared" si="4"/>
        <v>0</v>
      </c>
      <c r="H161" s="4" t="str">
        <f t="shared" si="5"/>
        <v>，2518180</v>
      </c>
      <c r="I161" s="4" t="str">
        <f>VLOOKUP(A161,HOP!A:U,21,0)</f>
        <v>直采</v>
      </c>
    </row>
    <row r="162" s="4" customFormat="1" hidden="1" spans="1:9">
      <c r="A162" s="5">
        <v>17821134347</v>
      </c>
      <c r="B162" s="6">
        <v>44673</v>
      </c>
      <c r="C162" s="6">
        <v>44674</v>
      </c>
      <c r="D162" s="4">
        <v>0</v>
      </c>
      <c r="E162" s="4" t="e">
        <f>VLOOKUP(A162,HOP!A:L,12,0)</f>
        <v>#N/A</v>
      </c>
      <c r="F162" s="4" t="e">
        <f>VLOOKUP(A162,HOP!A:C,3,0)</f>
        <v>#N/A</v>
      </c>
      <c r="G162" s="4" t="e">
        <f t="shared" si="4"/>
        <v>#N/A</v>
      </c>
      <c r="H162" s="4" t="e">
        <f t="shared" si="5"/>
        <v>#N/A</v>
      </c>
      <c r="I162" s="4" t="e">
        <f>VLOOKUP(A162,HOP!A:U,21,0)</f>
        <v>#N/A</v>
      </c>
    </row>
    <row r="163" s="4" customFormat="1" hidden="1" spans="1:9">
      <c r="A163" s="5">
        <v>17821250164</v>
      </c>
      <c r="B163" s="6">
        <v>44671</v>
      </c>
      <c r="C163" s="6">
        <v>44672</v>
      </c>
      <c r="D163" s="4">
        <v>560</v>
      </c>
      <c r="E163" s="4" t="str">
        <f>VLOOKUP(A163,HOP!A:L,12,0)</f>
        <v>560.00</v>
      </c>
      <c r="F163" s="4" t="str">
        <f>VLOOKUP(A163,HOP!A:C,3,0)</f>
        <v>2518241</v>
      </c>
      <c r="G163" s="4">
        <f t="shared" si="4"/>
        <v>0</v>
      </c>
      <c r="H163" s="4" t="str">
        <f t="shared" si="5"/>
        <v>，2518241</v>
      </c>
      <c r="I163" s="4" t="str">
        <f>VLOOKUP(A163,HOP!A:U,21,0)</f>
        <v>直采</v>
      </c>
    </row>
    <row r="164" s="4" customFormat="1" hidden="1" spans="1:9">
      <c r="A164" s="5">
        <v>17821326041</v>
      </c>
      <c r="B164" s="6">
        <v>44671</v>
      </c>
      <c r="C164" s="6">
        <v>44672</v>
      </c>
      <c r="D164" s="4">
        <v>313</v>
      </c>
      <c r="E164" s="4" t="str">
        <f>VLOOKUP(A164,HOP!A:L,12,0)</f>
        <v>313.00</v>
      </c>
      <c r="F164" s="4" t="str">
        <f>VLOOKUP(A164,HOP!A:C,3,0)</f>
        <v>2518271</v>
      </c>
      <c r="G164" s="4">
        <f t="shared" si="4"/>
        <v>0</v>
      </c>
      <c r="H164" s="4" t="str">
        <f t="shared" si="5"/>
        <v>，2518271</v>
      </c>
      <c r="I164" s="4" t="str">
        <f>VLOOKUP(A164,HOP!A:U,21,0)</f>
        <v>直采</v>
      </c>
    </row>
    <row r="165" s="4" customFormat="1" hidden="1" spans="1:9">
      <c r="A165" s="5">
        <v>17821409302</v>
      </c>
      <c r="B165" s="6">
        <v>44671</v>
      </c>
      <c r="C165" s="6">
        <v>44672</v>
      </c>
      <c r="D165" s="4">
        <v>736</v>
      </c>
      <c r="E165" s="4" t="str">
        <f>VLOOKUP(A165,HOP!A:L,12,0)</f>
        <v>736.00</v>
      </c>
      <c r="F165" s="4" t="str">
        <f>VLOOKUP(A165,HOP!A:C,3,0)</f>
        <v>2518297</v>
      </c>
      <c r="G165" s="4">
        <f t="shared" si="4"/>
        <v>0</v>
      </c>
      <c r="H165" s="4" t="str">
        <f t="shared" si="5"/>
        <v>，2518297</v>
      </c>
      <c r="I165" s="4" t="str">
        <f>VLOOKUP(A165,HOP!A:U,21,0)</f>
        <v>直采</v>
      </c>
    </row>
    <row r="166" s="4" customFormat="1" hidden="1" spans="1:9">
      <c r="A166" s="5">
        <v>17821527924</v>
      </c>
      <c r="B166" s="6">
        <v>44673</v>
      </c>
      <c r="C166" s="6">
        <v>44674</v>
      </c>
      <c r="D166" s="4">
        <v>0</v>
      </c>
      <c r="E166" s="4" t="e">
        <f>VLOOKUP(A166,HOP!A:L,12,0)</f>
        <v>#N/A</v>
      </c>
      <c r="F166" s="4" t="e">
        <f>VLOOKUP(A166,HOP!A:C,3,0)</f>
        <v>#N/A</v>
      </c>
      <c r="G166" s="4" t="e">
        <f t="shared" si="4"/>
        <v>#N/A</v>
      </c>
      <c r="H166" s="4" t="e">
        <f t="shared" si="5"/>
        <v>#N/A</v>
      </c>
      <c r="I166" s="4" t="e">
        <f>VLOOKUP(A166,HOP!A:U,21,0)</f>
        <v>#N/A</v>
      </c>
    </row>
    <row r="167" s="4" customFormat="1" hidden="1" spans="1:9">
      <c r="A167" s="5">
        <v>17821593283</v>
      </c>
      <c r="B167" s="6">
        <v>44674</v>
      </c>
      <c r="C167" s="6">
        <v>44675</v>
      </c>
      <c r="D167" s="4">
        <v>318</v>
      </c>
      <c r="E167" s="4" t="str">
        <f>VLOOKUP(A167,HOP!A:L,12,0)</f>
        <v>318.00</v>
      </c>
      <c r="F167" s="4" t="str">
        <f>VLOOKUP(A167,HOP!A:C,3,0)</f>
        <v>2518348</v>
      </c>
      <c r="G167" s="4">
        <f t="shared" si="4"/>
        <v>0</v>
      </c>
      <c r="H167" s="4" t="str">
        <f t="shared" si="5"/>
        <v>，2518348</v>
      </c>
      <c r="I167" s="4" t="str">
        <f>VLOOKUP(A167,HOP!A:U,21,0)</f>
        <v>直采</v>
      </c>
    </row>
    <row r="168" s="4" customFormat="1" hidden="1" spans="1:9">
      <c r="A168" s="5">
        <v>17821622454</v>
      </c>
      <c r="B168" s="6">
        <v>44671</v>
      </c>
      <c r="C168" s="6">
        <v>44672</v>
      </c>
      <c r="D168" s="4">
        <v>232</v>
      </c>
      <c r="E168" s="4" t="str">
        <f>VLOOKUP(A168,HOP!A:L,12,0)</f>
        <v>232.00</v>
      </c>
      <c r="F168" s="4" t="str">
        <f>VLOOKUP(A168,HOP!A:C,3,0)</f>
        <v>2518353</v>
      </c>
      <c r="G168" s="4">
        <f t="shared" si="4"/>
        <v>0</v>
      </c>
      <c r="H168" s="4" t="str">
        <f t="shared" si="5"/>
        <v>，2518353</v>
      </c>
      <c r="I168" s="4" t="str">
        <f>VLOOKUP(A168,HOP!A:U,21,0)</f>
        <v>直采</v>
      </c>
    </row>
    <row r="169" s="4" customFormat="1" hidden="1" spans="1:9">
      <c r="A169" s="5">
        <v>17821697753</v>
      </c>
      <c r="B169" s="6">
        <v>44671</v>
      </c>
      <c r="C169" s="6">
        <v>44672</v>
      </c>
      <c r="D169" s="4">
        <v>890</v>
      </c>
      <c r="E169" s="4" t="str">
        <f>VLOOKUP(A169,HOP!A:L,12,0)</f>
        <v>890.00</v>
      </c>
      <c r="F169" s="4" t="str">
        <f>VLOOKUP(A169,HOP!A:C,3,0)</f>
        <v>2518364</v>
      </c>
      <c r="G169" s="4">
        <f t="shared" si="4"/>
        <v>0</v>
      </c>
      <c r="H169" s="4" t="str">
        <f t="shared" si="5"/>
        <v>，2518364</v>
      </c>
      <c r="I169" s="4" t="str">
        <f>VLOOKUP(A169,HOP!A:U,21,0)</f>
        <v>直采</v>
      </c>
    </row>
    <row r="170" s="4" customFormat="1" hidden="1" spans="1:9">
      <c r="A170" s="5">
        <v>17821719209</v>
      </c>
      <c r="B170" s="6">
        <v>44673</v>
      </c>
      <c r="C170" s="6">
        <v>44674</v>
      </c>
      <c r="D170" s="4">
        <v>0</v>
      </c>
      <c r="E170" s="4" t="e">
        <f>VLOOKUP(A170,HOP!A:L,12,0)</f>
        <v>#N/A</v>
      </c>
      <c r="F170" s="4" t="e">
        <f>VLOOKUP(A170,HOP!A:C,3,0)</f>
        <v>#N/A</v>
      </c>
      <c r="G170" s="4" t="e">
        <f t="shared" si="4"/>
        <v>#N/A</v>
      </c>
      <c r="H170" s="4" t="e">
        <f t="shared" si="5"/>
        <v>#N/A</v>
      </c>
      <c r="I170" s="4" t="e">
        <f>VLOOKUP(A170,HOP!A:U,21,0)</f>
        <v>#N/A</v>
      </c>
    </row>
    <row r="171" s="4" customFormat="1" hidden="1" spans="1:9">
      <c r="A171" s="5">
        <v>17821763353</v>
      </c>
      <c r="B171" s="6">
        <v>44672</v>
      </c>
      <c r="C171" s="6">
        <v>44674</v>
      </c>
      <c r="D171" s="4">
        <v>646</v>
      </c>
      <c r="E171" s="4" t="str">
        <f>VLOOKUP(A171,HOP!A:L,12,0)</f>
        <v>646.00</v>
      </c>
      <c r="F171" s="4" t="str">
        <f>VLOOKUP(A171,HOP!A:C,3,0)</f>
        <v>2518376</v>
      </c>
      <c r="G171" s="4">
        <f t="shared" si="4"/>
        <v>0</v>
      </c>
      <c r="H171" s="4" t="str">
        <f t="shared" si="5"/>
        <v>，2518376</v>
      </c>
      <c r="I171" s="4" t="str">
        <f>VLOOKUP(A171,HOP!A:U,21,0)</f>
        <v>直采</v>
      </c>
    </row>
    <row r="172" s="4" customFormat="1" hidden="1" spans="1:9">
      <c r="A172" s="5">
        <v>17821754933</v>
      </c>
      <c r="B172" s="6">
        <v>44674</v>
      </c>
      <c r="C172" s="6">
        <v>44675</v>
      </c>
      <c r="D172" s="4">
        <v>295</v>
      </c>
      <c r="E172" s="4" t="str">
        <f>VLOOKUP(A172,HOP!A:L,12,0)</f>
        <v>295.00</v>
      </c>
      <c r="F172" s="4" t="str">
        <f>VLOOKUP(A172,HOP!A:C,3,0)</f>
        <v>2518377</v>
      </c>
      <c r="G172" s="4">
        <f t="shared" si="4"/>
        <v>0</v>
      </c>
      <c r="H172" s="4" t="str">
        <f t="shared" si="5"/>
        <v>，2518377</v>
      </c>
      <c r="I172" s="4" t="str">
        <f>VLOOKUP(A172,HOP!A:U,21,0)</f>
        <v>直采</v>
      </c>
    </row>
    <row r="173" s="4" customFormat="1" hidden="1" spans="1:9">
      <c r="A173" s="5">
        <v>17821958568</v>
      </c>
      <c r="B173" s="6">
        <v>44671</v>
      </c>
      <c r="C173" s="6">
        <v>44672</v>
      </c>
      <c r="D173" s="4">
        <v>1500</v>
      </c>
      <c r="E173" s="4" t="str">
        <f>VLOOKUP(A173,HOP!A:L,12,0)</f>
        <v>1500.00</v>
      </c>
      <c r="F173" s="4" t="str">
        <f>VLOOKUP(A173,HOP!A:C,3,0)</f>
        <v>2518397</v>
      </c>
      <c r="G173" s="4">
        <f t="shared" si="4"/>
        <v>0</v>
      </c>
      <c r="H173" s="4" t="str">
        <f t="shared" si="5"/>
        <v>，2518397</v>
      </c>
      <c r="I173" s="4" t="str">
        <f>VLOOKUP(A173,HOP!A:U,21,0)</f>
        <v>直采</v>
      </c>
    </row>
    <row r="174" s="4" customFormat="1" hidden="1" spans="1:9">
      <c r="A174" s="5">
        <v>17821975031</v>
      </c>
      <c r="B174" s="6">
        <v>44674</v>
      </c>
      <c r="C174" s="6">
        <v>44675</v>
      </c>
      <c r="D174" s="4">
        <v>1666</v>
      </c>
      <c r="E174" s="4" t="str">
        <f>VLOOKUP(A174,HOP!A:L,12,0)</f>
        <v>1666.00</v>
      </c>
      <c r="F174" s="4" t="str">
        <f>VLOOKUP(A174,HOP!A:C,3,0)</f>
        <v>2518400</v>
      </c>
      <c r="G174" s="4">
        <f t="shared" si="4"/>
        <v>0</v>
      </c>
      <c r="H174" s="4" t="str">
        <f t="shared" si="5"/>
        <v>，2518400</v>
      </c>
      <c r="I174" s="4" t="str">
        <f>VLOOKUP(A174,HOP!A:U,21,0)</f>
        <v>直采</v>
      </c>
    </row>
    <row r="175" s="4" customFormat="1" hidden="1" spans="1:9">
      <c r="A175" s="5">
        <v>17822023921</v>
      </c>
      <c r="B175" s="6">
        <v>44671</v>
      </c>
      <c r="C175" s="6">
        <v>44672</v>
      </c>
      <c r="D175" s="4">
        <v>470</v>
      </c>
      <c r="E175" s="4" t="str">
        <f>VLOOKUP(A175,HOP!A:L,12,0)</f>
        <v>470.00</v>
      </c>
      <c r="F175" s="4" t="str">
        <f>VLOOKUP(A175,HOP!A:C,3,0)</f>
        <v>2518407</v>
      </c>
      <c r="G175" s="4">
        <f t="shared" si="4"/>
        <v>0</v>
      </c>
      <c r="H175" s="4" t="str">
        <f t="shared" si="5"/>
        <v>，2518407</v>
      </c>
      <c r="I175" s="4" t="str">
        <f>VLOOKUP(A175,HOP!A:U,21,0)</f>
        <v>直采</v>
      </c>
    </row>
    <row r="176" s="4" customFormat="1" hidden="1" spans="1:9">
      <c r="A176" s="5">
        <v>17822059882</v>
      </c>
      <c r="B176" s="6">
        <v>44671</v>
      </c>
      <c r="C176" s="6">
        <v>44675</v>
      </c>
      <c r="D176" s="4">
        <v>1180</v>
      </c>
      <c r="E176" s="4" t="str">
        <f>VLOOKUP(A176,HOP!A:L,12,0)</f>
        <v>1180.00</v>
      </c>
      <c r="F176" s="4" t="str">
        <f>VLOOKUP(A176,HOP!A:C,3,0)</f>
        <v>2518418</v>
      </c>
      <c r="G176" s="4">
        <f t="shared" si="4"/>
        <v>0</v>
      </c>
      <c r="H176" s="4" t="str">
        <f t="shared" si="5"/>
        <v>，2518418</v>
      </c>
      <c r="I176" s="4" t="str">
        <f>VLOOKUP(A176,HOP!A:U,21,0)</f>
        <v>直采</v>
      </c>
    </row>
    <row r="177" s="4" customFormat="1" hidden="1" spans="1:9">
      <c r="A177" s="5">
        <v>17822122789</v>
      </c>
      <c r="B177" s="6">
        <v>44671</v>
      </c>
      <c r="C177" s="6">
        <v>44672</v>
      </c>
      <c r="D177" s="4">
        <v>425</v>
      </c>
      <c r="E177" s="4" t="str">
        <f>VLOOKUP(A177,HOP!A:L,12,0)</f>
        <v>425.00</v>
      </c>
      <c r="F177" s="4" t="str">
        <f>VLOOKUP(A177,HOP!A:C,3,0)</f>
        <v>2518439</v>
      </c>
      <c r="G177" s="4">
        <f t="shared" si="4"/>
        <v>0</v>
      </c>
      <c r="H177" s="4" t="str">
        <f t="shared" si="5"/>
        <v>，2518439</v>
      </c>
      <c r="I177" s="4" t="str">
        <f>VLOOKUP(A177,HOP!A:U,21,0)</f>
        <v>直采</v>
      </c>
    </row>
    <row r="178" s="4" customFormat="1" hidden="1" spans="1:9">
      <c r="A178" s="5">
        <v>17822223595</v>
      </c>
      <c r="B178" s="6">
        <v>44672</v>
      </c>
      <c r="C178" s="6">
        <v>44673</v>
      </c>
      <c r="D178" s="4">
        <v>0</v>
      </c>
      <c r="E178" s="4" t="e">
        <f>VLOOKUP(A178,HOP!A:L,12,0)</f>
        <v>#N/A</v>
      </c>
      <c r="F178" s="4" t="e">
        <f>VLOOKUP(A178,HOP!A:C,3,0)</f>
        <v>#N/A</v>
      </c>
      <c r="G178" s="4" t="e">
        <f t="shared" si="4"/>
        <v>#N/A</v>
      </c>
      <c r="H178" s="4" t="e">
        <f t="shared" si="5"/>
        <v>#N/A</v>
      </c>
      <c r="I178" s="4" t="e">
        <f>VLOOKUP(A178,HOP!A:U,21,0)</f>
        <v>#N/A</v>
      </c>
    </row>
    <row r="179" s="4" customFormat="1" hidden="1" spans="1:9">
      <c r="A179" s="5">
        <v>17822441529</v>
      </c>
      <c r="B179" s="6">
        <v>44674</v>
      </c>
      <c r="C179" s="6">
        <v>44675</v>
      </c>
      <c r="D179" s="4">
        <v>486</v>
      </c>
      <c r="E179" s="4" t="str">
        <f>VLOOKUP(A179,HOP!A:L,12,0)</f>
        <v>486.00</v>
      </c>
      <c r="F179" s="4" t="str">
        <f>VLOOKUP(A179,HOP!A:C,3,0)</f>
        <v>2518572</v>
      </c>
      <c r="G179" s="4">
        <f t="shared" si="4"/>
        <v>0</v>
      </c>
      <c r="H179" s="4" t="str">
        <f t="shared" si="5"/>
        <v>，2518572</v>
      </c>
      <c r="I179" s="4" t="str">
        <f>VLOOKUP(A179,HOP!A:U,21,0)</f>
        <v>直采</v>
      </c>
    </row>
    <row r="180" s="4" customFormat="1" hidden="1" spans="1:9">
      <c r="A180" s="5">
        <v>17822743441</v>
      </c>
      <c r="B180" s="6">
        <v>44672</v>
      </c>
      <c r="C180" s="6">
        <v>44673</v>
      </c>
      <c r="D180" s="4">
        <v>0</v>
      </c>
      <c r="E180" s="4" t="e">
        <f>VLOOKUP(A180,HOP!A:L,12,0)</f>
        <v>#N/A</v>
      </c>
      <c r="F180" s="4" t="e">
        <f>VLOOKUP(A180,HOP!A:C,3,0)</f>
        <v>#N/A</v>
      </c>
      <c r="G180" s="4" t="e">
        <f t="shared" si="4"/>
        <v>#N/A</v>
      </c>
      <c r="H180" s="4" t="e">
        <f t="shared" si="5"/>
        <v>#N/A</v>
      </c>
      <c r="I180" s="4" t="e">
        <f>VLOOKUP(A180,HOP!A:U,21,0)</f>
        <v>#N/A</v>
      </c>
    </row>
    <row r="181" s="4" customFormat="1" hidden="1" spans="1:9">
      <c r="A181" s="5">
        <v>17822924518</v>
      </c>
      <c r="B181" s="6">
        <v>44671</v>
      </c>
      <c r="C181" s="6">
        <v>44672</v>
      </c>
      <c r="D181" s="4">
        <v>157</v>
      </c>
      <c r="E181" s="4" t="str">
        <f>VLOOKUP(A181,HOP!A:L,12,0)</f>
        <v>157.00</v>
      </c>
      <c r="F181" s="4" t="str">
        <f>VLOOKUP(A181,HOP!A:C,3,0)</f>
        <v>2518798</v>
      </c>
      <c r="G181" s="4">
        <f t="shared" si="4"/>
        <v>0</v>
      </c>
      <c r="H181" s="4" t="str">
        <f t="shared" si="5"/>
        <v>，2518798</v>
      </c>
      <c r="I181" s="4" t="str">
        <f>VLOOKUP(A181,HOP!A:U,21,0)</f>
        <v>直采</v>
      </c>
    </row>
    <row r="182" s="4" customFormat="1" hidden="1" spans="1:9">
      <c r="A182" s="5">
        <v>17822927804</v>
      </c>
      <c r="B182" s="6">
        <v>44671</v>
      </c>
      <c r="C182" s="6">
        <v>44672</v>
      </c>
      <c r="D182" s="4">
        <v>0</v>
      </c>
      <c r="E182" s="4" t="e">
        <f>VLOOKUP(A182,HOP!A:L,12,0)</f>
        <v>#N/A</v>
      </c>
      <c r="F182" s="4" t="e">
        <f>VLOOKUP(A182,HOP!A:C,3,0)</f>
        <v>#N/A</v>
      </c>
      <c r="G182" s="4" t="e">
        <f t="shared" si="4"/>
        <v>#N/A</v>
      </c>
      <c r="H182" s="4" t="e">
        <f t="shared" si="5"/>
        <v>#N/A</v>
      </c>
      <c r="I182" s="4" t="e">
        <f>VLOOKUP(A182,HOP!A:U,21,0)</f>
        <v>#N/A</v>
      </c>
    </row>
    <row r="183" s="4" customFormat="1" hidden="1" spans="1:9">
      <c r="A183" s="5">
        <v>17823038270</v>
      </c>
      <c r="B183" s="6">
        <v>44673</v>
      </c>
      <c r="C183" s="6">
        <v>44675</v>
      </c>
      <c r="D183" s="4">
        <v>0</v>
      </c>
      <c r="E183" s="4" t="e">
        <f>VLOOKUP(A183,HOP!A:L,12,0)</f>
        <v>#N/A</v>
      </c>
      <c r="F183" s="4" t="e">
        <f>VLOOKUP(A183,HOP!A:C,3,0)</f>
        <v>#N/A</v>
      </c>
      <c r="G183" s="4" t="e">
        <f t="shared" si="4"/>
        <v>#N/A</v>
      </c>
      <c r="H183" s="4" t="e">
        <f t="shared" si="5"/>
        <v>#N/A</v>
      </c>
      <c r="I183" s="4" t="e">
        <f>VLOOKUP(A183,HOP!A:U,21,0)</f>
        <v>#N/A</v>
      </c>
    </row>
    <row r="184" s="4" customFormat="1" hidden="1" spans="1:9">
      <c r="A184" s="5">
        <v>17823056647</v>
      </c>
      <c r="B184" s="6">
        <v>44672</v>
      </c>
      <c r="C184" s="6">
        <v>44674</v>
      </c>
      <c r="D184" s="4">
        <v>590</v>
      </c>
      <c r="E184" s="4" t="str">
        <f>VLOOKUP(A184,HOP!A:L,12,0)</f>
        <v>590.00</v>
      </c>
      <c r="F184" s="4" t="str">
        <f>VLOOKUP(A184,HOP!A:C,3,0)</f>
        <v>2518870</v>
      </c>
      <c r="G184" s="4">
        <f t="shared" si="4"/>
        <v>0</v>
      </c>
      <c r="H184" s="4" t="str">
        <f t="shared" si="5"/>
        <v>，2518870</v>
      </c>
      <c r="I184" s="4" t="str">
        <f>VLOOKUP(A184,HOP!A:U,21,0)</f>
        <v>直采</v>
      </c>
    </row>
    <row r="185" s="4" customFormat="1" hidden="1" spans="1:9">
      <c r="A185" s="5">
        <v>17826709637</v>
      </c>
      <c r="B185" s="6">
        <v>44672</v>
      </c>
      <c r="C185" s="6">
        <v>44673</v>
      </c>
      <c r="D185" s="4">
        <v>0</v>
      </c>
      <c r="E185" s="4" t="e">
        <f>VLOOKUP(A185,HOP!A:L,12,0)</f>
        <v>#N/A</v>
      </c>
      <c r="F185" s="4" t="e">
        <f>VLOOKUP(A185,HOP!A:C,3,0)</f>
        <v>#N/A</v>
      </c>
      <c r="G185" s="4" t="e">
        <f t="shared" si="4"/>
        <v>#N/A</v>
      </c>
      <c r="H185" s="4" t="e">
        <f t="shared" si="5"/>
        <v>#N/A</v>
      </c>
      <c r="I185" s="4" t="e">
        <f>VLOOKUP(A185,HOP!A:U,21,0)</f>
        <v>#N/A</v>
      </c>
    </row>
    <row r="186" s="4" customFormat="1" hidden="1" spans="1:9">
      <c r="A186" s="5">
        <v>17826732280</v>
      </c>
      <c r="B186" s="6">
        <v>44672</v>
      </c>
      <c r="C186" s="6">
        <v>44673</v>
      </c>
      <c r="D186" s="4">
        <v>690</v>
      </c>
      <c r="E186" s="4" t="str">
        <f>VLOOKUP(A186,HOP!A:L,12,0)</f>
        <v>690.00</v>
      </c>
      <c r="F186" s="4" t="str">
        <f>VLOOKUP(A186,HOP!A:C,3,0)</f>
        <v>2519179</v>
      </c>
      <c r="G186" s="4">
        <f t="shared" si="4"/>
        <v>0</v>
      </c>
      <c r="H186" s="4" t="str">
        <f t="shared" si="5"/>
        <v>，2519179</v>
      </c>
      <c r="I186" s="4" t="str">
        <f>VLOOKUP(A186,HOP!A:U,21,0)</f>
        <v>直采</v>
      </c>
    </row>
    <row r="187" s="4" customFormat="1" hidden="1" spans="1:9">
      <c r="A187" s="5">
        <v>17826803859</v>
      </c>
      <c r="B187" s="6">
        <v>44674</v>
      </c>
      <c r="C187" s="6">
        <v>44675</v>
      </c>
      <c r="D187" s="4">
        <v>460</v>
      </c>
      <c r="E187" s="4" t="str">
        <f>VLOOKUP(A187,HOP!A:L,12,0)</f>
        <v>460.00</v>
      </c>
      <c r="F187" s="4" t="str">
        <f>VLOOKUP(A187,HOP!A:C,3,0)</f>
        <v>2519187</v>
      </c>
      <c r="G187" s="4">
        <f t="shared" si="4"/>
        <v>0</v>
      </c>
      <c r="H187" s="4" t="str">
        <f t="shared" si="5"/>
        <v>，2519187</v>
      </c>
      <c r="I187" s="4" t="str">
        <f>VLOOKUP(A187,HOP!A:U,21,0)</f>
        <v>直采</v>
      </c>
    </row>
    <row r="188" s="4" customFormat="1" hidden="1" spans="1:9">
      <c r="A188" s="5">
        <v>17827171046</v>
      </c>
      <c r="B188" s="6">
        <v>44672</v>
      </c>
      <c r="C188" s="6">
        <v>44673</v>
      </c>
      <c r="D188" s="4">
        <v>329</v>
      </c>
      <c r="E188" s="4" t="str">
        <f>VLOOKUP(A188,HOP!A:L,12,0)</f>
        <v>329.00</v>
      </c>
      <c r="F188" s="4" t="str">
        <f>VLOOKUP(A188,HOP!A:C,3,0)</f>
        <v>2519274</v>
      </c>
      <c r="G188" s="4">
        <f t="shared" si="4"/>
        <v>0</v>
      </c>
      <c r="H188" s="4" t="str">
        <f t="shared" si="5"/>
        <v>，2519274</v>
      </c>
      <c r="I188" s="4" t="str">
        <f>VLOOKUP(A188,HOP!A:U,21,0)</f>
        <v>直采</v>
      </c>
    </row>
    <row r="189" s="4" customFormat="1" hidden="1" spans="1:9">
      <c r="A189" s="5">
        <v>17827793308</v>
      </c>
      <c r="B189" s="6">
        <v>44674</v>
      </c>
      <c r="C189" s="6">
        <v>44675</v>
      </c>
      <c r="D189" s="4">
        <v>435</v>
      </c>
      <c r="E189" s="4" t="str">
        <f>VLOOKUP(A189,HOP!A:L,12,0)</f>
        <v>435.00</v>
      </c>
      <c r="F189" s="4" t="str">
        <f>VLOOKUP(A189,HOP!A:C,3,0)</f>
        <v>2519511</v>
      </c>
      <c r="G189" s="4">
        <f t="shared" si="4"/>
        <v>0</v>
      </c>
      <c r="H189" s="4" t="str">
        <f t="shared" si="5"/>
        <v>，2519511</v>
      </c>
      <c r="I189" s="4" t="str">
        <f>VLOOKUP(A189,HOP!A:U,21,0)</f>
        <v>直采</v>
      </c>
    </row>
    <row r="190" s="4" customFormat="1" hidden="1" spans="1:9">
      <c r="A190" s="5">
        <v>17827828552</v>
      </c>
      <c r="B190" s="6">
        <v>44674</v>
      </c>
      <c r="C190" s="6">
        <v>44675</v>
      </c>
      <c r="D190" s="4">
        <v>384</v>
      </c>
      <c r="E190" s="4" t="str">
        <f>VLOOKUP(A190,HOP!A:L,12,0)</f>
        <v>384.00</v>
      </c>
      <c r="F190" s="4" t="str">
        <f>VLOOKUP(A190,HOP!A:C,3,0)</f>
        <v>2519525</v>
      </c>
      <c r="G190" s="4">
        <f t="shared" si="4"/>
        <v>0</v>
      </c>
      <c r="H190" s="4" t="str">
        <f t="shared" si="5"/>
        <v>，2519525</v>
      </c>
      <c r="I190" s="4" t="str">
        <f>VLOOKUP(A190,HOP!A:U,21,0)</f>
        <v>直采</v>
      </c>
    </row>
    <row r="191" s="4" customFormat="1" hidden="1" spans="1:9">
      <c r="A191" s="5">
        <v>17827854728</v>
      </c>
      <c r="B191" s="6">
        <v>44674</v>
      </c>
      <c r="C191" s="6">
        <v>44675</v>
      </c>
      <c r="D191" s="4">
        <v>384</v>
      </c>
      <c r="E191" s="4" t="str">
        <f>VLOOKUP(A191,HOP!A:L,12,0)</f>
        <v>384.00</v>
      </c>
      <c r="F191" s="4" t="str">
        <f>VLOOKUP(A191,HOP!A:C,3,0)</f>
        <v>2519538</v>
      </c>
      <c r="G191" s="4">
        <f t="shared" si="4"/>
        <v>0</v>
      </c>
      <c r="H191" s="4" t="str">
        <f t="shared" si="5"/>
        <v>，2519538</v>
      </c>
      <c r="I191" s="4" t="str">
        <f>VLOOKUP(A191,HOP!A:U,21,0)</f>
        <v>直采</v>
      </c>
    </row>
    <row r="192" s="4" customFormat="1" hidden="1" spans="1:9">
      <c r="A192" s="5">
        <v>17827896154</v>
      </c>
      <c r="B192" s="6">
        <v>44672</v>
      </c>
      <c r="C192" s="6">
        <v>44674</v>
      </c>
      <c r="D192" s="4">
        <v>962</v>
      </c>
      <c r="E192" s="4" t="str">
        <f>VLOOKUP(A192,HOP!A:L,12,0)</f>
        <v>962.00</v>
      </c>
      <c r="F192" s="4" t="str">
        <f>VLOOKUP(A192,HOP!A:C,3,0)</f>
        <v>2519558</v>
      </c>
      <c r="G192" s="4">
        <f t="shared" si="4"/>
        <v>0</v>
      </c>
      <c r="H192" s="4" t="str">
        <f t="shared" si="5"/>
        <v>，2519558</v>
      </c>
      <c r="I192" s="4" t="str">
        <f>VLOOKUP(A192,HOP!A:U,21,0)</f>
        <v>直采</v>
      </c>
    </row>
    <row r="193" s="4" customFormat="1" hidden="1" spans="1:9">
      <c r="A193" s="5">
        <v>17828001937</v>
      </c>
      <c r="B193" s="6">
        <v>44672</v>
      </c>
      <c r="C193" s="6">
        <v>44673</v>
      </c>
      <c r="D193" s="4">
        <v>0</v>
      </c>
      <c r="E193" s="4" t="e">
        <f>VLOOKUP(A193,HOP!A:L,12,0)</f>
        <v>#N/A</v>
      </c>
      <c r="F193" s="4" t="e">
        <f>VLOOKUP(A193,HOP!A:C,3,0)</f>
        <v>#N/A</v>
      </c>
      <c r="G193" s="4" t="e">
        <f t="shared" si="4"/>
        <v>#N/A</v>
      </c>
      <c r="H193" s="4" t="e">
        <f t="shared" si="5"/>
        <v>#N/A</v>
      </c>
      <c r="I193" s="4" t="e">
        <f>VLOOKUP(A193,HOP!A:U,21,0)</f>
        <v>#N/A</v>
      </c>
    </row>
    <row r="194" s="4" customFormat="1" hidden="1" spans="1:9">
      <c r="A194" s="5">
        <v>17828013717</v>
      </c>
      <c r="B194" s="6">
        <v>44672</v>
      </c>
      <c r="C194" s="6">
        <v>44673</v>
      </c>
      <c r="D194" s="4">
        <v>0</v>
      </c>
      <c r="E194" s="4" t="e">
        <f>VLOOKUP(A194,HOP!A:L,12,0)</f>
        <v>#N/A</v>
      </c>
      <c r="F194" s="4" t="e">
        <f>VLOOKUP(A194,HOP!A:C,3,0)</f>
        <v>#N/A</v>
      </c>
      <c r="G194" s="4" t="e">
        <f t="shared" si="4"/>
        <v>#N/A</v>
      </c>
      <c r="H194" s="4" t="e">
        <f t="shared" si="5"/>
        <v>#N/A</v>
      </c>
      <c r="I194" s="4" t="e">
        <f>VLOOKUP(A194,HOP!A:U,21,0)</f>
        <v>#N/A</v>
      </c>
    </row>
    <row r="195" s="4" customFormat="1" hidden="1" spans="1:9">
      <c r="A195" s="5">
        <v>17828020305</v>
      </c>
      <c r="B195" s="6">
        <v>44672</v>
      </c>
      <c r="C195" s="6">
        <v>44675</v>
      </c>
      <c r="D195" s="4">
        <v>438</v>
      </c>
      <c r="E195" s="4" t="str">
        <f>VLOOKUP(A195,HOP!A:L,12,0)</f>
        <v>438.00</v>
      </c>
      <c r="F195" s="4" t="str">
        <f>VLOOKUP(A195,HOP!A:C,3,0)</f>
        <v>2519579</v>
      </c>
      <c r="G195" s="4">
        <f t="shared" ref="G195:G258" si="6">D195-E195</f>
        <v>0</v>
      </c>
      <c r="H195" s="4" t="str">
        <f t="shared" ref="H195:H258" si="7">$H$1&amp;F195</f>
        <v>，2519579</v>
      </c>
      <c r="I195" s="4" t="str">
        <f>VLOOKUP(A195,HOP!A:U,21,0)</f>
        <v>直采</v>
      </c>
    </row>
    <row r="196" s="4" customFormat="1" hidden="1" spans="1:9">
      <c r="A196" s="5">
        <v>17828031965</v>
      </c>
      <c r="B196" s="6">
        <v>44672</v>
      </c>
      <c r="C196" s="6">
        <v>44673</v>
      </c>
      <c r="D196" s="4">
        <v>267</v>
      </c>
      <c r="E196" s="4" t="str">
        <f>VLOOKUP(A196,HOP!A:L,12,0)</f>
        <v>267.00</v>
      </c>
      <c r="F196" s="4" t="str">
        <f>VLOOKUP(A196,HOP!A:C,3,0)</f>
        <v>2519583</v>
      </c>
      <c r="G196" s="4">
        <f t="shared" si="6"/>
        <v>0</v>
      </c>
      <c r="H196" s="4" t="str">
        <f t="shared" si="7"/>
        <v>，2519583</v>
      </c>
      <c r="I196" s="4" t="str">
        <f>VLOOKUP(A196,HOP!A:U,21,0)</f>
        <v>直采</v>
      </c>
    </row>
    <row r="197" s="4" customFormat="1" hidden="1" spans="1:9">
      <c r="A197" s="5">
        <v>17827955226</v>
      </c>
      <c r="B197" s="6">
        <v>44672</v>
      </c>
      <c r="C197" s="6">
        <v>44673</v>
      </c>
      <c r="D197" s="4">
        <v>238</v>
      </c>
      <c r="E197" s="4" t="str">
        <f>VLOOKUP(A197,HOP!A:L,12,0)</f>
        <v>238.00</v>
      </c>
      <c r="F197" s="4" t="str">
        <f>VLOOKUP(A197,HOP!A:C,3,0)</f>
        <v>2519562</v>
      </c>
      <c r="G197" s="4">
        <f t="shared" si="6"/>
        <v>0</v>
      </c>
      <c r="H197" s="4" t="str">
        <f t="shared" si="7"/>
        <v>，2519562</v>
      </c>
      <c r="I197" s="4" t="str">
        <f>VLOOKUP(A197,HOP!A:U,21,0)</f>
        <v>直采</v>
      </c>
    </row>
    <row r="198" s="4" customFormat="1" hidden="1" spans="1:9">
      <c r="A198" s="5">
        <v>17828167327</v>
      </c>
      <c r="B198" s="6">
        <v>44672</v>
      </c>
      <c r="C198" s="6">
        <v>44673</v>
      </c>
      <c r="D198" s="4">
        <v>0</v>
      </c>
      <c r="E198" s="4" t="e">
        <f>VLOOKUP(A198,HOP!A:L,12,0)</f>
        <v>#N/A</v>
      </c>
      <c r="F198" s="4" t="e">
        <f>VLOOKUP(A198,HOP!A:C,3,0)</f>
        <v>#N/A</v>
      </c>
      <c r="G198" s="4" t="e">
        <f t="shared" si="6"/>
        <v>#N/A</v>
      </c>
      <c r="H198" s="4" t="e">
        <f t="shared" si="7"/>
        <v>#N/A</v>
      </c>
      <c r="I198" s="4" t="e">
        <f>VLOOKUP(A198,HOP!A:U,21,0)</f>
        <v>#N/A</v>
      </c>
    </row>
    <row r="199" s="4" customFormat="1" hidden="1" spans="1:9">
      <c r="A199" s="5">
        <v>17828335665</v>
      </c>
      <c r="B199" s="6">
        <v>44673</v>
      </c>
      <c r="C199" s="6">
        <v>44674</v>
      </c>
      <c r="D199" s="4">
        <v>384</v>
      </c>
      <c r="E199" s="4" t="str">
        <f>VLOOKUP(A199,HOP!A:L,12,0)</f>
        <v>384.00</v>
      </c>
      <c r="F199" s="4" t="str">
        <f>VLOOKUP(A199,HOP!A:C,3,0)</f>
        <v>2519674</v>
      </c>
      <c r="G199" s="4">
        <f t="shared" si="6"/>
        <v>0</v>
      </c>
      <c r="H199" s="4" t="str">
        <f t="shared" si="7"/>
        <v>，2519674</v>
      </c>
      <c r="I199" s="4" t="str">
        <f>VLOOKUP(A199,HOP!A:U,21,0)</f>
        <v>直采</v>
      </c>
    </row>
    <row r="200" s="4" customFormat="1" hidden="1" spans="1:9">
      <c r="A200" s="5">
        <v>17828219352</v>
      </c>
      <c r="B200" s="6">
        <v>44672</v>
      </c>
      <c r="C200" s="6">
        <v>44673</v>
      </c>
      <c r="D200" s="4">
        <v>238</v>
      </c>
      <c r="E200" s="4" t="str">
        <f>VLOOKUP(A200,HOP!A:L,12,0)</f>
        <v>238.00</v>
      </c>
      <c r="F200" s="4" t="str">
        <f>VLOOKUP(A200,HOP!A:C,3,0)</f>
        <v>2519649</v>
      </c>
      <c r="G200" s="4">
        <f t="shared" si="6"/>
        <v>0</v>
      </c>
      <c r="H200" s="4" t="str">
        <f t="shared" si="7"/>
        <v>，2519649</v>
      </c>
      <c r="I200" s="4" t="str">
        <f>VLOOKUP(A200,HOP!A:U,21,0)</f>
        <v>直采</v>
      </c>
    </row>
    <row r="201" s="4" customFormat="1" hidden="1" spans="1:9">
      <c r="A201" s="5">
        <v>17828187761</v>
      </c>
      <c r="B201" s="6">
        <v>44672</v>
      </c>
      <c r="C201" s="6">
        <v>44673</v>
      </c>
      <c r="D201" s="4">
        <v>238</v>
      </c>
      <c r="E201" s="4" t="str">
        <f>VLOOKUP(A201,HOP!A:L,12,0)</f>
        <v>238.00</v>
      </c>
      <c r="F201" s="4" t="str">
        <f>VLOOKUP(A201,HOP!A:C,3,0)</f>
        <v>2519636</v>
      </c>
      <c r="G201" s="4">
        <f t="shared" si="6"/>
        <v>0</v>
      </c>
      <c r="H201" s="4" t="str">
        <f t="shared" si="7"/>
        <v>，2519636</v>
      </c>
      <c r="I201" s="4" t="str">
        <f>VLOOKUP(A201,HOP!A:U,21,0)</f>
        <v>直采</v>
      </c>
    </row>
    <row r="202" s="4" customFormat="1" hidden="1" spans="1:9">
      <c r="A202" s="5">
        <v>17828456651</v>
      </c>
      <c r="B202" s="6">
        <v>44672</v>
      </c>
      <c r="C202" s="6">
        <v>44673</v>
      </c>
      <c r="D202" s="4">
        <v>275</v>
      </c>
      <c r="E202" s="4" t="str">
        <f>VLOOKUP(A202,HOP!A:L,12,0)</f>
        <v>275.00</v>
      </c>
      <c r="F202" s="4" t="str">
        <f>VLOOKUP(A202,HOP!A:C,3,0)</f>
        <v>2519709</v>
      </c>
      <c r="G202" s="4">
        <f t="shared" si="6"/>
        <v>0</v>
      </c>
      <c r="H202" s="4" t="str">
        <f t="shared" si="7"/>
        <v>，2519709</v>
      </c>
      <c r="I202" s="4" t="str">
        <f>VLOOKUP(A202,HOP!A:U,21,0)</f>
        <v>直采</v>
      </c>
    </row>
    <row r="203" s="4" customFormat="1" hidden="1" spans="1:9">
      <c r="A203" s="5">
        <v>17828471592</v>
      </c>
      <c r="B203" s="6">
        <v>44672</v>
      </c>
      <c r="C203" s="6">
        <v>44673</v>
      </c>
      <c r="D203" s="4">
        <v>313</v>
      </c>
      <c r="E203" s="4" t="str">
        <f>VLOOKUP(A203,HOP!A:L,12,0)</f>
        <v>313.00</v>
      </c>
      <c r="F203" s="4" t="str">
        <f>VLOOKUP(A203,HOP!A:C,3,0)</f>
        <v>2519716</v>
      </c>
      <c r="G203" s="4">
        <f t="shared" si="6"/>
        <v>0</v>
      </c>
      <c r="H203" s="4" t="str">
        <f t="shared" si="7"/>
        <v>，2519716</v>
      </c>
      <c r="I203" s="4" t="str">
        <f>VLOOKUP(A203,HOP!A:U,21,0)</f>
        <v>直采</v>
      </c>
    </row>
    <row r="204" s="4" customFormat="1" hidden="1" spans="1:9">
      <c r="A204" s="5">
        <v>17828495090</v>
      </c>
      <c r="B204" s="6">
        <v>44673</v>
      </c>
      <c r="C204" s="6">
        <v>44674</v>
      </c>
      <c r="D204" s="4">
        <v>238</v>
      </c>
      <c r="E204" s="4" t="str">
        <f>VLOOKUP(A204,HOP!A:L,12,0)</f>
        <v>238.00</v>
      </c>
      <c r="F204" s="4" t="str">
        <f>VLOOKUP(A204,HOP!A:C,3,0)</f>
        <v>2519725</v>
      </c>
      <c r="G204" s="4">
        <f t="shared" si="6"/>
        <v>0</v>
      </c>
      <c r="H204" s="4" t="str">
        <f t="shared" si="7"/>
        <v>，2519725</v>
      </c>
      <c r="I204" s="4" t="str">
        <f>VLOOKUP(A204,HOP!A:U,21,0)</f>
        <v>直采</v>
      </c>
    </row>
    <row r="205" s="4" customFormat="1" hidden="1" spans="1:9">
      <c r="A205" s="5">
        <v>17828577781</v>
      </c>
      <c r="B205" s="6">
        <v>44674</v>
      </c>
      <c r="C205" s="6">
        <v>44675</v>
      </c>
      <c r="D205" s="4">
        <v>2410</v>
      </c>
      <c r="E205" s="4" t="str">
        <f>VLOOKUP(A205,HOP!A:L,12,0)</f>
        <v>2410.00</v>
      </c>
      <c r="F205" s="4" t="str">
        <f>VLOOKUP(A205,HOP!A:C,3,0)</f>
        <v>2519751</v>
      </c>
      <c r="G205" s="4">
        <f t="shared" si="6"/>
        <v>0</v>
      </c>
      <c r="H205" s="4" t="str">
        <f t="shared" si="7"/>
        <v>，2519751</v>
      </c>
      <c r="I205" s="4" t="str">
        <f>VLOOKUP(A205,HOP!A:U,21,0)</f>
        <v>直采</v>
      </c>
    </row>
    <row r="206" s="4" customFormat="1" spans="1:10">
      <c r="A206" s="5">
        <v>17439856496</v>
      </c>
      <c r="B206" s="6">
        <v>44641</v>
      </c>
      <c r="C206" s="6">
        <v>44644</v>
      </c>
      <c r="D206" s="4">
        <v>349.8</v>
      </c>
      <c r="E206" s="4" t="e">
        <f>VLOOKUP(A206,HOP!A:L,12,0)</f>
        <v>#N/A</v>
      </c>
      <c r="F206" s="4">
        <v>2428794</v>
      </c>
      <c r="G206" s="4" t="e">
        <f t="shared" si="6"/>
        <v>#N/A</v>
      </c>
      <c r="H206" s="4" t="str">
        <f t="shared" si="7"/>
        <v>，2428794</v>
      </c>
      <c r="I206" s="4" t="e">
        <f>VLOOKUP(A206,HOP!A:U,21,0)</f>
        <v>#N/A</v>
      </c>
      <c r="J206" s="4" t="s">
        <v>1281</v>
      </c>
    </row>
    <row r="207" s="4" customFormat="1" hidden="1" spans="1:9">
      <c r="A207" s="5">
        <v>17828838050</v>
      </c>
      <c r="B207" s="6">
        <v>44673</v>
      </c>
      <c r="C207" s="6">
        <v>44675</v>
      </c>
      <c r="D207" s="4">
        <v>636</v>
      </c>
      <c r="E207" s="4" t="str">
        <f>VLOOKUP(A207,HOP!A:L,12,0)</f>
        <v>636.00</v>
      </c>
      <c r="F207" s="4" t="str">
        <f>VLOOKUP(A207,HOP!A:C,3,0)</f>
        <v>2519851</v>
      </c>
      <c r="G207" s="4">
        <f t="shared" si="6"/>
        <v>0</v>
      </c>
      <c r="H207" s="4" t="str">
        <f t="shared" si="7"/>
        <v>，2519851</v>
      </c>
      <c r="I207" s="4" t="str">
        <f>VLOOKUP(A207,HOP!A:U,21,0)</f>
        <v>直采</v>
      </c>
    </row>
    <row r="208" s="4" customFormat="1" hidden="1" spans="1:9">
      <c r="A208" s="5">
        <v>17829189776</v>
      </c>
      <c r="B208" s="6">
        <v>44673</v>
      </c>
      <c r="C208" s="6">
        <v>44674</v>
      </c>
      <c r="D208" s="4">
        <v>323</v>
      </c>
      <c r="E208" s="4" t="str">
        <f>VLOOKUP(A208,HOP!A:L,12,0)</f>
        <v>323.00</v>
      </c>
      <c r="F208" s="4" t="str">
        <f>VLOOKUP(A208,HOP!A:C,3,0)</f>
        <v>2519924</v>
      </c>
      <c r="G208" s="4">
        <f t="shared" si="6"/>
        <v>0</v>
      </c>
      <c r="H208" s="4" t="str">
        <f t="shared" si="7"/>
        <v>，2519924</v>
      </c>
      <c r="I208" s="4" t="str">
        <f>VLOOKUP(A208,HOP!A:U,21,0)</f>
        <v>直采</v>
      </c>
    </row>
    <row r="209" s="4" customFormat="1" hidden="1" spans="1:9">
      <c r="A209" s="5">
        <v>17829260810</v>
      </c>
      <c r="B209" s="6">
        <v>44673</v>
      </c>
      <c r="C209" s="6">
        <v>44675</v>
      </c>
      <c r="D209" s="4">
        <v>600</v>
      </c>
      <c r="E209" s="4" t="str">
        <f>VLOOKUP(A209,HOP!A:L,12,0)</f>
        <v>600.00</v>
      </c>
      <c r="F209" s="4" t="str">
        <f>VLOOKUP(A209,HOP!A:C,3,0)</f>
        <v>2519934</v>
      </c>
      <c r="G209" s="4">
        <f t="shared" si="6"/>
        <v>0</v>
      </c>
      <c r="H209" s="4" t="str">
        <f t="shared" si="7"/>
        <v>，2519934</v>
      </c>
      <c r="I209" s="4" t="str">
        <f>VLOOKUP(A209,HOP!A:U,21,0)</f>
        <v>直采</v>
      </c>
    </row>
    <row r="210" s="4" customFormat="1" hidden="1" spans="1:9">
      <c r="A210" s="5">
        <v>17829326355</v>
      </c>
      <c r="B210" s="6">
        <v>44673</v>
      </c>
      <c r="C210" s="6">
        <v>44675</v>
      </c>
      <c r="D210" s="4">
        <v>292</v>
      </c>
      <c r="E210" s="4" t="str">
        <f>VLOOKUP(A210,HOP!A:L,12,0)</f>
        <v>292.00</v>
      </c>
      <c r="F210" s="4" t="str">
        <f>VLOOKUP(A210,HOP!A:C,3,0)</f>
        <v>2519949</v>
      </c>
      <c r="G210" s="4">
        <f t="shared" si="6"/>
        <v>0</v>
      </c>
      <c r="H210" s="4" t="str">
        <f t="shared" si="7"/>
        <v>，2519949</v>
      </c>
      <c r="I210" s="4" t="str">
        <f>VLOOKUP(A210,HOP!A:U,21,0)</f>
        <v>直采</v>
      </c>
    </row>
    <row r="211" s="4" customFormat="1" hidden="1" spans="1:9">
      <c r="A211" s="5">
        <v>17829470816</v>
      </c>
      <c r="B211" s="6">
        <v>44673</v>
      </c>
      <c r="C211" s="6">
        <v>44675</v>
      </c>
      <c r="D211" s="4">
        <v>2012</v>
      </c>
      <c r="E211" s="4" t="str">
        <f>VLOOKUP(A211,HOP!A:L,12,0)</f>
        <v>2012.00</v>
      </c>
      <c r="F211" s="4" t="str">
        <f>VLOOKUP(A211,HOP!A:C,3,0)</f>
        <v>2519992</v>
      </c>
      <c r="G211" s="4">
        <f t="shared" si="6"/>
        <v>0</v>
      </c>
      <c r="H211" s="4" t="str">
        <f t="shared" si="7"/>
        <v>，2519992</v>
      </c>
      <c r="I211" s="4" t="str">
        <f>VLOOKUP(A211,HOP!A:U,21,0)</f>
        <v>直采</v>
      </c>
    </row>
    <row r="212" s="4" customFormat="1" hidden="1" spans="1:9">
      <c r="A212" s="5">
        <v>17829586721</v>
      </c>
      <c r="B212" s="6">
        <v>44673</v>
      </c>
      <c r="C212" s="6">
        <v>44675</v>
      </c>
      <c r="D212" s="4">
        <v>0</v>
      </c>
      <c r="E212" s="4" t="e">
        <f>VLOOKUP(A212,HOP!A:L,12,0)</f>
        <v>#N/A</v>
      </c>
      <c r="F212" s="4" t="e">
        <f>VLOOKUP(A212,HOP!A:C,3,0)</f>
        <v>#N/A</v>
      </c>
      <c r="G212" s="4" t="e">
        <f t="shared" si="6"/>
        <v>#N/A</v>
      </c>
      <c r="H212" s="4" t="e">
        <f t="shared" si="7"/>
        <v>#N/A</v>
      </c>
      <c r="I212" s="4" t="e">
        <f>VLOOKUP(A212,HOP!A:U,21,0)</f>
        <v>#N/A</v>
      </c>
    </row>
    <row r="213" s="4" customFormat="1" hidden="1" spans="1:9">
      <c r="A213" s="5">
        <v>17829552913</v>
      </c>
      <c r="B213" s="6">
        <v>44673</v>
      </c>
      <c r="C213" s="6">
        <v>44674</v>
      </c>
      <c r="D213" s="4">
        <v>321</v>
      </c>
      <c r="E213" s="4" t="str">
        <f>VLOOKUP(A213,HOP!A:L,12,0)</f>
        <v>321.00</v>
      </c>
      <c r="F213" s="4" t="str">
        <f>VLOOKUP(A213,HOP!A:C,3,0)</f>
        <v>2520014</v>
      </c>
      <c r="G213" s="4">
        <f t="shared" si="6"/>
        <v>0</v>
      </c>
      <c r="H213" s="4" t="str">
        <f t="shared" si="7"/>
        <v>，2520014</v>
      </c>
      <c r="I213" s="4" t="str">
        <f>VLOOKUP(A213,HOP!A:U,21,0)</f>
        <v>直采</v>
      </c>
    </row>
    <row r="214" s="4" customFormat="1" hidden="1" spans="1:9">
      <c r="A214" s="5">
        <v>17829981094</v>
      </c>
      <c r="B214" s="6">
        <v>44674</v>
      </c>
      <c r="C214" s="6">
        <v>44675</v>
      </c>
      <c r="D214" s="4">
        <v>460</v>
      </c>
      <c r="E214" s="4" t="str">
        <f>VLOOKUP(A214,HOP!A:L,12,0)</f>
        <v>460.00</v>
      </c>
      <c r="F214" s="4" t="str">
        <f>VLOOKUP(A214,HOP!A:C,3,0)</f>
        <v>2520161</v>
      </c>
      <c r="G214" s="4">
        <f t="shared" si="6"/>
        <v>0</v>
      </c>
      <c r="H214" s="4" t="str">
        <f t="shared" si="7"/>
        <v>，2520161</v>
      </c>
      <c r="I214" s="4" t="str">
        <f>VLOOKUP(A214,HOP!A:U,21,0)</f>
        <v>直采</v>
      </c>
    </row>
    <row r="215" s="4" customFormat="1" hidden="1" spans="1:9">
      <c r="A215" s="5">
        <v>17829577081</v>
      </c>
      <c r="B215" s="6">
        <v>44674</v>
      </c>
      <c r="C215" s="6">
        <v>44675</v>
      </c>
      <c r="D215" s="4">
        <v>441</v>
      </c>
      <c r="E215" s="4" t="str">
        <f>VLOOKUP(A215,HOP!A:L,12,0)</f>
        <v>441.00</v>
      </c>
      <c r="F215" s="4" t="str">
        <f>VLOOKUP(A215,HOP!A:C,3,0)</f>
        <v>2520019</v>
      </c>
      <c r="G215" s="4">
        <f t="shared" si="6"/>
        <v>0</v>
      </c>
      <c r="H215" s="4" t="str">
        <f t="shared" si="7"/>
        <v>，2520019</v>
      </c>
      <c r="I215" s="4" t="str">
        <f>VLOOKUP(A215,HOP!A:U,21,0)</f>
        <v>直采</v>
      </c>
    </row>
    <row r="216" s="4" customFormat="1" hidden="1" spans="1:9">
      <c r="A216" s="5">
        <v>17829666316</v>
      </c>
      <c r="B216" s="6">
        <v>44673</v>
      </c>
      <c r="C216" s="6">
        <v>44674</v>
      </c>
      <c r="D216" s="4">
        <v>238</v>
      </c>
      <c r="E216" s="4" t="str">
        <f>VLOOKUP(A216,HOP!A:L,12,0)</f>
        <v>238.00</v>
      </c>
      <c r="F216" s="4" t="str">
        <f>VLOOKUP(A216,HOP!A:C,3,0)</f>
        <v>2520032</v>
      </c>
      <c r="G216" s="4">
        <f t="shared" si="6"/>
        <v>0</v>
      </c>
      <c r="H216" s="4" t="str">
        <f t="shared" si="7"/>
        <v>，2520032</v>
      </c>
      <c r="I216" s="4" t="str">
        <f>VLOOKUP(A216,HOP!A:U,21,0)</f>
        <v>直采</v>
      </c>
    </row>
    <row r="217" s="4" customFormat="1" hidden="1" spans="1:9">
      <c r="A217" s="5">
        <v>17830031260</v>
      </c>
      <c r="B217" s="6">
        <v>44674</v>
      </c>
      <c r="C217" s="6">
        <v>44675</v>
      </c>
      <c r="D217" s="4">
        <v>232</v>
      </c>
      <c r="E217" s="4" t="str">
        <f>VLOOKUP(A217,HOP!A:L,12,0)</f>
        <v>232.00</v>
      </c>
      <c r="F217" s="4" t="str">
        <f>VLOOKUP(A217,HOP!A:C,3,0)</f>
        <v>2520174</v>
      </c>
      <c r="G217" s="4">
        <f t="shared" si="6"/>
        <v>0</v>
      </c>
      <c r="H217" s="4" t="str">
        <f t="shared" si="7"/>
        <v>，2520174</v>
      </c>
      <c r="I217" s="4" t="str">
        <f>VLOOKUP(A217,HOP!A:U,21,0)</f>
        <v>直采</v>
      </c>
    </row>
    <row r="218" s="4" customFormat="1" hidden="1" spans="1:9">
      <c r="A218" s="5">
        <v>17830062452</v>
      </c>
      <c r="B218" s="6">
        <v>44674</v>
      </c>
      <c r="C218" s="6">
        <v>44675</v>
      </c>
      <c r="D218" s="4">
        <v>443</v>
      </c>
      <c r="E218" s="4" t="str">
        <f>VLOOKUP(A218,HOP!A:L,12,0)</f>
        <v>443.00</v>
      </c>
      <c r="F218" s="4" t="str">
        <f>VLOOKUP(A218,HOP!A:C,3,0)</f>
        <v>2520181</v>
      </c>
      <c r="G218" s="4">
        <f t="shared" si="6"/>
        <v>0</v>
      </c>
      <c r="H218" s="4" t="str">
        <f t="shared" si="7"/>
        <v>，2520181</v>
      </c>
      <c r="I218" s="4" t="str">
        <f>VLOOKUP(A218,HOP!A:U,21,0)</f>
        <v>直采</v>
      </c>
    </row>
    <row r="219" s="4" customFormat="1" hidden="1" spans="1:9">
      <c r="A219" s="5">
        <v>17830100868</v>
      </c>
      <c r="B219" s="6">
        <v>44674</v>
      </c>
      <c r="C219" s="6">
        <v>44675</v>
      </c>
      <c r="D219" s="4">
        <v>238</v>
      </c>
      <c r="E219" s="4" t="str">
        <f>VLOOKUP(A219,HOP!A:L,12,0)</f>
        <v>238.00</v>
      </c>
      <c r="F219" s="4" t="str">
        <f>VLOOKUP(A219,HOP!A:C,3,0)</f>
        <v>2520192</v>
      </c>
      <c r="G219" s="4">
        <f t="shared" si="6"/>
        <v>0</v>
      </c>
      <c r="H219" s="4" t="str">
        <f t="shared" si="7"/>
        <v>，2520192</v>
      </c>
      <c r="I219" s="4" t="str">
        <f>VLOOKUP(A219,HOP!A:U,21,0)</f>
        <v>直采</v>
      </c>
    </row>
    <row r="220" s="4" customFormat="1" hidden="1" spans="1:9">
      <c r="A220" s="5">
        <v>17830053637</v>
      </c>
      <c r="B220" s="6">
        <v>44673</v>
      </c>
      <c r="C220" s="6">
        <v>44674</v>
      </c>
      <c r="D220" s="4">
        <v>738</v>
      </c>
      <c r="E220" s="4" t="str">
        <f>VLOOKUP(A220,HOP!A:L,12,0)</f>
        <v>738.00</v>
      </c>
      <c r="F220" s="4" t="str">
        <f>VLOOKUP(A220,HOP!A:C,3,0)</f>
        <v>2520178</v>
      </c>
      <c r="G220" s="4">
        <f t="shared" si="6"/>
        <v>0</v>
      </c>
      <c r="H220" s="4" t="str">
        <f t="shared" si="7"/>
        <v>，2520178</v>
      </c>
      <c r="I220" s="4" t="str">
        <f>VLOOKUP(A220,HOP!A:U,21,0)</f>
        <v>直采</v>
      </c>
    </row>
    <row r="221" s="4" customFormat="1" hidden="1" spans="1:9">
      <c r="A221" s="5">
        <v>17830290864</v>
      </c>
      <c r="B221" s="6">
        <v>44673</v>
      </c>
      <c r="C221" s="6">
        <v>44674</v>
      </c>
      <c r="D221" s="4">
        <v>298</v>
      </c>
      <c r="E221" s="4" t="str">
        <f>VLOOKUP(A221,HOP!A:L,12,0)</f>
        <v>298.00</v>
      </c>
      <c r="F221" s="4" t="str">
        <f>VLOOKUP(A221,HOP!A:C,3,0)</f>
        <v>2520268</v>
      </c>
      <c r="G221" s="4">
        <f t="shared" si="6"/>
        <v>0</v>
      </c>
      <c r="H221" s="4" t="str">
        <f t="shared" si="7"/>
        <v>，2520268</v>
      </c>
      <c r="I221" s="4" t="str">
        <f>VLOOKUP(A221,HOP!A:U,21,0)</f>
        <v>直采</v>
      </c>
    </row>
    <row r="222" s="4" customFormat="1" hidden="1" spans="1:9">
      <c r="A222" s="5">
        <v>17830311243</v>
      </c>
      <c r="B222" s="6">
        <v>44673</v>
      </c>
      <c r="C222" s="6">
        <v>44674</v>
      </c>
      <c r="D222" s="4">
        <v>0</v>
      </c>
      <c r="E222" s="4" t="e">
        <f>VLOOKUP(A222,HOP!A:L,12,0)</f>
        <v>#N/A</v>
      </c>
      <c r="F222" s="4" t="e">
        <f>VLOOKUP(A222,HOP!A:C,3,0)</f>
        <v>#N/A</v>
      </c>
      <c r="G222" s="4" t="e">
        <f t="shared" si="6"/>
        <v>#N/A</v>
      </c>
      <c r="H222" s="4" t="e">
        <f t="shared" si="7"/>
        <v>#N/A</v>
      </c>
      <c r="I222" s="4" t="e">
        <f>VLOOKUP(A222,HOP!A:U,21,0)</f>
        <v>#N/A</v>
      </c>
    </row>
    <row r="223" s="4" customFormat="1" hidden="1" spans="1:9">
      <c r="A223" s="5">
        <v>17830274391</v>
      </c>
      <c r="B223" s="6">
        <v>44673</v>
      </c>
      <c r="C223" s="6">
        <v>44675</v>
      </c>
      <c r="D223" s="4">
        <v>952</v>
      </c>
      <c r="E223" s="4" t="str">
        <f>VLOOKUP(A223,HOP!A:L,12,0)</f>
        <v>952.00</v>
      </c>
      <c r="F223" s="4" t="str">
        <f>VLOOKUP(A223,HOP!A:C,3,0)</f>
        <v>2520259</v>
      </c>
      <c r="G223" s="4">
        <f t="shared" si="6"/>
        <v>0</v>
      </c>
      <c r="H223" s="4" t="str">
        <f t="shared" si="7"/>
        <v>，2520259</v>
      </c>
      <c r="I223" s="4" t="str">
        <f>VLOOKUP(A223,HOP!A:U,21,0)</f>
        <v>直采</v>
      </c>
    </row>
    <row r="224" s="4" customFormat="1" hidden="1" spans="1:9">
      <c r="A224" s="5">
        <v>17830403640</v>
      </c>
      <c r="B224" s="6">
        <v>44674</v>
      </c>
      <c r="C224" s="6">
        <v>44675</v>
      </c>
      <c r="D224" s="4">
        <v>298</v>
      </c>
      <c r="E224" s="4" t="str">
        <f>VLOOKUP(A224,HOP!A:L,12,0)</f>
        <v>298.00</v>
      </c>
      <c r="F224" s="4" t="str">
        <f>VLOOKUP(A224,HOP!A:C,3,0)</f>
        <v>2520311</v>
      </c>
      <c r="G224" s="4">
        <f t="shared" si="6"/>
        <v>0</v>
      </c>
      <c r="H224" s="4" t="str">
        <f t="shared" si="7"/>
        <v>，2520311</v>
      </c>
      <c r="I224" s="4" t="str">
        <f>VLOOKUP(A224,HOP!A:U,21,0)</f>
        <v>直采</v>
      </c>
    </row>
    <row r="225" s="4" customFormat="1" hidden="1" spans="1:9">
      <c r="A225" s="5">
        <v>17830612225</v>
      </c>
      <c r="B225" s="6">
        <v>44673</v>
      </c>
      <c r="C225" s="6">
        <v>44674</v>
      </c>
      <c r="D225" s="4">
        <v>441</v>
      </c>
      <c r="E225" s="4" t="str">
        <f>VLOOKUP(A225,HOP!A:L,12,0)</f>
        <v>441.00</v>
      </c>
      <c r="F225" s="4" t="str">
        <f>VLOOKUP(A225,HOP!A:C,3,0)</f>
        <v>2520397</v>
      </c>
      <c r="G225" s="4">
        <f t="shared" si="6"/>
        <v>0</v>
      </c>
      <c r="H225" s="4" t="str">
        <f t="shared" si="7"/>
        <v>，2520397</v>
      </c>
      <c r="I225" s="4" t="str">
        <f>VLOOKUP(A225,HOP!A:U,21,0)</f>
        <v>直采</v>
      </c>
    </row>
    <row r="226" s="4" customFormat="1" hidden="1" spans="1:9">
      <c r="A226" s="5">
        <v>17830722324</v>
      </c>
      <c r="B226" s="6">
        <v>44673</v>
      </c>
      <c r="C226" s="6">
        <v>44674</v>
      </c>
      <c r="D226" s="4">
        <v>1000</v>
      </c>
      <c r="E226" s="4" t="str">
        <f>VLOOKUP(A226,HOP!A:L,12,0)</f>
        <v>1000.00</v>
      </c>
      <c r="F226" s="4" t="str">
        <f>VLOOKUP(A226,HOP!A:C,3,0)</f>
        <v>2520427</v>
      </c>
      <c r="G226" s="4">
        <f t="shared" si="6"/>
        <v>0</v>
      </c>
      <c r="H226" s="4" t="str">
        <f t="shared" si="7"/>
        <v>，2520427</v>
      </c>
      <c r="I226" s="4" t="str">
        <f>VLOOKUP(A226,HOP!A:U,21,0)</f>
        <v>直采</v>
      </c>
    </row>
    <row r="227" s="4" customFormat="1" hidden="1" spans="1:9">
      <c r="A227" s="5">
        <v>17830847637</v>
      </c>
      <c r="B227" s="6">
        <v>44673</v>
      </c>
      <c r="C227" s="6">
        <v>44674</v>
      </c>
      <c r="D227" s="4">
        <v>441</v>
      </c>
      <c r="E227" s="4" t="str">
        <f>VLOOKUP(A227,HOP!A:L,12,0)</f>
        <v>441.00</v>
      </c>
      <c r="F227" s="4" t="str">
        <f>VLOOKUP(A227,HOP!A:C,3,0)</f>
        <v>2520469</v>
      </c>
      <c r="G227" s="4">
        <f t="shared" si="6"/>
        <v>0</v>
      </c>
      <c r="H227" s="4" t="str">
        <f t="shared" si="7"/>
        <v>，2520469</v>
      </c>
      <c r="I227" s="4" t="str">
        <f>VLOOKUP(A227,HOP!A:U,21,0)</f>
        <v>直采</v>
      </c>
    </row>
    <row r="228" s="4" customFormat="1" hidden="1" spans="1:9">
      <c r="A228" s="5">
        <v>17831063999</v>
      </c>
      <c r="B228" s="6">
        <v>44673</v>
      </c>
      <c r="C228" s="6">
        <v>44674</v>
      </c>
      <c r="D228" s="4">
        <v>318</v>
      </c>
      <c r="E228" s="4" t="str">
        <f>VLOOKUP(A228,HOP!A:L,12,0)</f>
        <v>318.00</v>
      </c>
      <c r="F228" s="4" t="str">
        <f>VLOOKUP(A228,HOP!A:C,3,0)</f>
        <v>2520585</v>
      </c>
      <c r="G228" s="4">
        <f t="shared" si="6"/>
        <v>0</v>
      </c>
      <c r="H228" s="4" t="str">
        <f t="shared" si="7"/>
        <v>，2520585</v>
      </c>
      <c r="I228" s="4" t="str">
        <f>VLOOKUP(A228,HOP!A:U,21,0)</f>
        <v>直采</v>
      </c>
    </row>
    <row r="229" s="4" customFormat="1" hidden="1" spans="1:9">
      <c r="A229" s="5">
        <v>17834074669</v>
      </c>
      <c r="B229" s="6">
        <v>44674</v>
      </c>
      <c r="C229" s="6">
        <v>44675</v>
      </c>
      <c r="D229" s="4">
        <v>0</v>
      </c>
      <c r="E229" s="4" t="e">
        <f>VLOOKUP(A229,HOP!A:L,12,0)</f>
        <v>#N/A</v>
      </c>
      <c r="F229" s="4" t="e">
        <f>VLOOKUP(A229,HOP!A:C,3,0)</f>
        <v>#N/A</v>
      </c>
      <c r="G229" s="4" t="e">
        <f t="shared" si="6"/>
        <v>#N/A</v>
      </c>
      <c r="H229" s="4" t="e">
        <f t="shared" si="7"/>
        <v>#N/A</v>
      </c>
      <c r="I229" s="4" t="e">
        <f>VLOOKUP(A229,HOP!A:U,21,0)</f>
        <v>#N/A</v>
      </c>
    </row>
    <row r="230" s="4" customFormat="1" hidden="1" spans="1:9">
      <c r="A230" s="5">
        <v>17834082679</v>
      </c>
      <c r="B230" s="6">
        <v>44674</v>
      </c>
      <c r="C230" s="6">
        <v>44675</v>
      </c>
      <c r="D230" s="4">
        <v>1000</v>
      </c>
      <c r="E230" s="4" t="str">
        <f>VLOOKUP(A230,HOP!A:L,12,0)</f>
        <v>1000.00</v>
      </c>
      <c r="F230" s="4" t="str">
        <f>VLOOKUP(A230,HOP!A:C,3,0)</f>
        <v>2520741</v>
      </c>
      <c r="G230" s="4">
        <f t="shared" si="6"/>
        <v>0</v>
      </c>
      <c r="H230" s="4" t="str">
        <f t="shared" si="7"/>
        <v>，2520741</v>
      </c>
      <c r="I230" s="4" t="str">
        <f>VLOOKUP(A230,HOP!A:U,21,0)</f>
        <v>直采</v>
      </c>
    </row>
    <row r="231" s="4" customFormat="1" hidden="1" spans="1:9">
      <c r="A231" s="5">
        <v>17834209417</v>
      </c>
      <c r="B231" s="6">
        <v>44674</v>
      </c>
      <c r="C231" s="6">
        <v>44675</v>
      </c>
      <c r="D231" s="4">
        <v>0</v>
      </c>
      <c r="E231" s="4" t="e">
        <f>VLOOKUP(A231,HOP!A:L,12,0)</f>
        <v>#N/A</v>
      </c>
      <c r="F231" s="4" t="e">
        <f>VLOOKUP(A231,HOP!A:C,3,0)</f>
        <v>#N/A</v>
      </c>
      <c r="G231" s="4" t="e">
        <f t="shared" si="6"/>
        <v>#N/A</v>
      </c>
      <c r="H231" s="4" t="e">
        <f t="shared" si="7"/>
        <v>#N/A</v>
      </c>
      <c r="I231" s="4" t="e">
        <f>VLOOKUP(A231,HOP!A:U,21,0)</f>
        <v>#N/A</v>
      </c>
    </row>
    <row r="232" s="4" customFormat="1" hidden="1" spans="1:9">
      <c r="A232" s="5">
        <v>17834857858</v>
      </c>
      <c r="B232" s="6">
        <v>44673</v>
      </c>
      <c r="C232" s="6">
        <v>44675</v>
      </c>
      <c r="D232" s="4">
        <v>575</v>
      </c>
      <c r="E232" s="4" t="str">
        <f>VLOOKUP(A232,HOP!A:L,12,0)</f>
        <v>575.00</v>
      </c>
      <c r="F232" s="4" t="str">
        <f>VLOOKUP(A232,HOP!A:C,3,0)</f>
        <v>2520895</v>
      </c>
      <c r="G232" s="4">
        <f t="shared" si="6"/>
        <v>0</v>
      </c>
      <c r="H232" s="4" t="str">
        <f t="shared" si="7"/>
        <v>，2520895</v>
      </c>
      <c r="I232" s="4" t="str">
        <f>VLOOKUP(A232,HOP!A:U,21,0)</f>
        <v>直采</v>
      </c>
    </row>
    <row r="233" s="4" customFormat="1" hidden="1" spans="1:9">
      <c r="A233" s="5">
        <v>17834964907</v>
      </c>
      <c r="B233" s="6">
        <v>44674</v>
      </c>
      <c r="C233" s="6">
        <v>44675</v>
      </c>
      <c r="D233" s="4">
        <v>0</v>
      </c>
      <c r="E233" s="4" t="e">
        <f>VLOOKUP(A233,HOP!A:L,12,0)</f>
        <v>#N/A</v>
      </c>
      <c r="F233" s="4" t="e">
        <f>VLOOKUP(A233,HOP!A:C,3,0)</f>
        <v>#N/A</v>
      </c>
      <c r="G233" s="4" t="e">
        <f t="shared" si="6"/>
        <v>#N/A</v>
      </c>
      <c r="H233" s="4" t="e">
        <f t="shared" si="7"/>
        <v>#N/A</v>
      </c>
      <c r="I233" s="4" t="e">
        <f>VLOOKUP(A233,HOP!A:U,21,0)</f>
        <v>#N/A</v>
      </c>
    </row>
    <row r="234" s="4" customFormat="1" hidden="1" spans="1:9">
      <c r="A234" s="5">
        <v>17835269787</v>
      </c>
      <c r="B234" s="6">
        <v>44674</v>
      </c>
      <c r="C234" s="6">
        <v>44675</v>
      </c>
      <c r="D234" s="4">
        <v>0</v>
      </c>
      <c r="E234" s="4" t="e">
        <f>VLOOKUP(A234,HOP!A:L,12,0)</f>
        <v>#N/A</v>
      </c>
      <c r="F234" s="4" t="e">
        <f>VLOOKUP(A234,HOP!A:C,3,0)</f>
        <v>#N/A</v>
      </c>
      <c r="G234" s="4" t="e">
        <f t="shared" si="6"/>
        <v>#N/A</v>
      </c>
      <c r="H234" s="4" t="e">
        <f t="shared" si="7"/>
        <v>#N/A</v>
      </c>
      <c r="I234" s="4" t="e">
        <f>VLOOKUP(A234,HOP!A:U,21,0)</f>
        <v>#N/A</v>
      </c>
    </row>
    <row r="235" s="4" customFormat="1" hidden="1" spans="1:9">
      <c r="A235" s="5">
        <v>17835377838</v>
      </c>
      <c r="B235" s="6">
        <v>44674</v>
      </c>
      <c r="C235" s="6">
        <v>44675</v>
      </c>
      <c r="D235" s="4">
        <v>298</v>
      </c>
      <c r="E235" s="4" t="str">
        <f>VLOOKUP(A235,HOP!A:L,12,0)</f>
        <v>298.00</v>
      </c>
      <c r="F235" s="4" t="str">
        <f>VLOOKUP(A235,HOP!A:C,3,0)</f>
        <v>2521006</v>
      </c>
      <c r="G235" s="4">
        <f t="shared" si="6"/>
        <v>0</v>
      </c>
      <c r="H235" s="4" t="str">
        <f t="shared" si="7"/>
        <v>，2521006</v>
      </c>
      <c r="I235" s="4" t="str">
        <f>VLOOKUP(A235,HOP!A:U,21,0)</f>
        <v>直采</v>
      </c>
    </row>
    <row r="236" s="4" customFormat="1" hidden="1" spans="1:9">
      <c r="A236" s="5">
        <v>17835398989</v>
      </c>
      <c r="B236" s="6">
        <v>44674</v>
      </c>
      <c r="C236" s="6">
        <v>44675</v>
      </c>
      <c r="D236" s="4">
        <v>0</v>
      </c>
      <c r="E236" s="4" t="e">
        <f>VLOOKUP(A236,HOP!A:L,12,0)</f>
        <v>#N/A</v>
      </c>
      <c r="F236" s="4" t="e">
        <f>VLOOKUP(A236,HOP!A:C,3,0)</f>
        <v>#N/A</v>
      </c>
      <c r="G236" s="4" t="e">
        <f t="shared" si="6"/>
        <v>#N/A</v>
      </c>
      <c r="H236" s="4" t="e">
        <f t="shared" si="7"/>
        <v>#N/A</v>
      </c>
      <c r="I236" s="4" t="e">
        <f>VLOOKUP(A236,HOP!A:U,21,0)</f>
        <v>#N/A</v>
      </c>
    </row>
    <row r="237" s="4" customFormat="1" hidden="1" spans="1:9">
      <c r="A237" s="5">
        <v>17835488822</v>
      </c>
      <c r="B237" s="6">
        <v>44674</v>
      </c>
      <c r="C237" s="6">
        <v>44675</v>
      </c>
      <c r="D237" s="4">
        <v>394</v>
      </c>
      <c r="E237" s="4" t="str">
        <f>VLOOKUP(A237,HOP!A:L,12,0)</f>
        <v>394.00</v>
      </c>
      <c r="F237" s="4" t="str">
        <f>VLOOKUP(A237,HOP!A:C,3,0)</f>
        <v>2521077</v>
      </c>
      <c r="G237" s="4">
        <f t="shared" si="6"/>
        <v>0</v>
      </c>
      <c r="H237" s="4" t="str">
        <f t="shared" si="7"/>
        <v>，2521077</v>
      </c>
      <c r="I237" s="4" t="str">
        <f>VLOOKUP(A237,HOP!A:U,21,0)</f>
        <v>直采</v>
      </c>
    </row>
    <row r="238" s="4" customFormat="1" hidden="1" spans="1:9">
      <c r="A238" s="5">
        <v>17835513253</v>
      </c>
      <c r="B238" s="6">
        <v>44674</v>
      </c>
      <c r="C238" s="6">
        <v>44675</v>
      </c>
      <c r="D238" s="4">
        <v>334</v>
      </c>
      <c r="E238" s="4" t="str">
        <f>VLOOKUP(A238,HOP!A:L,12,0)</f>
        <v>334.00</v>
      </c>
      <c r="F238" s="4" t="str">
        <f>VLOOKUP(A238,HOP!A:C,3,0)</f>
        <v>2521090</v>
      </c>
      <c r="G238" s="4">
        <f t="shared" si="6"/>
        <v>0</v>
      </c>
      <c r="H238" s="4" t="str">
        <f t="shared" si="7"/>
        <v>，2521090</v>
      </c>
      <c r="I238" s="4" t="str">
        <f>VLOOKUP(A238,HOP!A:U,21,0)</f>
        <v>直采</v>
      </c>
    </row>
    <row r="239" s="4" customFormat="1" hidden="1" spans="1:9">
      <c r="A239" s="5">
        <v>17835530762</v>
      </c>
      <c r="B239" s="6">
        <v>44674</v>
      </c>
      <c r="C239" s="6">
        <v>44675</v>
      </c>
      <c r="D239" s="4">
        <v>0</v>
      </c>
      <c r="E239" s="4" t="e">
        <f>VLOOKUP(A239,HOP!A:L,12,0)</f>
        <v>#N/A</v>
      </c>
      <c r="F239" s="4" t="e">
        <f>VLOOKUP(A239,HOP!A:C,3,0)</f>
        <v>#N/A</v>
      </c>
      <c r="G239" s="4" t="e">
        <f t="shared" si="6"/>
        <v>#N/A</v>
      </c>
      <c r="H239" s="4" t="e">
        <f t="shared" si="7"/>
        <v>#N/A</v>
      </c>
      <c r="I239" s="4" t="e">
        <f>VLOOKUP(A239,HOP!A:U,21,0)</f>
        <v>#N/A</v>
      </c>
    </row>
    <row r="240" s="4" customFormat="1" hidden="1" spans="1:9">
      <c r="A240" s="5">
        <v>17835545913</v>
      </c>
      <c r="B240" s="6">
        <v>44674</v>
      </c>
      <c r="C240" s="6">
        <v>44675</v>
      </c>
      <c r="D240" s="4">
        <v>0</v>
      </c>
      <c r="E240" s="4" t="e">
        <f>VLOOKUP(A240,HOP!A:L,12,0)</f>
        <v>#N/A</v>
      </c>
      <c r="F240" s="4" t="e">
        <f>VLOOKUP(A240,HOP!A:C,3,0)</f>
        <v>#N/A</v>
      </c>
      <c r="G240" s="4" t="e">
        <f t="shared" si="6"/>
        <v>#N/A</v>
      </c>
      <c r="H240" s="4" t="e">
        <f t="shared" si="7"/>
        <v>#N/A</v>
      </c>
      <c r="I240" s="4" t="e">
        <f>VLOOKUP(A240,HOP!A:U,21,0)</f>
        <v>#N/A</v>
      </c>
    </row>
    <row r="241" s="4" customFormat="1" hidden="1" spans="1:9">
      <c r="A241" s="5">
        <v>17835559101</v>
      </c>
      <c r="B241" s="6">
        <v>44674</v>
      </c>
      <c r="C241" s="6">
        <v>44675</v>
      </c>
      <c r="D241" s="4">
        <v>298</v>
      </c>
      <c r="E241" s="4" t="str">
        <f>VLOOKUP(A241,HOP!A:L,12,0)</f>
        <v>298.00</v>
      </c>
      <c r="F241" s="4" t="str">
        <f>VLOOKUP(A241,HOP!A:C,3,0)</f>
        <v>2521138</v>
      </c>
      <c r="G241" s="4">
        <f t="shared" si="6"/>
        <v>0</v>
      </c>
      <c r="H241" s="4" t="str">
        <f t="shared" si="7"/>
        <v>，2521138</v>
      </c>
      <c r="I241" s="4" t="str">
        <f>VLOOKUP(A241,HOP!A:U,21,0)</f>
        <v>直采</v>
      </c>
    </row>
    <row r="242" s="4" customFormat="1" hidden="1" spans="1:9">
      <c r="A242" s="5">
        <v>17835586793</v>
      </c>
      <c r="B242" s="6">
        <v>44674</v>
      </c>
      <c r="C242" s="6">
        <v>44675</v>
      </c>
      <c r="D242" s="4">
        <v>0</v>
      </c>
      <c r="E242" s="4" t="e">
        <f>VLOOKUP(A242,HOP!A:L,12,0)</f>
        <v>#N/A</v>
      </c>
      <c r="F242" s="4" t="e">
        <f>VLOOKUP(A242,HOP!A:C,3,0)</f>
        <v>#N/A</v>
      </c>
      <c r="G242" s="4" t="e">
        <f t="shared" si="6"/>
        <v>#N/A</v>
      </c>
      <c r="H242" s="4" t="e">
        <f t="shared" si="7"/>
        <v>#N/A</v>
      </c>
      <c r="I242" s="4" t="e">
        <f>VLOOKUP(A242,HOP!A:U,21,0)</f>
        <v>#N/A</v>
      </c>
    </row>
    <row r="243" s="4" customFormat="1" hidden="1" spans="1:9">
      <c r="A243" s="5">
        <v>17835631168</v>
      </c>
      <c r="B243" s="6">
        <v>44674</v>
      </c>
      <c r="C243" s="6">
        <v>44675</v>
      </c>
      <c r="D243" s="4">
        <v>0</v>
      </c>
      <c r="E243" s="4" t="e">
        <f>VLOOKUP(A243,HOP!A:L,12,0)</f>
        <v>#N/A</v>
      </c>
      <c r="F243" s="4" t="e">
        <f>VLOOKUP(A243,HOP!A:C,3,0)</f>
        <v>#N/A</v>
      </c>
      <c r="G243" s="4" t="e">
        <f t="shared" si="6"/>
        <v>#N/A</v>
      </c>
      <c r="H243" s="4" t="e">
        <f t="shared" si="7"/>
        <v>#N/A</v>
      </c>
      <c r="I243" s="4" t="e">
        <f>VLOOKUP(A243,HOP!A:U,21,0)</f>
        <v>#N/A</v>
      </c>
    </row>
    <row r="244" s="4" customFormat="1" hidden="1" spans="1:9">
      <c r="A244" s="5">
        <v>17835646315</v>
      </c>
      <c r="B244" s="6">
        <v>44674</v>
      </c>
      <c r="C244" s="6">
        <v>44675</v>
      </c>
      <c r="D244" s="4">
        <v>334</v>
      </c>
      <c r="E244" s="4" t="str">
        <f>VLOOKUP(A244,HOP!A:L,12,0)</f>
        <v>334.00</v>
      </c>
      <c r="F244" s="4" t="str">
        <f>VLOOKUP(A244,HOP!A:C,3,0)</f>
        <v>2521187</v>
      </c>
      <c r="G244" s="4">
        <f t="shared" si="6"/>
        <v>0</v>
      </c>
      <c r="H244" s="4" t="str">
        <f t="shared" si="7"/>
        <v>，2521187</v>
      </c>
      <c r="I244" s="4" t="str">
        <f>VLOOKUP(A244,HOP!A:U,21,0)</f>
        <v>直采</v>
      </c>
    </row>
    <row r="245" s="4" customFormat="1" hidden="1" spans="1:9">
      <c r="A245" s="5">
        <v>17835689239</v>
      </c>
      <c r="B245" s="6">
        <v>44674</v>
      </c>
      <c r="C245" s="6">
        <v>44675</v>
      </c>
      <c r="D245" s="4">
        <v>318</v>
      </c>
      <c r="E245" s="4" t="str">
        <f>VLOOKUP(A245,HOP!A:L,12,0)</f>
        <v>318.00</v>
      </c>
      <c r="F245" s="4" t="str">
        <f>VLOOKUP(A245,HOP!A:C,3,0)</f>
        <v>2521213</v>
      </c>
      <c r="G245" s="4">
        <f t="shared" si="6"/>
        <v>0</v>
      </c>
      <c r="H245" s="4" t="str">
        <f t="shared" si="7"/>
        <v>，2521213</v>
      </c>
      <c r="I245" s="4" t="str">
        <f>VLOOKUP(A245,HOP!A:U,21,0)</f>
        <v>直采</v>
      </c>
    </row>
    <row r="246" s="4" customFormat="1" hidden="1" spans="1:9">
      <c r="A246" s="5">
        <v>17835697784</v>
      </c>
      <c r="B246" s="6">
        <v>44674</v>
      </c>
      <c r="C246" s="6">
        <v>44675</v>
      </c>
      <c r="D246" s="4">
        <v>0</v>
      </c>
      <c r="E246" s="4" t="e">
        <f>VLOOKUP(A246,HOP!A:L,12,0)</f>
        <v>#N/A</v>
      </c>
      <c r="F246" s="4" t="e">
        <f>VLOOKUP(A246,HOP!A:C,3,0)</f>
        <v>#N/A</v>
      </c>
      <c r="G246" s="4" t="e">
        <f t="shared" si="6"/>
        <v>#N/A</v>
      </c>
      <c r="H246" s="4" t="e">
        <f t="shared" si="7"/>
        <v>#N/A</v>
      </c>
      <c r="I246" s="4" t="e">
        <f>VLOOKUP(A246,HOP!A:U,21,0)</f>
        <v>#N/A</v>
      </c>
    </row>
    <row r="247" s="4" customFormat="1" hidden="1" spans="1:9">
      <c r="A247" s="5">
        <v>17835675291</v>
      </c>
      <c r="B247" s="6">
        <v>44674</v>
      </c>
      <c r="C247" s="6">
        <v>44675</v>
      </c>
      <c r="D247" s="4">
        <v>268</v>
      </c>
      <c r="E247" s="4" t="str">
        <f>VLOOKUP(A247,HOP!A:L,12,0)</f>
        <v>268.00</v>
      </c>
      <c r="F247" s="4" t="str">
        <f>VLOOKUP(A247,HOP!A:C,3,0)</f>
        <v>2521206</v>
      </c>
      <c r="G247" s="4">
        <f t="shared" si="6"/>
        <v>0</v>
      </c>
      <c r="H247" s="4" t="str">
        <f t="shared" si="7"/>
        <v>，2521206</v>
      </c>
      <c r="I247" s="4" t="str">
        <f>VLOOKUP(A247,HOP!A:U,21,0)</f>
        <v>直采</v>
      </c>
    </row>
    <row r="248" s="4" customFormat="1" hidden="1" spans="1:9">
      <c r="A248" s="5">
        <v>17835716883</v>
      </c>
      <c r="B248" s="6">
        <v>44674</v>
      </c>
      <c r="C248" s="6">
        <v>44675</v>
      </c>
      <c r="D248" s="4">
        <v>0</v>
      </c>
      <c r="E248" s="4" t="e">
        <f>VLOOKUP(A248,HOP!A:L,12,0)</f>
        <v>#N/A</v>
      </c>
      <c r="F248" s="4" t="e">
        <f>VLOOKUP(A248,HOP!A:C,3,0)</f>
        <v>#N/A</v>
      </c>
      <c r="G248" s="4" t="e">
        <f t="shared" si="6"/>
        <v>#N/A</v>
      </c>
      <c r="H248" s="4" t="e">
        <f t="shared" si="7"/>
        <v>#N/A</v>
      </c>
      <c r="I248" s="4" t="e">
        <f>VLOOKUP(A248,HOP!A:U,21,0)</f>
        <v>#N/A</v>
      </c>
    </row>
    <row r="249" s="4" customFormat="1" hidden="1" spans="1:9">
      <c r="A249" s="5">
        <v>17835717612</v>
      </c>
      <c r="B249" s="6">
        <v>44674</v>
      </c>
      <c r="C249" s="6">
        <v>44675</v>
      </c>
      <c r="D249" s="4">
        <v>503</v>
      </c>
      <c r="E249" s="4" t="str">
        <f>VLOOKUP(A249,HOP!A:L,12,0)</f>
        <v>503.00</v>
      </c>
      <c r="F249" s="4" t="str">
        <f>VLOOKUP(A249,HOP!A:C,3,0)</f>
        <v>2521241</v>
      </c>
      <c r="G249" s="4">
        <f t="shared" si="6"/>
        <v>0</v>
      </c>
      <c r="H249" s="4" t="str">
        <f t="shared" si="7"/>
        <v>，2521241</v>
      </c>
      <c r="I249" s="4" t="str">
        <f>VLOOKUP(A249,HOP!A:U,21,0)</f>
        <v>直采</v>
      </c>
    </row>
    <row r="250" s="4" customFormat="1" hidden="1" spans="1:9">
      <c r="A250" s="5">
        <v>17835849450</v>
      </c>
      <c r="B250" s="6">
        <v>44674</v>
      </c>
      <c r="C250" s="6">
        <v>44675</v>
      </c>
      <c r="D250" s="4">
        <v>318</v>
      </c>
      <c r="E250" s="4" t="str">
        <f>VLOOKUP(A250,HOP!A:L,12,0)</f>
        <v>318.00</v>
      </c>
      <c r="F250" s="4" t="str">
        <f>VLOOKUP(A250,HOP!A:C,3,0)</f>
        <v>2521335</v>
      </c>
      <c r="G250" s="4">
        <f t="shared" si="6"/>
        <v>0</v>
      </c>
      <c r="H250" s="4" t="str">
        <f t="shared" si="7"/>
        <v>，2521335</v>
      </c>
      <c r="I250" s="4" t="str">
        <f>VLOOKUP(A250,HOP!A:U,21,0)</f>
        <v>直采</v>
      </c>
    </row>
    <row r="251" s="4" customFormat="1" hidden="1" spans="1:9">
      <c r="A251" s="5">
        <v>17835892740</v>
      </c>
      <c r="B251" s="6">
        <v>44674</v>
      </c>
      <c r="C251" s="6">
        <v>44675</v>
      </c>
      <c r="D251" s="4">
        <v>441</v>
      </c>
      <c r="E251" s="4" t="str">
        <f>VLOOKUP(A251,HOP!A:L,12,0)</f>
        <v>441.00</v>
      </c>
      <c r="F251" s="4" t="str">
        <f>VLOOKUP(A251,HOP!A:C,3,0)</f>
        <v>2521352</v>
      </c>
      <c r="G251" s="4">
        <f t="shared" si="6"/>
        <v>0</v>
      </c>
      <c r="H251" s="4" t="str">
        <f t="shared" si="7"/>
        <v>，2521352</v>
      </c>
      <c r="I251" s="4" t="str">
        <f>VLOOKUP(A251,HOP!A:U,21,0)</f>
        <v>直采</v>
      </c>
    </row>
    <row r="252" s="4" customFormat="1" hidden="1" spans="1:9">
      <c r="A252" s="5">
        <v>17836056876</v>
      </c>
      <c r="B252" s="6">
        <v>44674</v>
      </c>
      <c r="C252" s="6">
        <v>44675</v>
      </c>
      <c r="D252" s="4">
        <v>503</v>
      </c>
      <c r="E252" s="4" t="str">
        <f>VLOOKUP(A252,HOP!A:L,12,0)</f>
        <v>503.00</v>
      </c>
      <c r="F252" s="4" t="str">
        <f>VLOOKUP(A252,HOP!A:C,3,0)</f>
        <v>2521430</v>
      </c>
      <c r="G252" s="4">
        <f t="shared" si="6"/>
        <v>0</v>
      </c>
      <c r="H252" s="4" t="str">
        <f t="shared" si="7"/>
        <v>，2521430</v>
      </c>
      <c r="I252" s="4" t="str">
        <f>VLOOKUP(A252,HOP!A:U,21,0)</f>
        <v>直采</v>
      </c>
    </row>
    <row r="253" s="4" customFormat="1" hidden="1" spans="1:9">
      <c r="A253" s="5">
        <v>17836074559</v>
      </c>
      <c r="B253" s="6">
        <v>44674</v>
      </c>
      <c r="C253" s="6">
        <v>44675</v>
      </c>
      <c r="D253" s="4">
        <v>264</v>
      </c>
      <c r="E253" s="4" t="str">
        <f>VLOOKUP(A253,HOP!A:L,12,0)</f>
        <v>264.00</v>
      </c>
      <c r="F253" s="4" t="str">
        <f>VLOOKUP(A253,HOP!A:C,3,0)</f>
        <v>2521437</v>
      </c>
      <c r="G253" s="4">
        <f t="shared" si="6"/>
        <v>0</v>
      </c>
      <c r="H253" s="4" t="str">
        <f t="shared" si="7"/>
        <v>，2521437</v>
      </c>
      <c r="I253" s="4" t="str">
        <f>VLOOKUP(A253,HOP!A:U,21,0)</f>
        <v>直采</v>
      </c>
    </row>
    <row r="254" s="4" customFormat="1" hidden="1" spans="1:9">
      <c r="A254" s="5">
        <v>17836125856</v>
      </c>
      <c r="B254" s="6">
        <v>44674</v>
      </c>
      <c r="C254" s="6">
        <v>44675</v>
      </c>
      <c r="D254" s="4">
        <v>298</v>
      </c>
      <c r="E254" s="4" t="str">
        <f>VLOOKUP(A254,HOP!A:L,12,0)</f>
        <v>298.00</v>
      </c>
      <c r="F254" s="4" t="str">
        <f>VLOOKUP(A254,HOP!A:C,3,0)</f>
        <v>2521465</v>
      </c>
      <c r="G254" s="4">
        <f t="shared" si="6"/>
        <v>0</v>
      </c>
      <c r="H254" s="4" t="str">
        <f t="shared" si="7"/>
        <v>，2521465</v>
      </c>
      <c r="I254" s="4" t="str">
        <f>VLOOKUP(A254,HOP!A:U,21,0)</f>
        <v>直采</v>
      </c>
    </row>
    <row r="255" s="4" customFormat="1" hidden="1" spans="1:9">
      <c r="A255" s="5">
        <v>17836055262</v>
      </c>
      <c r="B255" s="6">
        <v>44674</v>
      </c>
      <c r="C255" s="6">
        <v>44675</v>
      </c>
      <c r="D255" s="4">
        <v>394</v>
      </c>
      <c r="E255" s="4" t="str">
        <f>VLOOKUP(A255,HOP!A:L,12,0)</f>
        <v>394.00</v>
      </c>
      <c r="F255" s="4" t="str">
        <f>VLOOKUP(A255,HOP!A:C,3,0)</f>
        <v>2521434</v>
      </c>
      <c r="G255" s="4">
        <f t="shared" si="6"/>
        <v>0</v>
      </c>
      <c r="H255" s="4" t="str">
        <f t="shared" si="7"/>
        <v>，2521434</v>
      </c>
      <c r="I255" s="4" t="str">
        <f>VLOOKUP(A255,HOP!A:U,21,0)</f>
        <v>直采</v>
      </c>
    </row>
    <row r="256" s="4" customFormat="1" hidden="1" spans="1:9">
      <c r="A256" s="5">
        <v>17836124489</v>
      </c>
      <c r="B256" s="6">
        <v>44674</v>
      </c>
      <c r="C256" s="6">
        <v>44675</v>
      </c>
      <c r="D256" s="4">
        <v>0</v>
      </c>
      <c r="E256" s="4" t="e">
        <f>VLOOKUP(A256,HOP!A:L,12,0)</f>
        <v>#N/A</v>
      </c>
      <c r="F256" s="4" t="e">
        <f>VLOOKUP(A256,HOP!A:C,3,0)</f>
        <v>#N/A</v>
      </c>
      <c r="G256" s="4" t="e">
        <f t="shared" si="6"/>
        <v>#N/A</v>
      </c>
      <c r="H256" s="4" t="e">
        <f t="shared" si="7"/>
        <v>#N/A</v>
      </c>
      <c r="I256" s="4" t="e">
        <f>VLOOKUP(A256,HOP!A:U,21,0)</f>
        <v>#N/A</v>
      </c>
    </row>
    <row r="257" s="4" customFormat="1" hidden="1" spans="1:9">
      <c r="A257" s="5">
        <v>17836130255</v>
      </c>
      <c r="B257" s="6">
        <v>44674</v>
      </c>
      <c r="C257" s="6">
        <v>44675</v>
      </c>
      <c r="D257" s="4">
        <v>138</v>
      </c>
      <c r="E257" s="4" t="str">
        <f>VLOOKUP(A257,HOP!A:L,12,0)</f>
        <v>138.00</v>
      </c>
      <c r="F257" s="4" t="str">
        <f>VLOOKUP(A257,HOP!A:C,3,0)</f>
        <v>2521469</v>
      </c>
      <c r="G257" s="4">
        <f t="shared" si="6"/>
        <v>0</v>
      </c>
      <c r="H257" s="4" t="str">
        <f t="shared" si="7"/>
        <v>，2521469</v>
      </c>
      <c r="I257" s="4" t="str">
        <f>VLOOKUP(A257,HOP!A:U,21,0)</f>
        <v>直采</v>
      </c>
    </row>
    <row r="258" s="4" customFormat="1" hidden="1" spans="1:9">
      <c r="A258" s="5">
        <v>17836166379</v>
      </c>
      <c r="B258" s="6">
        <v>44674</v>
      </c>
      <c r="C258" s="6">
        <v>44675</v>
      </c>
      <c r="D258" s="4">
        <v>636</v>
      </c>
      <c r="E258" s="4" t="str">
        <f>VLOOKUP(A258,HOP!A:L,12,0)</f>
        <v>636.00</v>
      </c>
      <c r="F258" s="4" t="str">
        <f>VLOOKUP(A258,HOP!A:C,3,0)</f>
        <v>2521495</v>
      </c>
      <c r="G258" s="4">
        <f t="shared" si="6"/>
        <v>0</v>
      </c>
      <c r="H258" s="4" t="str">
        <f t="shared" si="7"/>
        <v>，2521495</v>
      </c>
      <c r="I258" s="4" t="str">
        <f>VLOOKUP(A258,HOP!A:U,21,0)</f>
        <v>直采</v>
      </c>
    </row>
    <row r="259" s="4" customFormat="1" hidden="1" spans="1:9">
      <c r="A259" s="5">
        <v>17836168585</v>
      </c>
      <c r="B259" s="6">
        <v>44674</v>
      </c>
      <c r="C259" s="6">
        <v>44675</v>
      </c>
      <c r="D259" s="4">
        <v>470</v>
      </c>
      <c r="E259" s="4" t="str">
        <f>VLOOKUP(A259,HOP!A:L,12,0)</f>
        <v>470.00</v>
      </c>
      <c r="F259" s="4" t="str">
        <f>VLOOKUP(A259,HOP!A:C,3,0)</f>
        <v>2521500</v>
      </c>
      <c r="G259" s="4">
        <f t="shared" ref="G259:G275" si="8">D259-E259</f>
        <v>0</v>
      </c>
      <c r="H259" s="4" t="str">
        <f>$H$1&amp;F259</f>
        <v>，2521500</v>
      </c>
      <c r="I259" s="4" t="str">
        <f>VLOOKUP(A259,HOP!A:U,21,0)</f>
        <v>直采</v>
      </c>
    </row>
    <row r="260" s="4" customFormat="1" hidden="1" spans="1:9">
      <c r="A260" s="5">
        <v>17836267076</v>
      </c>
      <c r="B260" s="6">
        <v>44674</v>
      </c>
      <c r="C260" s="6">
        <v>44675</v>
      </c>
      <c r="D260" s="4">
        <v>0</v>
      </c>
      <c r="E260" s="4" t="e">
        <f>VLOOKUP(A260,HOP!A:L,12,0)</f>
        <v>#N/A</v>
      </c>
      <c r="F260" s="4" t="e">
        <f>VLOOKUP(A260,HOP!A:C,3,0)</f>
        <v>#N/A</v>
      </c>
      <c r="G260" s="4" t="e">
        <f t="shared" si="8"/>
        <v>#N/A</v>
      </c>
      <c r="H260" s="4" t="e">
        <f>$H$1&amp;F260</f>
        <v>#N/A</v>
      </c>
      <c r="I260" s="4" t="e">
        <f>VLOOKUP(A260,HOP!A:U,21,0)</f>
        <v>#N/A</v>
      </c>
    </row>
    <row r="261" s="4" customFormat="1" hidden="1" spans="1:9">
      <c r="A261" s="5">
        <v>17836310404</v>
      </c>
      <c r="B261" s="6">
        <v>44674</v>
      </c>
      <c r="C261" s="6">
        <v>44675</v>
      </c>
      <c r="D261" s="4">
        <v>334</v>
      </c>
      <c r="E261" s="4" t="str">
        <f>VLOOKUP(A261,HOP!A:L,12,0)</f>
        <v>334.00</v>
      </c>
      <c r="F261" s="4" t="str">
        <f>VLOOKUP(A261,HOP!A:C,3,0)</f>
        <v>2521577</v>
      </c>
      <c r="G261" s="4">
        <f t="shared" si="8"/>
        <v>0</v>
      </c>
      <c r="H261" s="4" t="str">
        <f>$H$1&amp;F261</f>
        <v>，2521577</v>
      </c>
      <c r="I261" s="4" t="str">
        <f>VLOOKUP(A261,HOP!A:U,21,0)</f>
        <v>直采</v>
      </c>
    </row>
    <row r="262" s="4" customFormat="1" hidden="1" spans="1:9">
      <c r="A262" s="5">
        <v>17836326460</v>
      </c>
      <c r="B262" s="6">
        <v>44674</v>
      </c>
      <c r="C262" s="6">
        <v>44675</v>
      </c>
      <c r="D262" s="4">
        <v>1006</v>
      </c>
      <c r="E262" s="4" t="str">
        <f>VLOOKUP(A262,HOP!A:L,12,0)</f>
        <v>1006.00</v>
      </c>
      <c r="F262" s="4" t="str">
        <f>VLOOKUP(A262,HOP!A:C,3,0)</f>
        <v>2521580</v>
      </c>
      <c r="G262" s="4">
        <f t="shared" si="8"/>
        <v>0</v>
      </c>
      <c r="H262" s="4" t="str">
        <f>$H$1&amp;F262</f>
        <v>，2521580</v>
      </c>
      <c r="I262" s="4" t="str">
        <f>VLOOKUP(A262,HOP!A:U,21,0)</f>
        <v>直采</v>
      </c>
    </row>
    <row r="263" s="4" customFormat="1" hidden="1" spans="1:9">
      <c r="A263" s="5">
        <v>17836352312</v>
      </c>
      <c r="B263" s="6">
        <v>44674</v>
      </c>
      <c r="C263" s="6">
        <v>44675</v>
      </c>
      <c r="D263" s="4">
        <v>318</v>
      </c>
      <c r="E263" s="4" t="str">
        <f>VLOOKUP(A263,HOP!A:L,12,0)</f>
        <v>318.00</v>
      </c>
      <c r="F263" s="4" t="str">
        <f>VLOOKUP(A263,HOP!A:C,3,0)</f>
        <v>2521600</v>
      </c>
      <c r="G263" s="4">
        <f t="shared" si="8"/>
        <v>0</v>
      </c>
      <c r="H263" s="4" t="str">
        <f>$H$1&amp;F263</f>
        <v>，2521600</v>
      </c>
      <c r="I263" s="4" t="str">
        <f>VLOOKUP(A263,HOP!A:U,21,0)</f>
        <v>直采</v>
      </c>
    </row>
    <row r="264" s="4" customFormat="1" hidden="1" spans="1:9">
      <c r="A264" s="5">
        <v>17836459555</v>
      </c>
      <c r="B264" s="6">
        <v>44674</v>
      </c>
      <c r="C264" s="6">
        <v>44675</v>
      </c>
      <c r="D264" s="4">
        <v>309</v>
      </c>
      <c r="E264" s="4" t="str">
        <f>VLOOKUP(A264,HOP!A:L,12,0)</f>
        <v>309.00</v>
      </c>
      <c r="F264" s="4" t="str">
        <f>VLOOKUP(A264,HOP!A:C,3,0)</f>
        <v>2521648</v>
      </c>
      <c r="G264" s="4">
        <f t="shared" si="8"/>
        <v>0</v>
      </c>
      <c r="H264" s="4" t="str">
        <f>$H$1&amp;F264</f>
        <v>，2521648</v>
      </c>
      <c r="I264" s="4" t="str">
        <f>VLOOKUP(A264,HOP!A:U,21,0)</f>
        <v>直采</v>
      </c>
    </row>
    <row r="265" s="4" customFormat="1" hidden="1" spans="1:9">
      <c r="A265" s="5">
        <v>17836403221</v>
      </c>
      <c r="B265" s="6">
        <v>44674</v>
      </c>
      <c r="C265" s="6">
        <v>44675</v>
      </c>
      <c r="D265" s="4">
        <v>318</v>
      </c>
      <c r="E265" s="4" t="str">
        <f>VLOOKUP(A265,HOP!A:L,12,0)</f>
        <v>318.00</v>
      </c>
      <c r="F265" s="4" t="str">
        <f>VLOOKUP(A265,HOP!A:C,3,0)</f>
        <v>2521627</v>
      </c>
      <c r="G265" s="4">
        <f t="shared" si="8"/>
        <v>0</v>
      </c>
      <c r="H265" s="4" t="str">
        <f>$H$1&amp;F265</f>
        <v>，2521627</v>
      </c>
      <c r="I265" s="4" t="str">
        <f>VLOOKUP(A265,HOP!A:U,21,0)</f>
        <v>直采</v>
      </c>
    </row>
    <row r="266" s="4" customFormat="1" hidden="1" spans="1:9">
      <c r="A266" s="5">
        <v>17836506832</v>
      </c>
      <c r="B266" s="6">
        <v>44674</v>
      </c>
      <c r="C266" s="6">
        <v>44675</v>
      </c>
      <c r="D266" s="4">
        <v>352</v>
      </c>
      <c r="E266" s="4" t="str">
        <f>VLOOKUP(A266,HOP!A:L,12,0)</f>
        <v>352.00</v>
      </c>
      <c r="F266" s="4" t="str">
        <f>VLOOKUP(A266,HOP!A:C,3,0)</f>
        <v>2521672</v>
      </c>
      <c r="G266" s="4">
        <f t="shared" si="8"/>
        <v>0</v>
      </c>
      <c r="H266" s="4" t="str">
        <f>$H$1&amp;F266</f>
        <v>，2521672</v>
      </c>
      <c r="I266" s="4" t="str">
        <f>VLOOKUP(A266,HOP!A:U,21,0)</f>
        <v>直采</v>
      </c>
    </row>
    <row r="267" s="4" customFormat="1" hidden="1" spans="1:9">
      <c r="A267" s="5">
        <v>17836659097</v>
      </c>
      <c r="B267" s="6">
        <v>44674</v>
      </c>
      <c r="C267" s="6">
        <v>44675</v>
      </c>
      <c r="D267" s="4">
        <v>318</v>
      </c>
      <c r="E267" s="4" t="str">
        <f>VLOOKUP(A267,HOP!A:L,12,0)</f>
        <v>318.00</v>
      </c>
      <c r="F267" s="4" t="str">
        <f>VLOOKUP(A267,HOP!A:C,3,0)</f>
        <v>2521756</v>
      </c>
      <c r="G267" s="4">
        <f t="shared" si="8"/>
        <v>0</v>
      </c>
      <c r="H267" s="4" t="str">
        <f>$H$1&amp;F267</f>
        <v>，2521756</v>
      </c>
      <c r="I267" s="4" t="str">
        <f>VLOOKUP(A267,HOP!A:U,21,0)</f>
        <v>直采</v>
      </c>
    </row>
    <row r="268" s="4" customFormat="1" hidden="1" spans="1:9">
      <c r="A268" s="5">
        <v>17836697538</v>
      </c>
      <c r="B268" s="6">
        <v>44674</v>
      </c>
      <c r="C268" s="6">
        <v>44675</v>
      </c>
      <c r="D268" s="4">
        <v>309</v>
      </c>
      <c r="E268" s="4" t="str">
        <f>VLOOKUP(A268,HOP!A:L,12,0)</f>
        <v>309.00</v>
      </c>
      <c r="F268" s="4" t="str">
        <f>VLOOKUP(A268,HOP!A:C,3,0)</f>
        <v>2521780</v>
      </c>
      <c r="G268" s="4">
        <f t="shared" si="8"/>
        <v>0</v>
      </c>
      <c r="H268" s="4" t="str">
        <f>$H$1&amp;F268</f>
        <v>，2521780</v>
      </c>
      <c r="I268" s="4" t="str">
        <f>VLOOKUP(A268,HOP!A:U,21,0)</f>
        <v>直采</v>
      </c>
    </row>
    <row r="269" s="4" customFormat="1" hidden="1" spans="1:9">
      <c r="A269" s="5">
        <v>17836717904</v>
      </c>
      <c r="B269" s="6">
        <v>44674</v>
      </c>
      <c r="C269" s="6">
        <v>44675</v>
      </c>
      <c r="D269" s="4">
        <v>542</v>
      </c>
      <c r="E269" s="4" t="str">
        <f>VLOOKUP(A269,HOP!A:L,12,0)</f>
        <v>542.00</v>
      </c>
      <c r="F269" s="4" t="str">
        <f>VLOOKUP(A269,HOP!A:C,3,0)</f>
        <v>2521797</v>
      </c>
      <c r="G269" s="4">
        <f t="shared" si="8"/>
        <v>0</v>
      </c>
      <c r="H269" s="4" t="str">
        <f>$H$1&amp;F269</f>
        <v>，2521797</v>
      </c>
      <c r="I269" s="4" t="str">
        <f>VLOOKUP(A269,HOP!A:U,21,0)</f>
        <v>直采</v>
      </c>
    </row>
    <row r="270" s="4" customFormat="1" hidden="1" spans="1:9">
      <c r="A270" s="5">
        <v>17836741499</v>
      </c>
      <c r="B270" s="6">
        <v>44674</v>
      </c>
      <c r="C270" s="6">
        <v>44675</v>
      </c>
      <c r="D270" s="4">
        <v>503</v>
      </c>
      <c r="E270" s="4" t="str">
        <f>VLOOKUP(A270,HOP!A:L,12,0)</f>
        <v>503.00</v>
      </c>
      <c r="F270" s="4" t="str">
        <f>VLOOKUP(A270,HOP!A:C,3,0)</f>
        <v>2521812</v>
      </c>
      <c r="G270" s="4">
        <f t="shared" si="8"/>
        <v>0</v>
      </c>
      <c r="H270" s="4" t="str">
        <f>$H$1&amp;F270</f>
        <v>，2521812</v>
      </c>
      <c r="I270" s="4" t="str">
        <f>VLOOKUP(A270,HOP!A:U,21,0)</f>
        <v>直采</v>
      </c>
    </row>
    <row r="271" s="4" customFormat="1" hidden="1" spans="1:9">
      <c r="A271" s="5">
        <v>17836757985</v>
      </c>
      <c r="B271" s="6">
        <v>44674</v>
      </c>
      <c r="C271" s="6">
        <v>44675</v>
      </c>
      <c r="D271" s="4">
        <v>627</v>
      </c>
      <c r="E271" s="4" t="str">
        <f>VLOOKUP(A271,HOP!A:L,12,0)</f>
        <v>627.00</v>
      </c>
      <c r="F271" s="4" t="str">
        <f>VLOOKUP(A271,HOP!A:C,3,0)</f>
        <v>2521821</v>
      </c>
      <c r="G271" s="4">
        <f t="shared" si="8"/>
        <v>0</v>
      </c>
      <c r="H271" s="4" t="str">
        <f>$H$1&amp;F271</f>
        <v>，2521821</v>
      </c>
      <c r="I271" s="4" t="str">
        <f>VLOOKUP(A271,HOP!A:U,21,0)</f>
        <v>直采</v>
      </c>
    </row>
    <row r="272" s="4" customFormat="1" hidden="1" spans="1:9">
      <c r="A272" s="5">
        <v>17836772129</v>
      </c>
      <c r="B272" s="6">
        <v>44674</v>
      </c>
      <c r="C272" s="6">
        <v>44675</v>
      </c>
      <c r="D272" s="4">
        <v>503</v>
      </c>
      <c r="E272" s="4" t="str">
        <f>VLOOKUP(A272,HOP!A:L,12,0)</f>
        <v>503.00</v>
      </c>
      <c r="F272" s="4" t="str">
        <f>VLOOKUP(A272,HOP!A:C,3,0)</f>
        <v>2521831</v>
      </c>
      <c r="G272" s="4">
        <f t="shared" si="8"/>
        <v>0</v>
      </c>
      <c r="H272" s="4" t="str">
        <f>$H$1&amp;F272</f>
        <v>，2521831</v>
      </c>
      <c r="I272" s="4" t="str">
        <f>VLOOKUP(A272,HOP!A:U,21,0)</f>
        <v>直采</v>
      </c>
    </row>
    <row r="273" s="4" customFormat="1" hidden="1" spans="1:9">
      <c r="A273" s="5">
        <v>17836823715</v>
      </c>
      <c r="B273" s="6">
        <v>44674</v>
      </c>
      <c r="C273" s="6">
        <v>44675</v>
      </c>
      <c r="D273" s="4">
        <v>383</v>
      </c>
      <c r="E273" s="4" t="str">
        <f>VLOOKUP(A273,HOP!A:L,12,0)</f>
        <v>383.00</v>
      </c>
      <c r="F273" s="4" t="str">
        <f>VLOOKUP(A273,HOP!A:C,3,0)</f>
        <v>2521855</v>
      </c>
      <c r="G273" s="4">
        <f t="shared" si="8"/>
        <v>0</v>
      </c>
      <c r="H273" s="4" t="str">
        <f>$H$1&amp;F273</f>
        <v>，2521855</v>
      </c>
      <c r="I273" s="4" t="str">
        <f>VLOOKUP(A273,HOP!A:U,21,0)</f>
        <v>直采</v>
      </c>
    </row>
    <row r="274" s="4" customFormat="1" hidden="1" spans="1:9">
      <c r="A274" s="5">
        <v>17836893893</v>
      </c>
      <c r="B274" s="6">
        <v>44674</v>
      </c>
      <c r="C274" s="6">
        <v>44675</v>
      </c>
      <c r="D274" s="4">
        <v>0</v>
      </c>
      <c r="E274" s="4" t="e">
        <f>VLOOKUP(A274,HOP!A:L,12,0)</f>
        <v>#N/A</v>
      </c>
      <c r="F274" s="4" t="e">
        <f>VLOOKUP(A274,HOP!A:C,3,0)</f>
        <v>#N/A</v>
      </c>
      <c r="G274" s="4" t="e">
        <f t="shared" si="8"/>
        <v>#N/A</v>
      </c>
      <c r="H274" s="4" t="e">
        <f>$H$1&amp;F274</f>
        <v>#N/A</v>
      </c>
      <c r="I274" s="4" t="e">
        <f>VLOOKUP(A274,HOP!A:U,21,0)</f>
        <v>#N/A</v>
      </c>
    </row>
    <row r="275" s="4" customFormat="1" spans="1:10">
      <c r="A275" s="5">
        <v>17549540471</v>
      </c>
      <c r="B275" s="6">
        <v>44664</v>
      </c>
      <c r="C275" s="6">
        <v>44667</v>
      </c>
      <c r="D275" s="4">
        <v>141.1</v>
      </c>
      <c r="E275" s="4" t="e">
        <f>VLOOKUP(A275,HOP!A:L,12,0)</f>
        <v>#N/A</v>
      </c>
      <c r="F275" s="4">
        <v>2447380</v>
      </c>
      <c r="G275" s="4" t="e">
        <f t="shared" si="8"/>
        <v>#N/A</v>
      </c>
      <c r="H275" s="4" t="str">
        <f>$H$1&amp;F275</f>
        <v>，2447380</v>
      </c>
      <c r="I275" s="4" t="e">
        <f>VLOOKUP(A275,HOP!A:U,21,0)</f>
        <v>#N/A</v>
      </c>
      <c r="J275" s="4" t="s">
        <v>1282</v>
      </c>
    </row>
    <row r="277" spans="4:4">
      <c r="D277" s="4">
        <f>SUM(D2:D276)</f>
        <v>240027.9</v>
      </c>
    </row>
    <row r="284" spans="1:1">
      <c r="A284" s="4" t="s">
        <v>1283</v>
      </c>
    </row>
    <row r="285" spans="1:1">
      <c r="A285" s="4" t="s">
        <v>1284</v>
      </c>
    </row>
    <row r="286" spans="1:1">
      <c r="A286" s="4" t="s">
        <v>1285</v>
      </c>
    </row>
  </sheetData>
  <autoFilter ref="A1:X275">
    <filterColumn colId="3">
      <filters>
        <filter val="141.1"/>
        <filter val="349.8"/>
        <filter val="600"/>
        <filter val="800"/>
        <filter val="1000"/>
        <filter val="1500"/>
        <filter val="1800"/>
        <filter val="6100"/>
        <filter val="802"/>
        <filter val="1502"/>
        <filter val="503"/>
        <filter val="506"/>
        <filter val="1006"/>
        <filter val="1708"/>
        <filter val="309"/>
        <filter val="1110"/>
        <filter val="2410"/>
        <filter val="13110"/>
        <filter val="2012"/>
        <filter val="313"/>
        <filter val="1515"/>
        <filter val="4815"/>
        <filter val="218"/>
        <filter val="318"/>
        <filter val="220"/>
        <filter val="321"/>
        <filter val="3222"/>
        <filter val="3522"/>
        <filter val="323"/>
        <filter val="524"/>
        <filter val="1324"/>
        <filter val="1824"/>
        <filter val="425"/>
        <filter val="627"/>
        <filter val="1427"/>
        <filter val="4827"/>
        <filter val="928"/>
        <filter val="329"/>
        <filter val="430"/>
        <filter val="232"/>
        <filter val="332"/>
        <filter val="433"/>
        <filter val="334"/>
        <filter val="435"/>
        <filter val="535"/>
        <filter val="636"/>
        <filter val="736"/>
        <filter val="1436"/>
        <filter val="138"/>
        <filter val="238"/>
        <filter val="438"/>
        <filter val="738"/>
        <filter val="2538"/>
        <filter val="639"/>
        <filter val="240"/>
        <filter val="440"/>
        <filter val="840"/>
        <filter val="1040"/>
        <filter val="2240"/>
        <filter val="2440"/>
        <filter val="4240"/>
        <filter val="4740"/>
        <filter val="9140"/>
        <filter val="441"/>
        <filter val="542"/>
        <filter val="642"/>
        <filter val="443"/>
        <filter val="3544"/>
        <filter val="646"/>
        <filter val="1046"/>
        <filter val="2248"/>
        <filter val="350"/>
        <filter val="550"/>
        <filter val="850"/>
        <filter val="1350"/>
        <filter val="2350"/>
        <filter val="352"/>
        <filter val="952"/>
        <filter val="1254"/>
        <filter val="556"/>
        <filter val="2756"/>
        <filter val="157"/>
        <filter val="357"/>
        <filter val="460"/>
        <filter val="560"/>
        <filter val="660"/>
        <filter val="-261"/>
        <filter val="262"/>
        <filter val="962"/>
        <filter val="3663"/>
        <filter val="264"/>
        <filter val="364"/>
        <filter val="764"/>
        <filter val="4264"/>
        <filter val="565"/>
        <filter val="665"/>
        <filter val="3265"/>
        <filter val="1666"/>
        <filter val="267"/>
        <filter val="268"/>
        <filter val="1068"/>
        <filter val="1868"/>
        <filter val="2468"/>
        <filter val="3768"/>
        <filter val="470"/>
        <filter val="670"/>
        <filter val="1270"/>
        <filter val="1370"/>
        <filter val="672"/>
        <filter val="273"/>
        <filter val="275"/>
        <filter val="575"/>
        <filter val="1075"/>
        <filter val="478"/>
        <filter val="680"/>
        <filter val="780"/>
        <filter val="1180"/>
        <filter val="1680"/>
        <filter val="2180"/>
        <filter val="2880"/>
        <filter val="4980"/>
        <filter val="382"/>
        <filter val="383"/>
        <filter val="384"/>
        <filter val="584"/>
        <filter val="1184"/>
        <filter val="1884"/>
        <filter val="585"/>
        <filter val="486"/>
        <filter val="2086"/>
        <filter val="4986"/>
        <filter val="-788"/>
        <filter val="1688"/>
        <filter val="590"/>
        <filter val="690"/>
        <filter val="890"/>
        <filter val="292"/>
        <filter val="2892"/>
        <filter val="394"/>
        <filter val="295"/>
        <filter val="695"/>
        <filter val="4695"/>
        <filter val="196"/>
        <filter val="596"/>
        <filter val="696"/>
        <filter val="1197"/>
        <filter val="298"/>
        <filter val="1998"/>
        <filter val="4198"/>
        <filter val="299"/>
        <filter val="1199"/>
      </filters>
    </filterColumn>
    <filterColumn colId="6">
      <filters>
        <filter val="#N/A"/>
      </filters>
    </filterColumn>
    <extLst/>
  </autoFilter>
  <conditionalFormatting sqref="A2:A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22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1286</v>
      </c>
      <c r="B1" s="2" t="s">
        <v>1287</v>
      </c>
      <c r="C1" s="2" t="s">
        <v>1288</v>
      </c>
      <c r="D1" s="2" t="s">
        <v>1289</v>
      </c>
      <c r="E1" s="2" t="s">
        <v>13</v>
      </c>
      <c r="F1" s="2" t="s">
        <v>5</v>
      </c>
      <c r="G1" s="2" t="s">
        <v>6</v>
      </c>
      <c r="H1" s="2" t="s">
        <v>1290</v>
      </c>
      <c r="I1" s="2" t="s">
        <v>1291</v>
      </c>
      <c r="J1" s="2" t="s">
        <v>1292</v>
      </c>
      <c r="K1" s="2" t="s">
        <v>1293</v>
      </c>
      <c r="L1" s="2" t="s">
        <v>1294</v>
      </c>
      <c r="M1" s="2" t="s">
        <v>1295</v>
      </c>
      <c r="N1" s="2" t="s">
        <v>1296</v>
      </c>
      <c r="O1" s="2" t="s">
        <v>1297</v>
      </c>
      <c r="P1" s="2" t="s">
        <v>1298</v>
      </c>
      <c r="Q1" s="2" t="s">
        <v>1299</v>
      </c>
      <c r="R1" s="2" t="s">
        <v>1300</v>
      </c>
      <c r="S1" s="2" t="s">
        <v>1301</v>
      </c>
      <c r="T1" s="2" t="s">
        <v>1302</v>
      </c>
      <c r="U1" s="2" t="s">
        <v>1303</v>
      </c>
    </row>
    <row r="2" s="1" customFormat="1" spans="1:21">
      <c r="A2" s="3">
        <v>17836823715</v>
      </c>
      <c r="B2" s="1" t="s">
        <v>1304</v>
      </c>
      <c r="C2" s="1" t="s">
        <v>1305</v>
      </c>
      <c r="D2" s="1" t="s">
        <v>1306</v>
      </c>
      <c r="E2" s="1" t="s">
        <v>1307</v>
      </c>
      <c r="F2" s="1" t="s">
        <v>1304</v>
      </c>
      <c r="G2" s="1" t="s">
        <v>1308</v>
      </c>
      <c r="H2" s="1" t="s">
        <v>1309</v>
      </c>
      <c r="I2" s="1" t="s">
        <v>1310</v>
      </c>
      <c r="J2" s="1" t="s">
        <v>1311</v>
      </c>
      <c r="K2" s="1" t="s">
        <v>1310</v>
      </c>
      <c r="L2" s="1" t="s">
        <v>1310</v>
      </c>
      <c r="M2" s="1" t="s">
        <v>1312</v>
      </c>
      <c r="N2" s="1" t="s">
        <v>1312</v>
      </c>
      <c r="O2" s="1" t="s">
        <v>1313</v>
      </c>
      <c r="P2" s="1" t="s">
        <v>1314</v>
      </c>
      <c r="Q2" s="1" t="s">
        <v>1315</v>
      </c>
      <c r="R2" s="1" t="s">
        <v>1316</v>
      </c>
      <c r="S2" s="1" t="s">
        <v>1317</v>
      </c>
      <c r="T2" s="1" t="s">
        <v>1318</v>
      </c>
      <c r="U2" s="1" t="s">
        <v>1319</v>
      </c>
    </row>
    <row r="3" s="1" customFormat="1" spans="1:21">
      <c r="A3" s="3">
        <v>17836772129</v>
      </c>
      <c r="B3" s="1" t="s">
        <v>1304</v>
      </c>
      <c r="C3" s="1" t="s">
        <v>1320</v>
      </c>
      <c r="D3" s="1" t="s">
        <v>1321</v>
      </c>
      <c r="E3" s="1" t="s">
        <v>1322</v>
      </c>
      <c r="F3" s="1" t="s">
        <v>1304</v>
      </c>
      <c r="G3" s="1" t="s">
        <v>1308</v>
      </c>
      <c r="H3" s="1" t="s">
        <v>1309</v>
      </c>
      <c r="I3" s="1" t="s">
        <v>1323</v>
      </c>
      <c r="J3" s="1" t="s">
        <v>1311</v>
      </c>
      <c r="K3" s="1" t="s">
        <v>1323</v>
      </c>
      <c r="L3" s="1" t="s">
        <v>1323</v>
      </c>
      <c r="M3" s="1" t="s">
        <v>1312</v>
      </c>
      <c r="N3" s="1" t="s">
        <v>1312</v>
      </c>
      <c r="O3" s="1" t="s">
        <v>1313</v>
      </c>
      <c r="P3" s="1" t="s">
        <v>1314</v>
      </c>
      <c r="Q3" s="1" t="s">
        <v>1315</v>
      </c>
      <c r="R3" s="1" t="s">
        <v>1324</v>
      </c>
      <c r="S3" s="1" t="s">
        <v>1317</v>
      </c>
      <c r="T3" s="1" t="s">
        <v>1318</v>
      </c>
      <c r="U3" s="1" t="s">
        <v>1319</v>
      </c>
    </row>
    <row r="4" s="1" customFormat="1" spans="1:21">
      <c r="A4" s="3">
        <v>17836757985</v>
      </c>
      <c r="B4" s="1" t="s">
        <v>1304</v>
      </c>
      <c r="C4" s="1" t="s">
        <v>1325</v>
      </c>
      <c r="D4" s="1" t="s">
        <v>1321</v>
      </c>
      <c r="E4" s="1" t="s">
        <v>1326</v>
      </c>
      <c r="F4" s="1" t="s">
        <v>1304</v>
      </c>
      <c r="G4" s="1" t="s">
        <v>1308</v>
      </c>
      <c r="H4" s="1" t="s">
        <v>1309</v>
      </c>
      <c r="I4" s="1" t="s">
        <v>1327</v>
      </c>
      <c r="J4" s="1" t="s">
        <v>1311</v>
      </c>
      <c r="K4" s="1" t="s">
        <v>1327</v>
      </c>
      <c r="L4" s="1" t="s">
        <v>1327</v>
      </c>
      <c r="M4" s="1" t="s">
        <v>1312</v>
      </c>
      <c r="N4" s="1" t="s">
        <v>1312</v>
      </c>
      <c r="O4" s="1" t="s">
        <v>1313</v>
      </c>
      <c r="P4" s="1" t="s">
        <v>1314</v>
      </c>
      <c r="Q4" s="1" t="s">
        <v>1315</v>
      </c>
      <c r="R4" s="1" t="s">
        <v>1328</v>
      </c>
      <c r="S4" s="1" t="s">
        <v>1317</v>
      </c>
      <c r="T4" s="1" t="s">
        <v>1318</v>
      </c>
      <c r="U4" s="1" t="s">
        <v>1319</v>
      </c>
    </row>
    <row r="5" s="1" customFormat="1" spans="1:21">
      <c r="A5" s="3">
        <v>17836741499</v>
      </c>
      <c r="B5" s="1" t="s">
        <v>1304</v>
      </c>
      <c r="C5" s="1" t="s">
        <v>1329</v>
      </c>
      <c r="D5" s="1" t="s">
        <v>1321</v>
      </c>
      <c r="E5" s="1" t="s">
        <v>1330</v>
      </c>
      <c r="F5" s="1" t="s">
        <v>1304</v>
      </c>
      <c r="G5" s="1" t="s">
        <v>1308</v>
      </c>
      <c r="H5" s="1" t="s">
        <v>1309</v>
      </c>
      <c r="I5" s="1" t="s">
        <v>1323</v>
      </c>
      <c r="J5" s="1" t="s">
        <v>1311</v>
      </c>
      <c r="K5" s="1" t="s">
        <v>1323</v>
      </c>
      <c r="L5" s="1" t="s">
        <v>1323</v>
      </c>
      <c r="M5" s="1" t="s">
        <v>1312</v>
      </c>
      <c r="N5" s="1" t="s">
        <v>1312</v>
      </c>
      <c r="O5" s="1" t="s">
        <v>1313</v>
      </c>
      <c r="P5" s="1" t="s">
        <v>1314</v>
      </c>
      <c r="Q5" s="1" t="s">
        <v>1315</v>
      </c>
      <c r="R5" s="1" t="s">
        <v>1331</v>
      </c>
      <c r="S5" s="1" t="s">
        <v>1317</v>
      </c>
      <c r="T5" s="1" t="s">
        <v>1318</v>
      </c>
      <c r="U5" s="1" t="s">
        <v>1319</v>
      </c>
    </row>
    <row r="6" s="1" customFormat="1" spans="1:21">
      <c r="A6" s="3">
        <v>17836717904</v>
      </c>
      <c r="B6" s="1" t="s">
        <v>1304</v>
      </c>
      <c r="C6" s="1" t="s">
        <v>1332</v>
      </c>
      <c r="D6" s="1" t="s">
        <v>1333</v>
      </c>
      <c r="E6" s="1" t="s">
        <v>1334</v>
      </c>
      <c r="F6" s="1" t="s">
        <v>1304</v>
      </c>
      <c r="G6" s="1" t="s">
        <v>1308</v>
      </c>
      <c r="H6" s="1" t="s">
        <v>1309</v>
      </c>
      <c r="I6" s="1" t="s">
        <v>1335</v>
      </c>
      <c r="J6" s="1" t="s">
        <v>1311</v>
      </c>
      <c r="K6" s="1" t="s">
        <v>1335</v>
      </c>
      <c r="L6" s="1" t="s">
        <v>1335</v>
      </c>
      <c r="M6" s="1" t="s">
        <v>1312</v>
      </c>
      <c r="N6" s="1" t="s">
        <v>1312</v>
      </c>
      <c r="O6" s="1" t="s">
        <v>1313</v>
      </c>
      <c r="P6" s="1" t="s">
        <v>1314</v>
      </c>
      <c r="Q6" s="1" t="s">
        <v>1315</v>
      </c>
      <c r="R6" s="1" t="s">
        <v>1336</v>
      </c>
      <c r="S6" s="1" t="s">
        <v>1317</v>
      </c>
      <c r="T6" s="1" t="s">
        <v>1318</v>
      </c>
      <c r="U6" s="1" t="s">
        <v>1319</v>
      </c>
    </row>
    <row r="7" s="1" customFormat="1" spans="1:21">
      <c r="A7" s="3">
        <v>17836697538</v>
      </c>
      <c r="B7" s="1" t="s">
        <v>1304</v>
      </c>
      <c r="C7" s="1" t="s">
        <v>1337</v>
      </c>
      <c r="D7" s="1" t="s">
        <v>1338</v>
      </c>
      <c r="E7" s="1" t="s">
        <v>1339</v>
      </c>
      <c r="F7" s="1" t="s">
        <v>1304</v>
      </c>
      <c r="G7" s="1" t="s">
        <v>1308</v>
      </c>
      <c r="H7" s="1" t="s">
        <v>1309</v>
      </c>
      <c r="I7" s="1" t="s">
        <v>1340</v>
      </c>
      <c r="J7" s="1" t="s">
        <v>1311</v>
      </c>
      <c r="K7" s="1" t="s">
        <v>1340</v>
      </c>
      <c r="L7" s="1" t="s">
        <v>1340</v>
      </c>
      <c r="M7" s="1" t="s">
        <v>1312</v>
      </c>
      <c r="N7" s="1" t="s">
        <v>1312</v>
      </c>
      <c r="O7" s="1" t="s">
        <v>1313</v>
      </c>
      <c r="P7" s="1" t="s">
        <v>1314</v>
      </c>
      <c r="Q7" s="1" t="s">
        <v>1315</v>
      </c>
      <c r="R7" s="1" t="s">
        <v>1341</v>
      </c>
      <c r="S7" s="1" t="s">
        <v>1317</v>
      </c>
      <c r="T7" s="1" t="s">
        <v>1318</v>
      </c>
      <c r="U7" s="1" t="s">
        <v>1319</v>
      </c>
    </row>
    <row r="8" s="1" customFormat="1" spans="1:21">
      <c r="A8" s="3">
        <v>17836659097</v>
      </c>
      <c r="B8" s="1" t="s">
        <v>1304</v>
      </c>
      <c r="C8" s="1" t="s">
        <v>1342</v>
      </c>
      <c r="D8" s="1" t="s">
        <v>1343</v>
      </c>
      <c r="E8" s="1" t="s">
        <v>1344</v>
      </c>
      <c r="F8" s="1" t="s">
        <v>1304</v>
      </c>
      <c r="G8" s="1" t="s">
        <v>1308</v>
      </c>
      <c r="H8" s="1" t="s">
        <v>1309</v>
      </c>
      <c r="I8" s="1" t="s">
        <v>1345</v>
      </c>
      <c r="J8" s="1" t="s">
        <v>1311</v>
      </c>
      <c r="K8" s="1" t="s">
        <v>1345</v>
      </c>
      <c r="L8" s="1" t="s">
        <v>1345</v>
      </c>
      <c r="M8" s="1" t="s">
        <v>1312</v>
      </c>
      <c r="N8" s="1" t="s">
        <v>1312</v>
      </c>
      <c r="O8" s="1" t="s">
        <v>1313</v>
      </c>
      <c r="P8" s="1" t="s">
        <v>1314</v>
      </c>
      <c r="Q8" s="1" t="s">
        <v>1315</v>
      </c>
      <c r="R8" s="1" t="s">
        <v>1346</v>
      </c>
      <c r="S8" s="1" t="s">
        <v>1317</v>
      </c>
      <c r="T8" s="1" t="s">
        <v>1318</v>
      </c>
      <c r="U8" s="1" t="s">
        <v>1319</v>
      </c>
    </row>
    <row r="9" s="1" customFormat="1" spans="1:21">
      <c r="A9" s="3">
        <v>17836506832</v>
      </c>
      <c r="B9" s="1" t="s">
        <v>1304</v>
      </c>
      <c r="C9" s="1" t="s">
        <v>1347</v>
      </c>
      <c r="D9" s="1" t="s">
        <v>1338</v>
      </c>
      <c r="E9" s="1" t="s">
        <v>1348</v>
      </c>
      <c r="F9" s="1" t="s">
        <v>1304</v>
      </c>
      <c r="G9" s="1" t="s">
        <v>1308</v>
      </c>
      <c r="H9" s="1" t="s">
        <v>1309</v>
      </c>
      <c r="I9" s="1" t="s">
        <v>1349</v>
      </c>
      <c r="J9" s="1" t="s">
        <v>1311</v>
      </c>
      <c r="K9" s="1" t="s">
        <v>1349</v>
      </c>
      <c r="L9" s="1" t="s">
        <v>1349</v>
      </c>
      <c r="M9" s="1" t="s">
        <v>1312</v>
      </c>
      <c r="N9" s="1" t="s">
        <v>1312</v>
      </c>
      <c r="O9" s="1" t="s">
        <v>1313</v>
      </c>
      <c r="P9" s="1" t="s">
        <v>1314</v>
      </c>
      <c r="Q9" s="1" t="s">
        <v>1315</v>
      </c>
      <c r="R9" s="1" t="s">
        <v>1350</v>
      </c>
      <c r="S9" s="1" t="s">
        <v>1317</v>
      </c>
      <c r="T9" s="1" t="s">
        <v>1318</v>
      </c>
      <c r="U9" s="1" t="s">
        <v>1319</v>
      </c>
    </row>
    <row r="10" s="1" customFormat="1" spans="1:21">
      <c r="A10" s="3">
        <v>17836459555</v>
      </c>
      <c r="B10" s="1" t="s">
        <v>1304</v>
      </c>
      <c r="C10" s="1" t="s">
        <v>1351</v>
      </c>
      <c r="D10" s="1" t="s">
        <v>1338</v>
      </c>
      <c r="E10" s="1" t="s">
        <v>1352</v>
      </c>
      <c r="F10" s="1" t="s">
        <v>1304</v>
      </c>
      <c r="G10" s="1" t="s">
        <v>1308</v>
      </c>
      <c r="H10" s="1" t="s">
        <v>1309</v>
      </c>
      <c r="I10" s="1" t="s">
        <v>1340</v>
      </c>
      <c r="J10" s="1" t="s">
        <v>1311</v>
      </c>
      <c r="K10" s="1" t="s">
        <v>1340</v>
      </c>
      <c r="L10" s="1" t="s">
        <v>1340</v>
      </c>
      <c r="M10" s="1" t="s">
        <v>1312</v>
      </c>
      <c r="N10" s="1" t="s">
        <v>1312</v>
      </c>
      <c r="O10" s="1" t="s">
        <v>1313</v>
      </c>
      <c r="P10" s="1" t="s">
        <v>1314</v>
      </c>
      <c r="Q10" s="1" t="s">
        <v>1315</v>
      </c>
      <c r="R10" s="1" t="s">
        <v>1353</v>
      </c>
      <c r="S10" s="1" t="s">
        <v>1317</v>
      </c>
      <c r="T10" s="1" t="s">
        <v>1318</v>
      </c>
      <c r="U10" s="1" t="s">
        <v>1319</v>
      </c>
    </row>
    <row r="11" s="1" customFormat="1" spans="1:21">
      <c r="A11" s="3">
        <v>17836403221</v>
      </c>
      <c r="B11" s="1" t="s">
        <v>1304</v>
      </c>
      <c r="C11" s="1" t="s">
        <v>1354</v>
      </c>
      <c r="D11" s="1" t="s">
        <v>1343</v>
      </c>
      <c r="E11" s="1" t="s">
        <v>1355</v>
      </c>
      <c r="F11" s="1" t="s">
        <v>1304</v>
      </c>
      <c r="G11" s="1" t="s">
        <v>1308</v>
      </c>
      <c r="H11" s="1" t="s">
        <v>1309</v>
      </c>
      <c r="I11" s="1" t="s">
        <v>1345</v>
      </c>
      <c r="J11" s="1" t="s">
        <v>1311</v>
      </c>
      <c r="K11" s="1" t="s">
        <v>1345</v>
      </c>
      <c r="L11" s="1" t="s">
        <v>1345</v>
      </c>
      <c r="M11" s="1" t="s">
        <v>1312</v>
      </c>
      <c r="N11" s="1" t="s">
        <v>1312</v>
      </c>
      <c r="O11" s="1" t="s">
        <v>1313</v>
      </c>
      <c r="P11" s="1" t="s">
        <v>1314</v>
      </c>
      <c r="Q11" s="1" t="s">
        <v>1315</v>
      </c>
      <c r="R11" s="1" t="s">
        <v>1356</v>
      </c>
      <c r="S11" s="1" t="s">
        <v>1317</v>
      </c>
      <c r="T11" s="1" t="s">
        <v>1318</v>
      </c>
      <c r="U11" s="1" t="s">
        <v>1319</v>
      </c>
    </row>
    <row r="12" s="1" customFormat="1" spans="1:21">
      <c r="A12" s="3">
        <v>17836352312</v>
      </c>
      <c r="B12" s="1" t="s">
        <v>1304</v>
      </c>
      <c r="C12" s="1" t="s">
        <v>1357</v>
      </c>
      <c r="D12" s="1" t="s">
        <v>1343</v>
      </c>
      <c r="E12" s="1" t="s">
        <v>1358</v>
      </c>
      <c r="F12" s="1" t="s">
        <v>1304</v>
      </c>
      <c r="G12" s="1" t="s">
        <v>1308</v>
      </c>
      <c r="H12" s="1" t="s">
        <v>1309</v>
      </c>
      <c r="I12" s="1" t="s">
        <v>1345</v>
      </c>
      <c r="J12" s="1" t="s">
        <v>1311</v>
      </c>
      <c r="K12" s="1" t="s">
        <v>1345</v>
      </c>
      <c r="L12" s="1" t="s">
        <v>1345</v>
      </c>
      <c r="M12" s="1" t="s">
        <v>1312</v>
      </c>
      <c r="N12" s="1" t="s">
        <v>1312</v>
      </c>
      <c r="O12" s="1" t="s">
        <v>1313</v>
      </c>
      <c r="P12" s="1" t="s">
        <v>1314</v>
      </c>
      <c r="Q12" s="1" t="s">
        <v>1315</v>
      </c>
      <c r="R12" s="1" t="s">
        <v>1359</v>
      </c>
      <c r="S12" s="1" t="s">
        <v>1317</v>
      </c>
      <c r="T12" s="1" t="s">
        <v>1318</v>
      </c>
      <c r="U12" s="1" t="s">
        <v>1319</v>
      </c>
    </row>
    <row r="13" s="1" customFormat="1" spans="1:21">
      <c r="A13" s="3">
        <v>17836326460</v>
      </c>
      <c r="B13" s="1" t="s">
        <v>1304</v>
      </c>
      <c r="C13" s="1" t="s">
        <v>1360</v>
      </c>
      <c r="D13" s="1" t="s">
        <v>1321</v>
      </c>
      <c r="E13" s="1" t="s">
        <v>1361</v>
      </c>
      <c r="F13" s="1" t="s">
        <v>1304</v>
      </c>
      <c r="G13" s="1" t="s">
        <v>1308</v>
      </c>
      <c r="H13" s="1" t="s">
        <v>1309</v>
      </c>
      <c r="I13" s="1" t="s">
        <v>1362</v>
      </c>
      <c r="J13" s="1" t="s">
        <v>1311</v>
      </c>
      <c r="K13" s="1" t="s">
        <v>1362</v>
      </c>
      <c r="L13" s="1" t="s">
        <v>1362</v>
      </c>
      <c r="M13" s="1" t="s">
        <v>1312</v>
      </c>
      <c r="N13" s="1" t="s">
        <v>1312</v>
      </c>
      <c r="O13" s="1" t="s">
        <v>1313</v>
      </c>
      <c r="P13" s="1" t="s">
        <v>1314</v>
      </c>
      <c r="Q13" s="1" t="s">
        <v>1315</v>
      </c>
      <c r="R13" s="1" t="s">
        <v>1363</v>
      </c>
      <c r="S13" s="1" t="s">
        <v>1317</v>
      </c>
      <c r="T13" s="1" t="s">
        <v>1318</v>
      </c>
      <c r="U13" s="1" t="s">
        <v>1319</v>
      </c>
    </row>
    <row r="14" s="1" customFormat="1" spans="1:21">
      <c r="A14" s="3">
        <v>17836310404</v>
      </c>
      <c r="B14" s="1" t="s">
        <v>1304</v>
      </c>
      <c r="C14" s="1" t="s">
        <v>1364</v>
      </c>
      <c r="D14" s="1" t="s">
        <v>1365</v>
      </c>
      <c r="E14" s="1" t="s">
        <v>1366</v>
      </c>
      <c r="F14" s="1" t="s">
        <v>1304</v>
      </c>
      <c r="G14" s="1" t="s">
        <v>1308</v>
      </c>
      <c r="H14" s="1" t="s">
        <v>1309</v>
      </c>
      <c r="I14" s="1" t="s">
        <v>1367</v>
      </c>
      <c r="J14" s="1" t="s">
        <v>1311</v>
      </c>
      <c r="K14" s="1" t="s">
        <v>1367</v>
      </c>
      <c r="L14" s="1" t="s">
        <v>1367</v>
      </c>
      <c r="M14" s="1" t="s">
        <v>1312</v>
      </c>
      <c r="N14" s="1" t="s">
        <v>1312</v>
      </c>
      <c r="O14" s="1" t="s">
        <v>1313</v>
      </c>
      <c r="P14" s="1" t="s">
        <v>1314</v>
      </c>
      <c r="Q14" s="1" t="s">
        <v>1315</v>
      </c>
      <c r="R14" s="1" t="s">
        <v>1368</v>
      </c>
      <c r="S14" s="1" t="s">
        <v>1317</v>
      </c>
      <c r="T14" s="1" t="s">
        <v>1318</v>
      </c>
      <c r="U14" s="1" t="s">
        <v>1319</v>
      </c>
    </row>
    <row r="15" s="1" customFormat="1" spans="1:21">
      <c r="A15" s="3">
        <v>17836168585</v>
      </c>
      <c r="B15" s="1" t="s">
        <v>1304</v>
      </c>
      <c r="C15" s="1" t="s">
        <v>1369</v>
      </c>
      <c r="D15" s="1" t="s">
        <v>1370</v>
      </c>
      <c r="E15" s="1" t="s">
        <v>1371</v>
      </c>
      <c r="F15" s="1" t="s">
        <v>1304</v>
      </c>
      <c r="G15" s="1" t="s">
        <v>1308</v>
      </c>
      <c r="H15" s="1" t="s">
        <v>1309</v>
      </c>
      <c r="I15" s="1" t="s">
        <v>1372</v>
      </c>
      <c r="J15" s="1" t="s">
        <v>1311</v>
      </c>
      <c r="K15" s="1" t="s">
        <v>1372</v>
      </c>
      <c r="L15" s="1" t="s">
        <v>1372</v>
      </c>
      <c r="M15" s="1" t="s">
        <v>1312</v>
      </c>
      <c r="N15" s="1" t="s">
        <v>1312</v>
      </c>
      <c r="O15" s="1" t="s">
        <v>1313</v>
      </c>
      <c r="P15" s="1" t="s">
        <v>1314</v>
      </c>
      <c r="Q15" s="1" t="s">
        <v>1315</v>
      </c>
      <c r="R15" s="1" t="s">
        <v>1373</v>
      </c>
      <c r="S15" s="1" t="s">
        <v>1317</v>
      </c>
      <c r="T15" s="1" t="s">
        <v>1318</v>
      </c>
      <c r="U15" s="1" t="s">
        <v>1319</v>
      </c>
    </row>
    <row r="16" s="1" customFormat="1" spans="1:21">
      <c r="A16" s="3">
        <v>17836166379</v>
      </c>
      <c r="B16" s="1" t="s">
        <v>1304</v>
      </c>
      <c r="C16" s="1" t="s">
        <v>1374</v>
      </c>
      <c r="D16" s="1" t="s">
        <v>1343</v>
      </c>
      <c r="E16" s="1" t="s">
        <v>1375</v>
      </c>
      <c r="F16" s="1" t="s">
        <v>1304</v>
      </c>
      <c r="G16" s="1" t="s">
        <v>1308</v>
      </c>
      <c r="H16" s="1" t="s">
        <v>1309</v>
      </c>
      <c r="I16" s="1" t="s">
        <v>1376</v>
      </c>
      <c r="J16" s="1" t="s">
        <v>1311</v>
      </c>
      <c r="K16" s="1" t="s">
        <v>1376</v>
      </c>
      <c r="L16" s="1" t="s">
        <v>1376</v>
      </c>
      <c r="M16" s="1" t="s">
        <v>1312</v>
      </c>
      <c r="N16" s="1" t="s">
        <v>1312</v>
      </c>
      <c r="O16" s="1" t="s">
        <v>1313</v>
      </c>
      <c r="P16" s="1" t="s">
        <v>1314</v>
      </c>
      <c r="Q16" s="1" t="s">
        <v>1315</v>
      </c>
      <c r="R16" s="1" t="s">
        <v>1377</v>
      </c>
      <c r="S16" s="1" t="s">
        <v>1317</v>
      </c>
      <c r="T16" s="1" t="s">
        <v>1318</v>
      </c>
      <c r="U16" s="1" t="s">
        <v>1319</v>
      </c>
    </row>
    <row r="17" s="1" customFormat="1" spans="1:21">
      <c r="A17" s="3">
        <v>17836130255</v>
      </c>
      <c r="B17" s="1" t="s">
        <v>1304</v>
      </c>
      <c r="C17" s="1" t="s">
        <v>1378</v>
      </c>
      <c r="D17" s="1" t="s">
        <v>1379</v>
      </c>
      <c r="E17" s="1" t="s">
        <v>1380</v>
      </c>
      <c r="F17" s="1" t="s">
        <v>1304</v>
      </c>
      <c r="G17" s="1" t="s">
        <v>1308</v>
      </c>
      <c r="H17" s="1" t="s">
        <v>1309</v>
      </c>
      <c r="I17" s="1" t="s">
        <v>1381</v>
      </c>
      <c r="J17" s="1" t="s">
        <v>1311</v>
      </c>
      <c r="K17" s="1" t="s">
        <v>1381</v>
      </c>
      <c r="L17" s="1" t="s">
        <v>1381</v>
      </c>
      <c r="M17" s="1" t="s">
        <v>1312</v>
      </c>
      <c r="N17" s="1" t="s">
        <v>1312</v>
      </c>
      <c r="O17" s="1" t="s">
        <v>1313</v>
      </c>
      <c r="P17" s="1" t="s">
        <v>1314</v>
      </c>
      <c r="Q17" s="1" t="s">
        <v>1315</v>
      </c>
      <c r="R17" s="1" t="s">
        <v>1382</v>
      </c>
      <c r="S17" s="1" t="s">
        <v>1317</v>
      </c>
      <c r="T17" s="1" t="s">
        <v>1318</v>
      </c>
      <c r="U17" s="1" t="s">
        <v>1319</v>
      </c>
    </row>
    <row r="18" s="1" customFormat="1" spans="1:21">
      <c r="A18" s="3">
        <v>17836125856</v>
      </c>
      <c r="B18" s="1" t="s">
        <v>1304</v>
      </c>
      <c r="C18" s="1" t="s">
        <v>1383</v>
      </c>
      <c r="D18" s="1" t="s">
        <v>1384</v>
      </c>
      <c r="E18" s="1" t="s">
        <v>1385</v>
      </c>
      <c r="F18" s="1" t="s">
        <v>1304</v>
      </c>
      <c r="G18" s="1" t="s">
        <v>1308</v>
      </c>
      <c r="H18" s="1" t="s">
        <v>1309</v>
      </c>
      <c r="I18" s="1" t="s">
        <v>1386</v>
      </c>
      <c r="J18" s="1" t="s">
        <v>1311</v>
      </c>
      <c r="K18" s="1" t="s">
        <v>1386</v>
      </c>
      <c r="L18" s="1" t="s">
        <v>1386</v>
      </c>
      <c r="M18" s="1" t="s">
        <v>1312</v>
      </c>
      <c r="N18" s="1" t="s">
        <v>1312</v>
      </c>
      <c r="O18" s="1" t="s">
        <v>1313</v>
      </c>
      <c r="P18" s="1" t="s">
        <v>1314</v>
      </c>
      <c r="Q18" s="1" t="s">
        <v>1315</v>
      </c>
      <c r="R18" s="1" t="s">
        <v>1387</v>
      </c>
      <c r="S18" s="1" t="s">
        <v>1317</v>
      </c>
      <c r="T18" s="1" t="s">
        <v>1318</v>
      </c>
      <c r="U18" s="1" t="s">
        <v>1319</v>
      </c>
    </row>
    <row r="19" s="1" customFormat="1" spans="1:21">
      <c r="A19" s="3">
        <v>17836074559</v>
      </c>
      <c r="B19" s="1" t="s">
        <v>1304</v>
      </c>
      <c r="C19" s="1" t="s">
        <v>1388</v>
      </c>
      <c r="D19" s="1" t="s">
        <v>1389</v>
      </c>
      <c r="E19" s="1" t="s">
        <v>1390</v>
      </c>
      <c r="F19" s="1" t="s">
        <v>1304</v>
      </c>
      <c r="G19" s="1" t="s">
        <v>1308</v>
      </c>
      <c r="H19" s="1" t="s">
        <v>1309</v>
      </c>
      <c r="I19" s="1" t="s">
        <v>1391</v>
      </c>
      <c r="J19" s="1" t="s">
        <v>1311</v>
      </c>
      <c r="K19" s="1" t="s">
        <v>1391</v>
      </c>
      <c r="L19" s="1" t="s">
        <v>1391</v>
      </c>
      <c r="M19" s="1" t="s">
        <v>1312</v>
      </c>
      <c r="N19" s="1" t="s">
        <v>1312</v>
      </c>
      <c r="O19" s="1" t="s">
        <v>1313</v>
      </c>
      <c r="P19" s="1" t="s">
        <v>1314</v>
      </c>
      <c r="Q19" s="1" t="s">
        <v>1315</v>
      </c>
      <c r="R19" s="1" t="s">
        <v>1392</v>
      </c>
      <c r="S19" s="1" t="s">
        <v>1317</v>
      </c>
      <c r="T19" s="1" t="s">
        <v>1318</v>
      </c>
      <c r="U19" s="1" t="s">
        <v>1319</v>
      </c>
    </row>
    <row r="20" s="1" customFormat="1" spans="1:21">
      <c r="A20" s="3">
        <v>17836055262</v>
      </c>
      <c r="B20" s="1" t="s">
        <v>1304</v>
      </c>
      <c r="C20" s="1" t="s">
        <v>1393</v>
      </c>
      <c r="D20" s="1" t="s">
        <v>1343</v>
      </c>
      <c r="E20" s="1" t="s">
        <v>1394</v>
      </c>
      <c r="F20" s="1" t="s">
        <v>1304</v>
      </c>
      <c r="G20" s="1" t="s">
        <v>1308</v>
      </c>
      <c r="H20" s="1" t="s">
        <v>1309</v>
      </c>
      <c r="I20" s="1" t="s">
        <v>1395</v>
      </c>
      <c r="J20" s="1" t="s">
        <v>1311</v>
      </c>
      <c r="K20" s="1" t="s">
        <v>1395</v>
      </c>
      <c r="L20" s="1" t="s">
        <v>1395</v>
      </c>
      <c r="M20" s="1" t="s">
        <v>1312</v>
      </c>
      <c r="N20" s="1" t="s">
        <v>1312</v>
      </c>
      <c r="O20" s="1" t="s">
        <v>1313</v>
      </c>
      <c r="P20" s="1" t="s">
        <v>1314</v>
      </c>
      <c r="Q20" s="1" t="s">
        <v>1315</v>
      </c>
      <c r="R20" s="1" t="s">
        <v>1396</v>
      </c>
      <c r="S20" s="1" t="s">
        <v>1317</v>
      </c>
      <c r="T20" s="1" t="s">
        <v>1318</v>
      </c>
      <c r="U20" s="1" t="s">
        <v>1319</v>
      </c>
    </row>
    <row r="21" s="1" customFormat="1" spans="1:21">
      <c r="A21" s="3">
        <v>17836056876</v>
      </c>
      <c r="B21" s="1" t="s">
        <v>1304</v>
      </c>
      <c r="C21" s="1" t="s">
        <v>1397</v>
      </c>
      <c r="D21" s="1" t="s">
        <v>1321</v>
      </c>
      <c r="E21" s="1" t="s">
        <v>1398</v>
      </c>
      <c r="F21" s="1" t="s">
        <v>1304</v>
      </c>
      <c r="G21" s="1" t="s">
        <v>1308</v>
      </c>
      <c r="H21" s="1" t="s">
        <v>1309</v>
      </c>
      <c r="I21" s="1" t="s">
        <v>1323</v>
      </c>
      <c r="J21" s="1" t="s">
        <v>1311</v>
      </c>
      <c r="K21" s="1" t="s">
        <v>1323</v>
      </c>
      <c r="L21" s="1" t="s">
        <v>1323</v>
      </c>
      <c r="M21" s="1" t="s">
        <v>1312</v>
      </c>
      <c r="N21" s="1" t="s">
        <v>1312</v>
      </c>
      <c r="O21" s="1" t="s">
        <v>1313</v>
      </c>
      <c r="P21" s="1" t="s">
        <v>1314</v>
      </c>
      <c r="Q21" s="1" t="s">
        <v>1315</v>
      </c>
      <c r="R21" s="1" t="s">
        <v>1399</v>
      </c>
      <c r="S21" s="1" t="s">
        <v>1317</v>
      </c>
      <c r="T21" s="1" t="s">
        <v>1318</v>
      </c>
      <c r="U21" s="1" t="s">
        <v>1319</v>
      </c>
    </row>
    <row r="22" s="1" customFormat="1" spans="1:21">
      <c r="A22" s="3">
        <v>17835892740</v>
      </c>
      <c r="B22" s="1" t="s">
        <v>1304</v>
      </c>
      <c r="C22" s="1" t="s">
        <v>1400</v>
      </c>
      <c r="D22" s="1" t="s">
        <v>1401</v>
      </c>
      <c r="E22" s="1" t="s">
        <v>1402</v>
      </c>
      <c r="F22" s="1" t="s">
        <v>1304</v>
      </c>
      <c r="G22" s="1" t="s">
        <v>1308</v>
      </c>
      <c r="H22" s="1" t="s">
        <v>1309</v>
      </c>
      <c r="I22" s="1" t="s">
        <v>1403</v>
      </c>
      <c r="J22" s="1" t="s">
        <v>1311</v>
      </c>
      <c r="K22" s="1" t="s">
        <v>1403</v>
      </c>
      <c r="L22" s="1" t="s">
        <v>1403</v>
      </c>
      <c r="M22" s="1" t="s">
        <v>1312</v>
      </c>
      <c r="N22" s="1" t="s">
        <v>1312</v>
      </c>
      <c r="O22" s="1" t="s">
        <v>1313</v>
      </c>
      <c r="P22" s="1" t="s">
        <v>1314</v>
      </c>
      <c r="Q22" s="1" t="s">
        <v>1315</v>
      </c>
      <c r="R22" s="1" t="s">
        <v>1404</v>
      </c>
      <c r="S22" s="1" t="s">
        <v>1317</v>
      </c>
      <c r="T22" s="1" t="s">
        <v>1318</v>
      </c>
      <c r="U22" s="1" t="s">
        <v>1319</v>
      </c>
    </row>
    <row r="23" s="1" customFormat="1" spans="1:21">
      <c r="A23" s="3">
        <v>17835849450</v>
      </c>
      <c r="B23" s="1" t="s">
        <v>1304</v>
      </c>
      <c r="C23" s="1" t="s">
        <v>1405</v>
      </c>
      <c r="D23" s="1" t="s">
        <v>1343</v>
      </c>
      <c r="E23" s="1" t="s">
        <v>1406</v>
      </c>
      <c r="F23" s="1" t="s">
        <v>1304</v>
      </c>
      <c r="G23" s="1" t="s">
        <v>1308</v>
      </c>
      <c r="H23" s="1" t="s">
        <v>1309</v>
      </c>
      <c r="I23" s="1" t="s">
        <v>1345</v>
      </c>
      <c r="J23" s="1" t="s">
        <v>1311</v>
      </c>
      <c r="K23" s="1" t="s">
        <v>1345</v>
      </c>
      <c r="L23" s="1" t="s">
        <v>1345</v>
      </c>
      <c r="M23" s="1" t="s">
        <v>1312</v>
      </c>
      <c r="N23" s="1" t="s">
        <v>1312</v>
      </c>
      <c r="O23" s="1" t="s">
        <v>1313</v>
      </c>
      <c r="P23" s="1" t="s">
        <v>1314</v>
      </c>
      <c r="Q23" s="1" t="s">
        <v>1315</v>
      </c>
      <c r="R23" s="1" t="s">
        <v>1407</v>
      </c>
      <c r="S23" s="1" t="s">
        <v>1317</v>
      </c>
      <c r="T23" s="1" t="s">
        <v>1318</v>
      </c>
      <c r="U23" s="1" t="s">
        <v>1319</v>
      </c>
    </row>
    <row r="24" s="1" customFormat="1" spans="1:21">
      <c r="A24" s="3">
        <v>17835717612</v>
      </c>
      <c r="B24" s="1" t="s">
        <v>1304</v>
      </c>
      <c r="C24" s="1" t="s">
        <v>1408</v>
      </c>
      <c r="D24" s="1" t="s">
        <v>1321</v>
      </c>
      <c r="E24" s="1" t="s">
        <v>1409</v>
      </c>
      <c r="F24" s="1" t="s">
        <v>1304</v>
      </c>
      <c r="G24" s="1" t="s">
        <v>1308</v>
      </c>
      <c r="H24" s="1" t="s">
        <v>1309</v>
      </c>
      <c r="I24" s="1" t="s">
        <v>1323</v>
      </c>
      <c r="J24" s="1" t="s">
        <v>1311</v>
      </c>
      <c r="K24" s="1" t="s">
        <v>1323</v>
      </c>
      <c r="L24" s="1" t="s">
        <v>1323</v>
      </c>
      <c r="M24" s="1" t="s">
        <v>1312</v>
      </c>
      <c r="N24" s="1" t="s">
        <v>1312</v>
      </c>
      <c r="O24" s="1" t="s">
        <v>1313</v>
      </c>
      <c r="P24" s="1" t="s">
        <v>1314</v>
      </c>
      <c r="Q24" s="1" t="s">
        <v>1315</v>
      </c>
      <c r="R24" s="1" t="s">
        <v>1410</v>
      </c>
      <c r="S24" s="1" t="s">
        <v>1317</v>
      </c>
      <c r="T24" s="1" t="s">
        <v>1318</v>
      </c>
      <c r="U24" s="1" t="s">
        <v>1319</v>
      </c>
    </row>
    <row r="25" s="1" customFormat="1" spans="1:21">
      <c r="A25" s="3">
        <v>17835689239</v>
      </c>
      <c r="B25" s="1" t="s">
        <v>1304</v>
      </c>
      <c r="C25" s="1" t="s">
        <v>1411</v>
      </c>
      <c r="D25" s="1" t="s">
        <v>1343</v>
      </c>
      <c r="E25" s="1" t="s">
        <v>1412</v>
      </c>
      <c r="F25" s="1" t="s">
        <v>1304</v>
      </c>
      <c r="G25" s="1" t="s">
        <v>1308</v>
      </c>
      <c r="H25" s="1" t="s">
        <v>1309</v>
      </c>
      <c r="I25" s="1" t="s">
        <v>1345</v>
      </c>
      <c r="J25" s="1" t="s">
        <v>1311</v>
      </c>
      <c r="K25" s="1" t="s">
        <v>1345</v>
      </c>
      <c r="L25" s="1" t="s">
        <v>1345</v>
      </c>
      <c r="M25" s="1" t="s">
        <v>1312</v>
      </c>
      <c r="N25" s="1" t="s">
        <v>1312</v>
      </c>
      <c r="O25" s="1" t="s">
        <v>1313</v>
      </c>
      <c r="P25" s="1" t="s">
        <v>1314</v>
      </c>
      <c r="Q25" s="1" t="s">
        <v>1315</v>
      </c>
      <c r="R25" s="1" t="s">
        <v>1413</v>
      </c>
      <c r="S25" s="1" t="s">
        <v>1317</v>
      </c>
      <c r="T25" s="1" t="s">
        <v>1318</v>
      </c>
      <c r="U25" s="1" t="s">
        <v>1319</v>
      </c>
    </row>
    <row r="26" s="1" customFormat="1" spans="1:21">
      <c r="A26" s="3">
        <v>17835675291</v>
      </c>
      <c r="B26" s="1" t="s">
        <v>1304</v>
      </c>
      <c r="C26" s="1" t="s">
        <v>1414</v>
      </c>
      <c r="D26" s="1" t="s">
        <v>1389</v>
      </c>
      <c r="E26" s="1" t="s">
        <v>1415</v>
      </c>
      <c r="F26" s="1" t="s">
        <v>1304</v>
      </c>
      <c r="G26" s="1" t="s">
        <v>1308</v>
      </c>
      <c r="H26" s="1" t="s">
        <v>1309</v>
      </c>
      <c r="I26" s="1" t="s">
        <v>1416</v>
      </c>
      <c r="J26" s="1" t="s">
        <v>1311</v>
      </c>
      <c r="K26" s="1" t="s">
        <v>1416</v>
      </c>
      <c r="L26" s="1" t="s">
        <v>1416</v>
      </c>
      <c r="M26" s="1" t="s">
        <v>1312</v>
      </c>
      <c r="N26" s="1" t="s">
        <v>1312</v>
      </c>
      <c r="O26" s="1" t="s">
        <v>1313</v>
      </c>
      <c r="P26" s="1" t="s">
        <v>1314</v>
      </c>
      <c r="Q26" s="1" t="s">
        <v>1315</v>
      </c>
      <c r="R26" s="1" t="s">
        <v>1417</v>
      </c>
      <c r="S26" s="1" t="s">
        <v>1317</v>
      </c>
      <c r="T26" s="1" t="s">
        <v>1318</v>
      </c>
      <c r="U26" s="1" t="s">
        <v>1319</v>
      </c>
    </row>
    <row r="27" s="1" customFormat="1" spans="1:21">
      <c r="A27" s="3">
        <v>17835646315</v>
      </c>
      <c r="B27" s="1" t="s">
        <v>1304</v>
      </c>
      <c r="C27" s="1" t="s">
        <v>1418</v>
      </c>
      <c r="D27" s="1" t="s">
        <v>1365</v>
      </c>
      <c r="E27" s="1" t="s">
        <v>1419</v>
      </c>
      <c r="F27" s="1" t="s">
        <v>1304</v>
      </c>
      <c r="G27" s="1" t="s">
        <v>1308</v>
      </c>
      <c r="H27" s="1" t="s">
        <v>1309</v>
      </c>
      <c r="I27" s="1" t="s">
        <v>1367</v>
      </c>
      <c r="J27" s="1" t="s">
        <v>1311</v>
      </c>
      <c r="K27" s="1" t="s">
        <v>1367</v>
      </c>
      <c r="L27" s="1" t="s">
        <v>1367</v>
      </c>
      <c r="M27" s="1" t="s">
        <v>1312</v>
      </c>
      <c r="N27" s="1" t="s">
        <v>1312</v>
      </c>
      <c r="O27" s="1" t="s">
        <v>1313</v>
      </c>
      <c r="P27" s="1" t="s">
        <v>1314</v>
      </c>
      <c r="Q27" s="1" t="s">
        <v>1315</v>
      </c>
      <c r="R27" s="1" t="s">
        <v>1420</v>
      </c>
      <c r="S27" s="1" t="s">
        <v>1317</v>
      </c>
      <c r="T27" s="1" t="s">
        <v>1318</v>
      </c>
      <c r="U27" s="1" t="s">
        <v>1319</v>
      </c>
    </row>
    <row r="28" s="1" customFormat="1" spans="1:21">
      <c r="A28" s="3">
        <v>17835559101</v>
      </c>
      <c r="B28" s="1" t="s">
        <v>1304</v>
      </c>
      <c r="C28" s="1" t="s">
        <v>1421</v>
      </c>
      <c r="D28" s="1" t="s">
        <v>1384</v>
      </c>
      <c r="E28" s="1" t="s">
        <v>1422</v>
      </c>
      <c r="F28" s="1" t="s">
        <v>1304</v>
      </c>
      <c r="G28" s="1" t="s">
        <v>1308</v>
      </c>
      <c r="H28" s="1" t="s">
        <v>1309</v>
      </c>
      <c r="I28" s="1" t="s">
        <v>1386</v>
      </c>
      <c r="J28" s="1" t="s">
        <v>1311</v>
      </c>
      <c r="K28" s="1" t="s">
        <v>1386</v>
      </c>
      <c r="L28" s="1" t="s">
        <v>1386</v>
      </c>
      <c r="M28" s="1" t="s">
        <v>1312</v>
      </c>
      <c r="N28" s="1" t="s">
        <v>1312</v>
      </c>
      <c r="O28" s="1" t="s">
        <v>1313</v>
      </c>
      <c r="P28" s="1" t="s">
        <v>1314</v>
      </c>
      <c r="Q28" s="1" t="s">
        <v>1315</v>
      </c>
      <c r="R28" s="1" t="s">
        <v>1423</v>
      </c>
      <c r="S28" s="1" t="s">
        <v>1317</v>
      </c>
      <c r="T28" s="1" t="s">
        <v>1318</v>
      </c>
      <c r="U28" s="1" t="s">
        <v>1319</v>
      </c>
    </row>
    <row r="29" s="1" customFormat="1" spans="1:21">
      <c r="A29" s="3">
        <v>17835513253</v>
      </c>
      <c r="B29" s="1" t="s">
        <v>1304</v>
      </c>
      <c r="C29" s="1" t="s">
        <v>1424</v>
      </c>
      <c r="D29" s="1" t="s">
        <v>1365</v>
      </c>
      <c r="E29" s="1" t="s">
        <v>1425</v>
      </c>
      <c r="F29" s="1" t="s">
        <v>1304</v>
      </c>
      <c r="G29" s="1" t="s">
        <v>1308</v>
      </c>
      <c r="H29" s="1" t="s">
        <v>1309</v>
      </c>
      <c r="I29" s="1" t="s">
        <v>1367</v>
      </c>
      <c r="J29" s="1" t="s">
        <v>1311</v>
      </c>
      <c r="K29" s="1" t="s">
        <v>1367</v>
      </c>
      <c r="L29" s="1" t="s">
        <v>1367</v>
      </c>
      <c r="M29" s="1" t="s">
        <v>1312</v>
      </c>
      <c r="N29" s="1" t="s">
        <v>1312</v>
      </c>
      <c r="O29" s="1" t="s">
        <v>1313</v>
      </c>
      <c r="P29" s="1" t="s">
        <v>1314</v>
      </c>
      <c r="Q29" s="1" t="s">
        <v>1315</v>
      </c>
      <c r="R29" s="1" t="s">
        <v>1426</v>
      </c>
      <c r="S29" s="1" t="s">
        <v>1317</v>
      </c>
      <c r="T29" s="1" t="s">
        <v>1318</v>
      </c>
      <c r="U29" s="1" t="s">
        <v>1319</v>
      </c>
    </row>
    <row r="30" s="1" customFormat="1" spans="1:21">
      <c r="A30" s="3">
        <v>17835488822</v>
      </c>
      <c r="B30" s="1" t="s">
        <v>1304</v>
      </c>
      <c r="C30" s="1" t="s">
        <v>1427</v>
      </c>
      <c r="D30" s="1" t="s">
        <v>1343</v>
      </c>
      <c r="E30" s="1" t="s">
        <v>1428</v>
      </c>
      <c r="F30" s="1" t="s">
        <v>1304</v>
      </c>
      <c r="G30" s="1" t="s">
        <v>1308</v>
      </c>
      <c r="H30" s="1" t="s">
        <v>1309</v>
      </c>
      <c r="I30" s="1" t="s">
        <v>1395</v>
      </c>
      <c r="J30" s="1" t="s">
        <v>1311</v>
      </c>
      <c r="K30" s="1" t="s">
        <v>1395</v>
      </c>
      <c r="L30" s="1" t="s">
        <v>1395</v>
      </c>
      <c r="M30" s="1" t="s">
        <v>1312</v>
      </c>
      <c r="N30" s="1" t="s">
        <v>1312</v>
      </c>
      <c r="O30" s="1" t="s">
        <v>1313</v>
      </c>
      <c r="P30" s="1" t="s">
        <v>1314</v>
      </c>
      <c r="Q30" s="1" t="s">
        <v>1315</v>
      </c>
      <c r="R30" s="1" t="s">
        <v>1429</v>
      </c>
      <c r="S30" s="1" t="s">
        <v>1317</v>
      </c>
      <c r="T30" s="1" t="s">
        <v>1318</v>
      </c>
      <c r="U30" s="1" t="s">
        <v>1319</v>
      </c>
    </row>
    <row r="31" s="1" customFormat="1" spans="1:21">
      <c r="A31" s="3">
        <v>17835377838</v>
      </c>
      <c r="B31" s="1" t="s">
        <v>1304</v>
      </c>
      <c r="C31" s="1" t="s">
        <v>1430</v>
      </c>
      <c r="D31" s="1" t="s">
        <v>1384</v>
      </c>
      <c r="E31" s="1" t="s">
        <v>1431</v>
      </c>
      <c r="F31" s="1" t="s">
        <v>1304</v>
      </c>
      <c r="G31" s="1" t="s">
        <v>1308</v>
      </c>
      <c r="H31" s="1" t="s">
        <v>1309</v>
      </c>
      <c r="I31" s="1" t="s">
        <v>1386</v>
      </c>
      <c r="J31" s="1" t="s">
        <v>1311</v>
      </c>
      <c r="K31" s="1" t="s">
        <v>1386</v>
      </c>
      <c r="L31" s="1" t="s">
        <v>1386</v>
      </c>
      <c r="M31" s="1" t="s">
        <v>1312</v>
      </c>
      <c r="N31" s="1" t="s">
        <v>1312</v>
      </c>
      <c r="O31" s="1" t="s">
        <v>1313</v>
      </c>
      <c r="P31" s="1" t="s">
        <v>1314</v>
      </c>
      <c r="Q31" s="1" t="s">
        <v>1315</v>
      </c>
      <c r="R31" s="1" t="s">
        <v>1432</v>
      </c>
      <c r="S31" s="1" t="s">
        <v>1317</v>
      </c>
      <c r="T31" s="1" t="s">
        <v>1318</v>
      </c>
      <c r="U31" s="1" t="s">
        <v>1319</v>
      </c>
    </row>
    <row r="32" s="1" customFormat="1" spans="1:21">
      <c r="A32" s="3">
        <v>17834857858</v>
      </c>
      <c r="B32" s="1" t="s">
        <v>1433</v>
      </c>
      <c r="C32" s="1" t="s">
        <v>1434</v>
      </c>
      <c r="D32" s="1" t="s">
        <v>1435</v>
      </c>
      <c r="E32" s="1" t="s">
        <v>1436</v>
      </c>
      <c r="F32" s="1" t="s">
        <v>1433</v>
      </c>
      <c r="G32" s="1" t="s">
        <v>1308</v>
      </c>
      <c r="H32" s="1" t="s">
        <v>1309</v>
      </c>
      <c r="I32" s="1" t="s">
        <v>1437</v>
      </c>
      <c r="J32" s="1" t="s">
        <v>1311</v>
      </c>
      <c r="K32" s="1" t="s">
        <v>1437</v>
      </c>
      <c r="L32" s="1" t="s">
        <v>1437</v>
      </c>
      <c r="M32" s="1" t="s">
        <v>1312</v>
      </c>
      <c r="N32" s="1" t="s">
        <v>1312</v>
      </c>
      <c r="O32" s="1" t="s">
        <v>1313</v>
      </c>
      <c r="P32" s="1" t="s">
        <v>1314</v>
      </c>
      <c r="Q32" s="1" t="s">
        <v>1315</v>
      </c>
      <c r="R32" s="1" t="s">
        <v>1438</v>
      </c>
      <c r="S32" s="1" t="s">
        <v>1317</v>
      </c>
      <c r="T32" s="1" t="s">
        <v>1318</v>
      </c>
      <c r="U32" s="1" t="s">
        <v>1319</v>
      </c>
    </row>
    <row r="33" s="1" customFormat="1" spans="1:21">
      <c r="A33" s="3">
        <v>17834082679</v>
      </c>
      <c r="B33" s="1" t="s">
        <v>1433</v>
      </c>
      <c r="C33" s="1" t="s">
        <v>1439</v>
      </c>
      <c r="D33" s="1" t="s">
        <v>1440</v>
      </c>
      <c r="E33" s="1" t="s">
        <v>1441</v>
      </c>
      <c r="F33" s="1" t="s">
        <v>1304</v>
      </c>
      <c r="G33" s="1" t="s">
        <v>1308</v>
      </c>
      <c r="H33" s="1" t="s">
        <v>1309</v>
      </c>
      <c r="I33" s="1" t="s">
        <v>1442</v>
      </c>
      <c r="J33" s="1" t="s">
        <v>1311</v>
      </c>
      <c r="K33" s="1" t="s">
        <v>1442</v>
      </c>
      <c r="L33" s="1" t="s">
        <v>1442</v>
      </c>
      <c r="M33" s="1" t="s">
        <v>1312</v>
      </c>
      <c r="N33" s="1" t="s">
        <v>1312</v>
      </c>
      <c r="O33" s="1" t="s">
        <v>1313</v>
      </c>
      <c r="P33" s="1" t="s">
        <v>1314</v>
      </c>
      <c r="Q33" s="1" t="s">
        <v>1315</v>
      </c>
      <c r="R33" s="1" t="s">
        <v>1443</v>
      </c>
      <c r="S33" s="1" t="s">
        <v>1317</v>
      </c>
      <c r="T33" s="1" t="s">
        <v>1318</v>
      </c>
      <c r="U33" s="1" t="s">
        <v>1319</v>
      </c>
    </row>
    <row r="34" s="1" customFormat="1" spans="1:21">
      <c r="A34" s="3">
        <v>17831063999</v>
      </c>
      <c r="B34" s="1" t="s">
        <v>1433</v>
      </c>
      <c r="C34" s="1" t="s">
        <v>1444</v>
      </c>
      <c r="D34" s="1" t="s">
        <v>1445</v>
      </c>
      <c r="E34" s="1" t="s">
        <v>1446</v>
      </c>
      <c r="F34" s="1" t="s">
        <v>1433</v>
      </c>
      <c r="G34" s="1" t="s">
        <v>1304</v>
      </c>
      <c r="H34" s="1" t="s">
        <v>1309</v>
      </c>
      <c r="I34" s="1" t="s">
        <v>1345</v>
      </c>
      <c r="J34" s="1" t="s">
        <v>1311</v>
      </c>
      <c r="K34" s="1" t="s">
        <v>1345</v>
      </c>
      <c r="L34" s="1" t="s">
        <v>1345</v>
      </c>
      <c r="M34" s="1" t="s">
        <v>1312</v>
      </c>
      <c r="N34" s="1" t="s">
        <v>1312</v>
      </c>
      <c r="O34" s="1" t="s">
        <v>1313</v>
      </c>
      <c r="P34" s="1" t="s">
        <v>1314</v>
      </c>
      <c r="Q34" s="1" t="s">
        <v>1315</v>
      </c>
      <c r="R34" s="1" t="s">
        <v>1447</v>
      </c>
      <c r="S34" s="1" t="s">
        <v>1317</v>
      </c>
      <c r="T34" s="1" t="s">
        <v>1318</v>
      </c>
      <c r="U34" s="1" t="s">
        <v>1319</v>
      </c>
    </row>
    <row r="35" s="1" customFormat="1" spans="1:21">
      <c r="A35" s="3">
        <v>17830847637</v>
      </c>
      <c r="B35" s="1" t="s">
        <v>1433</v>
      </c>
      <c r="C35" s="1" t="s">
        <v>1448</v>
      </c>
      <c r="D35" s="1" t="s">
        <v>1401</v>
      </c>
      <c r="E35" s="1" t="s">
        <v>1449</v>
      </c>
      <c r="F35" s="1" t="s">
        <v>1433</v>
      </c>
      <c r="G35" s="1" t="s">
        <v>1304</v>
      </c>
      <c r="H35" s="1" t="s">
        <v>1309</v>
      </c>
      <c r="I35" s="1" t="s">
        <v>1403</v>
      </c>
      <c r="J35" s="1" t="s">
        <v>1311</v>
      </c>
      <c r="K35" s="1" t="s">
        <v>1403</v>
      </c>
      <c r="L35" s="1" t="s">
        <v>1403</v>
      </c>
      <c r="M35" s="1" t="s">
        <v>1312</v>
      </c>
      <c r="N35" s="1" t="s">
        <v>1312</v>
      </c>
      <c r="O35" s="1" t="s">
        <v>1313</v>
      </c>
      <c r="P35" s="1" t="s">
        <v>1314</v>
      </c>
      <c r="Q35" s="1" t="s">
        <v>1315</v>
      </c>
      <c r="R35" s="1" t="s">
        <v>1450</v>
      </c>
      <c r="S35" s="1" t="s">
        <v>1317</v>
      </c>
      <c r="T35" s="1" t="s">
        <v>1318</v>
      </c>
      <c r="U35" s="1" t="s">
        <v>1319</v>
      </c>
    </row>
    <row r="36" s="1" customFormat="1" spans="1:21">
      <c r="A36" s="3">
        <v>17830722324</v>
      </c>
      <c r="B36" s="1" t="s">
        <v>1433</v>
      </c>
      <c r="C36" s="1" t="s">
        <v>1451</v>
      </c>
      <c r="D36" s="1" t="s">
        <v>1440</v>
      </c>
      <c r="E36" s="1" t="s">
        <v>1452</v>
      </c>
      <c r="F36" s="1" t="s">
        <v>1433</v>
      </c>
      <c r="G36" s="1" t="s">
        <v>1304</v>
      </c>
      <c r="H36" s="1" t="s">
        <v>1309</v>
      </c>
      <c r="I36" s="1" t="s">
        <v>1442</v>
      </c>
      <c r="J36" s="1" t="s">
        <v>1311</v>
      </c>
      <c r="K36" s="1" t="s">
        <v>1442</v>
      </c>
      <c r="L36" s="1" t="s">
        <v>1442</v>
      </c>
      <c r="M36" s="1" t="s">
        <v>1312</v>
      </c>
      <c r="N36" s="1" t="s">
        <v>1312</v>
      </c>
      <c r="O36" s="1" t="s">
        <v>1313</v>
      </c>
      <c r="P36" s="1" t="s">
        <v>1314</v>
      </c>
      <c r="Q36" s="1" t="s">
        <v>1315</v>
      </c>
      <c r="R36" s="1" t="s">
        <v>1453</v>
      </c>
      <c r="S36" s="1" t="s">
        <v>1317</v>
      </c>
      <c r="T36" s="1" t="s">
        <v>1318</v>
      </c>
      <c r="U36" s="1" t="s">
        <v>1319</v>
      </c>
    </row>
    <row r="37" s="1" customFormat="1" spans="1:21">
      <c r="A37" s="3">
        <v>17830612225</v>
      </c>
      <c r="B37" s="1" t="s">
        <v>1433</v>
      </c>
      <c r="C37" s="1" t="s">
        <v>1454</v>
      </c>
      <c r="D37" s="1" t="s">
        <v>1401</v>
      </c>
      <c r="E37" s="1" t="s">
        <v>1455</v>
      </c>
      <c r="F37" s="1" t="s">
        <v>1433</v>
      </c>
      <c r="G37" s="1" t="s">
        <v>1304</v>
      </c>
      <c r="H37" s="1" t="s">
        <v>1309</v>
      </c>
      <c r="I37" s="1" t="s">
        <v>1403</v>
      </c>
      <c r="J37" s="1" t="s">
        <v>1311</v>
      </c>
      <c r="K37" s="1" t="s">
        <v>1403</v>
      </c>
      <c r="L37" s="1" t="s">
        <v>1403</v>
      </c>
      <c r="M37" s="1" t="s">
        <v>1312</v>
      </c>
      <c r="N37" s="1" t="s">
        <v>1312</v>
      </c>
      <c r="O37" s="1" t="s">
        <v>1313</v>
      </c>
      <c r="P37" s="1" t="s">
        <v>1314</v>
      </c>
      <c r="Q37" s="1" t="s">
        <v>1315</v>
      </c>
      <c r="R37" s="1" t="s">
        <v>1456</v>
      </c>
      <c r="S37" s="1" t="s">
        <v>1317</v>
      </c>
      <c r="T37" s="1" t="s">
        <v>1318</v>
      </c>
      <c r="U37" s="1" t="s">
        <v>1319</v>
      </c>
    </row>
    <row r="38" s="1" customFormat="1" spans="1:21">
      <c r="A38" s="3">
        <v>17830403640</v>
      </c>
      <c r="B38" s="1" t="s">
        <v>1433</v>
      </c>
      <c r="C38" s="1" t="s">
        <v>1457</v>
      </c>
      <c r="D38" s="1" t="s">
        <v>1384</v>
      </c>
      <c r="E38" s="1" t="s">
        <v>1458</v>
      </c>
      <c r="F38" s="1" t="s">
        <v>1304</v>
      </c>
      <c r="G38" s="1" t="s">
        <v>1308</v>
      </c>
      <c r="H38" s="1" t="s">
        <v>1309</v>
      </c>
      <c r="I38" s="1" t="s">
        <v>1386</v>
      </c>
      <c r="J38" s="1" t="s">
        <v>1311</v>
      </c>
      <c r="K38" s="1" t="s">
        <v>1386</v>
      </c>
      <c r="L38" s="1" t="s">
        <v>1386</v>
      </c>
      <c r="M38" s="1" t="s">
        <v>1312</v>
      </c>
      <c r="N38" s="1" t="s">
        <v>1312</v>
      </c>
      <c r="O38" s="1" t="s">
        <v>1313</v>
      </c>
      <c r="P38" s="1" t="s">
        <v>1314</v>
      </c>
      <c r="Q38" s="1" t="s">
        <v>1315</v>
      </c>
      <c r="R38" s="1" t="s">
        <v>1459</v>
      </c>
      <c r="S38" s="1" t="s">
        <v>1317</v>
      </c>
      <c r="T38" s="1" t="s">
        <v>1318</v>
      </c>
      <c r="U38" s="1" t="s">
        <v>1319</v>
      </c>
    </row>
    <row r="39" s="1" customFormat="1" spans="1:21">
      <c r="A39" s="3">
        <v>17830290864</v>
      </c>
      <c r="B39" s="1" t="s">
        <v>1433</v>
      </c>
      <c r="C39" s="1" t="s">
        <v>1460</v>
      </c>
      <c r="D39" s="1" t="s">
        <v>1384</v>
      </c>
      <c r="E39" s="1" t="s">
        <v>1461</v>
      </c>
      <c r="F39" s="1" t="s">
        <v>1433</v>
      </c>
      <c r="G39" s="1" t="s">
        <v>1304</v>
      </c>
      <c r="H39" s="1" t="s">
        <v>1309</v>
      </c>
      <c r="I39" s="1" t="s">
        <v>1386</v>
      </c>
      <c r="J39" s="1" t="s">
        <v>1311</v>
      </c>
      <c r="K39" s="1" t="s">
        <v>1386</v>
      </c>
      <c r="L39" s="1" t="s">
        <v>1386</v>
      </c>
      <c r="M39" s="1" t="s">
        <v>1312</v>
      </c>
      <c r="N39" s="1" t="s">
        <v>1312</v>
      </c>
      <c r="O39" s="1" t="s">
        <v>1313</v>
      </c>
      <c r="P39" s="1" t="s">
        <v>1314</v>
      </c>
      <c r="Q39" s="1" t="s">
        <v>1315</v>
      </c>
      <c r="R39" s="1" t="s">
        <v>1462</v>
      </c>
      <c r="S39" s="1" t="s">
        <v>1317</v>
      </c>
      <c r="T39" s="1" t="s">
        <v>1318</v>
      </c>
      <c r="U39" s="1" t="s">
        <v>1319</v>
      </c>
    </row>
    <row r="40" s="1" customFormat="1" spans="1:21">
      <c r="A40" s="3">
        <v>17830274391</v>
      </c>
      <c r="B40" s="1" t="s">
        <v>1433</v>
      </c>
      <c r="C40" s="1" t="s">
        <v>1463</v>
      </c>
      <c r="D40" s="1" t="s">
        <v>1389</v>
      </c>
      <c r="E40" s="1" t="s">
        <v>1464</v>
      </c>
      <c r="F40" s="1" t="s">
        <v>1433</v>
      </c>
      <c r="G40" s="1" t="s">
        <v>1308</v>
      </c>
      <c r="H40" s="1" t="s">
        <v>1309</v>
      </c>
      <c r="I40" s="1" t="s">
        <v>1465</v>
      </c>
      <c r="J40" s="1" t="s">
        <v>1311</v>
      </c>
      <c r="K40" s="1" t="s">
        <v>1465</v>
      </c>
      <c r="L40" s="1" t="s">
        <v>1465</v>
      </c>
      <c r="M40" s="1" t="s">
        <v>1312</v>
      </c>
      <c r="N40" s="1" t="s">
        <v>1312</v>
      </c>
      <c r="O40" s="1" t="s">
        <v>1313</v>
      </c>
      <c r="P40" s="1" t="s">
        <v>1314</v>
      </c>
      <c r="Q40" s="1" t="s">
        <v>1315</v>
      </c>
      <c r="R40" s="1" t="s">
        <v>1466</v>
      </c>
      <c r="S40" s="1" t="s">
        <v>1317</v>
      </c>
      <c r="T40" s="1" t="s">
        <v>1318</v>
      </c>
      <c r="U40" s="1" t="s">
        <v>1319</v>
      </c>
    </row>
    <row r="41" s="1" customFormat="1" spans="1:21">
      <c r="A41" s="3">
        <v>17830100868</v>
      </c>
      <c r="B41" s="1" t="s">
        <v>1433</v>
      </c>
      <c r="C41" s="1" t="s">
        <v>1467</v>
      </c>
      <c r="D41" s="1" t="s">
        <v>1389</v>
      </c>
      <c r="E41" s="1" t="s">
        <v>1468</v>
      </c>
      <c r="F41" s="1" t="s">
        <v>1304</v>
      </c>
      <c r="G41" s="1" t="s">
        <v>1308</v>
      </c>
      <c r="H41" s="1" t="s">
        <v>1309</v>
      </c>
      <c r="I41" s="1" t="s">
        <v>1469</v>
      </c>
      <c r="J41" s="1" t="s">
        <v>1311</v>
      </c>
      <c r="K41" s="1" t="s">
        <v>1469</v>
      </c>
      <c r="L41" s="1" t="s">
        <v>1469</v>
      </c>
      <c r="M41" s="1" t="s">
        <v>1312</v>
      </c>
      <c r="N41" s="1" t="s">
        <v>1312</v>
      </c>
      <c r="O41" s="1" t="s">
        <v>1313</v>
      </c>
      <c r="P41" s="1" t="s">
        <v>1314</v>
      </c>
      <c r="Q41" s="1" t="s">
        <v>1315</v>
      </c>
      <c r="R41" s="1" t="s">
        <v>1470</v>
      </c>
      <c r="S41" s="1" t="s">
        <v>1317</v>
      </c>
      <c r="T41" s="1" t="s">
        <v>1318</v>
      </c>
      <c r="U41" s="1" t="s">
        <v>1319</v>
      </c>
    </row>
    <row r="42" s="1" customFormat="1" spans="1:21">
      <c r="A42" s="3">
        <v>17830062452</v>
      </c>
      <c r="B42" s="1" t="s">
        <v>1433</v>
      </c>
      <c r="C42" s="1" t="s">
        <v>1471</v>
      </c>
      <c r="D42" s="1" t="s">
        <v>1472</v>
      </c>
      <c r="E42" s="1" t="s">
        <v>1473</v>
      </c>
      <c r="F42" s="1" t="s">
        <v>1304</v>
      </c>
      <c r="G42" s="1" t="s">
        <v>1308</v>
      </c>
      <c r="H42" s="1" t="s">
        <v>1309</v>
      </c>
      <c r="I42" s="1" t="s">
        <v>1474</v>
      </c>
      <c r="J42" s="1" t="s">
        <v>1311</v>
      </c>
      <c r="K42" s="1" t="s">
        <v>1474</v>
      </c>
      <c r="L42" s="1" t="s">
        <v>1474</v>
      </c>
      <c r="M42" s="1" t="s">
        <v>1312</v>
      </c>
      <c r="N42" s="1" t="s">
        <v>1312</v>
      </c>
      <c r="O42" s="1" t="s">
        <v>1313</v>
      </c>
      <c r="P42" s="1" t="s">
        <v>1314</v>
      </c>
      <c r="Q42" s="1" t="s">
        <v>1315</v>
      </c>
      <c r="R42" s="1" t="s">
        <v>1475</v>
      </c>
      <c r="S42" s="1" t="s">
        <v>1317</v>
      </c>
      <c r="T42" s="1" t="s">
        <v>1318</v>
      </c>
      <c r="U42" s="1" t="s">
        <v>1319</v>
      </c>
    </row>
    <row r="43" s="1" customFormat="1" spans="1:21">
      <c r="A43" s="3">
        <v>17830053637</v>
      </c>
      <c r="B43" s="1" t="s">
        <v>1433</v>
      </c>
      <c r="C43" s="1" t="s">
        <v>1476</v>
      </c>
      <c r="D43" s="1" t="s">
        <v>1477</v>
      </c>
      <c r="E43" s="1" t="s">
        <v>1478</v>
      </c>
      <c r="F43" s="1" t="s">
        <v>1433</v>
      </c>
      <c r="G43" s="1" t="s">
        <v>1304</v>
      </c>
      <c r="H43" s="1" t="s">
        <v>1309</v>
      </c>
      <c r="I43" s="1" t="s">
        <v>1479</v>
      </c>
      <c r="J43" s="1" t="s">
        <v>1311</v>
      </c>
      <c r="K43" s="1" t="s">
        <v>1479</v>
      </c>
      <c r="L43" s="1" t="s">
        <v>1479</v>
      </c>
      <c r="M43" s="1" t="s">
        <v>1312</v>
      </c>
      <c r="N43" s="1" t="s">
        <v>1312</v>
      </c>
      <c r="O43" s="1" t="s">
        <v>1313</v>
      </c>
      <c r="P43" s="1" t="s">
        <v>1314</v>
      </c>
      <c r="Q43" s="1" t="s">
        <v>1315</v>
      </c>
      <c r="R43" s="1" t="s">
        <v>1480</v>
      </c>
      <c r="S43" s="1" t="s">
        <v>1317</v>
      </c>
      <c r="T43" s="1" t="s">
        <v>1318</v>
      </c>
      <c r="U43" s="1" t="s">
        <v>1319</v>
      </c>
    </row>
    <row r="44" s="1" customFormat="1" spans="1:21">
      <c r="A44" s="3">
        <v>17830031260</v>
      </c>
      <c r="B44" s="1" t="s">
        <v>1433</v>
      </c>
      <c r="C44" s="1" t="s">
        <v>1481</v>
      </c>
      <c r="D44" s="1" t="s">
        <v>1482</v>
      </c>
      <c r="E44" s="1" t="s">
        <v>1483</v>
      </c>
      <c r="F44" s="1" t="s">
        <v>1304</v>
      </c>
      <c r="G44" s="1" t="s">
        <v>1308</v>
      </c>
      <c r="H44" s="1" t="s">
        <v>1309</v>
      </c>
      <c r="I44" s="1" t="s">
        <v>1484</v>
      </c>
      <c r="J44" s="1" t="s">
        <v>1311</v>
      </c>
      <c r="K44" s="1" t="s">
        <v>1484</v>
      </c>
      <c r="L44" s="1" t="s">
        <v>1484</v>
      </c>
      <c r="M44" s="1" t="s">
        <v>1312</v>
      </c>
      <c r="N44" s="1" t="s">
        <v>1312</v>
      </c>
      <c r="O44" s="1" t="s">
        <v>1313</v>
      </c>
      <c r="P44" s="1" t="s">
        <v>1314</v>
      </c>
      <c r="Q44" s="1" t="s">
        <v>1315</v>
      </c>
      <c r="R44" s="1" t="s">
        <v>1485</v>
      </c>
      <c r="S44" s="1" t="s">
        <v>1317</v>
      </c>
      <c r="T44" s="1" t="s">
        <v>1318</v>
      </c>
      <c r="U44" s="1" t="s">
        <v>1319</v>
      </c>
    </row>
    <row r="45" s="1" customFormat="1" spans="1:21">
      <c r="A45" s="3">
        <v>17829981094</v>
      </c>
      <c r="B45" s="1" t="s">
        <v>1433</v>
      </c>
      <c r="C45" s="1" t="s">
        <v>1486</v>
      </c>
      <c r="D45" s="1" t="s">
        <v>1487</v>
      </c>
      <c r="E45" s="1" t="s">
        <v>1488</v>
      </c>
      <c r="F45" s="1" t="s">
        <v>1304</v>
      </c>
      <c r="G45" s="1" t="s">
        <v>1308</v>
      </c>
      <c r="H45" s="1" t="s">
        <v>1309</v>
      </c>
      <c r="I45" s="1" t="s">
        <v>1489</v>
      </c>
      <c r="J45" s="1" t="s">
        <v>1311</v>
      </c>
      <c r="K45" s="1" t="s">
        <v>1489</v>
      </c>
      <c r="L45" s="1" t="s">
        <v>1489</v>
      </c>
      <c r="M45" s="1" t="s">
        <v>1312</v>
      </c>
      <c r="N45" s="1" t="s">
        <v>1312</v>
      </c>
      <c r="O45" s="1" t="s">
        <v>1313</v>
      </c>
      <c r="P45" s="1" t="s">
        <v>1314</v>
      </c>
      <c r="Q45" s="1" t="s">
        <v>1315</v>
      </c>
      <c r="R45" s="1" t="s">
        <v>1490</v>
      </c>
      <c r="S45" s="1" t="s">
        <v>1317</v>
      </c>
      <c r="T45" s="1" t="s">
        <v>1318</v>
      </c>
      <c r="U45" s="1" t="s">
        <v>1319</v>
      </c>
    </row>
    <row r="46" s="1" customFormat="1" spans="1:21">
      <c r="A46" s="3">
        <v>17829666316</v>
      </c>
      <c r="B46" s="1" t="s">
        <v>1433</v>
      </c>
      <c r="C46" s="1" t="s">
        <v>1491</v>
      </c>
      <c r="D46" s="1" t="s">
        <v>1389</v>
      </c>
      <c r="E46" s="1" t="s">
        <v>1492</v>
      </c>
      <c r="F46" s="1" t="s">
        <v>1433</v>
      </c>
      <c r="G46" s="1" t="s">
        <v>1304</v>
      </c>
      <c r="H46" s="1" t="s">
        <v>1309</v>
      </c>
      <c r="I46" s="1" t="s">
        <v>1469</v>
      </c>
      <c r="J46" s="1" t="s">
        <v>1311</v>
      </c>
      <c r="K46" s="1" t="s">
        <v>1469</v>
      </c>
      <c r="L46" s="1" t="s">
        <v>1469</v>
      </c>
      <c r="M46" s="1" t="s">
        <v>1312</v>
      </c>
      <c r="N46" s="1" t="s">
        <v>1312</v>
      </c>
      <c r="O46" s="1" t="s">
        <v>1313</v>
      </c>
      <c r="P46" s="1" t="s">
        <v>1314</v>
      </c>
      <c r="Q46" s="1" t="s">
        <v>1315</v>
      </c>
      <c r="R46" s="1" t="s">
        <v>1493</v>
      </c>
      <c r="S46" s="1" t="s">
        <v>1317</v>
      </c>
      <c r="T46" s="1" t="s">
        <v>1318</v>
      </c>
      <c r="U46" s="1" t="s">
        <v>1319</v>
      </c>
    </row>
    <row r="47" s="1" customFormat="1" spans="1:21">
      <c r="A47" s="3">
        <v>17829577081</v>
      </c>
      <c r="B47" s="1" t="s">
        <v>1494</v>
      </c>
      <c r="C47" s="1" t="s">
        <v>1495</v>
      </c>
      <c r="D47" s="1" t="s">
        <v>1401</v>
      </c>
      <c r="E47" s="1" t="s">
        <v>1496</v>
      </c>
      <c r="F47" s="1" t="s">
        <v>1304</v>
      </c>
      <c r="G47" s="1" t="s">
        <v>1308</v>
      </c>
      <c r="H47" s="1" t="s">
        <v>1309</v>
      </c>
      <c r="I47" s="1" t="s">
        <v>1403</v>
      </c>
      <c r="J47" s="1" t="s">
        <v>1311</v>
      </c>
      <c r="K47" s="1" t="s">
        <v>1403</v>
      </c>
      <c r="L47" s="1" t="s">
        <v>1403</v>
      </c>
      <c r="M47" s="1" t="s">
        <v>1312</v>
      </c>
      <c r="N47" s="1" t="s">
        <v>1312</v>
      </c>
      <c r="O47" s="1" t="s">
        <v>1313</v>
      </c>
      <c r="P47" s="1" t="s">
        <v>1314</v>
      </c>
      <c r="Q47" s="1" t="s">
        <v>1315</v>
      </c>
      <c r="R47" s="1" t="s">
        <v>1497</v>
      </c>
      <c r="S47" s="1" t="s">
        <v>1317</v>
      </c>
      <c r="T47" s="1" t="s">
        <v>1318</v>
      </c>
      <c r="U47" s="1" t="s">
        <v>1319</v>
      </c>
    </row>
    <row r="48" s="1" customFormat="1" spans="1:21">
      <c r="A48" s="3">
        <v>17829552913</v>
      </c>
      <c r="B48" s="1" t="s">
        <v>1494</v>
      </c>
      <c r="C48" s="1" t="s">
        <v>1498</v>
      </c>
      <c r="D48" s="1" t="s">
        <v>1499</v>
      </c>
      <c r="E48" s="1" t="s">
        <v>1500</v>
      </c>
      <c r="F48" s="1" t="s">
        <v>1433</v>
      </c>
      <c r="G48" s="1" t="s">
        <v>1304</v>
      </c>
      <c r="H48" s="1" t="s">
        <v>1309</v>
      </c>
      <c r="I48" s="1" t="s">
        <v>1501</v>
      </c>
      <c r="J48" s="1" t="s">
        <v>1311</v>
      </c>
      <c r="K48" s="1" t="s">
        <v>1501</v>
      </c>
      <c r="L48" s="1" t="s">
        <v>1501</v>
      </c>
      <c r="M48" s="1" t="s">
        <v>1312</v>
      </c>
      <c r="N48" s="1" t="s">
        <v>1312</v>
      </c>
      <c r="O48" s="1" t="s">
        <v>1313</v>
      </c>
      <c r="P48" s="1" t="s">
        <v>1314</v>
      </c>
      <c r="Q48" s="1" t="s">
        <v>1315</v>
      </c>
      <c r="R48" s="1" t="s">
        <v>1502</v>
      </c>
      <c r="S48" s="1" t="s">
        <v>1317</v>
      </c>
      <c r="T48" s="1" t="s">
        <v>1318</v>
      </c>
      <c r="U48" s="1" t="s">
        <v>1319</v>
      </c>
    </row>
    <row r="49" s="1" customFormat="1" spans="1:21">
      <c r="A49" s="3">
        <v>17829470816</v>
      </c>
      <c r="B49" s="1" t="s">
        <v>1494</v>
      </c>
      <c r="C49" s="1" t="s">
        <v>1503</v>
      </c>
      <c r="D49" s="1" t="s">
        <v>1321</v>
      </c>
      <c r="E49" s="1" t="s">
        <v>1504</v>
      </c>
      <c r="F49" s="1" t="s">
        <v>1433</v>
      </c>
      <c r="G49" s="1" t="s">
        <v>1308</v>
      </c>
      <c r="H49" s="1" t="s">
        <v>1309</v>
      </c>
      <c r="I49" s="1" t="s">
        <v>1505</v>
      </c>
      <c r="J49" s="1" t="s">
        <v>1311</v>
      </c>
      <c r="K49" s="1" t="s">
        <v>1505</v>
      </c>
      <c r="L49" s="1" t="s">
        <v>1505</v>
      </c>
      <c r="M49" s="1" t="s">
        <v>1312</v>
      </c>
      <c r="N49" s="1" t="s">
        <v>1312</v>
      </c>
      <c r="O49" s="1" t="s">
        <v>1313</v>
      </c>
      <c r="P49" s="1" t="s">
        <v>1314</v>
      </c>
      <c r="Q49" s="1" t="s">
        <v>1315</v>
      </c>
      <c r="R49" s="1" t="s">
        <v>1506</v>
      </c>
      <c r="S49" s="1" t="s">
        <v>1317</v>
      </c>
      <c r="T49" s="1" t="s">
        <v>1318</v>
      </c>
      <c r="U49" s="1" t="s">
        <v>1319</v>
      </c>
    </row>
    <row r="50" s="1" customFormat="1" spans="1:21">
      <c r="A50" s="3">
        <v>17829326355</v>
      </c>
      <c r="B50" s="1" t="s">
        <v>1494</v>
      </c>
      <c r="C50" s="1" t="s">
        <v>1507</v>
      </c>
      <c r="D50" s="1" t="s">
        <v>1508</v>
      </c>
      <c r="E50" s="1" t="s">
        <v>1509</v>
      </c>
      <c r="F50" s="1" t="s">
        <v>1433</v>
      </c>
      <c r="G50" s="1" t="s">
        <v>1308</v>
      </c>
      <c r="H50" s="1" t="s">
        <v>1309</v>
      </c>
      <c r="I50" s="1" t="s">
        <v>1510</v>
      </c>
      <c r="J50" s="1" t="s">
        <v>1311</v>
      </c>
      <c r="K50" s="1" t="s">
        <v>1510</v>
      </c>
      <c r="L50" s="1" t="s">
        <v>1510</v>
      </c>
      <c r="M50" s="1" t="s">
        <v>1312</v>
      </c>
      <c r="N50" s="1" t="s">
        <v>1312</v>
      </c>
      <c r="O50" s="1" t="s">
        <v>1313</v>
      </c>
      <c r="P50" s="1" t="s">
        <v>1314</v>
      </c>
      <c r="Q50" s="1" t="s">
        <v>1315</v>
      </c>
      <c r="R50" s="1" t="s">
        <v>1511</v>
      </c>
      <c r="S50" s="1" t="s">
        <v>1317</v>
      </c>
      <c r="T50" s="1" t="s">
        <v>1318</v>
      </c>
      <c r="U50" s="1" t="s">
        <v>1319</v>
      </c>
    </row>
    <row r="51" s="1" customFormat="1" spans="1:21">
      <c r="A51" s="3">
        <v>17829260810</v>
      </c>
      <c r="B51" s="1" t="s">
        <v>1494</v>
      </c>
      <c r="C51" s="1" t="s">
        <v>1512</v>
      </c>
      <c r="D51" s="1" t="s">
        <v>1513</v>
      </c>
      <c r="E51" s="1" t="s">
        <v>1514</v>
      </c>
      <c r="F51" s="1" t="s">
        <v>1433</v>
      </c>
      <c r="G51" s="1" t="s">
        <v>1308</v>
      </c>
      <c r="H51" s="1" t="s">
        <v>1309</v>
      </c>
      <c r="I51" s="1" t="s">
        <v>1515</v>
      </c>
      <c r="J51" s="1" t="s">
        <v>1311</v>
      </c>
      <c r="K51" s="1" t="s">
        <v>1515</v>
      </c>
      <c r="L51" s="1" t="s">
        <v>1515</v>
      </c>
      <c r="M51" s="1" t="s">
        <v>1312</v>
      </c>
      <c r="N51" s="1" t="s">
        <v>1312</v>
      </c>
      <c r="O51" s="1" t="s">
        <v>1313</v>
      </c>
      <c r="P51" s="1" t="s">
        <v>1314</v>
      </c>
      <c r="Q51" s="1" t="s">
        <v>1315</v>
      </c>
      <c r="R51" s="1" t="s">
        <v>1516</v>
      </c>
      <c r="S51" s="1" t="s">
        <v>1317</v>
      </c>
      <c r="T51" s="1" t="s">
        <v>1318</v>
      </c>
      <c r="U51" s="1" t="s">
        <v>1319</v>
      </c>
    </row>
    <row r="52" s="1" customFormat="1" spans="1:21">
      <c r="A52" s="3">
        <v>17829189776</v>
      </c>
      <c r="B52" s="1" t="s">
        <v>1494</v>
      </c>
      <c r="C52" s="1" t="s">
        <v>1517</v>
      </c>
      <c r="D52" s="1" t="s">
        <v>1518</v>
      </c>
      <c r="E52" s="1" t="s">
        <v>1519</v>
      </c>
      <c r="F52" s="1" t="s">
        <v>1433</v>
      </c>
      <c r="G52" s="1" t="s">
        <v>1304</v>
      </c>
      <c r="H52" s="1" t="s">
        <v>1309</v>
      </c>
      <c r="I52" s="1" t="s">
        <v>1520</v>
      </c>
      <c r="J52" s="1" t="s">
        <v>1311</v>
      </c>
      <c r="K52" s="1" t="s">
        <v>1520</v>
      </c>
      <c r="L52" s="1" t="s">
        <v>1520</v>
      </c>
      <c r="M52" s="1" t="s">
        <v>1312</v>
      </c>
      <c r="N52" s="1" t="s">
        <v>1312</v>
      </c>
      <c r="O52" s="1" t="s">
        <v>1313</v>
      </c>
      <c r="P52" s="1" t="s">
        <v>1314</v>
      </c>
      <c r="Q52" s="1" t="s">
        <v>1315</v>
      </c>
      <c r="R52" s="1" t="s">
        <v>1521</v>
      </c>
      <c r="S52" s="1" t="s">
        <v>1317</v>
      </c>
      <c r="T52" s="1" t="s">
        <v>1318</v>
      </c>
      <c r="U52" s="1" t="s">
        <v>1319</v>
      </c>
    </row>
    <row r="53" s="1" customFormat="1" spans="1:21">
      <c r="A53" s="3">
        <v>17828838050</v>
      </c>
      <c r="B53" s="1" t="s">
        <v>1494</v>
      </c>
      <c r="C53" s="1" t="s">
        <v>1522</v>
      </c>
      <c r="D53" s="1" t="s">
        <v>1445</v>
      </c>
      <c r="E53" s="1" t="s">
        <v>1523</v>
      </c>
      <c r="F53" s="1" t="s">
        <v>1433</v>
      </c>
      <c r="G53" s="1" t="s">
        <v>1308</v>
      </c>
      <c r="H53" s="1" t="s">
        <v>1309</v>
      </c>
      <c r="I53" s="1" t="s">
        <v>1376</v>
      </c>
      <c r="J53" s="1" t="s">
        <v>1311</v>
      </c>
      <c r="K53" s="1" t="s">
        <v>1376</v>
      </c>
      <c r="L53" s="1" t="s">
        <v>1376</v>
      </c>
      <c r="M53" s="1" t="s">
        <v>1312</v>
      </c>
      <c r="N53" s="1" t="s">
        <v>1312</v>
      </c>
      <c r="O53" s="1" t="s">
        <v>1313</v>
      </c>
      <c r="P53" s="1" t="s">
        <v>1314</v>
      </c>
      <c r="Q53" s="1" t="s">
        <v>1315</v>
      </c>
      <c r="R53" s="1" t="s">
        <v>1524</v>
      </c>
      <c r="S53" s="1" t="s">
        <v>1317</v>
      </c>
      <c r="T53" s="1" t="s">
        <v>1318</v>
      </c>
      <c r="U53" s="1" t="s">
        <v>1319</v>
      </c>
    </row>
    <row r="54" s="1" customFormat="1" spans="1:21">
      <c r="A54" s="3">
        <v>17828577781</v>
      </c>
      <c r="B54" s="1" t="s">
        <v>1494</v>
      </c>
      <c r="C54" s="1" t="s">
        <v>1525</v>
      </c>
      <c r="D54" s="1" t="s">
        <v>1526</v>
      </c>
      <c r="E54" s="1" t="s">
        <v>1527</v>
      </c>
      <c r="F54" s="1" t="s">
        <v>1304</v>
      </c>
      <c r="G54" s="1" t="s">
        <v>1308</v>
      </c>
      <c r="H54" s="1" t="s">
        <v>1309</v>
      </c>
      <c r="I54" s="1" t="s">
        <v>1528</v>
      </c>
      <c r="J54" s="1" t="s">
        <v>1311</v>
      </c>
      <c r="K54" s="1" t="s">
        <v>1528</v>
      </c>
      <c r="L54" s="1" t="s">
        <v>1528</v>
      </c>
      <c r="M54" s="1" t="s">
        <v>1312</v>
      </c>
      <c r="N54" s="1" t="s">
        <v>1312</v>
      </c>
      <c r="O54" s="1" t="s">
        <v>1313</v>
      </c>
      <c r="P54" s="1" t="s">
        <v>1314</v>
      </c>
      <c r="Q54" s="1" t="s">
        <v>1315</v>
      </c>
      <c r="R54" s="1" t="s">
        <v>1529</v>
      </c>
      <c r="S54" s="1" t="s">
        <v>1317</v>
      </c>
      <c r="T54" s="1" t="s">
        <v>1318</v>
      </c>
      <c r="U54" s="1" t="s">
        <v>1319</v>
      </c>
    </row>
    <row r="55" s="1" customFormat="1" spans="1:21">
      <c r="A55" s="3">
        <v>17828495090</v>
      </c>
      <c r="B55" s="1" t="s">
        <v>1494</v>
      </c>
      <c r="C55" s="1" t="s">
        <v>1530</v>
      </c>
      <c r="D55" s="1" t="s">
        <v>1389</v>
      </c>
      <c r="E55" s="1" t="s">
        <v>1531</v>
      </c>
      <c r="F55" s="1" t="s">
        <v>1433</v>
      </c>
      <c r="G55" s="1" t="s">
        <v>1304</v>
      </c>
      <c r="H55" s="1" t="s">
        <v>1309</v>
      </c>
      <c r="I55" s="1" t="s">
        <v>1469</v>
      </c>
      <c r="J55" s="1" t="s">
        <v>1311</v>
      </c>
      <c r="K55" s="1" t="s">
        <v>1469</v>
      </c>
      <c r="L55" s="1" t="s">
        <v>1469</v>
      </c>
      <c r="M55" s="1" t="s">
        <v>1312</v>
      </c>
      <c r="N55" s="1" t="s">
        <v>1312</v>
      </c>
      <c r="O55" s="1" t="s">
        <v>1313</v>
      </c>
      <c r="P55" s="1" t="s">
        <v>1314</v>
      </c>
      <c r="Q55" s="1" t="s">
        <v>1315</v>
      </c>
      <c r="R55" s="1" t="s">
        <v>1532</v>
      </c>
      <c r="S55" s="1" t="s">
        <v>1317</v>
      </c>
      <c r="T55" s="1" t="s">
        <v>1318</v>
      </c>
      <c r="U55" s="1" t="s">
        <v>1319</v>
      </c>
    </row>
    <row r="56" s="1" customFormat="1" spans="1:21">
      <c r="A56" s="3">
        <v>17828471592</v>
      </c>
      <c r="B56" s="1" t="s">
        <v>1494</v>
      </c>
      <c r="C56" s="1" t="s">
        <v>1533</v>
      </c>
      <c r="D56" s="1" t="s">
        <v>1343</v>
      </c>
      <c r="E56" s="1" t="s">
        <v>1534</v>
      </c>
      <c r="F56" s="1" t="s">
        <v>1494</v>
      </c>
      <c r="G56" s="1" t="s">
        <v>1433</v>
      </c>
      <c r="H56" s="1" t="s">
        <v>1309</v>
      </c>
      <c r="I56" s="1" t="s">
        <v>1535</v>
      </c>
      <c r="J56" s="1" t="s">
        <v>1311</v>
      </c>
      <c r="K56" s="1" t="s">
        <v>1535</v>
      </c>
      <c r="L56" s="1" t="s">
        <v>1535</v>
      </c>
      <c r="M56" s="1" t="s">
        <v>1312</v>
      </c>
      <c r="N56" s="1" t="s">
        <v>1312</v>
      </c>
      <c r="O56" s="1" t="s">
        <v>1313</v>
      </c>
      <c r="P56" s="1" t="s">
        <v>1314</v>
      </c>
      <c r="Q56" s="1" t="s">
        <v>1315</v>
      </c>
      <c r="R56" s="1" t="s">
        <v>1536</v>
      </c>
      <c r="S56" s="1" t="s">
        <v>1317</v>
      </c>
      <c r="T56" s="1" t="s">
        <v>1318</v>
      </c>
      <c r="U56" s="1" t="s">
        <v>1319</v>
      </c>
    </row>
    <row r="57" s="1" customFormat="1" spans="1:21">
      <c r="A57" s="3">
        <v>17828456651</v>
      </c>
      <c r="B57" s="1" t="s">
        <v>1494</v>
      </c>
      <c r="C57" s="1" t="s">
        <v>1537</v>
      </c>
      <c r="D57" s="1" t="s">
        <v>1513</v>
      </c>
      <c r="E57" s="1" t="s">
        <v>1538</v>
      </c>
      <c r="F57" s="1" t="s">
        <v>1494</v>
      </c>
      <c r="G57" s="1" t="s">
        <v>1433</v>
      </c>
      <c r="H57" s="1" t="s">
        <v>1309</v>
      </c>
      <c r="I57" s="1" t="s">
        <v>1539</v>
      </c>
      <c r="J57" s="1" t="s">
        <v>1311</v>
      </c>
      <c r="K57" s="1" t="s">
        <v>1539</v>
      </c>
      <c r="L57" s="1" t="s">
        <v>1539</v>
      </c>
      <c r="M57" s="1" t="s">
        <v>1312</v>
      </c>
      <c r="N57" s="1" t="s">
        <v>1312</v>
      </c>
      <c r="O57" s="1" t="s">
        <v>1313</v>
      </c>
      <c r="P57" s="1" t="s">
        <v>1314</v>
      </c>
      <c r="Q57" s="1" t="s">
        <v>1315</v>
      </c>
      <c r="R57" s="1" t="s">
        <v>1540</v>
      </c>
      <c r="S57" s="1" t="s">
        <v>1317</v>
      </c>
      <c r="T57" s="1" t="s">
        <v>1318</v>
      </c>
      <c r="U57" s="1" t="s">
        <v>1319</v>
      </c>
    </row>
    <row r="58" s="1" customFormat="1" spans="1:21">
      <c r="A58" s="3">
        <v>17828335665</v>
      </c>
      <c r="B58" s="1" t="s">
        <v>1494</v>
      </c>
      <c r="C58" s="1" t="s">
        <v>1541</v>
      </c>
      <c r="D58" s="1" t="s">
        <v>1542</v>
      </c>
      <c r="E58" s="1" t="s">
        <v>1543</v>
      </c>
      <c r="F58" s="1" t="s">
        <v>1433</v>
      </c>
      <c r="G58" s="1" t="s">
        <v>1304</v>
      </c>
      <c r="H58" s="1" t="s">
        <v>1309</v>
      </c>
      <c r="I58" s="1" t="s">
        <v>1544</v>
      </c>
      <c r="J58" s="1" t="s">
        <v>1311</v>
      </c>
      <c r="K58" s="1" t="s">
        <v>1544</v>
      </c>
      <c r="L58" s="1" t="s">
        <v>1544</v>
      </c>
      <c r="M58" s="1" t="s">
        <v>1312</v>
      </c>
      <c r="N58" s="1" t="s">
        <v>1312</v>
      </c>
      <c r="O58" s="1" t="s">
        <v>1313</v>
      </c>
      <c r="P58" s="1" t="s">
        <v>1314</v>
      </c>
      <c r="Q58" s="1" t="s">
        <v>1315</v>
      </c>
      <c r="R58" s="1" t="s">
        <v>1545</v>
      </c>
      <c r="S58" s="1" t="s">
        <v>1317</v>
      </c>
      <c r="T58" s="1" t="s">
        <v>1318</v>
      </c>
      <c r="U58" s="1" t="s">
        <v>1319</v>
      </c>
    </row>
    <row r="59" s="1" customFormat="1" spans="1:21">
      <c r="A59" s="3">
        <v>17828219352</v>
      </c>
      <c r="B59" s="1" t="s">
        <v>1494</v>
      </c>
      <c r="C59" s="1" t="s">
        <v>1546</v>
      </c>
      <c r="D59" s="1" t="s">
        <v>1389</v>
      </c>
      <c r="E59" s="1" t="s">
        <v>1547</v>
      </c>
      <c r="F59" s="1" t="s">
        <v>1494</v>
      </c>
      <c r="G59" s="1" t="s">
        <v>1433</v>
      </c>
      <c r="H59" s="1" t="s">
        <v>1309</v>
      </c>
      <c r="I59" s="1" t="s">
        <v>1469</v>
      </c>
      <c r="J59" s="1" t="s">
        <v>1311</v>
      </c>
      <c r="K59" s="1" t="s">
        <v>1469</v>
      </c>
      <c r="L59" s="1" t="s">
        <v>1469</v>
      </c>
      <c r="M59" s="1" t="s">
        <v>1312</v>
      </c>
      <c r="N59" s="1" t="s">
        <v>1312</v>
      </c>
      <c r="O59" s="1" t="s">
        <v>1313</v>
      </c>
      <c r="P59" s="1" t="s">
        <v>1314</v>
      </c>
      <c r="Q59" s="1" t="s">
        <v>1315</v>
      </c>
      <c r="R59" s="1" t="s">
        <v>1548</v>
      </c>
      <c r="S59" s="1" t="s">
        <v>1317</v>
      </c>
      <c r="T59" s="1" t="s">
        <v>1318</v>
      </c>
      <c r="U59" s="1" t="s">
        <v>1319</v>
      </c>
    </row>
    <row r="60" s="1" customFormat="1" spans="1:21">
      <c r="A60" s="3">
        <v>17828187761</v>
      </c>
      <c r="B60" s="1" t="s">
        <v>1494</v>
      </c>
      <c r="C60" s="1" t="s">
        <v>1549</v>
      </c>
      <c r="D60" s="1" t="s">
        <v>1389</v>
      </c>
      <c r="E60" s="1" t="s">
        <v>1550</v>
      </c>
      <c r="F60" s="1" t="s">
        <v>1494</v>
      </c>
      <c r="G60" s="1" t="s">
        <v>1433</v>
      </c>
      <c r="H60" s="1" t="s">
        <v>1309</v>
      </c>
      <c r="I60" s="1" t="s">
        <v>1469</v>
      </c>
      <c r="J60" s="1" t="s">
        <v>1311</v>
      </c>
      <c r="K60" s="1" t="s">
        <v>1469</v>
      </c>
      <c r="L60" s="1" t="s">
        <v>1469</v>
      </c>
      <c r="M60" s="1" t="s">
        <v>1312</v>
      </c>
      <c r="N60" s="1" t="s">
        <v>1312</v>
      </c>
      <c r="O60" s="1" t="s">
        <v>1313</v>
      </c>
      <c r="P60" s="1" t="s">
        <v>1314</v>
      </c>
      <c r="Q60" s="1" t="s">
        <v>1315</v>
      </c>
      <c r="R60" s="1" t="s">
        <v>1551</v>
      </c>
      <c r="S60" s="1" t="s">
        <v>1317</v>
      </c>
      <c r="T60" s="1" t="s">
        <v>1318</v>
      </c>
      <c r="U60" s="1" t="s">
        <v>1319</v>
      </c>
    </row>
    <row r="61" s="1" customFormat="1" spans="1:21">
      <c r="A61" s="3">
        <v>17828031965</v>
      </c>
      <c r="B61" s="1" t="s">
        <v>1494</v>
      </c>
      <c r="C61" s="1" t="s">
        <v>1552</v>
      </c>
      <c r="D61" s="1" t="s">
        <v>1513</v>
      </c>
      <c r="E61" s="1" t="s">
        <v>1553</v>
      </c>
      <c r="F61" s="1" t="s">
        <v>1494</v>
      </c>
      <c r="G61" s="1" t="s">
        <v>1433</v>
      </c>
      <c r="H61" s="1" t="s">
        <v>1309</v>
      </c>
      <c r="I61" s="1" t="s">
        <v>1554</v>
      </c>
      <c r="J61" s="1" t="s">
        <v>1311</v>
      </c>
      <c r="K61" s="1" t="s">
        <v>1554</v>
      </c>
      <c r="L61" s="1" t="s">
        <v>1554</v>
      </c>
      <c r="M61" s="1" t="s">
        <v>1312</v>
      </c>
      <c r="N61" s="1" t="s">
        <v>1312</v>
      </c>
      <c r="O61" s="1" t="s">
        <v>1313</v>
      </c>
      <c r="P61" s="1" t="s">
        <v>1314</v>
      </c>
      <c r="Q61" s="1" t="s">
        <v>1315</v>
      </c>
      <c r="R61" s="1" t="s">
        <v>1555</v>
      </c>
      <c r="S61" s="1" t="s">
        <v>1317</v>
      </c>
      <c r="T61" s="1" t="s">
        <v>1318</v>
      </c>
      <c r="U61" s="1" t="s">
        <v>1319</v>
      </c>
    </row>
    <row r="62" s="1" customFormat="1" spans="1:21">
      <c r="A62" s="3">
        <v>17828020305</v>
      </c>
      <c r="B62" s="1" t="s">
        <v>1494</v>
      </c>
      <c r="C62" s="1" t="s">
        <v>1556</v>
      </c>
      <c r="D62" s="1" t="s">
        <v>1508</v>
      </c>
      <c r="E62" s="1" t="s">
        <v>1557</v>
      </c>
      <c r="F62" s="1" t="s">
        <v>1494</v>
      </c>
      <c r="G62" s="1" t="s">
        <v>1308</v>
      </c>
      <c r="H62" s="1" t="s">
        <v>1309</v>
      </c>
      <c r="I62" s="1" t="s">
        <v>1558</v>
      </c>
      <c r="J62" s="1" t="s">
        <v>1311</v>
      </c>
      <c r="K62" s="1" t="s">
        <v>1558</v>
      </c>
      <c r="L62" s="1" t="s">
        <v>1558</v>
      </c>
      <c r="M62" s="1" t="s">
        <v>1312</v>
      </c>
      <c r="N62" s="1" t="s">
        <v>1312</v>
      </c>
      <c r="O62" s="1" t="s">
        <v>1313</v>
      </c>
      <c r="P62" s="1" t="s">
        <v>1314</v>
      </c>
      <c r="Q62" s="1" t="s">
        <v>1315</v>
      </c>
      <c r="R62" s="1" t="s">
        <v>1559</v>
      </c>
      <c r="S62" s="1" t="s">
        <v>1317</v>
      </c>
      <c r="T62" s="1" t="s">
        <v>1318</v>
      </c>
      <c r="U62" s="1" t="s">
        <v>1319</v>
      </c>
    </row>
    <row r="63" s="1" customFormat="1" spans="1:21">
      <c r="A63" s="3">
        <v>17827955226</v>
      </c>
      <c r="B63" s="1" t="s">
        <v>1494</v>
      </c>
      <c r="C63" s="1" t="s">
        <v>1560</v>
      </c>
      <c r="D63" s="1" t="s">
        <v>1389</v>
      </c>
      <c r="E63" s="1" t="s">
        <v>1561</v>
      </c>
      <c r="F63" s="1" t="s">
        <v>1494</v>
      </c>
      <c r="G63" s="1" t="s">
        <v>1433</v>
      </c>
      <c r="H63" s="1" t="s">
        <v>1309</v>
      </c>
      <c r="I63" s="1" t="s">
        <v>1469</v>
      </c>
      <c r="J63" s="1" t="s">
        <v>1311</v>
      </c>
      <c r="K63" s="1" t="s">
        <v>1469</v>
      </c>
      <c r="L63" s="1" t="s">
        <v>1469</v>
      </c>
      <c r="M63" s="1" t="s">
        <v>1312</v>
      </c>
      <c r="N63" s="1" t="s">
        <v>1312</v>
      </c>
      <c r="O63" s="1" t="s">
        <v>1313</v>
      </c>
      <c r="P63" s="1" t="s">
        <v>1314</v>
      </c>
      <c r="Q63" s="1" t="s">
        <v>1315</v>
      </c>
      <c r="R63" s="1" t="s">
        <v>1562</v>
      </c>
      <c r="S63" s="1" t="s">
        <v>1317</v>
      </c>
      <c r="T63" s="1" t="s">
        <v>1318</v>
      </c>
      <c r="U63" s="1" t="s">
        <v>1319</v>
      </c>
    </row>
    <row r="64" s="1" customFormat="1" spans="1:21">
      <c r="A64" s="3">
        <v>17827896154</v>
      </c>
      <c r="B64" s="1" t="s">
        <v>1494</v>
      </c>
      <c r="C64" s="1" t="s">
        <v>1563</v>
      </c>
      <c r="D64" s="1" t="s">
        <v>1564</v>
      </c>
      <c r="E64" s="1" t="s">
        <v>1565</v>
      </c>
      <c r="F64" s="1" t="s">
        <v>1494</v>
      </c>
      <c r="G64" s="1" t="s">
        <v>1304</v>
      </c>
      <c r="H64" s="1" t="s">
        <v>1309</v>
      </c>
      <c r="I64" s="1" t="s">
        <v>1566</v>
      </c>
      <c r="J64" s="1" t="s">
        <v>1311</v>
      </c>
      <c r="K64" s="1" t="s">
        <v>1566</v>
      </c>
      <c r="L64" s="1" t="s">
        <v>1566</v>
      </c>
      <c r="M64" s="1" t="s">
        <v>1312</v>
      </c>
      <c r="N64" s="1" t="s">
        <v>1312</v>
      </c>
      <c r="O64" s="1" t="s">
        <v>1313</v>
      </c>
      <c r="P64" s="1" t="s">
        <v>1314</v>
      </c>
      <c r="Q64" s="1" t="s">
        <v>1315</v>
      </c>
      <c r="R64" s="1" t="s">
        <v>1567</v>
      </c>
      <c r="S64" s="1" t="s">
        <v>1317</v>
      </c>
      <c r="T64" s="1" t="s">
        <v>1318</v>
      </c>
      <c r="U64" s="1" t="s">
        <v>1319</v>
      </c>
    </row>
    <row r="65" s="1" customFormat="1" spans="1:21">
      <c r="A65" s="3">
        <v>17827854728</v>
      </c>
      <c r="B65" s="1" t="s">
        <v>1494</v>
      </c>
      <c r="C65" s="1" t="s">
        <v>1568</v>
      </c>
      <c r="D65" s="1" t="s">
        <v>1542</v>
      </c>
      <c r="E65" s="1" t="s">
        <v>1569</v>
      </c>
      <c r="F65" s="1" t="s">
        <v>1304</v>
      </c>
      <c r="G65" s="1" t="s">
        <v>1308</v>
      </c>
      <c r="H65" s="1" t="s">
        <v>1309</v>
      </c>
      <c r="I65" s="1" t="s">
        <v>1544</v>
      </c>
      <c r="J65" s="1" t="s">
        <v>1311</v>
      </c>
      <c r="K65" s="1" t="s">
        <v>1544</v>
      </c>
      <c r="L65" s="1" t="s">
        <v>1544</v>
      </c>
      <c r="M65" s="1" t="s">
        <v>1312</v>
      </c>
      <c r="N65" s="1" t="s">
        <v>1312</v>
      </c>
      <c r="O65" s="1" t="s">
        <v>1313</v>
      </c>
      <c r="P65" s="1" t="s">
        <v>1314</v>
      </c>
      <c r="Q65" s="1" t="s">
        <v>1315</v>
      </c>
      <c r="R65" s="1" t="s">
        <v>1570</v>
      </c>
      <c r="S65" s="1" t="s">
        <v>1317</v>
      </c>
      <c r="T65" s="1" t="s">
        <v>1318</v>
      </c>
      <c r="U65" s="1" t="s">
        <v>1319</v>
      </c>
    </row>
    <row r="66" s="1" customFormat="1" spans="1:21">
      <c r="A66" s="3">
        <v>17827828552</v>
      </c>
      <c r="B66" s="1" t="s">
        <v>1494</v>
      </c>
      <c r="C66" s="1" t="s">
        <v>1571</v>
      </c>
      <c r="D66" s="1" t="s">
        <v>1542</v>
      </c>
      <c r="E66" s="1" t="s">
        <v>1572</v>
      </c>
      <c r="F66" s="1" t="s">
        <v>1304</v>
      </c>
      <c r="G66" s="1" t="s">
        <v>1308</v>
      </c>
      <c r="H66" s="1" t="s">
        <v>1309</v>
      </c>
      <c r="I66" s="1" t="s">
        <v>1544</v>
      </c>
      <c r="J66" s="1" t="s">
        <v>1311</v>
      </c>
      <c r="K66" s="1" t="s">
        <v>1544</v>
      </c>
      <c r="L66" s="1" t="s">
        <v>1544</v>
      </c>
      <c r="M66" s="1" t="s">
        <v>1312</v>
      </c>
      <c r="N66" s="1" t="s">
        <v>1312</v>
      </c>
      <c r="O66" s="1" t="s">
        <v>1313</v>
      </c>
      <c r="P66" s="1" t="s">
        <v>1314</v>
      </c>
      <c r="Q66" s="1" t="s">
        <v>1315</v>
      </c>
      <c r="R66" s="1" t="s">
        <v>1573</v>
      </c>
      <c r="S66" s="1" t="s">
        <v>1317</v>
      </c>
      <c r="T66" s="1" t="s">
        <v>1318</v>
      </c>
      <c r="U66" s="1" t="s">
        <v>1319</v>
      </c>
    </row>
    <row r="67" s="1" customFormat="1" spans="1:21">
      <c r="A67" s="3">
        <v>17827793308</v>
      </c>
      <c r="B67" s="1" t="s">
        <v>1494</v>
      </c>
      <c r="C67" s="1" t="s">
        <v>1574</v>
      </c>
      <c r="D67" s="1" t="s">
        <v>1472</v>
      </c>
      <c r="E67" s="1" t="s">
        <v>1575</v>
      </c>
      <c r="F67" s="1" t="s">
        <v>1304</v>
      </c>
      <c r="G67" s="1" t="s">
        <v>1308</v>
      </c>
      <c r="H67" s="1" t="s">
        <v>1309</v>
      </c>
      <c r="I67" s="1" t="s">
        <v>1576</v>
      </c>
      <c r="J67" s="1" t="s">
        <v>1311</v>
      </c>
      <c r="K67" s="1" t="s">
        <v>1576</v>
      </c>
      <c r="L67" s="1" t="s">
        <v>1576</v>
      </c>
      <c r="M67" s="1" t="s">
        <v>1312</v>
      </c>
      <c r="N67" s="1" t="s">
        <v>1312</v>
      </c>
      <c r="O67" s="1" t="s">
        <v>1313</v>
      </c>
      <c r="P67" s="1" t="s">
        <v>1314</v>
      </c>
      <c r="Q67" s="1" t="s">
        <v>1315</v>
      </c>
      <c r="R67" s="1" t="s">
        <v>1577</v>
      </c>
      <c r="S67" s="1" t="s">
        <v>1317</v>
      </c>
      <c r="T67" s="1" t="s">
        <v>1318</v>
      </c>
      <c r="U67" s="1" t="s">
        <v>1319</v>
      </c>
    </row>
    <row r="68" s="1" customFormat="1" spans="1:21">
      <c r="A68" s="3">
        <v>17827171046</v>
      </c>
      <c r="B68" s="1" t="s">
        <v>1494</v>
      </c>
      <c r="C68" s="1" t="s">
        <v>1578</v>
      </c>
      <c r="D68" s="1" t="s">
        <v>1338</v>
      </c>
      <c r="E68" s="1" t="s">
        <v>1579</v>
      </c>
      <c r="F68" s="1" t="s">
        <v>1494</v>
      </c>
      <c r="G68" s="1" t="s">
        <v>1433</v>
      </c>
      <c r="H68" s="1" t="s">
        <v>1309</v>
      </c>
      <c r="I68" s="1" t="s">
        <v>1580</v>
      </c>
      <c r="J68" s="1" t="s">
        <v>1311</v>
      </c>
      <c r="K68" s="1" t="s">
        <v>1580</v>
      </c>
      <c r="L68" s="1" t="s">
        <v>1580</v>
      </c>
      <c r="M68" s="1" t="s">
        <v>1312</v>
      </c>
      <c r="N68" s="1" t="s">
        <v>1312</v>
      </c>
      <c r="O68" s="1" t="s">
        <v>1313</v>
      </c>
      <c r="P68" s="1" t="s">
        <v>1314</v>
      </c>
      <c r="Q68" s="1" t="s">
        <v>1315</v>
      </c>
      <c r="R68" s="1" t="s">
        <v>1581</v>
      </c>
      <c r="S68" s="1" t="s">
        <v>1317</v>
      </c>
      <c r="T68" s="1" t="s">
        <v>1318</v>
      </c>
      <c r="U68" s="1" t="s">
        <v>1319</v>
      </c>
    </row>
    <row r="69" s="1" customFormat="1" spans="1:21">
      <c r="A69" s="3">
        <v>17826803859</v>
      </c>
      <c r="B69" s="1" t="s">
        <v>1582</v>
      </c>
      <c r="C69" s="1" t="s">
        <v>1583</v>
      </c>
      <c r="D69" s="1" t="s">
        <v>1584</v>
      </c>
      <c r="E69" s="1" t="s">
        <v>1585</v>
      </c>
      <c r="F69" s="1" t="s">
        <v>1304</v>
      </c>
      <c r="G69" s="1" t="s">
        <v>1308</v>
      </c>
      <c r="H69" s="1" t="s">
        <v>1309</v>
      </c>
      <c r="I69" s="1" t="s">
        <v>1489</v>
      </c>
      <c r="J69" s="1" t="s">
        <v>1311</v>
      </c>
      <c r="K69" s="1" t="s">
        <v>1489</v>
      </c>
      <c r="L69" s="1" t="s">
        <v>1489</v>
      </c>
      <c r="M69" s="1" t="s">
        <v>1312</v>
      </c>
      <c r="N69" s="1" t="s">
        <v>1312</v>
      </c>
      <c r="O69" s="1" t="s">
        <v>1313</v>
      </c>
      <c r="P69" s="1" t="s">
        <v>1314</v>
      </c>
      <c r="Q69" s="1" t="s">
        <v>1315</v>
      </c>
      <c r="R69" s="1" t="s">
        <v>1586</v>
      </c>
      <c r="S69" s="1" t="s">
        <v>1317</v>
      </c>
      <c r="T69" s="1" t="s">
        <v>1318</v>
      </c>
      <c r="U69" s="1" t="s">
        <v>1319</v>
      </c>
    </row>
    <row r="70" s="1" customFormat="1" spans="1:21">
      <c r="A70" s="3">
        <v>17826732280</v>
      </c>
      <c r="B70" s="1" t="s">
        <v>1582</v>
      </c>
      <c r="C70" s="1" t="s">
        <v>1587</v>
      </c>
      <c r="D70" s="1" t="s">
        <v>1588</v>
      </c>
      <c r="E70" s="1" t="s">
        <v>1589</v>
      </c>
      <c r="F70" s="1" t="s">
        <v>1494</v>
      </c>
      <c r="G70" s="1" t="s">
        <v>1433</v>
      </c>
      <c r="H70" s="1" t="s">
        <v>1309</v>
      </c>
      <c r="I70" s="1" t="s">
        <v>1590</v>
      </c>
      <c r="J70" s="1" t="s">
        <v>1311</v>
      </c>
      <c r="K70" s="1" t="s">
        <v>1590</v>
      </c>
      <c r="L70" s="1" t="s">
        <v>1590</v>
      </c>
      <c r="M70" s="1" t="s">
        <v>1312</v>
      </c>
      <c r="N70" s="1" t="s">
        <v>1312</v>
      </c>
      <c r="O70" s="1" t="s">
        <v>1313</v>
      </c>
      <c r="P70" s="1" t="s">
        <v>1314</v>
      </c>
      <c r="Q70" s="1" t="s">
        <v>1315</v>
      </c>
      <c r="R70" s="1" t="s">
        <v>1591</v>
      </c>
      <c r="S70" s="1" t="s">
        <v>1317</v>
      </c>
      <c r="T70" s="1" t="s">
        <v>1318</v>
      </c>
      <c r="U70" s="1" t="s">
        <v>1319</v>
      </c>
    </row>
    <row r="71" s="1" customFormat="1" spans="1:21">
      <c r="A71" s="3">
        <v>17823056647</v>
      </c>
      <c r="B71" s="1" t="s">
        <v>1582</v>
      </c>
      <c r="C71" s="1" t="s">
        <v>1592</v>
      </c>
      <c r="D71" s="1" t="s">
        <v>1593</v>
      </c>
      <c r="E71" s="1" t="s">
        <v>1594</v>
      </c>
      <c r="F71" s="1" t="s">
        <v>1494</v>
      </c>
      <c r="G71" s="1" t="s">
        <v>1304</v>
      </c>
      <c r="H71" s="1" t="s">
        <v>1309</v>
      </c>
      <c r="I71" s="1" t="s">
        <v>1595</v>
      </c>
      <c r="J71" s="1" t="s">
        <v>1311</v>
      </c>
      <c r="K71" s="1" t="s">
        <v>1595</v>
      </c>
      <c r="L71" s="1" t="s">
        <v>1595</v>
      </c>
      <c r="M71" s="1" t="s">
        <v>1312</v>
      </c>
      <c r="N71" s="1" t="s">
        <v>1312</v>
      </c>
      <c r="O71" s="1" t="s">
        <v>1313</v>
      </c>
      <c r="P71" s="1" t="s">
        <v>1314</v>
      </c>
      <c r="Q71" s="1" t="s">
        <v>1315</v>
      </c>
      <c r="R71" s="1" t="s">
        <v>1596</v>
      </c>
      <c r="S71" s="1" t="s">
        <v>1317</v>
      </c>
      <c r="T71" s="1" t="s">
        <v>1318</v>
      </c>
      <c r="U71" s="1" t="s">
        <v>1319</v>
      </c>
    </row>
    <row r="72" s="1" customFormat="1" spans="1:21">
      <c r="A72" s="3">
        <v>17822924518</v>
      </c>
      <c r="B72" s="1" t="s">
        <v>1582</v>
      </c>
      <c r="C72" s="1" t="s">
        <v>1597</v>
      </c>
      <c r="D72" s="1" t="s">
        <v>1508</v>
      </c>
      <c r="E72" s="1" t="s">
        <v>1598</v>
      </c>
      <c r="F72" s="1" t="s">
        <v>1582</v>
      </c>
      <c r="G72" s="1" t="s">
        <v>1494</v>
      </c>
      <c r="H72" s="1" t="s">
        <v>1309</v>
      </c>
      <c r="I72" s="1" t="s">
        <v>1599</v>
      </c>
      <c r="J72" s="1" t="s">
        <v>1311</v>
      </c>
      <c r="K72" s="1" t="s">
        <v>1599</v>
      </c>
      <c r="L72" s="1" t="s">
        <v>1599</v>
      </c>
      <c r="M72" s="1" t="s">
        <v>1312</v>
      </c>
      <c r="N72" s="1" t="s">
        <v>1312</v>
      </c>
      <c r="O72" s="1" t="s">
        <v>1313</v>
      </c>
      <c r="P72" s="1" t="s">
        <v>1314</v>
      </c>
      <c r="Q72" s="1" t="s">
        <v>1315</v>
      </c>
      <c r="R72" s="1" t="s">
        <v>1600</v>
      </c>
      <c r="S72" s="1" t="s">
        <v>1317</v>
      </c>
      <c r="T72" s="1" t="s">
        <v>1318</v>
      </c>
      <c r="U72" s="1" t="s">
        <v>1319</v>
      </c>
    </row>
    <row r="73" s="1" customFormat="1" spans="1:21">
      <c r="A73" s="3">
        <v>17822441529</v>
      </c>
      <c r="B73" s="1" t="s">
        <v>1582</v>
      </c>
      <c r="C73" s="1" t="s">
        <v>1601</v>
      </c>
      <c r="D73" s="1" t="s">
        <v>1602</v>
      </c>
      <c r="E73" s="1" t="s">
        <v>1603</v>
      </c>
      <c r="F73" s="1" t="s">
        <v>1304</v>
      </c>
      <c r="G73" s="1" t="s">
        <v>1308</v>
      </c>
      <c r="H73" s="1" t="s">
        <v>1309</v>
      </c>
      <c r="I73" s="1" t="s">
        <v>1604</v>
      </c>
      <c r="J73" s="1" t="s">
        <v>1311</v>
      </c>
      <c r="K73" s="1" t="s">
        <v>1604</v>
      </c>
      <c r="L73" s="1" t="s">
        <v>1604</v>
      </c>
      <c r="M73" s="1" t="s">
        <v>1312</v>
      </c>
      <c r="N73" s="1" t="s">
        <v>1312</v>
      </c>
      <c r="O73" s="1" t="s">
        <v>1313</v>
      </c>
      <c r="P73" s="1" t="s">
        <v>1314</v>
      </c>
      <c r="Q73" s="1" t="s">
        <v>1315</v>
      </c>
      <c r="R73" s="1" t="s">
        <v>1605</v>
      </c>
      <c r="S73" s="1" t="s">
        <v>1317</v>
      </c>
      <c r="T73" s="1" t="s">
        <v>1318</v>
      </c>
      <c r="U73" s="1" t="s">
        <v>1319</v>
      </c>
    </row>
    <row r="74" s="1" customFormat="1" spans="1:21">
      <c r="A74" s="3">
        <v>17822122789</v>
      </c>
      <c r="B74" s="1" t="s">
        <v>1582</v>
      </c>
      <c r="C74" s="1" t="s">
        <v>1606</v>
      </c>
      <c r="D74" s="1" t="s">
        <v>1607</v>
      </c>
      <c r="E74" s="1" t="s">
        <v>1608</v>
      </c>
      <c r="F74" s="1" t="s">
        <v>1582</v>
      </c>
      <c r="G74" s="1" t="s">
        <v>1494</v>
      </c>
      <c r="H74" s="1" t="s">
        <v>1309</v>
      </c>
      <c r="I74" s="1" t="s">
        <v>1609</v>
      </c>
      <c r="J74" s="1" t="s">
        <v>1311</v>
      </c>
      <c r="K74" s="1" t="s">
        <v>1609</v>
      </c>
      <c r="L74" s="1" t="s">
        <v>1609</v>
      </c>
      <c r="M74" s="1" t="s">
        <v>1312</v>
      </c>
      <c r="N74" s="1" t="s">
        <v>1312</v>
      </c>
      <c r="O74" s="1" t="s">
        <v>1313</v>
      </c>
      <c r="P74" s="1" t="s">
        <v>1314</v>
      </c>
      <c r="Q74" s="1" t="s">
        <v>1315</v>
      </c>
      <c r="R74" s="1" t="s">
        <v>1610</v>
      </c>
      <c r="S74" s="1" t="s">
        <v>1317</v>
      </c>
      <c r="T74" s="1" t="s">
        <v>1318</v>
      </c>
      <c r="U74" s="1" t="s">
        <v>1319</v>
      </c>
    </row>
    <row r="75" s="1" customFormat="1" spans="1:21">
      <c r="A75" s="3">
        <v>17822059882</v>
      </c>
      <c r="B75" s="1" t="s">
        <v>1582</v>
      </c>
      <c r="C75" s="1" t="s">
        <v>1611</v>
      </c>
      <c r="D75" s="1" t="s">
        <v>1365</v>
      </c>
      <c r="E75" s="1" t="s">
        <v>1612</v>
      </c>
      <c r="F75" s="1" t="s">
        <v>1582</v>
      </c>
      <c r="G75" s="1" t="s">
        <v>1308</v>
      </c>
      <c r="H75" s="1" t="s">
        <v>1309</v>
      </c>
      <c r="I75" s="1" t="s">
        <v>1613</v>
      </c>
      <c r="J75" s="1" t="s">
        <v>1311</v>
      </c>
      <c r="K75" s="1" t="s">
        <v>1613</v>
      </c>
      <c r="L75" s="1" t="s">
        <v>1613</v>
      </c>
      <c r="M75" s="1" t="s">
        <v>1312</v>
      </c>
      <c r="N75" s="1" t="s">
        <v>1312</v>
      </c>
      <c r="O75" s="1" t="s">
        <v>1313</v>
      </c>
      <c r="P75" s="1" t="s">
        <v>1314</v>
      </c>
      <c r="Q75" s="1" t="s">
        <v>1315</v>
      </c>
      <c r="R75" s="1" t="s">
        <v>1614</v>
      </c>
      <c r="S75" s="1" t="s">
        <v>1317</v>
      </c>
      <c r="T75" s="1" t="s">
        <v>1318</v>
      </c>
      <c r="U75" s="1" t="s">
        <v>1319</v>
      </c>
    </row>
    <row r="76" s="1" customFormat="1" spans="1:21">
      <c r="A76" s="3">
        <v>17822023921</v>
      </c>
      <c r="B76" s="1" t="s">
        <v>1582</v>
      </c>
      <c r="C76" s="1" t="s">
        <v>1615</v>
      </c>
      <c r="D76" s="1" t="s">
        <v>1584</v>
      </c>
      <c r="E76" s="1" t="s">
        <v>1616</v>
      </c>
      <c r="F76" s="1" t="s">
        <v>1582</v>
      </c>
      <c r="G76" s="1" t="s">
        <v>1494</v>
      </c>
      <c r="H76" s="1" t="s">
        <v>1309</v>
      </c>
      <c r="I76" s="1" t="s">
        <v>1372</v>
      </c>
      <c r="J76" s="1" t="s">
        <v>1311</v>
      </c>
      <c r="K76" s="1" t="s">
        <v>1372</v>
      </c>
      <c r="L76" s="1" t="s">
        <v>1372</v>
      </c>
      <c r="M76" s="1" t="s">
        <v>1312</v>
      </c>
      <c r="N76" s="1" t="s">
        <v>1312</v>
      </c>
      <c r="O76" s="1" t="s">
        <v>1313</v>
      </c>
      <c r="P76" s="1" t="s">
        <v>1314</v>
      </c>
      <c r="Q76" s="1" t="s">
        <v>1315</v>
      </c>
      <c r="R76" s="1" t="s">
        <v>1617</v>
      </c>
      <c r="S76" s="1" t="s">
        <v>1317</v>
      </c>
      <c r="T76" s="1" t="s">
        <v>1318</v>
      </c>
      <c r="U76" s="1" t="s">
        <v>1319</v>
      </c>
    </row>
    <row r="77" s="1" customFormat="1" spans="1:21">
      <c r="A77" s="3">
        <v>17821975031</v>
      </c>
      <c r="B77" s="1" t="s">
        <v>1582</v>
      </c>
      <c r="C77" s="1" t="s">
        <v>1618</v>
      </c>
      <c r="D77" s="1" t="s">
        <v>1440</v>
      </c>
      <c r="E77" s="1" t="s">
        <v>1619</v>
      </c>
      <c r="F77" s="1" t="s">
        <v>1304</v>
      </c>
      <c r="G77" s="1" t="s">
        <v>1308</v>
      </c>
      <c r="H77" s="1" t="s">
        <v>1309</v>
      </c>
      <c r="I77" s="1" t="s">
        <v>1620</v>
      </c>
      <c r="J77" s="1" t="s">
        <v>1311</v>
      </c>
      <c r="K77" s="1" t="s">
        <v>1620</v>
      </c>
      <c r="L77" s="1" t="s">
        <v>1620</v>
      </c>
      <c r="M77" s="1" t="s">
        <v>1312</v>
      </c>
      <c r="N77" s="1" t="s">
        <v>1312</v>
      </c>
      <c r="O77" s="1" t="s">
        <v>1313</v>
      </c>
      <c r="P77" s="1" t="s">
        <v>1314</v>
      </c>
      <c r="Q77" s="1" t="s">
        <v>1315</v>
      </c>
      <c r="R77" s="1" t="s">
        <v>1621</v>
      </c>
      <c r="S77" s="1" t="s">
        <v>1317</v>
      </c>
      <c r="T77" s="1" t="s">
        <v>1318</v>
      </c>
      <c r="U77" s="1" t="s">
        <v>1319</v>
      </c>
    </row>
    <row r="78" s="1" customFormat="1" spans="1:21">
      <c r="A78" s="3">
        <v>17821958568</v>
      </c>
      <c r="B78" s="1" t="s">
        <v>1582</v>
      </c>
      <c r="C78" s="1" t="s">
        <v>1622</v>
      </c>
      <c r="D78" s="1" t="s">
        <v>1440</v>
      </c>
      <c r="E78" s="1" t="s">
        <v>1623</v>
      </c>
      <c r="F78" s="1" t="s">
        <v>1582</v>
      </c>
      <c r="G78" s="1" t="s">
        <v>1494</v>
      </c>
      <c r="H78" s="1" t="s">
        <v>1309</v>
      </c>
      <c r="I78" s="1" t="s">
        <v>1624</v>
      </c>
      <c r="J78" s="1" t="s">
        <v>1311</v>
      </c>
      <c r="K78" s="1" t="s">
        <v>1624</v>
      </c>
      <c r="L78" s="1" t="s">
        <v>1624</v>
      </c>
      <c r="M78" s="1" t="s">
        <v>1312</v>
      </c>
      <c r="N78" s="1" t="s">
        <v>1312</v>
      </c>
      <c r="O78" s="1" t="s">
        <v>1313</v>
      </c>
      <c r="P78" s="1" t="s">
        <v>1314</v>
      </c>
      <c r="Q78" s="1" t="s">
        <v>1315</v>
      </c>
      <c r="R78" s="1" t="s">
        <v>1625</v>
      </c>
      <c r="S78" s="1" t="s">
        <v>1317</v>
      </c>
      <c r="T78" s="1" t="s">
        <v>1318</v>
      </c>
      <c r="U78" s="1" t="s">
        <v>1319</v>
      </c>
    </row>
    <row r="79" s="1" customFormat="1" spans="1:21">
      <c r="A79" s="3">
        <v>17821754933</v>
      </c>
      <c r="B79" s="1" t="s">
        <v>1582</v>
      </c>
      <c r="C79" s="1" t="s">
        <v>1626</v>
      </c>
      <c r="D79" s="1" t="s">
        <v>1365</v>
      </c>
      <c r="E79" s="1" t="s">
        <v>1627</v>
      </c>
      <c r="F79" s="1" t="s">
        <v>1304</v>
      </c>
      <c r="G79" s="1" t="s">
        <v>1308</v>
      </c>
      <c r="H79" s="1" t="s">
        <v>1309</v>
      </c>
      <c r="I79" s="1" t="s">
        <v>1628</v>
      </c>
      <c r="J79" s="1" t="s">
        <v>1311</v>
      </c>
      <c r="K79" s="1" t="s">
        <v>1628</v>
      </c>
      <c r="L79" s="1" t="s">
        <v>1628</v>
      </c>
      <c r="M79" s="1" t="s">
        <v>1312</v>
      </c>
      <c r="N79" s="1" t="s">
        <v>1312</v>
      </c>
      <c r="O79" s="1" t="s">
        <v>1313</v>
      </c>
      <c r="P79" s="1" t="s">
        <v>1314</v>
      </c>
      <c r="Q79" s="1" t="s">
        <v>1315</v>
      </c>
      <c r="R79" s="1" t="s">
        <v>1629</v>
      </c>
      <c r="S79" s="1" t="s">
        <v>1317</v>
      </c>
      <c r="T79" s="1" t="s">
        <v>1318</v>
      </c>
      <c r="U79" s="1" t="s">
        <v>1319</v>
      </c>
    </row>
    <row r="80" s="1" customFormat="1" spans="1:21">
      <c r="A80" s="3">
        <v>17821763353</v>
      </c>
      <c r="B80" s="1" t="s">
        <v>1582</v>
      </c>
      <c r="C80" s="1" t="s">
        <v>1630</v>
      </c>
      <c r="D80" s="1" t="s">
        <v>1631</v>
      </c>
      <c r="E80" s="1" t="s">
        <v>1632</v>
      </c>
      <c r="F80" s="1" t="s">
        <v>1494</v>
      </c>
      <c r="G80" s="1" t="s">
        <v>1304</v>
      </c>
      <c r="H80" s="1" t="s">
        <v>1309</v>
      </c>
      <c r="I80" s="1" t="s">
        <v>1633</v>
      </c>
      <c r="J80" s="1" t="s">
        <v>1311</v>
      </c>
      <c r="K80" s="1" t="s">
        <v>1633</v>
      </c>
      <c r="L80" s="1" t="s">
        <v>1633</v>
      </c>
      <c r="M80" s="1" t="s">
        <v>1312</v>
      </c>
      <c r="N80" s="1" t="s">
        <v>1312</v>
      </c>
      <c r="O80" s="1" t="s">
        <v>1313</v>
      </c>
      <c r="P80" s="1" t="s">
        <v>1314</v>
      </c>
      <c r="Q80" s="1" t="s">
        <v>1315</v>
      </c>
      <c r="R80" s="1" t="s">
        <v>1634</v>
      </c>
      <c r="S80" s="1" t="s">
        <v>1317</v>
      </c>
      <c r="T80" s="1" t="s">
        <v>1318</v>
      </c>
      <c r="U80" s="1" t="s">
        <v>1319</v>
      </c>
    </row>
    <row r="81" s="1" customFormat="1" spans="1:21">
      <c r="A81" s="3">
        <v>17821697753</v>
      </c>
      <c r="B81" s="1" t="s">
        <v>1582</v>
      </c>
      <c r="C81" s="1" t="s">
        <v>1635</v>
      </c>
      <c r="D81" s="1" t="s">
        <v>1440</v>
      </c>
      <c r="E81" s="1" t="s">
        <v>1636</v>
      </c>
      <c r="F81" s="1" t="s">
        <v>1582</v>
      </c>
      <c r="G81" s="1" t="s">
        <v>1494</v>
      </c>
      <c r="H81" s="1" t="s">
        <v>1309</v>
      </c>
      <c r="I81" s="1" t="s">
        <v>1637</v>
      </c>
      <c r="J81" s="1" t="s">
        <v>1311</v>
      </c>
      <c r="K81" s="1" t="s">
        <v>1637</v>
      </c>
      <c r="L81" s="1" t="s">
        <v>1637</v>
      </c>
      <c r="M81" s="1" t="s">
        <v>1312</v>
      </c>
      <c r="N81" s="1" t="s">
        <v>1312</v>
      </c>
      <c r="O81" s="1" t="s">
        <v>1313</v>
      </c>
      <c r="P81" s="1" t="s">
        <v>1314</v>
      </c>
      <c r="Q81" s="1" t="s">
        <v>1315</v>
      </c>
      <c r="R81" s="1" t="s">
        <v>1638</v>
      </c>
      <c r="S81" s="1" t="s">
        <v>1317</v>
      </c>
      <c r="T81" s="1" t="s">
        <v>1318</v>
      </c>
      <c r="U81" s="1" t="s">
        <v>1319</v>
      </c>
    </row>
    <row r="82" s="1" customFormat="1" spans="1:21">
      <c r="A82" s="3">
        <v>17821622454</v>
      </c>
      <c r="B82" s="1" t="s">
        <v>1639</v>
      </c>
      <c r="C82" s="1" t="s">
        <v>1640</v>
      </c>
      <c r="D82" s="1" t="s">
        <v>1641</v>
      </c>
      <c r="E82" s="1" t="s">
        <v>1642</v>
      </c>
      <c r="F82" s="1" t="s">
        <v>1582</v>
      </c>
      <c r="G82" s="1" t="s">
        <v>1494</v>
      </c>
      <c r="H82" s="1" t="s">
        <v>1309</v>
      </c>
      <c r="I82" s="1" t="s">
        <v>1484</v>
      </c>
      <c r="J82" s="1" t="s">
        <v>1311</v>
      </c>
      <c r="K82" s="1" t="s">
        <v>1484</v>
      </c>
      <c r="L82" s="1" t="s">
        <v>1484</v>
      </c>
      <c r="M82" s="1" t="s">
        <v>1312</v>
      </c>
      <c r="N82" s="1" t="s">
        <v>1312</v>
      </c>
      <c r="O82" s="1" t="s">
        <v>1313</v>
      </c>
      <c r="P82" s="1" t="s">
        <v>1314</v>
      </c>
      <c r="Q82" s="1" t="s">
        <v>1315</v>
      </c>
      <c r="R82" s="1" t="s">
        <v>1643</v>
      </c>
      <c r="S82" s="1" t="s">
        <v>1317</v>
      </c>
      <c r="T82" s="1" t="s">
        <v>1318</v>
      </c>
      <c r="U82" s="1" t="s">
        <v>1319</v>
      </c>
    </row>
    <row r="83" s="1" customFormat="1" spans="1:21">
      <c r="A83" s="3">
        <v>17821593283</v>
      </c>
      <c r="B83" s="1" t="s">
        <v>1639</v>
      </c>
      <c r="C83" s="1" t="s">
        <v>1644</v>
      </c>
      <c r="D83" s="1" t="s">
        <v>1343</v>
      </c>
      <c r="E83" s="1" t="s">
        <v>1645</v>
      </c>
      <c r="F83" s="1" t="s">
        <v>1304</v>
      </c>
      <c r="G83" s="1" t="s">
        <v>1308</v>
      </c>
      <c r="H83" s="1" t="s">
        <v>1309</v>
      </c>
      <c r="I83" s="1" t="s">
        <v>1345</v>
      </c>
      <c r="J83" s="1" t="s">
        <v>1311</v>
      </c>
      <c r="K83" s="1" t="s">
        <v>1345</v>
      </c>
      <c r="L83" s="1" t="s">
        <v>1345</v>
      </c>
      <c r="M83" s="1" t="s">
        <v>1312</v>
      </c>
      <c r="N83" s="1" t="s">
        <v>1312</v>
      </c>
      <c r="O83" s="1" t="s">
        <v>1313</v>
      </c>
      <c r="P83" s="1" t="s">
        <v>1314</v>
      </c>
      <c r="Q83" s="1" t="s">
        <v>1315</v>
      </c>
      <c r="R83" s="1" t="s">
        <v>1646</v>
      </c>
      <c r="S83" s="1" t="s">
        <v>1317</v>
      </c>
      <c r="T83" s="1" t="s">
        <v>1318</v>
      </c>
      <c r="U83" s="1" t="s">
        <v>1319</v>
      </c>
    </row>
    <row r="84" s="1" customFormat="1" spans="1:21">
      <c r="A84" s="3">
        <v>17821409302</v>
      </c>
      <c r="B84" s="1" t="s">
        <v>1639</v>
      </c>
      <c r="C84" s="1" t="s">
        <v>1647</v>
      </c>
      <c r="D84" s="1" t="s">
        <v>1648</v>
      </c>
      <c r="E84" s="1" t="s">
        <v>1649</v>
      </c>
      <c r="F84" s="1" t="s">
        <v>1582</v>
      </c>
      <c r="G84" s="1" t="s">
        <v>1494</v>
      </c>
      <c r="H84" s="1" t="s">
        <v>1309</v>
      </c>
      <c r="I84" s="1" t="s">
        <v>1650</v>
      </c>
      <c r="J84" s="1" t="s">
        <v>1311</v>
      </c>
      <c r="K84" s="1" t="s">
        <v>1650</v>
      </c>
      <c r="L84" s="1" t="s">
        <v>1650</v>
      </c>
      <c r="M84" s="1" t="s">
        <v>1312</v>
      </c>
      <c r="N84" s="1" t="s">
        <v>1312</v>
      </c>
      <c r="O84" s="1" t="s">
        <v>1313</v>
      </c>
      <c r="P84" s="1" t="s">
        <v>1314</v>
      </c>
      <c r="Q84" s="1" t="s">
        <v>1315</v>
      </c>
      <c r="R84" s="1" t="s">
        <v>1651</v>
      </c>
      <c r="S84" s="1" t="s">
        <v>1317</v>
      </c>
      <c r="T84" s="1" t="s">
        <v>1318</v>
      </c>
      <c r="U84" s="1" t="s">
        <v>1319</v>
      </c>
    </row>
    <row r="85" s="1" customFormat="1" spans="1:21">
      <c r="A85" s="3">
        <v>17821326041</v>
      </c>
      <c r="B85" s="1" t="s">
        <v>1639</v>
      </c>
      <c r="C85" s="1" t="s">
        <v>1652</v>
      </c>
      <c r="D85" s="1" t="s">
        <v>1343</v>
      </c>
      <c r="E85" s="1" t="s">
        <v>1653</v>
      </c>
      <c r="F85" s="1" t="s">
        <v>1582</v>
      </c>
      <c r="G85" s="1" t="s">
        <v>1494</v>
      </c>
      <c r="H85" s="1" t="s">
        <v>1309</v>
      </c>
      <c r="I85" s="1" t="s">
        <v>1535</v>
      </c>
      <c r="J85" s="1" t="s">
        <v>1311</v>
      </c>
      <c r="K85" s="1" t="s">
        <v>1535</v>
      </c>
      <c r="L85" s="1" t="s">
        <v>1535</v>
      </c>
      <c r="M85" s="1" t="s">
        <v>1312</v>
      </c>
      <c r="N85" s="1" t="s">
        <v>1312</v>
      </c>
      <c r="O85" s="1" t="s">
        <v>1313</v>
      </c>
      <c r="P85" s="1" t="s">
        <v>1314</v>
      </c>
      <c r="Q85" s="1" t="s">
        <v>1315</v>
      </c>
      <c r="R85" s="1" t="s">
        <v>1654</v>
      </c>
      <c r="S85" s="1" t="s">
        <v>1317</v>
      </c>
      <c r="T85" s="1" t="s">
        <v>1318</v>
      </c>
      <c r="U85" s="1" t="s">
        <v>1319</v>
      </c>
    </row>
    <row r="86" s="1" customFormat="1" spans="1:21">
      <c r="A86" s="3">
        <v>17821250164</v>
      </c>
      <c r="B86" s="1" t="s">
        <v>1639</v>
      </c>
      <c r="C86" s="1" t="s">
        <v>1655</v>
      </c>
      <c r="D86" s="1" t="s">
        <v>1656</v>
      </c>
      <c r="E86" s="1" t="s">
        <v>1657</v>
      </c>
      <c r="F86" s="1" t="s">
        <v>1582</v>
      </c>
      <c r="G86" s="1" t="s">
        <v>1494</v>
      </c>
      <c r="H86" s="1" t="s">
        <v>1309</v>
      </c>
      <c r="I86" s="1" t="s">
        <v>1658</v>
      </c>
      <c r="J86" s="1" t="s">
        <v>1311</v>
      </c>
      <c r="K86" s="1" t="s">
        <v>1658</v>
      </c>
      <c r="L86" s="1" t="s">
        <v>1658</v>
      </c>
      <c r="M86" s="1" t="s">
        <v>1312</v>
      </c>
      <c r="N86" s="1" t="s">
        <v>1312</v>
      </c>
      <c r="O86" s="1" t="s">
        <v>1313</v>
      </c>
      <c r="P86" s="1" t="s">
        <v>1314</v>
      </c>
      <c r="Q86" s="1" t="s">
        <v>1315</v>
      </c>
      <c r="R86" s="1" t="s">
        <v>1659</v>
      </c>
      <c r="S86" s="1" t="s">
        <v>1317</v>
      </c>
      <c r="T86" s="1" t="s">
        <v>1318</v>
      </c>
      <c r="U86" s="1" t="s">
        <v>1319</v>
      </c>
    </row>
    <row r="87" s="1" customFormat="1" spans="1:21">
      <c r="A87" s="3">
        <v>17821045090</v>
      </c>
      <c r="B87" s="1" t="s">
        <v>1639</v>
      </c>
      <c r="C87" s="1" t="s">
        <v>1660</v>
      </c>
      <c r="D87" s="1" t="s">
        <v>1648</v>
      </c>
      <c r="E87" s="1" t="s">
        <v>1661</v>
      </c>
      <c r="F87" s="1" t="s">
        <v>1304</v>
      </c>
      <c r="G87" s="1" t="s">
        <v>1308</v>
      </c>
      <c r="H87" s="1" t="s">
        <v>1309</v>
      </c>
      <c r="I87" s="1" t="s">
        <v>1650</v>
      </c>
      <c r="J87" s="1" t="s">
        <v>1311</v>
      </c>
      <c r="K87" s="1" t="s">
        <v>1650</v>
      </c>
      <c r="L87" s="1" t="s">
        <v>1650</v>
      </c>
      <c r="M87" s="1" t="s">
        <v>1312</v>
      </c>
      <c r="N87" s="1" t="s">
        <v>1312</v>
      </c>
      <c r="O87" s="1" t="s">
        <v>1313</v>
      </c>
      <c r="P87" s="1" t="s">
        <v>1314</v>
      </c>
      <c r="Q87" s="1" t="s">
        <v>1315</v>
      </c>
      <c r="R87" s="1" t="s">
        <v>1662</v>
      </c>
      <c r="S87" s="1" t="s">
        <v>1317</v>
      </c>
      <c r="T87" s="1" t="s">
        <v>1318</v>
      </c>
      <c r="U87" s="1" t="s">
        <v>1319</v>
      </c>
    </row>
    <row r="88" s="1" customFormat="1" spans="1:21">
      <c r="A88" s="3">
        <v>17820932948</v>
      </c>
      <c r="B88" s="1" t="s">
        <v>1639</v>
      </c>
      <c r="C88" s="1" t="s">
        <v>1663</v>
      </c>
      <c r="D88" s="1" t="s">
        <v>1656</v>
      </c>
      <c r="E88" s="1" t="s">
        <v>1664</v>
      </c>
      <c r="F88" s="1" t="s">
        <v>1639</v>
      </c>
      <c r="G88" s="1" t="s">
        <v>1308</v>
      </c>
      <c r="H88" s="1" t="s">
        <v>1309</v>
      </c>
      <c r="I88" s="1" t="s">
        <v>1665</v>
      </c>
      <c r="J88" s="1" t="s">
        <v>1311</v>
      </c>
      <c r="K88" s="1" t="s">
        <v>1665</v>
      </c>
      <c r="L88" s="1" t="s">
        <v>1665</v>
      </c>
      <c r="M88" s="1" t="s">
        <v>1312</v>
      </c>
      <c r="N88" s="1" t="s">
        <v>1312</v>
      </c>
      <c r="O88" s="1" t="s">
        <v>1313</v>
      </c>
      <c r="P88" s="1" t="s">
        <v>1314</v>
      </c>
      <c r="Q88" s="1" t="s">
        <v>1315</v>
      </c>
      <c r="R88" s="1" t="s">
        <v>1666</v>
      </c>
      <c r="S88" s="1" t="s">
        <v>1317</v>
      </c>
      <c r="T88" s="1" t="s">
        <v>1318</v>
      </c>
      <c r="U88" s="1" t="s">
        <v>1319</v>
      </c>
    </row>
    <row r="89" s="1" customFormat="1" spans="1:21">
      <c r="A89" s="3">
        <v>17820916339</v>
      </c>
      <c r="B89" s="1" t="s">
        <v>1639</v>
      </c>
      <c r="C89" s="1" t="s">
        <v>1667</v>
      </c>
      <c r="D89" s="1" t="s">
        <v>1656</v>
      </c>
      <c r="E89" s="1" t="s">
        <v>1668</v>
      </c>
      <c r="F89" s="1" t="s">
        <v>1639</v>
      </c>
      <c r="G89" s="1" t="s">
        <v>1582</v>
      </c>
      <c r="H89" s="1" t="s">
        <v>1309</v>
      </c>
      <c r="I89" s="1" t="s">
        <v>1669</v>
      </c>
      <c r="J89" s="1" t="s">
        <v>1311</v>
      </c>
      <c r="K89" s="1" t="s">
        <v>1669</v>
      </c>
      <c r="L89" s="1" t="s">
        <v>1669</v>
      </c>
      <c r="M89" s="1" t="s">
        <v>1312</v>
      </c>
      <c r="N89" s="1" t="s">
        <v>1312</v>
      </c>
      <c r="O89" s="1" t="s">
        <v>1313</v>
      </c>
      <c r="P89" s="1" t="s">
        <v>1314</v>
      </c>
      <c r="Q89" s="1" t="s">
        <v>1315</v>
      </c>
      <c r="R89" s="1" t="s">
        <v>1670</v>
      </c>
      <c r="S89" s="1" t="s">
        <v>1317</v>
      </c>
      <c r="T89" s="1" t="s">
        <v>1318</v>
      </c>
      <c r="U89" s="1" t="s">
        <v>1319</v>
      </c>
    </row>
    <row r="90" s="1" customFormat="1" spans="1:21">
      <c r="A90" s="3">
        <v>17820606325</v>
      </c>
      <c r="B90" s="1" t="s">
        <v>1639</v>
      </c>
      <c r="C90" s="1" t="s">
        <v>1671</v>
      </c>
      <c r="D90" s="1" t="s">
        <v>1542</v>
      </c>
      <c r="E90" s="1" t="s">
        <v>1672</v>
      </c>
      <c r="F90" s="1" t="s">
        <v>1582</v>
      </c>
      <c r="G90" s="1" t="s">
        <v>1494</v>
      </c>
      <c r="H90" s="1" t="s">
        <v>1309</v>
      </c>
      <c r="I90" s="1" t="s">
        <v>1673</v>
      </c>
      <c r="J90" s="1" t="s">
        <v>1311</v>
      </c>
      <c r="K90" s="1" t="s">
        <v>1673</v>
      </c>
      <c r="L90" s="1" t="s">
        <v>1673</v>
      </c>
      <c r="M90" s="1" t="s">
        <v>1312</v>
      </c>
      <c r="N90" s="1" t="s">
        <v>1312</v>
      </c>
      <c r="O90" s="1" t="s">
        <v>1313</v>
      </c>
      <c r="P90" s="1" t="s">
        <v>1314</v>
      </c>
      <c r="Q90" s="1" t="s">
        <v>1315</v>
      </c>
      <c r="R90" s="1" t="s">
        <v>1674</v>
      </c>
      <c r="S90" s="1" t="s">
        <v>1317</v>
      </c>
      <c r="T90" s="1" t="s">
        <v>1318</v>
      </c>
      <c r="U90" s="1" t="s">
        <v>1319</v>
      </c>
    </row>
    <row r="91" s="1" customFormat="1" spans="1:21">
      <c r="A91" s="3">
        <v>17820527945</v>
      </c>
      <c r="B91" s="1" t="s">
        <v>1639</v>
      </c>
      <c r="C91" s="1" t="s">
        <v>1675</v>
      </c>
      <c r="D91" s="1" t="s">
        <v>1440</v>
      </c>
      <c r="E91" s="1" t="s">
        <v>1676</v>
      </c>
      <c r="F91" s="1" t="s">
        <v>1582</v>
      </c>
      <c r="G91" s="1" t="s">
        <v>1494</v>
      </c>
      <c r="H91" s="1" t="s">
        <v>1309</v>
      </c>
      <c r="I91" s="1" t="s">
        <v>1637</v>
      </c>
      <c r="J91" s="1" t="s">
        <v>1311</v>
      </c>
      <c r="K91" s="1" t="s">
        <v>1637</v>
      </c>
      <c r="L91" s="1" t="s">
        <v>1637</v>
      </c>
      <c r="M91" s="1" t="s">
        <v>1312</v>
      </c>
      <c r="N91" s="1" t="s">
        <v>1312</v>
      </c>
      <c r="O91" s="1" t="s">
        <v>1313</v>
      </c>
      <c r="P91" s="1" t="s">
        <v>1314</v>
      </c>
      <c r="Q91" s="1" t="s">
        <v>1315</v>
      </c>
      <c r="R91" s="1" t="s">
        <v>1677</v>
      </c>
      <c r="S91" s="1" t="s">
        <v>1317</v>
      </c>
      <c r="T91" s="1" t="s">
        <v>1318</v>
      </c>
      <c r="U91" s="1" t="s">
        <v>1319</v>
      </c>
    </row>
    <row r="92" s="1" customFormat="1" spans="1:21">
      <c r="A92" s="3">
        <v>17820449267</v>
      </c>
      <c r="B92" s="1" t="s">
        <v>1639</v>
      </c>
      <c r="C92" s="1" t="s">
        <v>1678</v>
      </c>
      <c r="D92" s="1" t="s">
        <v>1679</v>
      </c>
      <c r="E92" s="1" t="s">
        <v>1680</v>
      </c>
      <c r="F92" s="1" t="s">
        <v>1582</v>
      </c>
      <c r="G92" s="1" t="s">
        <v>1494</v>
      </c>
      <c r="H92" s="1" t="s">
        <v>1309</v>
      </c>
      <c r="I92" s="1" t="s">
        <v>1681</v>
      </c>
      <c r="J92" s="1" t="s">
        <v>1311</v>
      </c>
      <c r="K92" s="1" t="s">
        <v>1681</v>
      </c>
      <c r="L92" s="1" t="s">
        <v>1681</v>
      </c>
      <c r="M92" s="1" t="s">
        <v>1312</v>
      </c>
      <c r="N92" s="1" t="s">
        <v>1312</v>
      </c>
      <c r="O92" s="1" t="s">
        <v>1313</v>
      </c>
      <c r="P92" s="1" t="s">
        <v>1314</v>
      </c>
      <c r="Q92" s="1" t="s">
        <v>1315</v>
      </c>
      <c r="R92" s="1" t="s">
        <v>1682</v>
      </c>
      <c r="S92" s="1" t="s">
        <v>1317</v>
      </c>
      <c r="T92" s="1" t="s">
        <v>1318</v>
      </c>
      <c r="U92" s="1" t="s">
        <v>1319</v>
      </c>
    </row>
    <row r="93" s="1" customFormat="1" spans="1:21">
      <c r="A93" s="3">
        <v>17820373320</v>
      </c>
      <c r="B93" s="1" t="s">
        <v>1639</v>
      </c>
      <c r="C93" s="1" t="s">
        <v>1683</v>
      </c>
      <c r="D93" s="1" t="s">
        <v>1602</v>
      </c>
      <c r="E93" s="1" t="s">
        <v>1684</v>
      </c>
      <c r="F93" s="1" t="s">
        <v>1582</v>
      </c>
      <c r="G93" s="1" t="s">
        <v>1494</v>
      </c>
      <c r="H93" s="1" t="s">
        <v>1309</v>
      </c>
      <c r="I93" s="1" t="s">
        <v>1685</v>
      </c>
      <c r="J93" s="1" t="s">
        <v>1311</v>
      </c>
      <c r="K93" s="1" t="s">
        <v>1685</v>
      </c>
      <c r="L93" s="1" t="s">
        <v>1685</v>
      </c>
      <c r="M93" s="1" t="s">
        <v>1312</v>
      </c>
      <c r="N93" s="1" t="s">
        <v>1312</v>
      </c>
      <c r="O93" s="1" t="s">
        <v>1313</v>
      </c>
      <c r="P93" s="1" t="s">
        <v>1314</v>
      </c>
      <c r="Q93" s="1" t="s">
        <v>1315</v>
      </c>
      <c r="R93" s="1" t="s">
        <v>1686</v>
      </c>
      <c r="S93" s="1" t="s">
        <v>1317</v>
      </c>
      <c r="T93" s="1" t="s">
        <v>1318</v>
      </c>
      <c r="U93" s="1" t="s">
        <v>1319</v>
      </c>
    </row>
    <row r="94" s="1" customFormat="1" spans="1:21">
      <c r="A94" s="3">
        <v>17820274819</v>
      </c>
      <c r="B94" s="1" t="s">
        <v>1639</v>
      </c>
      <c r="C94" s="1" t="s">
        <v>1687</v>
      </c>
      <c r="D94" s="1" t="s">
        <v>1343</v>
      </c>
      <c r="E94" s="1" t="s">
        <v>1688</v>
      </c>
      <c r="F94" s="1" t="s">
        <v>1304</v>
      </c>
      <c r="G94" s="1" t="s">
        <v>1308</v>
      </c>
      <c r="H94" s="1" t="s">
        <v>1309</v>
      </c>
      <c r="I94" s="1" t="s">
        <v>1345</v>
      </c>
      <c r="J94" s="1" t="s">
        <v>1311</v>
      </c>
      <c r="K94" s="1" t="s">
        <v>1345</v>
      </c>
      <c r="L94" s="1" t="s">
        <v>1345</v>
      </c>
      <c r="M94" s="1" t="s">
        <v>1312</v>
      </c>
      <c r="N94" s="1" t="s">
        <v>1312</v>
      </c>
      <c r="O94" s="1" t="s">
        <v>1313</v>
      </c>
      <c r="P94" s="1" t="s">
        <v>1314</v>
      </c>
      <c r="Q94" s="1" t="s">
        <v>1315</v>
      </c>
      <c r="R94" s="1" t="s">
        <v>1689</v>
      </c>
      <c r="S94" s="1" t="s">
        <v>1317</v>
      </c>
      <c r="T94" s="1" t="s">
        <v>1318</v>
      </c>
      <c r="U94" s="1" t="s">
        <v>1319</v>
      </c>
    </row>
    <row r="95" s="1" customFormat="1" spans="1:21">
      <c r="A95" s="3">
        <v>17820074041</v>
      </c>
      <c r="B95" s="1" t="s">
        <v>1639</v>
      </c>
      <c r="C95" s="1" t="s">
        <v>1690</v>
      </c>
      <c r="D95" s="1" t="s">
        <v>1691</v>
      </c>
      <c r="E95" s="1" t="s">
        <v>1692</v>
      </c>
      <c r="F95" s="1" t="s">
        <v>1639</v>
      </c>
      <c r="G95" s="1" t="s">
        <v>1582</v>
      </c>
      <c r="H95" s="1" t="s">
        <v>1309</v>
      </c>
      <c r="I95" s="1" t="s">
        <v>1693</v>
      </c>
      <c r="J95" s="1" t="s">
        <v>1311</v>
      </c>
      <c r="K95" s="1" t="s">
        <v>1693</v>
      </c>
      <c r="L95" s="1" t="s">
        <v>1693</v>
      </c>
      <c r="M95" s="1" t="s">
        <v>1312</v>
      </c>
      <c r="N95" s="1" t="s">
        <v>1312</v>
      </c>
      <c r="O95" s="1" t="s">
        <v>1313</v>
      </c>
      <c r="P95" s="1" t="s">
        <v>1314</v>
      </c>
      <c r="Q95" s="1" t="s">
        <v>1315</v>
      </c>
      <c r="R95" s="1" t="s">
        <v>1694</v>
      </c>
      <c r="S95" s="1" t="s">
        <v>1317</v>
      </c>
      <c r="T95" s="1" t="s">
        <v>1318</v>
      </c>
      <c r="U95" s="1" t="s">
        <v>1319</v>
      </c>
    </row>
    <row r="96" s="1" customFormat="1" spans="1:21">
      <c r="A96" s="3">
        <v>17820007142</v>
      </c>
      <c r="B96" s="1" t="s">
        <v>1639</v>
      </c>
      <c r="C96" s="1" t="s">
        <v>1695</v>
      </c>
      <c r="D96" s="1" t="s">
        <v>1696</v>
      </c>
      <c r="E96" s="1" t="s">
        <v>1697</v>
      </c>
      <c r="F96" s="1" t="s">
        <v>1304</v>
      </c>
      <c r="G96" s="1" t="s">
        <v>1308</v>
      </c>
      <c r="H96" s="1" t="s">
        <v>1309</v>
      </c>
      <c r="I96" s="1" t="s">
        <v>1698</v>
      </c>
      <c r="J96" s="1" t="s">
        <v>1311</v>
      </c>
      <c r="K96" s="1" t="s">
        <v>1698</v>
      </c>
      <c r="L96" s="1" t="s">
        <v>1698</v>
      </c>
      <c r="M96" s="1" t="s">
        <v>1312</v>
      </c>
      <c r="N96" s="1" t="s">
        <v>1312</v>
      </c>
      <c r="O96" s="1" t="s">
        <v>1313</v>
      </c>
      <c r="P96" s="1" t="s">
        <v>1314</v>
      </c>
      <c r="Q96" s="1" t="s">
        <v>1315</v>
      </c>
      <c r="R96" s="1" t="s">
        <v>1699</v>
      </c>
      <c r="S96" s="1" t="s">
        <v>1317</v>
      </c>
      <c r="T96" s="1" t="s">
        <v>1318</v>
      </c>
      <c r="U96" s="1" t="s">
        <v>1319</v>
      </c>
    </row>
    <row r="97" s="1" customFormat="1" spans="1:21">
      <c r="A97" s="3">
        <v>17820012144</v>
      </c>
      <c r="B97" s="1" t="s">
        <v>1639</v>
      </c>
      <c r="C97" s="1" t="s">
        <v>1700</v>
      </c>
      <c r="D97" s="1" t="s">
        <v>1691</v>
      </c>
      <c r="E97" s="1" t="s">
        <v>1701</v>
      </c>
      <c r="F97" s="1" t="s">
        <v>1639</v>
      </c>
      <c r="G97" s="1" t="s">
        <v>1582</v>
      </c>
      <c r="H97" s="1" t="s">
        <v>1309</v>
      </c>
      <c r="I97" s="1" t="s">
        <v>1702</v>
      </c>
      <c r="J97" s="1" t="s">
        <v>1311</v>
      </c>
      <c r="K97" s="1" t="s">
        <v>1702</v>
      </c>
      <c r="L97" s="1" t="s">
        <v>1702</v>
      </c>
      <c r="M97" s="1" t="s">
        <v>1312</v>
      </c>
      <c r="N97" s="1" t="s">
        <v>1312</v>
      </c>
      <c r="O97" s="1" t="s">
        <v>1313</v>
      </c>
      <c r="P97" s="1" t="s">
        <v>1314</v>
      </c>
      <c r="Q97" s="1" t="s">
        <v>1315</v>
      </c>
      <c r="R97" s="1" t="s">
        <v>1703</v>
      </c>
      <c r="S97" s="1" t="s">
        <v>1317</v>
      </c>
      <c r="T97" s="1" t="s">
        <v>1318</v>
      </c>
      <c r="U97" s="1" t="s">
        <v>1319</v>
      </c>
    </row>
    <row r="98" s="1" customFormat="1" spans="1:21">
      <c r="A98" s="3">
        <v>17819878841</v>
      </c>
      <c r="B98" s="1" t="s">
        <v>1639</v>
      </c>
      <c r="C98" s="1" t="s">
        <v>1704</v>
      </c>
      <c r="D98" s="1" t="s">
        <v>1705</v>
      </c>
      <c r="E98" s="1" t="s">
        <v>1706</v>
      </c>
      <c r="F98" s="1" t="s">
        <v>1639</v>
      </c>
      <c r="G98" s="1" t="s">
        <v>1582</v>
      </c>
      <c r="H98" s="1" t="s">
        <v>1309</v>
      </c>
      <c r="I98" s="1" t="s">
        <v>1590</v>
      </c>
      <c r="J98" s="1" t="s">
        <v>1311</v>
      </c>
      <c r="K98" s="1" t="s">
        <v>1590</v>
      </c>
      <c r="L98" s="1" t="s">
        <v>1590</v>
      </c>
      <c r="M98" s="1" t="s">
        <v>1312</v>
      </c>
      <c r="N98" s="1" t="s">
        <v>1312</v>
      </c>
      <c r="O98" s="1" t="s">
        <v>1313</v>
      </c>
      <c r="P98" s="1" t="s">
        <v>1314</v>
      </c>
      <c r="Q98" s="1" t="s">
        <v>1315</v>
      </c>
      <c r="R98" s="1" t="s">
        <v>1707</v>
      </c>
      <c r="S98" s="1" t="s">
        <v>1317</v>
      </c>
      <c r="T98" s="1" t="s">
        <v>1318</v>
      </c>
      <c r="U98" s="1" t="s">
        <v>1319</v>
      </c>
    </row>
    <row r="99" s="1" customFormat="1" spans="1:21">
      <c r="A99" s="3">
        <v>17819177004</v>
      </c>
      <c r="B99" s="1" t="s">
        <v>1639</v>
      </c>
      <c r="C99" s="1" t="s">
        <v>1708</v>
      </c>
      <c r="D99" s="1" t="s">
        <v>1691</v>
      </c>
      <c r="E99" s="1" t="s">
        <v>1709</v>
      </c>
      <c r="F99" s="1" t="s">
        <v>1639</v>
      </c>
      <c r="G99" s="1" t="s">
        <v>1582</v>
      </c>
      <c r="H99" s="1" t="s">
        <v>1309</v>
      </c>
      <c r="I99" s="1" t="s">
        <v>1693</v>
      </c>
      <c r="J99" s="1" t="s">
        <v>1311</v>
      </c>
      <c r="K99" s="1" t="s">
        <v>1693</v>
      </c>
      <c r="L99" s="1" t="s">
        <v>1693</v>
      </c>
      <c r="M99" s="1" t="s">
        <v>1312</v>
      </c>
      <c r="N99" s="1" t="s">
        <v>1312</v>
      </c>
      <c r="O99" s="1" t="s">
        <v>1313</v>
      </c>
      <c r="P99" s="1" t="s">
        <v>1314</v>
      </c>
      <c r="Q99" s="1" t="s">
        <v>1315</v>
      </c>
      <c r="R99" s="1" t="s">
        <v>1710</v>
      </c>
      <c r="S99" s="1" t="s">
        <v>1317</v>
      </c>
      <c r="T99" s="1" t="s">
        <v>1318</v>
      </c>
      <c r="U99" s="1" t="s">
        <v>1319</v>
      </c>
    </row>
    <row r="100" s="1" customFormat="1" spans="1:21">
      <c r="A100" s="3">
        <v>17815891681</v>
      </c>
      <c r="B100" s="1" t="s">
        <v>1711</v>
      </c>
      <c r="C100" s="1" t="s">
        <v>1712</v>
      </c>
      <c r="D100" s="1" t="s">
        <v>1713</v>
      </c>
      <c r="E100" s="1" t="s">
        <v>1714</v>
      </c>
      <c r="F100" s="1" t="s">
        <v>1433</v>
      </c>
      <c r="G100" s="1" t="s">
        <v>1304</v>
      </c>
      <c r="H100" s="1" t="s">
        <v>1309</v>
      </c>
      <c r="I100" s="1" t="s">
        <v>1715</v>
      </c>
      <c r="J100" s="1" t="s">
        <v>1311</v>
      </c>
      <c r="K100" s="1" t="s">
        <v>1715</v>
      </c>
      <c r="L100" s="1" t="s">
        <v>1313</v>
      </c>
      <c r="M100" s="1" t="s">
        <v>1716</v>
      </c>
      <c r="N100" s="1" t="s">
        <v>1716</v>
      </c>
      <c r="O100" s="1" t="s">
        <v>1313</v>
      </c>
      <c r="P100" s="1" t="s">
        <v>1314</v>
      </c>
      <c r="Q100" s="1" t="s">
        <v>1315</v>
      </c>
      <c r="R100" s="1" t="s">
        <v>1717</v>
      </c>
      <c r="S100" s="1" t="s">
        <v>1317</v>
      </c>
      <c r="T100" s="1" t="s">
        <v>1318</v>
      </c>
      <c r="U100" s="1" t="s">
        <v>1319</v>
      </c>
    </row>
    <row r="101" s="1" customFormat="1" spans="1:21">
      <c r="A101" s="3">
        <v>17815543030</v>
      </c>
      <c r="B101" s="1" t="s">
        <v>1711</v>
      </c>
      <c r="C101" s="1" t="s">
        <v>1718</v>
      </c>
      <c r="D101" s="1" t="s">
        <v>1719</v>
      </c>
      <c r="E101" s="1" t="s">
        <v>1720</v>
      </c>
      <c r="F101" s="1" t="s">
        <v>1639</v>
      </c>
      <c r="G101" s="1" t="s">
        <v>1494</v>
      </c>
      <c r="H101" s="1" t="s">
        <v>1309</v>
      </c>
      <c r="I101" s="1" t="s">
        <v>1721</v>
      </c>
      <c r="J101" s="1" t="s">
        <v>1311</v>
      </c>
      <c r="K101" s="1" t="s">
        <v>1721</v>
      </c>
      <c r="L101" s="1" t="s">
        <v>1721</v>
      </c>
      <c r="M101" s="1" t="s">
        <v>1312</v>
      </c>
      <c r="N101" s="1" t="s">
        <v>1312</v>
      </c>
      <c r="O101" s="1" t="s">
        <v>1313</v>
      </c>
      <c r="P101" s="1" t="s">
        <v>1314</v>
      </c>
      <c r="Q101" s="1" t="s">
        <v>1315</v>
      </c>
      <c r="R101" s="1" t="s">
        <v>1722</v>
      </c>
      <c r="S101" s="1" t="s">
        <v>1317</v>
      </c>
      <c r="T101" s="1" t="s">
        <v>1318</v>
      </c>
      <c r="U101" s="1" t="s">
        <v>1319</v>
      </c>
    </row>
    <row r="102" s="1" customFormat="1" spans="1:21">
      <c r="A102" s="3">
        <v>17815532718</v>
      </c>
      <c r="B102" s="1" t="s">
        <v>1711</v>
      </c>
      <c r="C102" s="1" t="s">
        <v>1723</v>
      </c>
      <c r="D102" s="1" t="s">
        <v>1719</v>
      </c>
      <c r="E102" s="1" t="s">
        <v>1724</v>
      </c>
      <c r="F102" s="1" t="s">
        <v>1639</v>
      </c>
      <c r="G102" s="1" t="s">
        <v>1494</v>
      </c>
      <c r="H102" s="1" t="s">
        <v>1309</v>
      </c>
      <c r="I102" s="1" t="s">
        <v>1721</v>
      </c>
      <c r="J102" s="1" t="s">
        <v>1311</v>
      </c>
      <c r="K102" s="1" t="s">
        <v>1721</v>
      </c>
      <c r="L102" s="1" t="s">
        <v>1721</v>
      </c>
      <c r="M102" s="1" t="s">
        <v>1312</v>
      </c>
      <c r="N102" s="1" t="s">
        <v>1312</v>
      </c>
      <c r="O102" s="1" t="s">
        <v>1313</v>
      </c>
      <c r="P102" s="1" t="s">
        <v>1314</v>
      </c>
      <c r="Q102" s="1" t="s">
        <v>1315</v>
      </c>
      <c r="R102" s="1" t="s">
        <v>1725</v>
      </c>
      <c r="S102" s="1" t="s">
        <v>1317</v>
      </c>
      <c r="T102" s="1" t="s">
        <v>1318</v>
      </c>
      <c r="U102" s="1" t="s">
        <v>1319</v>
      </c>
    </row>
    <row r="103" s="1" customFormat="1" spans="1:21">
      <c r="A103" s="3">
        <v>17815267868</v>
      </c>
      <c r="B103" s="1" t="s">
        <v>1711</v>
      </c>
      <c r="C103" s="1" t="s">
        <v>1726</v>
      </c>
      <c r="D103" s="1" t="s">
        <v>1440</v>
      </c>
      <c r="E103" s="1" t="s">
        <v>1727</v>
      </c>
      <c r="F103" s="1" t="s">
        <v>1582</v>
      </c>
      <c r="G103" s="1" t="s">
        <v>1494</v>
      </c>
      <c r="H103" s="1" t="s">
        <v>1309</v>
      </c>
      <c r="I103" s="1" t="s">
        <v>1728</v>
      </c>
      <c r="J103" s="1" t="s">
        <v>1311</v>
      </c>
      <c r="K103" s="1" t="s">
        <v>1728</v>
      </c>
      <c r="L103" s="1" t="s">
        <v>1728</v>
      </c>
      <c r="M103" s="1" t="s">
        <v>1312</v>
      </c>
      <c r="N103" s="1" t="s">
        <v>1312</v>
      </c>
      <c r="O103" s="1" t="s">
        <v>1313</v>
      </c>
      <c r="P103" s="1" t="s">
        <v>1314</v>
      </c>
      <c r="Q103" s="1" t="s">
        <v>1315</v>
      </c>
      <c r="R103" s="1" t="s">
        <v>1729</v>
      </c>
      <c r="S103" s="1" t="s">
        <v>1317</v>
      </c>
      <c r="T103" s="1" t="s">
        <v>1318</v>
      </c>
      <c r="U103" s="1" t="s">
        <v>1319</v>
      </c>
    </row>
    <row r="104" s="1" customFormat="1" spans="1:21">
      <c r="A104" s="3">
        <v>17815060669</v>
      </c>
      <c r="B104" s="1" t="s">
        <v>1711</v>
      </c>
      <c r="C104" s="1" t="s">
        <v>1730</v>
      </c>
      <c r="D104" s="1" t="s">
        <v>1731</v>
      </c>
      <c r="E104" s="1" t="s">
        <v>1732</v>
      </c>
      <c r="F104" s="1" t="s">
        <v>1304</v>
      </c>
      <c r="G104" s="1" t="s">
        <v>1308</v>
      </c>
      <c r="H104" s="1" t="s">
        <v>1309</v>
      </c>
      <c r="I104" s="1" t="s">
        <v>1733</v>
      </c>
      <c r="J104" s="1" t="s">
        <v>1311</v>
      </c>
      <c r="K104" s="1" t="s">
        <v>1733</v>
      </c>
      <c r="L104" s="1" t="s">
        <v>1733</v>
      </c>
      <c r="M104" s="1" t="s">
        <v>1312</v>
      </c>
      <c r="N104" s="1" t="s">
        <v>1312</v>
      </c>
      <c r="O104" s="1" t="s">
        <v>1313</v>
      </c>
      <c r="P104" s="1" t="s">
        <v>1314</v>
      </c>
      <c r="Q104" s="1" t="s">
        <v>1315</v>
      </c>
      <c r="R104" s="1" t="s">
        <v>1734</v>
      </c>
      <c r="S104" s="1" t="s">
        <v>1317</v>
      </c>
      <c r="T104" s="1" t="s">
        <v>1318</v>
      </c>
      <c r="U104" s="1" t="s">
        <v>1319</v>
      </c>
    </row>
    <row r="105" s="1" customFormat="1" spans="1:21">
      <c r="A105" s="3">
        <v>17814955294</v>
      </c>
      <c r="B105" s="1" t="s">
        <v>1711</v>
      </c>
      <c r="C105" s="1" t="s">
        <v>1735</v>
      </c>
      <c r="D105" s="1" t="s">
        <v>1736</v>
      </c>
      <c r="E105" s="1" t="s">
        <v>1737</v>
      </c>
      <c r="F105" s="1" t="s">
        <v>1711</v>
      </c>
      <c r="G105" s="1" t="s">
        <v>1639</v>
      </c>
      <c r="H105" s="1" t="s">
        <v>1309</v>
      </c>
      <c r="I105" s="1" t="s">
        <v>1738</v>
      </c>
      <c r="J105" s="1" t="s">
        <v>1311</v>
      </c>
      <c r="K105" s="1" t="s">
        <v>1738</v>
      </c>
      <c r="L105" s="1" t="s">
        <v>1738</v>
      </c>
      <c r="M105" s="1" t="s">
        <v>1312</v>
      </c>
      <c r="N105" s="1" t="s">
        <v>1312</v>
      </c>
      <c r="O105" s="1" t="s">
        <v>1313</v>
      </c>
      <c r="P105" s="1" t="s">
        <v>1314</v>
      </c>
      <c r="Q105" s="1" t="s">
        <v>1315</v>
      </c>
      <c r="R105" s="1" t="s">
        <v>1739</v>
      </c>
      <c r="S105" s="1" t="s">
        <v>1317</v>
      </c>
      <c r="T105" s="1" t="s">
        <v>1318</v>
      </c>
      <c r="U105" s="1" t="s">
        <v>1319</v>
      </c>
    </row>
    <row r="106" s="1" customFormat="1" spans="1:21">
      <c r="A106" s="3">
        <v>17814897962</v>
      </c>
      <c r="B106" s="1" t="s">
        <v>1711</v>
      </c>
      <c r="C106" s="1" t="s">
        <v>1740</v>
      </c>
      <c r="D106" s="1" t="s">
        <v>1513</v>
      </c>
      <c r="E106" s="1" t="s">
        <v>1741</v>
      </c>
      <c r="F106" s="1" t="s">
        <v>1711</v>
      </c>
      <c r="G106" s="1" t="s">
        <v>1639</v>
      </c>
      <c r="H106" s="1" t="s">
        <v>1309</v>
      </c>
      <c r="I106" s="1" t="s">
        <v>1554</v>
      </c>
      <c r="J106" s="1" t="s">
        <v>1311</v>
      </c>
      <c r="K106" s="1" t="s">
        <v>1554</v>
      </c>
      <c r="L106" s="1" t="s">
        <v>1554</v>
      </c>
      <c r="M106" s="1" t="s">
        <v>1312</v>
      </c>
      <c r="N106" s="1" t="s">
        <v>1312</v>
      </c>
      <c r="O106" s="1" t="s">
        <v>1313</v>
      </c>
      <c r="P106" s="1" t="s">
        <v>1314</v>
      </c>
      <c r="Q106" s="1" t="s">
        <v>1315</v>
      </c>
      <c r="R106" s="1" t="s">
        <v>1742</v>
      </c>
      <c r="S106" s="1" t="s">
        <v>1317</v>
      </c>
      <c r="T106" s="1" t="s">
        <v>1318</v>
      </c>
      <c r="U106" s="1" t="s">
        <v>1319</v>
      </c>
    </row>
    <row r="107" s="1" customFormat="1" spans="1:21">
      <c r="A107" s="3">
        <v>17814746297</v>
      </c>
      <c r="B107" s="1" t="s">
        <v>1711</v>
      </c>
      <c r="C107" s="1" t="s">
        <v>1743</v>
      </c>
      <c r="D107" s="1" t="s">
        <v>1343</v>
      </c>
      <c r="E107" s="1" t="s">
        <v>1744</v>
      </c>
      <c r="F107" s="1" t="s">
        <v>1304</v>
      </c>
      <c r="G107" s="1" t="s">
        <v>1308</v>
      </c>
      <c r="H107" s="1" t="s">
        <v>1309</v>
      </c>
      <c r="I107" s="1" t="s">
        <v>1745</v>
      </c>
      <c r="J107" s="1" t="s">
        <v>1311</v>
      </c>
      <c r="K107" s="1" t="s">
        <v>1745</v>
      </c>
      <c r="L107" s="1" t="s">
        <v>1745</v>
      </c>
      <c r="M107" s="1" t="s">
        <v>1312</v>
      </c>
      <c r="N107" s="1" t="s">
        <v>1312</v>
      </c>
      <c r="O107" s="1" t="s">
        <v>1313</v>
      </c>
      <c r="P107" s="1" t="s">
        <v>1314</v>
      </c>
      <c r="Q107" s="1" t="s">
        <v>1315</v>
      </c>
      <c r="R107" s="1" t="s">
        <v>1746</v>
      </c>
      <c r="S107" s="1" t="s">
        <v>1317</v>
      </c>
      <c r="T107" s="1" t="s">
        <v>1318</v>
      </c>
      <c r="U107" s="1" t="s">
        <v>1319</v>
      </c>
    </row>
    <row r="108" s="1" customFormat="1" spans="1:21">
      <c r="A108" s="3">
        <v>17814731027</v>
      </c>
      <c r="B108" s="1" t="s">
        <v>1711</v>
      </c>
      <c r="C108" s="1" t="s">
        <v>1747</v>
      </c>
      <c r="D108" s="1" t="s">
        <v>1365</v>
      </c>
      <c r="E108" s="1" t="s">
        <v>1748</v>
      </c>
      <c r="F108" s="1" t="s">
        <v>1582</v>
      </c>
      <c r="G108" s="1" t="s">
        <v>1494</v>
      </c>
      <c r="H108" s="1" t="s">
        <v>1309</v>
      </c>
      <c r="I108" s="1" t="s">
        <v>1628</v>
      </c>
      <c r="J108" s="1" t="s">
        <v>1311</v>
      </c>
      <c r="K108" s="1" t="s">
        <v>1628</v>
      </c>
      <c r="L108" s="1" t="s">
        <v>1628</v>
      </c>
      <c r="M108" s="1" t="s">
        <v>1312</v>
      </c>
      <c r="N108" s="1" t="s">
        <v>1312</v>
      </c>
      <c r="O108" s="1" t="s">
        <v>1313</v>
      </c>
      <c r="P108" s="1" t="s">
        <v>1314</v>
      </c>
      <c r="Q108" s="1" t="s">
        <v>1315</v>
      </c>
      <c r="R108" s="1" t="s">
        <v>1749</v>
      </c>
      <c r="S108" s="1" t="s">
        <v>1317</v>
      </c>
      <c r="T108" s="1" t="s">
        <v>1318</v>
      </c>
      <c r="U108" s="1" t="s">
        <v>1319</v>
      </c>
    </row>
    <row r="109" s="1" customFormat="1" spans="1:21">
      <c r="A109" s="3">
        <v>17814734107</v>
      </c>
      <c r="B109" s="1" t="s">
        <v>1711</v>
      </c>
      <c r="C109" s="1" t="s">
        <v>1750</v>
      </c>
      <c r="D109" s="1" t="s">
        <v>1751</v>
      </c>
      <c r="E109" s="1" t="s">
        <v>1752</v>
      </c>
      <c r="F109" s="1" t="s">
        <v>1494</v>
      </c>
      <c r="G109" s="1" t="s">
        <v>1304</v>
      </c>
      <c r="H109" s="1" t="s">
        <v>1309</v>
      </c>
      <c r="I109" s="1" t="s">
        <v>1753</v>
      </c>
      <c r="J109" s="1" t="s">
        <v>1311</v>
      </c>
      <c r="K109" s="1" t="s">
        <v>1753</v>
      </c>
      <c r="L109" s="1" t="s">
        <v>1753</v>
      </c>
      <c r="M109" s="1" t="s">
        <v>1312</v>
      </c>
      <c r="N109" s="1" t="s">
        <v>1312</v>
      </c>
      <c r="O109" s="1" t="s">
        <v>1313</v>
      </c>
      <c r="P109" s="1" t="s">
        <v>1314</v>
      </c>
      <c r="Q109" s="1" t="s">
        <v>1315</v>
      </c>
      <c r="R109" s="1" t="s">
        <v>1754</v>
      </c>
      <c r="S109" s="1" t="s">
        <v>1317</v>
      </c>
      <c r="T109" s="1" t="s">
        <v>1318</v>
      </c>
      <c r="U109" s="1" t="s">
        <v>1319</v>
      </c>
    </row>
    <row r="110" s="1" customFormat="1" spans="1:21">
      <c r="A110" s="3">
        <v>17814673643</v>
      </c>
      <c r="B110" s="1" t="s">
        <v>1711</v>
      </c>
      <c r="C110" s="1" t="s">
        <v>1755</v>
      </c>
      <c r="D110" s="1" t="s">
        <v>1602</v>
      </c>
      <c r="E110" s="1" t="s">
        <v>1756</v>
      </c>
      <c r="F110" s="1" t="s">
        <v>1582</v>
      </c>
      <c r="G110" s="1" t="s">
        <v>1308</v>
      </c>
      <c r="H110" s="1" t="s">
        <v>1309</v>
      </c>
      <c r="I110" s="1" t="s">
        <v>1757</v>
      </c>
      <c r="J110" s="1" t="s">
        <v>1311</v>
      </c>
      <c r="K110" s="1" t="s">
        <v>1757</v>
      </c>
      <c r="L110" s="1" t="s">
        <v>1757</v>
      </c>
      <c r="M110" s="1" t="s">
        <v>1312</v>
      </c>
      <c r="N110" s="1" t="s">
        <v>1312</v>
      </c>
      <c r="O110" s="1" t="s">
        <v>1313</v>
      </c>
      <c r="P110" s="1" t="s">
        <v>1314</v>
      </c>
      <c r="Q110" s="1" t="s">
        <v>1315</v>
      </c>
      <c r="R110" s="1" t="s">
        <v>1758</v>
      </c>
      <c r="S110" s="1" t="s">
        <v>1317</v>
      </c>
      <c r="T110" s="1" t="s">
        <v>1318</v>
      </c>
      <c r="U110" s="1" t="s">
        <v>1319</v>
      </c>
    </row>
    <row r="111" s="1" customFormat="1" spans="1:21">
      <c r="A111" s="3">
        <v>17814413432</v>
      </c>
      <c r="B111" s="1" t="s">
        <v>1711</v>
      </c>
      <c r="C111" s="1" t="s">
        <v>1759</v>
      </c>
      <c r="D111" s="1" t="s">
        <v>1338</v>
      </c>
      <c r="E111" s="1" t="s">
        <v>1760</v>
      </c>
      <c r="F111" s="1" t="s">
        <v>1711</v>
      </c>
      <c r="G111" s="1" t="s">
        <v>1639</v>
      </c>
      <c r="H111" s="1" t="s">
        <v>1309</v>
      </c>
      <c r="I111" s="1" t="s">
        <v>1580</v>
      </c>
      <c r="J111" s="1" t="s">
        <v>1311</v>
      </c>
      <c r="K111" s="1" t="s">
        <v>1580</v>
      </c>
      <c r="L111" s="1" t="s">
        <v>1580</v>
      </c>
      <c r="M111" s="1" t="s">
        <v>1312</v>
      </c>
      <c r="N111" s="1" t="s">
        <v>1312</v>
      </c>
      <c r="O111" s="1" t="s">
        <v>1313</v>
      </c>
      <c r="P111" s="1" t="s">
        <v>1314</v>
      </c>
      <c r="Q111" s="1" t="s">
        <v>1315</v>
      </c>
      <c r="R111" s="1" t="s">
        <v>1761</v>
      </c>
      <c r="S111" s="1" t="s">
        <v>1317</v>
      </c>
      <c r="T111" s="1" t="s">
        <v>1318</v>
      </c>
      <c r="U111" s="1" t="s">
        <v>1319</v>
      </c>
    </row>
    <row r="112" s="1" customFormat="1" spans="1:21">
      <c r="A112" s="3">
        <v>17814317001</v>
      </c>
      <c r="B112" s="1" t="s">
        <v>1711</v>
      </c>
      <c r="C112" s="1" t="s">
        <v>1762</v>
      </c>
      <c r="D112" s="1" t="s">
        <v>1696</v>
      </c>
      <c r="E112" s="1" t="s">
        <v>1763</v>
      </c>
      <c r="F112" s="1" t="s">
        <v>1433</v>
      </c>
      <c r="G112" s="1" t="s">
        <v>1308</v>
      </c>
      <c r="H112" s="1" t="s">
        <v>1309</v>
      </c>
      <c r="I112" s="1" t="s">
        <v>1764</v>
      </c>
      <c r="J112" s="1" t="s">
        <v>1311</v>
      </c>
      <c r="K112" s="1" t="s">
        <v>1764</v>
      </c>
      <c r="L112" s="1" t="s">
        <v>1764</v>
      </c>
      <c r="M112" s="1" t="s">
        <v>1312</v>
      </c>
      <c r="N112" s="1" t="s">
        <v>1312</v>
      </c>
      <c r="O112" s="1" t="s">
        <v>1313</v>
      </c>
      <c r="P112" s="1" t="s">
        <v>1314</v>
      </c>
      <c r="Q112" s="1" t="s">
        <v>1315</v>
      </c>
      <c r="R112" s="1" t="s">
        <v>1765</v>
      </c>
      <c r="S112" s="1" t="s">
        <v>1317</v>
      </c>
      <c r="T112" s="1" t="s">
        <v>1318</v>
      </c>
      <c r="U112" s="1" t="s">
        <v>1319</v>
      </c>
    </row>
    <row r="113" s="1" customFormat="1" spans="1:21">
      <c r="A113" s="3">
        <v>17814278152</v>
      </c>
      <c r="B113" s="1" t="s">
        <v>1711</v>
      </c>
      <c r="C113" s="1" t="s">
        <v>1766</v>
      </c>
      <c r="D113" s="1" t="s">
        <v>1370</v>
      </c>
      <c r="E113" s="1" t="s">
        <v>1767</v>
      </c>
      <c r="F113" s="1" t="s">
        <v>1304</v>
      </c>
      <c r="G113" s="1" t="s">
        <v>1308</v>
      </c>
      <c r="H113" s="1" t="s">
        <v>1309</v>
      </c>
      <c r="I113" s="1" t="s">
        <v>1768</v>
      </c>
      <c r="J113" s="1" t="s">
        <v>1311</v>
      </c>
      <c r="K113" s="1" t="s">
        <v>1768</v>
      </c>
      <c r="L113" s="1" t="s">
        <v>1768</v>
      </c>
      <c r="M113" s="1" t="s">
        <v>1312</v>
      </c>
      <c r="N113" s="1" t="s">
        <v>1312</v>
      </c>
      <c r="O113" s="1" t="s">
        <v>1313</v>
      </c>
      <c r="P113" s="1" t="s">
        <v>1314</v>
      </c>
      <c r="Q113" s="1" t="s">
        <v>1315</v>
      </c>
      <c r="R113" s="1" t="s">
        <v>1769</v>
      </c>
      <c r="S113" s="1" t="s">
        <v>1317</v>
      </c>
      <c r="T113" s="1" t="s">
        <v>1318</v>
      </c>
      <c r="U113" s="1" t="s">
        <v>1319</v>
      </c>
    </row>
    <row r="114" s="1" customFormat="1" spans="1:21">
      <c r="A114" s="3">
        <v>17814141348</v>
      </c>
      <c r="B114" s="1" t="s">
        <v>1711</v>
      </c>
      <c r="C114" s="1" t="s">
        <v>1770</v>
      </c>
      <c r="D114" s="1" t="s">
        <v>1513</v>
      </c>
      <c r="E114" s="1" t="s">
        <v>1771</v>
      </c>
      <c r="F114" s="1" t="s">
        <v>1711</v>
      </c>
      <c r="G114" s="1" t="s">
        <v>1639</v>
      </c>
      <c r="H114" s="1" t="s">
        <v>1309</v>
      </c>
      <c r="I114" s="1" t="s">
        <v>1554</v>
      </c>
      <c r="J114" s="1" t="s">
        <v>1311</v>
      </c>
      <c r="K114" s="1" t="s">
        <v>1554</v>
      </c>
      <c r="L114" s="1" t="s">
        <v>1554</v>
      </c>
      <c r="M114" s="1" t="s">
        <v>1312</v>
      </c>
      <c r="N114" s="1" t="s">
        <v>1312</v>
      </c>
      <c r="O114" s="1" t="s">
        <v>1313</v>
      </c>
      <c r="P114" s="1" t="s">
        <v>1314</v>
      </c>
      <c r="Q114" s="1" t="s">
        <v>1315</v>
      </c>
      <c r="R114" s="1" t="s">
        <v>1772</v>
      </c>
      <c r="S114" s="1" t="s">
        <v>1317</v>
      </c>
      <c r="T114" s="1" t="s">
        <v>1318</v>
      </c>
      <c r="U114" s="1" t="s">
        <v>1319</v>
      </c>
    </row>
    <row r="115" s="1" customFormat="1" spans="1:21">
      <c r="A115" s="3">
        <v>17813961412</v>
      </c>
      <c r="B115" s="1" t="s">
        <v>1711</v>
      </c>
      <c r="C115" s="1" t="s">
        <v>1773</v>
      </c>
      <c r="D115" s="1" t="s">
        <v>1656</v>
      </c>
      <c r="E115" s="1" t="s">
        <v>1774</v>
      </c>
      <c r="F115" s="1" t="s">
        <v>1639</v>
      </c>
      <c r="G115" s="1" t="s">
        <v>1494</v>
      </c>
      <c r="H115" s="1" t="s">
        <v>1309</v>
      </c>
      <c r="I115" s="1" t="s">
        <v>1775</v>
      </c>
      <c r="J115" s="1" t="s">
        <v>1311</v>
      </c>
      <c r="K115" s="1" t="s">
        <v>1775</v>
      </c>
      <c r="L115" s="1" t="s">
        <v>1775</v>
      </c>
      <c r="M115" s="1" t="s">
        <v>1312</v>
      </c>
      <c r="N115" s="1" t="s">
        <v>1312</v>
      </c>
      <c r="O115" s="1" t="s">
        <v>1313</v>
      </c>
      <c r="P115" s="1" t="s">
        <v>1314</v>
      </c>
      <c r="Q115" s="1" t="s">
        <v>1315</v>
      </c>
      <c r="R115" s="1" t="s">
        <v>1776</v>
      </c>
      <c r="S115" s="1" t="s">
        <v>1317</v>
      </c>
      <c r="T115" s="1" t="s">
        <v>1318</v>
      </c>
      <c r="U115" s="1" t="s">
        <v>1319</v>
      </c>
    </row>
    <row r="116" s="1" customFormat="1" spans="1:21">
      <c r="A116" s="3">
        <v>17813907227</v>
      </c>
      <c r="B116" s="1" t="s">
        <v>1711</v>
      </c>
      <c r="C116" s="1" t="s">
        <v>1777</v>
      </c>
      <c r="D116" s="1" t="s">
        <v>1778</v>
      </c>
      <c r="E116" s="1" t="s">
        <v>1779</v>
      </c>
      <c r="F116" s="1" t="s">
        <v>1494</v>
      </c>
      <c r="G116" s="1" t="s">
        <v>1433</v>
      </c>
      <c r="H116" s="1" t="s">
        <v>1309</v>
      </c>
      <c r="I116" s="1" t="s">
        <v>1780</v>
      </c>
      <c r="J116" s="1" t="s">
        <v>1311</v>
      </c>
      <c r="K116" s="1" t="s">
        <v>1780</v>
      </c>
      <c r="L116" s="1" t="s">
        <v>1780</v>
      </c>
      <c r="M116" s="1" t="s">
        <v>1312</v>
      </c>
      <c r="N116" s="1" t="s">
        <v>1312</v>
      </c>
      <c r="O116" s="1" t="s">
        <v>1313</v>
      </c>
      <c r="P116" s="1" t="s">
        <v>1314</v>
      </c>
      <c r="Q116" s="1" t="s">
        <v>1315</v>
      </c>
      <c r="R116" s="1" t="s">
        <v>1781</v>
      </c>
      <c r="S116" s="1" t="s">
        <v>1317</v>
      </c>
      <c r="T116" s="1" t="s">
        <v>1318</v>
      </c>
      <c r="U116" s="1" t="s">
        <v>1319</v>
      </c>
    </row>
    <row r="117" s="1" customFormat="1" spans="1:21">
      <c r="A117" s="3">
        <v>17813674664</v>
      </c>
      <c r="B117" s="1" t="s">
        <v>1782</v>
      </c>
      <c r="C117" s="1" t="s">
        <v>1783</v>
      </c>
      <c r="D117" s="1" t="s">
        <v>1542</v>
      </c>
      <c r="E117" s="1" t="s">
        <v>1784</v>
      </c>
      <c r="F117" s="1" t="s">
        <v>1711</v>
      </c>
      <c r="G117" s="1" t="s">
        <v>1639</v>
      </c>
      <c r="H117" s="1" t="s">
        <v>1309</v>
      </c>
      <c r="I117" s="1" t="s">
        <v>1544</v>
      </c>
      <c r="J117" s="1" t="s">
        <v>1311</v>
      </c>
      <c r="K117" s="1" t="s">
        <v>1544</v>
      </c>
      <c r="L117" s="1" t="s">
        <v>1544</v>
      </c>
      <c r="M117" s="1" t="s">
        <v>1312</v>
      </c>
      <c r="N117" s="1" t="s">
        <v>1312</v>
      </c>
      <c r="O117" s="1" t="s">
        <v>1313</v>
      </c>
      <c r="P117" s="1" t="s">
        <v>1314</v>
      </c>
      <c r="Q117" s="1" t="s">
        <v>1315</v>
      </c>
      <c r="R117" s="1" t="s">
        <v>1785</v>
      </c>
      <c r="S117" s="1" t="s">
        <v>1317</v>
      </c>
      <c r="T117" s="1" t="s">
        <v>1318</v>
      </c>
      <c r="U117" s="1" t="s">
        <v>1319</v>
      </c>
    </row>
    <row r="118" s="1" customFormat="1" spans="1:21">
      <c r="A118" s="3">
        <v>17813403103</v>
      </c>
      <c r="B118" s="1" t="s">
        <v>1782</v>
      </c>
      <c r="C118" s="1" t="s">
        <v>1786</v>
      </c>
      <c r="D118" s="1" t="s">
        <v>1787</v>
      </c>
      <c r="E118" s="1" t="s">
        <v>1788</v>
      </c>
      <c r="F118" s="1" t="s">
        <v>1433</v>
      </c>
      <c r="G118" s="1" t="s">
        <v>1308</v>
      </c>
      <c r="H118" s="1" t="s">
        <v>1309</v>
      </c>
      <c r="I118" s="1" t="s">
        <v>1789</v>
      </c>
      <c r="J118" s="1" t="s">
        <v>1311</v>
      </c>
      <c r="K118" s="1" t="s">
        <v>1789</v>
      </c>
      <c r="L118" s="1" t="s">
        <v>1789</v>
      </c>
      <c r="M118" s="1" t="s">
        <v>1312</v>
      </c>
      <c r="N118" s="1" t="s">
        <v>1312</v>
      </c>
      <c r="O118" s="1" t="s">
        <v>1313</v>
      </c>
      <c r="P118" s="1" t="s">
        <v>1314</v>
      </c>
      <c r="Q118" s="1" t="s">
        <v>1315</v>
      </c>
      <c r="R118" s="1" t="s">
        <v>1790</v>
      </c>
      <c r="S118" s="1" t="s">
        <v>1317</v>
      </c>
      <c r="T118" s="1" t="s">
        <v>1318</v>
      </c>
      <c r="U118" s="1" t="s">
        <v>1319</v>
      </c>
    </row>
    <row r="119" s="1" customFormat="1" spans="1:21">
      <c r="A119" s="3">
        <v>17813162283</v>
      </c>
      <c r="B119" s="1" t="s">
        <v>1782</v>
      </c>
      <c r="C119" s="1" t="s">
        <v>1791</v>
      </c>
      <c r="D119" s="1" t="s">
        <v>1778</v>
      </c>
      <c r="E119" s="1" t="s">
        <v>1792</v>
      </c>
      <c r="F119" s="1" t="s">
        <v>1639</v>
      </c>
      <c r="G119" s="1" t="s">
        <v>1494</v>
      </c>
      <c r="H119" s="1" t="s">
        <v>1309</v>
      </c>
      <c r="I119" s="1" t="s">
        <v>1793</v>
      </c>
      <c r="J119" s="1" t="s">
        <v>1311</v>
      </c>
      <c r="K119" s="1" t="s">
        <v>1793</v>
      </c>
      <c r="L119" s="1" t="s">
        <v>1793</v>
      </c>
      <c r="M119" s="1" t="s">
        <v>1312</v>
      </c>
      <c r="N119" s="1" t="s">
        <v>1312</v>
      </c>
      <c r="O119" s="1" t="s">
        <v>1313</v>
      </c>
      <c r="P119" s="1" t="s">
        <v>1314</v>
      </c>
      <c r="Q119" s="1" t="s">
        <v>1315</v>
      </c>
      <c r="R119" s="1" t="s">
        <v>1794</v>
      </c>
      <c r="S119" s="1" t="s">
        <v>1317</v>
      </c>
      <c r="T119" s="1" t="s">
        <v>1318</v>
      </c>
      <c r="U119" s="1" t="s">
        <v>1319</v>
      </c>
    </row>
    <row r="120" s="1" customFormat="1" spans="1:21">
      <c r="A120" s="3">
        <v>17813013717</v>
      </c>
      <c r="B120" s="1" t="s">
        <v>1782</v>
      </c>
      <c r="C120" s="1" t="s">
        <v>1795</v>
      </c>
      <c r="D120" s="1" t="s">
        <v>1389</v>
      </c>
      <c r="E120" s="1" t="s">
        <v>1796</v>
      </c>
      <c r="F120" s="1" t="s">
        <v>1782</v>
      </c>
      <c r="G120" s="1" t="s">
        <v>1711</v>
      </c>
      <c r="H120" s="1" t="s">
        <v>1309</v>
      </c>
      <c r="I120" s="1" t="s">
        <v>1416</v>
      </c>
      <c r="J120" s="1" t="s">
        <v>1311</v>
      </c>
      <c r="K120" s="1" t="s">
        <v>1416</v>
      </c>
      <c r="L120" s="1" t="s">
        <v>1416</v>
      </c>
      <c r="M120" s="1" t="s">
        <v>1312</v>
      </c>
      <c r="N120" s="1" t="s">
        <v>1312</v>
      </c>
      <c r="O120" s="1" t="s">
        <v>1313</v>
      </c>
      <c r="P120" s="1" t="s">
        <v>1314</v>
      </c>
      <c r="Q120" s="1" t="s">
        <v>1315</v>
      </c>
      <c r="R120" s="1" t="s">
        <v>1797</v>
      </c>
      <c r="S120" s="1" t="s">
        <v>1317</v>
      </c>
      <c r="T120" s="1" t="s">
        <v>1318</v>
      </c>
      <c r="U120" s="1" t="s">
        <v>1319</v>
      </c>
    </row>
    <row r="121" s="1" customFormat="1" spans="1:21">
      <c r="A121" s="3">
        <v>17812899931</v>
      </c>
      <c r="B121" s="1" t="s">
        <v>1782</v>
      </c>
      <c r="C121" s="1" t="s">
        <v>1798</v>
      </c>
      <c r="D121" s="1" t="s">
        <v>1751</v>
      </c>
      <c r="E121" s="1" t="s">
        <v>1799</v>
      </c>
      <c r="F121" s="1" t="s">
        <v>1782</v>
      </c>
      <c r="G121" s="1" t="s">
        <v>1639</v>
      </c>
      <c r="H121" s="1" t="s">
        <v>1309</v>
      </c>
      <c r="I121" s="1" t="s">
        <v>1753</v>
      </c>
      <c r="J121" s="1" t="s">
        <v>1311</v>
      </c>
      <c r="K121" s="1" t="s">
        <v>1753</v>
      </c>
      <c r="L121" s="1" t="s">
        <v>1753</v>
      </c>
      <c r="M121" s="1" t="s">
        <v>1312</v>
      </c>
      <c r="N121" s="1" t="s">
        <v>1312</v>
      </c>
      <c r="O121" s="1" t="s">
        <v>1313</v>
      </c>
      <c r="P121" s="1" t="s">
        <v>1314</v>
      </c>
      <c r="Q121" s="1" t="s">
        <v>1315</v>
      </c>
      <c r="R121" s="1" t="s">
        <v>1800</v>
      </c>
      <c r="S121" s="1" t="s">
        <v>1317</v>
      </c>
      <c r="T121" s="1" t="s">
        <v>1318</v>
      </c>
      <c r="U121" s="1" t="s">
        <v>1319</v>
      </c>
    </row>
    <row r="122" s="1" customFormat="1" spans="1:21">
      <c r="A122" s="3">
        <v>17812577357</v>
      </c>
      <c r="B122" s="1" t="s">
        <v>1782</v>
      </c>
      <c r="C122" s="1" t="s">
        <v>1801</v>
      </c>
      <c r="D122" s="1" t="s">
        <v>1778</v>
      </c>
      <c r="E122" s="1" t="s">
        <v>1802</v>
      </c>
      <c r="F122" s="1" t="s">
        <v>1711</v>
      </c>
      <c r="G122" s="1" t="s">
        <v>1639</v>
      </c>
      <c r="H122" s="1" t="s">
        <v>1309</v>
      </c>
      <c r="I122" s="1" t="s">
        <v>1780</v>
      </c>
      <c r="J122" s="1" t="s">
        <v>1311</v>
      </c>
      <c r="K122" s="1" t="s">
        <v>1780</v>
      </c>
      <c r="L122" s="1" t="s">
        <v>1780</v>
      </c>
      <c r="M122" s="1" t="s">
        <v>1312</v>
      </c>
      <c r="N122" s="1" t="s">
        <v>1312</v>
      </c>
      <c r="O122" s="1" t="s">
        <v>1313</v>
      </c>
      <c r="P122" s="1" t="s">
        <v>1314</v>
      </c>
      <c r="Q122" s="1" t="s">
        <v>1315</v>
      </c>
      <c r="R122" s="1" t="s">
        <v>1803</v>
      </c>
      <c r="S122" s="1" t="s">
        <v>1317</v>
      </c>
      <c r="T122" s="1" t="s">
        <v>1318</v>
      </c>
      <c r="U122" s="1" t="s">
        <v>1319</v>
      </c>
    </row>
    <row r="123" s="1" customFormat="1" spans="1:21">
      <c r="A123" s="3">
        <v>17812542429</v>
      </c>
      <c r="B123" s="1" t="s">
        <v>1782</v>
      </c>
      <c r="C123" s="1" t="s">
        <v>1804</v>
      </c>
      <c r="D123" s="1" t="s">
        <v>1736</v>
      </c>
      <c r="E123" s="1" t="s">
        <v>1805</v>
      </c>
      <c r="F123" s="1" t="s">
        <v>1782</v>
      </c>
      <c r="G123" s="1" t="s">
        <v>1711</v>
      </c>
      <c r="H123" s="1" t="s">
        <v>1309</v>
      </c>
      <c r="I123" s="1" t="s">
        <v>1806</v>
      </c>
      <c r="J123" s="1" t="s">
        <v>1311</v>
      </c>
      <c r="K123" s="1" t="s">
        <v>1806</v>
      </c>
      <c r="L123" s="1" t="s">
        <v>1806</v>
      </c>
      <c r="M123" s="1" t="s">
        <v>1312</v>
      </c>
      <c r="N123" s="1" t="s">
        <v>1312</v>
      </c>
      <c r="O123" s="1" t="s">
        <v>1313</v>
      </c>
      <c r="P123" s="1" t="s">
        <v>1314</v>
      </c>
      <c r="Q123" s="1" t="s">
        <v>1315</v>
      </c>
      <c r="R123" s="1" t="s">
        <v>1807</v>
      </c>
      <c r="S123" s="1" t="s">
        <v>1317</v>
      </c>
      <c r="T123" s="1" t="s">
        <v>1318</v>
      </c>
      <c r="U123" s="1" t="s">
        <v>1319</v>
      </c>
    </row>
    <row r="124" s="1" customFormat="1" spans="1:21">
      <c r="A124" s="3">
        <v>17812491824</v>
      </c>
      <c r="B124" s="1" t="s">
        <v>1782</v>
      </c>
      <c r="C124" s="1" t="s">
        <v>1808</v>
      </c>
      <c r="D124" s="1" t="s">
        <v>1343</v>
      </c>
      <c r="E124" s="1" t="s">
        <v>1809</v>
      </c>
      <c r="F124" s="1" t="s">
        <v>1782</v>
      </c>
      <c r="G124" s="1" t="s">
        <v>1711</v>
      </c>
      <c r="H124" s="1" t="s">
        <v>1309</v>
      </c>
      <c r="I124" s="1" t="s">
        <v>1535</v>
      </c>
      <c r="J124" s="1" t="s">
        <v>1311</v>
      </c>
      <c r="K124" s="1" t="s">
        <v>1535</v>
      </c>
      <c r="L124" s="1" t="s">
        <v>1535</v>
      </c>
      <c r="M124" s="1" t="s">
        <v>1312</v>
      </c>
      <c r="N124" s="1" t="s">
        <v>1312</v>
      </c>
      <c r="O124" s="1" t="s">
        <v>1313</v>
      </c>
      <c r="P124" s="1" t="s">
        <v>1314</v>
      </c>
      <c r="Q124" s="1" t="s">
        <v>1315</v>
      </c>
      <c r="R124" s="1" t="s">
        <v>1810</v>
      </c>
      <c r="S124" s="1" t="s">
        <v>1317</v>
      </c>
      <c r="T124" s="1" t="s">
        <v>1318</v>
      </c>
      <c r="U124" s="1" t="s">
        <v>1319</v>
      </c>
    </row>
    <row r="125" s="1" customFormat="1" spans="1:21">
      <c r="A125" s="3">
        <v>17812480977</v>
      </c>
      <c r="B125" s="1" t="s">
        <v>1782</v>
      </c>
      <c r="C125" s="1" t="s">
        <v>1811</v>
      </c>
      <c r="D125" s="1" t="s">
        <v>1812</v>
      </c>
      <c r="E125" s="1" t="s">
        <v>1813</v>
      </c>
      <c r="F125" s="1" t="s">
        <v>1639</v>
      </c>
      <c r="G125" s="1" t="s">
        <v>1304</v>
      </c>
      <c r="H125" s="1" t="s">
        <v>1309</v>
      </c>
      <c r="I125" s="1" t="s">
        <v>1814</v>
      </c>
      <c r="J125" s="1" t="s">
        <v>1311</v>
      </c>
      <c r="K125" s="1" t="s">
        <v>1814</v>
      </c>
      <c r="L125" s="1" t="s">
        <v>1814</v>
      </c>
      <c r="M125" s="1" t="s">
        <v>1312</v>
      </c>
      <c r="N125" s="1" t="s">
        <v>1312</v>
      </c>
      <c r="O125" s="1" t="s">
        <v>1313</v>
      </c>
      <c r="P125" s="1" t="s">
        <v>1314</v>
      </c>
      <c r="Q125" s="1" t="s">
        <v>1315</v>
      </c>
      <c r="R125" s="1" t="s">
        <v>1815</v>
      </c>
      <c r="S125" s="1" t="s">
        <v>1317</v>
      </c>
      <c r="T125" s="1" t="s">
        <v>1318</v>
      </c>
      <c r="U125" s="1" t="s">
        <v>1319</v>
      </c>
    </row>
    <row r="126" s="1" customFormat="1" spans="1:21">
      <c r="A126" s="3">
        <v>17812465687</v>
      </c>
      <c r="B126" s="1" t="s">
        <v>1782</v>
      </c>
      <c r="C126" s="1" t="s">
        <v>1816</v>
      </c>
      <c r="D126" s="1" t="s">
        <v>1817</v>
      </c>
      <c r="E126" s="1" t="s">
        <v>1818</v>
      </c>
      <c r="F126" s="1" t="s">
        <v>1782</v>
      </c>
      <c r="G126" s="1" t="s">
        <v>1711</v>
      </c>
      <c r="H126" s="1" t="s">
        <v>1309</v>
      </c>
      <c r="I126" s="1" t="s">
        <v>1819</v>
      </c>
      <c r="J126" s="1" t="s">
        <v>1311</v>
      </c>
      <c r="K126" s="1" t="s">
        <v>1819</v>
      </c>
      <c r="L126" s="1" t="s">
        <v>1819</v>
      </c>
      <c r="M126" s="1" t="s">
        <v>1312</v>
      </c>
      <c r="N126" s="1" t="s">
        <v>1312</v>
      </c>
      <c r="O126" s="1" t="s">
        <v>1313</v>
      </c>
      <c r="P126" s="1" t="s">
        <v>1314</v>
      </c>
      <c r="Q126" s="1" t="s">
        <v>1315</v>
      </c>
      <c r="R126" s="1" t="s">
        <v>1820</v>
      </c>
      <c r="S126" s="1" t="s">
        <v>1317</v>
      </c>
      <c r="T126" s="1" t="s">
        <v>1318</v>
      </c>
      <c r="U126" s="1" t="s">
        <v>1319</v>
      </c>
    </row>
    <row r="127" s="1" customFormat="1" spans="1:21">
      <c r="A127" s="3">
        <v>17812390819</v>
      </c>
      <c r="B127" s="1" t="s">
        <v>1782</v>
      </c>
      <c r="C127" s="1" t="s">
        <v>1821</v>
      </c>
      <c r="D127" s="1" t="s">
        <v>1513</v>
      </c>
      <c r="E127" s="1" t="s">
        <v>1822</v>
      </c>
      <c r="F127" s="1" t="s">
        <v>1782</v>
      </c>
      <c r="G127" s="1" t="s">
        <v>1711</v>
      </c>
      <c r="H127" s="1" t="s">
        <v>1309</v>
      </c>
      <c r="I127" s="1" t="s">
        <v>1554</v>
      </c>
      <c r="J127" s="1" t="s">
        <v>1311</v>
      </c>
      <c r="K127" s="1" t="s">
        <v>1554</v>
      </c>
      <c r="L127" s="1" t="s">
        <v>1554</v>
      </c>
      <c r="M127" s="1" t="s">
        <v>1312</v>
      </c>
      <c r="N127" s="1" t="s">
        <v>1312</v>
      </c>
      <c r="O127" s="1" t="s">
        <v>1313</v>
      </c>
      <c r="P127" s="1" t="s">
        <v>1314</v>
      </c>
      <c r="Q127" s="1" t="s">
        <v>1315</v>
      </c>
      <c r="R127" s="1" t="s">
        <v>1823</v>
      </c>
      <c r="S127" s="1" t="s">
        <v>1317</v>
      </c>
      <c r="T127" s="1" t="s">
        <v>1318</v>
      </c>
      <c r="U127" s="1" t="s">
        <v>1319</v>
      </c>
    </row>
    <row r="128" s="1" customFormat="1" spans="1:21">
      <c r="A128" s="3">
        <v>17812393938</v>
      </c>
      <c r="B128" s="1" t="s">
        <v>1782</v>
      </c>
      <c r="C128" s="1" t="s">
        <v>1824</v>
      </c>
      <c r="D128" s="1" t="s">
        <v>1825</v>
      </c>
      <c r="E128" s="1" t="s">
        <v>1826</v>
      </c>
      <c r="F128" s="1" t="s">
        <v>1782</v>
      </c>
      <c r="G128" s="1" t="s">
        <v>1711</v>
      </c>
      <c r="H128" s="1" t="s">
        <v>1309</v>
      </c>
      <c r="I128" s="1" t="s">
        <v>1827</v>
      </c>
      <c r="J128" s="1" t="s">
        <v>1311</v>
      </c>
      <c r="K128" s="1" t="s">
        <v>1827</v>
      </c>
      <c r="L128" s="1" t="s">
        <v>1827</v>
      </c>
      <c r="M128" s="1" t="s">
        <v>1312</v>
      </c>
      <c r="N128" s="1" t="s">
        <v>1312</v>
      </c>
      <c r="O128" s="1" t="s">
        <v>1313</v>
      </c>
      <c r="P128" s="1" t="s">
        <v>1314</v>
      </c>
      <c r="Q128" s="1" t="s">
        <v>1315</v>
      </c>
      <c r="R128" s="1" t="s">
        <v>1828</v>
      </c>
      <c r="S128" s="1" t="s">
        <v>1317</v>
      </c>
      <c r="T128" s="1" t="s">
        <v>1318</v>
      </c>
      <c r="U128" s="1" t="s">
        <v>1319</v>
      </c>
    </row>
    <row r="129" s="1" customFormat="1" spans="1:21">
      <c r="A129" s="3">
        <v>17811251123</v>
      </c>
      <c r="B129" s="1" t="s">
        <v>1829</v>
      </c>
      <c r="C129" s="1" t="s">
        <v>1830</v>
      </c>
      <c r="D129" s="1" t="s">
        <v>1482</v>
      </c>
      <c r="E129" s="1" t="s">
        <v>1831</v>
      </c>
      <c r="F129" s="1" t="s">
        <v>1782</v>
      </c>
      <c r="G129" s="1" t="s">
        <v>1711</v>
      </c>
      <c r="H129" s="1" t="s">
        <v>1309</v>
      </c>
      <c r="I129" s="1" t="s">
        <v>1484</v>
      </c>
      <c r="J129" s="1" t="s">
        <v>1311</v>
      </c>
      <c r="K129" s="1" t="s">
        <v>1484</v>
      </c>
      <c r="L129" s="1" t="s">
        <v>1484</v>
      </c>
      <c r="M129" s="1" t="s">
        <v>1312</v>
      </c>
      <c r="N129" s="1" t="s">
        <v>1312</v>
      </c>
      <c r="O129" s="1" t="s">
        <v>1313</v>
      </c>
      <c r="P129" s="1" t="s">
        <v>1314</v>
      </c>
      <c r="Q129" s="1" t="s">
        <v>1315</v>
      </c>
      <c r="R129" s="1" t="s">
        <v>1832</v>
      </c>
      <c r="S129" s="1" t="s">
        <v>1317</v>
      </c>
      <c r="T129" s="1" t="s">
        <v>1318</v>
      </c>
      <c r="U129" s="1" t="s">
        <v>1319</v>
      </c>
    </row>
    <row r="130" s="1" customFormat="1" spans="1:21">
      <c r="A130" s="3">
        <v>17811194593</v>
      </c>
      <c r="B130" s="1" t="s">
        <v>1829</v>
      </c>
      <c r="C130" s="1" t="s">
        <v>1833</v>
      </c>
      <c r="D130" s="1" t="s">
        <v>1384</v>
      </c>
      <c r="E130" s="1" t="s">
        <v>1834</v>
      </c>
      <c r="F130" s="1" t="s">
        <v>1582</v>
      </c>
      <c r="G130" s="1" t="s">
        <v>1494</v>
      </c>
      <c r="H130" s="1" t="s">
        <v>1309</v>
      </c>
      <c r="I130" s="1" t="s">
        <v>1386</v>
      </c>
      <c r="J130" s="1" t="s">
        <v>1311</v>
      </c>
      <c r="K130" s="1" t="s">
        <v>1386</v>
      </c>
      <c r="L130" s="1" t="s">
        <v>1386</v>
      </c>
      <c r="M130" s="1" t="s">
        <v>1312</v>
      </c>
      <c r="N130" s="1" t="s">
        <v>1312</v>
      </c>
      <c r="O130" s="1" t="s">
        <v>1313</v>
      </c>
      <c r="P130" s="1" t="s">
        <v>1314</v>
      </c>
      <c r="Q130" s="1" t="s">
        <v>1315</v>
      </c>
      <c r="R130" s="1" t="s">
        <v>1835</v>
      </c>
      <c r="S130" s="1" t="s">
        <v>1317</v>
      </c>
      <c r="T130" s="1" t="s">
        <v>1318</v>
      </c>
      <c r="U130" s="1" t="s">
        <v>1319</v>
      </c>
    </row>
    <row r="131" s="1" customFormat="1" spans="1:21">
      <c r="A131" s="3">
        <v>17811126410</v>
      </c>
      <c r="B131" s="1" t="s">
        <v>1829</v>
      </c>
      <c r="C131" s="1" t="s">
        <v>1836</v>
      </c>
      <c r="D131" s="1" t="s">
        <v>1602</v>
      </c>
      <c r="E131" s="1" t="s">
        <v>1837</v>
      </c>
      <c r="F131" s="1" t="s">
        <v>1304</v>
      </c>
      <c r="G131" s="1" t="s">
        <v>1308</v>
      </c>
      <c r="H131" s="1" t="s">
        <v>1309</v>
      </c>
      <c r="I131" s="1" t="s">
        <v>1838</v>
      </c>
      <c r="J131" s="1" t="s">
        <v>1311</v>
      </c>
      <c r="K131" s="1" t="s">
        <v>1838</v>
      </c>
      <c r="L131" s="1" t="s">
        <v>1838</v>
      </c>
      <c r="M131" s="1" t="s">
        <v>1312</v>
      </c>
      <c r="N131" s="1" t="s">
        <v>1312</v>
      </c>
      <c r="O131" s="1" t="s">
        <v>1313</v>
      </c>
      <c r="P131" s="1" t="s">
        <v>1314</v>
      </c>
      <c r="Q131" s="1" t="s">
        <v>1315</v>
      </c>
      <c r="R131" s="1" t="s">
        <v>1839</v>
      </c>
      <c r="S131" s="1" t="s">
        <v>1317</v>
      </c>
      <c r="T131" s="1" t="s">
        <v>1318</v>
      </c>
      <c r="U131" s="1" t="s">
        <v>1319</v>
      </c>
    </row>
    <row r="132" s="1" customFormat="1" spans="1:21">
      <c r="A132" s="3">
        <v>17808139088</v>
      </c>
      <c r="B132" s="1" t="s">
        <v>1829</v>
      </c>
      <c r="C132" s="1" t="s">
        <v>1840</v>
      </c>
      <c r="D132" s="1" t="s">
        <v>1719</v>
      </c>
      <c r="E132" s="1" t="s">
        <v>1841</v>
      </c>
      <c r="F132" s="1" t="s">
        <v>1582</v>
      </c>
      <c r="G132" s="1" t="s">
        <v>1494</v>
      </c>
      <c r="H132" s="1" t="s">
        <v>1309</v>
      </c>
      <c r="I132" s="1" t="s">
        <v>1842</v>
      </c>
      <c r="J132" s="1" t="s">
        <v>1311</v>
      </c>
      <c r="K132" s="1" t="s">
        <v>1842</v>
      </c>
      <c r="L132" s="1" t="s">
        <v>1842</v>
      </c>
      <c r="M132" s="1" t="s">
        <v>1312</v>
      </c>
      <c r="N132" s="1" t="s">
        <v>1312</v>
      </c>
      <c r="O132" s="1" t="s">
        <v>1313</v>
      </c>
      <c r="P132" s="1" t="s">
        <v>1314</v>
      </c>
      <c r="Q132" s="1" t="s">
        <v>1315</v>
      </c>
      <c r="R132" s="1" t="s">
        <v>1843</v>
      </c>
      <c r="S132" s="1" t="s">
        <v>1317</v>
      </c>
      <c r="T132" s="1" t="s">
        <v>1318</v>
      </c>
      <c r="U132" s="1" t="s">
        <v>1319</v>
      </c>
    </row>
    <row r="133" s="1" customFormat="1" spans="1:21">
      <c r="A133" s="3">
        <v>17807488171</v>
      </c>
      <c r="B133" s="1" t="s">
        <v>1829</v>
      </c>
      <c r="C133" s="1" t="s">
        <v>1844</v>
      </c>
      <c r="D133" s="1" t="s">
        <v>1845</v>
      </c>
      <c r="E133" s="1" t="s">
        <v>1846</v>
      </c>
      <c r="F133" s="1" t="s">
        <v>1829</v>
      </c>
      <c r="G133" s="1" t="s">
        <v>1711</v>
      </c>
      <c r="H133" s="1" t="s">
        <v>1309</v>
      </c>
      <c r="I133" s="1" t="s">
        <v>1847</v>
      </c>
      <c r="J133" s="1" t="s">
        <v>1311</v>
      </c>
      <c r="K133" s="1" t="s">
        <v>1847</v>
      </c>
      <c r="L133" s="1" t="s">
        <v>1847</v>
      </c>
      <c r="M133" s="1" t="s">
        <v>1312</v>
      </c>
      <c r="N133" s="1" t="s">
        <v>1312</v>
      </c>
      <c r="O133" s="1" t="s">
        <v>1313</v>
      </c>
      <c r="P133" s="1" t="s">
        <v>1314</v>
      </c>
      <c r="Q133" s="1" t="s">
        <v>1315</v>
      </c>
      <c r="R133" s="1" t="s">
        <v>1848</v>
      </c>
      <c r="S133" s="1" t="s">
        <v>1317</v>
      </c>
      <c r="T133" s="1" t="s">
        <v>1318</v>
      </c>
      <c r="U133" s="1" t="s">
        <v>1319</v>
      </c>
    </row>
    <row r="134" s="1" customFormat="1" spans="1:21">
      <c r="A134" s="3">
        <v>17807282960</v>
      </c>
      <c r="B134" s="1" t="s">
        <v>1829</v>
      </c>
      <c r="C134" s="1" t="s">
        <v>1849</v>
      </c>
      <c r="D134" s="1" t="s">
        <v>1508</v>
      </c>
      <c r="E134" s="1" t="s">
        <v>1850</v>
      </c>
      <c r="F134" s="1" t="s">
        <v>1782</v>
      </c>
      <c r="G134" s="1" t="s">
        <v>1639</v>
      </c>
      <c r="H134" s="1" t="s">
        <v>1309</v>
      </c>
      <c r="I134" s="1" t="s">
        <v>1510</v>
      </c>
      <c r="J134" s="1" t="s">
        <v>1311</v>
      </c>
      <c r="K134" s="1" t="s">
        <v>1510</v>
      </c>
      <c r="L134" s="1" t="s">
        <v>1510</v>
      </c>
      <c r="M134" s="1" t="s">
        <v>1312</v>
      </c>
      <c r="N134" s="1" t="s">
        <v>1312</v>
      </c>
      <c r="O134" s="1" t="s">
        <v>1313</v>
      </c>
      <c r="P134" s="1" t="s">
        <v>1314</v>
      </c>
      <c r="Q134" s="1" t="s">
        <v>1315</v>
      </c>
      <c r="R134" s="1" t="s">
        <v>1851</v>
      </c>
      <c r="S134" s="1" t="s">
        <v>1317</v>
      </c>
      <c r="T134" s="1" t="s">
        <v>1318</v>
      </c>
      <c r="U134" s="1" t="s">
        <v>1319</v>
      </c>
    </row>
    <row r="135" s="1" customFormat="1" spans="1:21">
      <c r="A135" s="3">
        <v>17807150065</v>
      </c>
      <c r="B135" s="1" t="s">
        <v>1829</v>
      </c>
      <c r="C135" s="1" t="s">
        <v>1852</v>
      </c>
      <c r="D135" s="1" t="s">
        <v>1853</v>
      </c>
      <c r="E135" s="1" t="s">
        <v>1854</v>
      </c>
      <c r="F135" s="1" t="s">
        <v>1582</v>
      </c>
      <c r="G135" s="1" t="s">
        <v>1433</v>
      </c>
      <c r="H135" s="1" t="s">
        <v>1309</v>
      </c>
      <c r="I135" s="1" t="s">
        <v>1855</v>
      </c>
      <c r="J135" s="1" t="s">
        <v>1311</v>
      </c>
      <c r="K135" s="1" t="s">
        <v>1855</v>
      </c>
      <c r="L135" s="1" t="s">
        <v>1855</v>
      </c>
      <c r="M135" s="1" t="s">
        <v>1312</v>
      </c>
      <c r="N135" s="1" t="s">
        <v>1312</v>
      </c>
      <c r="O135" s="1" t="s">
        <v>1313</v>
      </c>
      <c r="P135" s="1" t="s">
        <v>1314</v>
      </c>
      <c r="Q135" s="1" t="s">
        <v>1315</v>
      </c>
      <c r="R135" s="1" t="s">
        <v>1856</v>
      </c>
      <c r="S135" s="1" t="s">
        <v>1317</v>
      </c>
      <c r="T135" s="1" t="s">
        <v>1318</v>
      </c>
      <c r="U135" s="1" t="s">
        <v>1319</v>
      </c>
    </row>
    <row r="136" s="1" customFormat="1" spans="1:21">
      <c r="A136" s="3">
        <v>17807098820</v>
      </c>
      <c r="B136" s="1" t="s">
        <v>1829</v>
      </c>
      <c r="C136" s="1" t="s">
        <v>1857</v>
      </c>
      <c r="D136" s="1" t="s">
        <v>1384</v>
      </c>
      <c r="E136" s="1" t="s">
        <v>1858</v>
      </c>
      <c r="F136" s="1" t="s">
        <v>1711</v>
      </c>
      <c r="G136" s="1" t="s">
        <v>1582</v>
      </c>
      <c r="H136" s="1" t="s">
        <v>1309</v>
      </c>
      <c r="I136" s="1" t="s">
        <v>1859</v>
      </c>
      <c r="J136" s="1" t="s">
        <v>1311</v>
      </c>
      <c r="K136" s="1" t="s">
        <v>1859</v>
      </c>
      <c r="L136" s="1" t="s">
        <v>1859</v>
      </c>
      <c r="M136" s="1" t="s">
        <v>1312</v>
      </c>
      <c r="N136" s="1" t="s">
        <v>1312</v>
      </c>
      <c r="O136" s="1" t="s">
        <v>1313</v>
      </c>
      <c r="P136" s="1" t="s">
        <v>1314</v>
      </c>
      <c r="Q136" s="1" t="s">
        <v>1315</v>
      </c>
      <c r="R136" s="1" t="s">
        <v>1860</v>
      </c>
      <c r="S136" s="1" t="s">
        <v>1317</v>
      </c>
      <c r="T136" s="1" t="s">
        <v>1318</v>
      </c>
      <c r="U136" s="1" t="s">
        <v>1319</v>
      </c>
    </row>
    <row r="137" s="1" customFormat="1" spans="1:21">
      <c r="A137" s="3">
        <v>17806640528</v>
      </c>
      <c r="B137" s="1" t="s">
        <v>1829</v>
      </c>
      <c r="C137" s="1" t="s">
        <v>1861</v>
      </c>
      <c r="D137" s="1" t="s">
        <v>1343</v>
      </c>
      <c r="E137" s="1" t="s">
        <v>1862</v>
      </c>
      <c r="F137" s="1" t="s">
        <v>1433</v>
      </c>
      <c r="G137" s="1" t="s">
        <v>1304</v>
      </c>
      <c r="H137" s="1" t="s">
        <v>1309</v>
      </c>
      <c r="I137" s="1" t="s">
        <v>1745</v>
      </c>
      <c r="J137" s="1" t="s">
        <v>1311</v>
      </c>
      <c r="K137" s="1" t="s">
        <v>1745</v>
      </c>
      <c r="L137" s="1" t="s">
        <v>1745</v>
      </c>
      <c r="M137" s="1" t="s">
        <v>1312</v>
      </c>
      <c r="N137" s="1" t="s">
        <v>1312</v>
      </c>
      <c r="O137" s="1" t="s">
        <v>1313</v>
      </c>
      <c r="P137" s="1" t="s">
        <v>1314</v>
      </c>
      <c r="Q137" s="1" t="s">
        <v>1315</v>
      </c>
      <c r="R137" s="1" t="s">
        <v>1863</v>
      </c>
      <c r="S137" s="1" t="s">
        <v>1317</v>
      </c>
      <c r="T137" s="1" t="s">
        <v>1318</v>
      </c>
      <c r="U137" s="1" t="s">
        <v>1319</v>
      </c>
    </row>
    <row r="138" s="1" customFormat="1" spans="1:21">
      <c r="A138" s="3">
        <v>17806611918</v>
      </c>
      <c r="B138" s="1" t="s">
        <v>1829</v>
      </c>
      <c r="C138" s="1" t="s">
        <v>1864</v>
      </c>
      <c r="D138" s="1" t="s">
        <v>1719</v>
      </c>
      <c r="E138" s="1" t="s">
        <v>1865</v>
      </c>
      <c r="F138" s="1" t="s">
        <v>1711</v>
      </c>
      <c r="G138" s="1" t="s">
        <v>1639</v>
      </c>
      <c r="H138" s="1" t="s">
        <v>1309</v>
      </c>
      <c r="I138" s="1" t="s">
        <v>1842</v>
      </c>
      <c r="J138" s="1" t="s">
        <v>1311</v>
      </c>
      <c r="K138" s="1" t="s">
        <v>1842</v>
      </c>
      <c r="L138" s="1" t="s">
        <v>1842</v>
      </c>
      <c r="M138" s="1" t="s">
        <v>1312</v>
      </c>
      <c r="N138" s="1" t="s">
        <v>1312</v>
      </c>
      <c r="O138" s="1" t="s">
        <v>1313</v>
      </c>
      <c r="P138" s="1" t="s">
        <v>1314</v>
      </c>
      <c r="Q138" s="1" t="s">
        <v>1315</v>
      </c>
      <c r="R138" s="1" t="s">
        <v>1866</v>
      </c>
      <c r="S138" s="1" t="s">
        <v>1317</v>
      </c>
      <c r="T138" s="1" t="s">
        <v>1318</v>
      </c>
      <c r="U138" s="1" t="s">
        <v>1319</v>
      </c>
    </row>
    <row r="139" s="1" customFormat="1" spans="1:21">
      <c r="A139" s="3">
        <v>17806453762</v>
      </c>
      <c r="B139" s="1" t="s">
        <v>1829</v>
      </c>
      <c r="C139" s="1" t="s">
        <v>1867</v>
      </c>
      <c r="D139" s="1" t="s">
        <v>1868</v>
      </c>
      <c r="E139" s="1" t="s">
        <v>1869</v>
      </c>
      <c r="F139" s="1" t="s">
        <v>1829</v>
      </c>
      <c r="G139" s="1" t="s">
        <v>1711</v>
      </c>
      <c r="H139" s="1" t="s">
        <v>1309</v>
      </c>
      <c r="I139" s="1" t="s">
        <v>1870</v>
      </c>
      <c r="J139" s="1" t="s">
        <v>1311</v>
      </c>
      <c r="K139" s="1" t="s">
        <v>1870</v>
      </c>
      <c r="L139" s="1" t="s">
        <v>1870</v>
      </c>
      <c r="M139" s="1" t="s">
        <v>1312</v>
      </c>
      <c r="N139" s="1" t="s">
        <v>1312</v>
      </c>
      <c r="O139" s="1" t="s">
        <v>1313</v>
      </c>
      <c r="P139" s="1" t="s">
        <v>1314</v>
      </c>
      <c r="Q139" s="1" t="s">
        <v>1315</v>
      </c>
      <c r="R139" s="1" t="s">
        <v>1871</v>
      </c>
      <c r="S139" s="1" t="s">
        <v>1317</v>
      </c>
      <c r="T139" s="1" t="s">
        <v>1318</v>
      </c>
      <c r="U139" s="1" t="s">
        <v>1319</v>
      </c>
    </row>
    <row r="140" s="1" customFormat="1" spans="1:21">
      <c r="A140" s="3">
        <v>17806346195</v>
      </c>
      <c r="B140" s="1" t="s">
        <v>1829</v>
      </c>
      <c r="C140" s="1" t="s">
        <v>1872</v>
      </c>
      <c r="D140" s="1" t="s">
        <v>1873</v>
      </c>
      <c r="E140" s="1" t="s">
        <v>1874</v>
      </c>
      <c r="F140" s="1" t="s">
        <v>1639</v>
      </c>
      <c r="G140" s="1" t="s">
        <v>1494</v>
      </c>
      <c r="H140" s="1" t="s">
        <v>1309</v>
      </c>
      <c r="I140" s="1" t="s">
        <v>1875</v>
      </c>
      <c r="J140" s="1" t="s">
        <v>1311</v>
      </c>
      <c r="K140" s="1" t="s">
        <v>1875</v>
      </c>
      <c r="L140" s="1" t="s">
        <v>1875</v>
      </c>
      <c r="M140" s="1" t="s">
        <v>1312</v>
      </c>
      <c r="N140" s="1" t="s">
        <v>1312</v>
      </c>
      <c r="O140" s="1" t="s">
        <v>1313</v>
      </c>
      <c r="P140" s="1" t="s">
        <v>1314</v>
      </c>
      <c r="Q140" s="1" t="s">
        <v>1315</v>
      </c>
      <c r="R140" s="1" t="s">
        <v>1876</v>
      </c>
      <c r="S140" s="1" t="s">
        <v>1317</v>
      </c>
      <c r="T140" s="1" t="s">
        <v>1318</v>
      </c>
      <c r="U140" s="1" t="s">
        <v>1319</v>
      </c>
    </row>
    <row r="141" s="1" customFormat="1" spans="1:21">
      <c r="A141" s="3">
        <v>17806317267</v>
      </c>
      <c r="B141" s="1" t="s">
        <v>1829</v>
      </c>
      <c r="C141" s="1" t="s">
        <v>1877</v>
      </c>
      <c r="D141" s="1" t="s">
        <v>1878</v>
      </c>
      <c r="E141" s="1" t="s">
        <v>1879</v>
      </c>
      <c r="F141" s="1" t="s">
        <v>1782</v>
      </c>
      <c r="G141" s="1" t="s">
        <v>1711</v>
      </c>
      <c r="H141" s="1" t="s">
        <v>1309</v>
      </c>
      <c r="I141" s="1" t="s">
        <v>1880</v>
      </c>
      <c r="J141" s="1" t="s">
        <v>1311</v>
      </c>
      <c r="K141" s="1" t="s">
        <v>1880</v>
      </c>
      <c r="L141" s="1" t="s">
        <v>1880</v>
      </c>
      <c r="M141" s="1" t="s">
        <v>1312</v>
      </c>
      <c r="N141" s="1" t="s">
        <v>1312</v>
      </c>
      <c r="O141" s="1" t="s">
        <v>1313</v>
      </c>
      <c r="P141" s="1" t="s">
        <v>1314</v>
      </c>
      <c r="Q141" s="1" t="s">
        <v>1315</v>
      </c>
      <c r="R141" s="1" t="s">
        <v>1881</v>
      </c>
      <c r="S141" s="1" t="s">
        <v>1317</v>
      </c>
      <c r="T141" s="1" t="s">
        <v>1318</v>
      </c>
      <c r="U141" s="1" t="s">
        <v>1319</v>
      </c>
    </row>
    <row r="142" s="1" customFormat="1" spans="1:21">
      <c r="A142" s="3">
        <v>17806265621</v>
      </c>
      <c r="B142" s="1" t="s">
        <v>1829</v>
      </c>
      <c r="C142" s="1" t="s">
        <v>1882</v>
      </c>
      <c r="D142" s="1" t="s">
        <v>1883</v>
      </c>
      <c r="E142" s="1" t="s">
        <v>1884</v>
      </c>
      <c r="F142" s="1" t="s">
        <v>1433</v>
      </c>
      <c r="G142" s="1" t="s">
        <v>1304</v>
      </c>
      <c r="H142" s="1" t="s">
        <v>1309</v>
      </c>
      <c r="I142" s="1" t="s">
        <v>1885</v>
      </c>
      <c r="J142" s="1" t="s">
        <v>1311</v>
      </c>
      <c r="K142" s="1" t="s">
        <v>1885</v>
      </c>
      <c r="L142" s="1" t="s">
        <v>1885</v>
      </c>
      <c r="M142" s="1" t="s">
        <v>1312</v>
      </c>
      <c r="N142" s="1" t="s">
        <v>1312</v>
      </c>
      <c r="O142" s="1" t="s">
        <v>1313</v>
      </c>
      <c r="P142" s="1" t="s">
        <v>1314</v>
      </c>
      <c r="Q142" s="1" t="s">
        <v>1315</v>
      </c>
      <c r="R142" s="1" t="s">
        <v>1886</v>
      </c>
      <c r="S142" s="1" t="s">
        <v>1317</v>
      </c>
      <c r="T142" s="1" t="s">
        <v>1318</v>
      </c>
      <c r="U142" s="1" t="s">
        <v>1319</v>
      </c>
    </row>
    <row r="143" s="1" customFormat="1" spans="1:21">
      <c r="A143" s="3">
        <v>17806210556</v>
      </c>
      <c r="B143" s="1" t="s">
        <v>1887</v>
      </c>
      <c r="C143" s="1" t="s">
        <v>1888</v>
      </c>
      <c r="D143" s="1" t="s">
        <v>1812</v>
      </c>
      <c r="E143" s="1" t="s">
        <v>1889</v>
      </c>
      <c r="F143" s="1" t="s">
        <v>1711</v>
      </c>
      <c r="G143" s="1" t="s">
        <v>1639</v>
      </c>
      <c r="H143" s="1" t="s">
        <v>1309</v>
      </c>
      <c r="I143" s="1" t="s">
        <v>1437</v>
      </c>
      <c r="J143" s="1" t="s">
        <v>1311</v>
      </c>
      <c r="K143" s="1" t="s">
        <v>1437</v>
      </c>
      <c r="L143" s="1" t="s">
        <v>1437</v>
      </c>
      <c r="M143" s="1" t="s">
        <v>1312</v>
      </c>
      <c r="N143" s="1" t="s">
        <v>1312</v>
      </c>
      <c r="O143" s="1" t="s">
        <v>1313</v>
      </c>
      <c r="P143" s="1" t="s">
        <v>1314</v>
      </c>
      <c r="Q143" s="1" t="s">
        <v>1315</v>
      </c>
      <c r="R143" s="1" t="s">
        <v>1890</v>
      </c>
      <c r="S143" s="1" t="s">
        <v>1317</v>
      </c>
      <c r="T143" s="1" t="s">
        <v>1318</v>
      </c>
      <c r="U143" s="1" t="s">
        <v>1319</v>
      </c>
    </row>
    <row r="144" s="1" customFormat="1" spans="1:21">
      <c r="A144" s="3">
        <v>17806088239</v>
      </c>
      <c r="B144" s="1" t="s">
        <v>1887</v>
      </c>
      <c r="C144" s="1" t="s">
        <v>1891</v>
      </c>
      <c r="D144" s="1" t="s">
        <v>1892</v>
      </c>
      <c r="E144" s="1" t="s">
        <v>1893</v>
      </c>
      <c r="F144" s="1" t="s">
        <v>1582</v>
      </c>
      <c r="G144" s="1" t="s">
        <v>1433</v>
      </c>
      <c r="H144" s="1" t="s">
        <v>1309</v>
      </c>
      <c r="I144" s="1" t="s">
        <v>1894</v>
      </c>
      <c r="J144" s="1" t="s">
        <v>1311</v>
      </c>
      <c r="K144" s="1" t="s">
        <v>1894</v>
      </c>
      <c r="L144" s="1" t="s">
        <v>1894</v>
      </c>
      <c r="M144" s="1" t="s">
        <v>1312</v>
      </c>
      <c r="N144" s="1" t="s">
        <v>1312</v>
      </c>
      <c r="O144" s="1" t="s">
        <v>1313</v>
      </c>
      <c r="P144" s="1" t="s">
        <v>1314</v>
      </c>
      <c r="Q144" s="1" t="s">
        <v>1315</v>
      </c>
      <c r="R144" s="1" t="s">
        <v>1895</v>
      </c>
      <c r="S144" s="1" t="s">
        <v>1317</v>
      </c>
      <c r="T144" s="1" t="s">
        <v>1318</v>
      </c>
      <c r="U144" s="1" t="s">
        <v>1319</v>
      </c>
    </row>
    <row r="145" s="1" customFormat="1" spans="1:21">
      <c r="A145" s="3">
        <v>17805582558</v>
      </c>
      <c r="B145" s="1" t="s">
        <v>1887</v>
      </c>
      <c r="C145" s="1" t="s">
        <v>1896</v>
      </c>
      <c r="D145" s="1" t="s">
        <v>1435</v>
      </c>
      <c r="E145" s="1" t="s">
        <v>1897</v>
      </c>
      <c r="F145" s="1" t="s">
        <v>1829</v>
      </c>
      <c r="G145" s="1" t="s">
        <v>1711</v>
      </c>
      <c r="H145" s="1" t="s">
        <v>1309</v>
      </c>
      <c r="I145" s="1" t="s">
        <v>1898</v>
      </c>
      <c r="J145" s="1" t="s">
        <v>1311</v>
      </c>
      <c r="K145" s="1" t="s">
        <v>1898</v>
      </c>
      <c r="L145" s="1" t="s">
        <v>1898</v>
      </c>
      <c r="M145" s="1" t="s">
        <v>1312</v>
      </c>
      <c r="N145" s="1" t="s">
        <v>1312</v>
      </c>
      <c r="O145" s="1" t="s">
        <v>1313</v>
      </c>
      <c r="P145" s="1" t="s">
        <v>1314</v>
      </c>
      <c r="Q145" s="1" t="s">
        <v>1315</v>
      </c>
      <c r="R145" s="1" t="s">
        <v>1899</v>
      </c>
      <c r="S145" s="1" t="s">
        <v>1317</v>
      </c>
      <c r="T145" s="1" t="s">
        <v>1318</v>
      </c>
      <c r="U145" s="1" t="s">
        <v>1319</v>
      </c>
    </row>
    <row r="146" s="1" customFormat="1" spans="1:21">
      <c r="A146" s="3">
        <v>17805579849</v>
      </c>
      <c r="B146" s="1" t="s">
        <v>1887</v>
      </c>
      <c r="C146" s="1" t="s">
        <v>1900</v>
      </c>
      <c r="D146" s="1" t="s">
        <v>1656</v>
      </c>
      <c r="E146" s="1" t="s">
        <v>1901</v>
      </c>
      <c r="F146" s="1" t="s">
        <v>1639</v>
      </c>
      <c r="G146" s="1" t="s">
        <v>1308</v>
      </c>
      <c r="H146" s="1" t="s">
        <v>1309</v>
      </c>
      <c r="I146" s="1" t="s">
        <v>1902</v>
      </c>
      <c r="J146" s="1" t="s">
        <v>1311</v>
      </c>
      <c r="K146" s="1" t="s">
        <v>1902</v>
      </c>
      <c r="L146" s="1" t="s">
        <v>1902</v>
      </c>
      <c r="M146" s="1" t="s">
        <v>1312</v>
      </c>
      <c r="N146" s="1" t="s">
        <v>1312</v>
      </c>
      <c r="O146" s="1" t="s">
        <v>1313</v>
      </c>
      <c r="P146" s="1" t="s">
        <v>1314</v>
      </c>
      <c r="Q146" s="1" t="s">
        <v>1315</v>
      </c>
      <c r="R146" s="1" t="s">
        <v>1903</v>
      </c>
      <c r="S146" s="1" t="s">
        <v>1317</v>
      </c>
      <c r="T146" s="1" t="s">
        <v>1318</v>
      </c>
      <c r="U146" s="1" t="s">
        <v>1319</v>
      </c>
    </row>
    <row r="147" s="1" customFormat="1" spans="1:21">
      <c r="A147" s="3">
        <v>17805519709</v>
      </c>
      <c r="B147" s="1" t="s">
        <v>1887</v>
      </c>
      <c r="C147" s="1" t="s">
        <v>1904</v>
      </c>
      <c r="D147" s="1" t="s">
        <v>1905</v>
      </c>
      <c r="E147" s="1" t="s">
        <v>1906</v>
      </c>
      <c r="F147" s="1" t="s">
        <v>1829</v>
      </c>
      <c r="G147" s="1" t="s">
        <v>1639</v>
      </c>
      <c r="H147" s="1" t="s">
        <v>1309</v>
      </c>
      <c r="I147" s="1" t="s">
        <v>1907</v>
      </c>
      <c r="J147" s="1" t="s">
        <v>1311</v>
      </c>
      <c r="K147" s="1" t="s">
        <v>1907</v>
      </c>
      <c r="L147" s="1" t="s">
        <v>1907</v>
      </c>
      <c r="M147" s="1" t="s">
        <v>1312</v>
      </c>
      <c r="N147" s="1" t="s">
        <v>1312</v>
      </c>
      <c r="O147" s="1" t="s">
        <v>1313</v>
      </c>
      <c r="P147" s="1" t="s">
        <v>1314</v>
      </c>
      <c r="Q147" s="1" t="s">
        <v>1315</v>
      </c>
      <c r="R147" s="1" t="s">
        <v>1908</v>
      </c>
      <c r="S147" s="1" t="s">
        <v>1317</v>
      </c>
      <c r="T147" s="1" t="s">
        <v>1318</v>
      </c>
      <c r="U147" s="1" t="s">
        <v>1319</v>
      </c>
    </row>
    <row r="148" s="1" customFormat="1" spans="1:21">
      <c r="A148" s="3">
        <v>17805179199</v>
      </c>
      <c r="B148" s="1" t="s">
        <v>1887</v>
      </c>
      <c r="C148" s="1" t="s">
        <v>1909</v>
      </c>
      <c r="D148" s="1" t="s">
        <v>1910</v>
      </c>
      <c r="E148" s="1" t="s">
        <v>1911</v>
      </c>
      <c r="F148" s="1" t="s">
        <v>1782</v>
      </c>
      <c r="G148" s="1" t="s">
        <v>1494</v>
      </c>
      <c r="H148" s="1" t="s">
        <v>1309</v>
      </c>
      <c r="I148" s="1" t="s">
        <v>1912</v>
      </c>
      <c r="J148" s="1" t="s">
        <v>1311</v>
      </c>
      <c r="K148" s="1" t="s">
        <v>1912</v>
      </c>
      <c r="L148" s="1" t="s">
        <v>1912</v>
      </c>
      <c r="M148" s="1" t="s">
        <v>1312</v>
      </c>
      <c r="N148" s="1" t="s">
        <v>1312</v>
      </c>
      <c r="O148" s="1" t="s">
        <v>1313</v>
      </c>
      <c r="P148" s="1" t="s">
        <v>1314</v>
      </c>
      <c r="Q148" s="1" t="s">
        <v>1315</v>
      </c>
      <c r="R148" s="1" t="s">
        <v>1913</v>
      </c>
      <c r="S148" s="1" t="s">
        <v>1317</v>
      </c>
      <c r="T148" s="1" t="s">
        <v>1318</v>
      </c>
      <c r="U148" s="1" t="s">
        <v>1319</v>
      </c>
    </row>
    <row r="149" s="1" customFormat="1" spans="1:21">
      <c r="A149" s="3">
        <v>17805094292</v>
      </c>
      <c r="B149" s="1" t="s">
        <v>1887</v>
      </c>
      <c r="C149" s="1" t="s">
        <v>1914</v>
      </c>
      <c r="D149" s="1" t="s">
        <v>1526</v>
      </c>
      <c r="E149" s="1" t="s">
        <v>1915</v>
      </c>
      <c r="F149" s="1" t="s">
        <v>1829</v>
      </c>
      <c r="G149" s="1" t="s">
        <v>1711</v>
      </c>
      <c r="H149" s="1" t="s">
        <v>1309</v>
      </c>
      <c r="I149" s="1" t="s">
        <v>1916</v>
      </c>
      <c r="J149" s="1" t="s">
        <v>1311</v>
      </c>
      <c r="K149" s="1" t="s">
        <v>1916</v>
      </c>
      <c r="L149" s="1" t="s">
        <v>1916</v>
      </c>
      <c r="M149" s="1" t="s">
        <v>1312</v>
      </c>
      <c r="N149" s="1" t="s">
        <v>1312</v>
      </c>
      <c r="O149" s="1" t="s">
        <v>1313</v>
      </c>
      <c r="P149" s="1" t="s">
        <v>1314</v>
      </c>
      <c r="Q149" s="1" t="s">
        <v>1315</v>
      </c>
      <c r="R149" s="1" t="s">
        <v>1917</v>
      </c>
      <c r="S149" s="1" t="s">
        <v>1317</v>
      </c>
      <c r="T149" s="1" t="s">
        <v>1318</v>
      </c>
      <c r="U149" s="1" t="s">
        <v>1319</v>
      </c>
    </row>
    <row r="150" s="1" customFormat="1" spans="1:21">
      <c r="A150" s="3">
        <v>17804701500</v>
      </c>
      <c r="B150" s="1" t="s">
        <v>1887</v>
      </c>
      <c r="C150" s="1" t="s">
        <v>1918</v>
      </c>
      <c r="D150" s="1" t="s">
        <v>1919</v>
      </c>
      <c r="E150" s="1" t="s">
        <v>1920</v>
      </c>
      <c r="F150" s="1" t="s">
        <v>1782</v>
      </c>
      <c r="G150" s="1" t="s">
        <v>1582</v>
      </c>
      <c r="H150" s="1" t="s">
        <v>1309</v>
      </c>
      <c r="I150" s="1" t="s">
        <v>1921</v>
      </c>
      <c r="J150" s="1" t="s">
        <v>1311</v>
      </c>
      <c r="K150" s="1" t="s">
        <v>1921</v>
      </c>
      <c r="L150" s="1" t="s">
        <v>1921</v>
      </c>
      <c r="M150" s="1" t="s">
        <v>1312</v>
      </c>
      <c r="N150" s="1" t="s">
        <v>1312</v>
      </c>
      <c r="O150" s="1" t="s">
        <v>1313</v>
      </c>
      <c r="P150" s="1" t="s">
        <v>1314</v>
      </c>
      <c r="Q150" s="1" t="s">
        <v>1315</v>
      </c>
      <c r="R150" s="1" t="s">
        <v>1922</v>
      </c>
      <c r="S150" s="1" t="s">
        <v>1317</v>
      </c>
      <c r="T150" s="1" t="s">
        <v>1318</v>
      </c>
      <c r="U150" s="1" t="s">
        <v>1319</v>
      </c>
    </row>
    <row r="151" s="1" customFormat="1" spans="1:21">
      <c r="A151" s="3">
        <v>17804492239</v>
      </c>
      <c r="B151" s="1" t="s">
        <v>1887</v>
      </c>
      <c r="C151" s="1" t="s">
        <v>1923</v>
      </c>
      <c r="D151" s="1" t="s">
        <v>1602</v>
      </c>
      <c r="E151" s="1" t="s">
        <v>1924</v>
      </c>
      <c r="F151" s="1" t="s">
        <v>1433</v>
      </c>
      <c r="G151" s="1" t="s">
        <v>1308</v>
      </c>
      <c r="H151" s="1" t="s">
        <v>1309</v>
      </c>
      <c r="I151" s="1" t="s">
        <v>1838</v>
      </c>
      <c r="J151" s="1" t="s">
        <v>1311</v>
      </c>
      <c r="K151" s="1" t="s">
        <v>1838</v>
      </c>
      <c r="L151" s="1" t="s">
        <v>1838</v>
      </c>
      <c r="M151" s="1" t="s">
        <v>1312</v>
      </c>
      <c r="N151" s="1" t="s">
        <v>1312</v>
      </c>
      <c r="O151" s="1" t="s">
        <v>1313</v>
      </c>
      <c r="P151" s="1" t="s">
        <v>1314</v>
      </c>
      <c r="Q151" s="1" t="s">
        <v>1315</v>
      </c>
      <c r="R151" s="1" t="s">
        <v>1925</v>
      </c>
      <c r="S151" s="1" t="s">
        <v>1317</v>
      </c>
      <c r="T151" s="1" t="s">
        <v>1318</v>
      </c>
      <c r="U151" s="1" t="s">
        <v>1319</v>
      </c>
    </row>
    <row r="152" s="1" customFormat="1" spans="1:21">
      <c r="A152" s="3">
        <v>17804310076</v>
      </c>
      <c r="B152" s="1" t="s">
        <v>1887</v>
      </c>
      <c r="C152" s="1" t="s">
        <v>1926</v>
      </c>
      <c r="D152" s="1" t="s">
        <v>1905</v>
      </c>
      <c r="E152" s="1" t="s">
        <v>1927</v>
      </c>
      <c r="F152" s="1" t="s">
        <v>1829</v>
      </c>
      <c r="G152" s="1" t="s">
        <v>1582</v>
      </c>
      <c r="H152" s="1" t="s">
        <v>1309</v>
      </c>
      <c r="I152" s="1" t="s">
        <v>1928</v>
      </c>
      <c r="J152" s="1" t="s">
        <v>1311</v>
      </c>
      <c r="K152" s="1" t="s">
        <v>1928</v>
      </c>
      <c r="L152" s="1" t="s">
        <v>1928</v>
      </c>
      <c r="M152" s="1" t="s">
        <v>1312</v>
      </c>
      <c r="N152" s="1" t="s">
        <v>1312</v>
      </c>
      <c r="O152" s="1" t="s">
        <v>1313</v>
      </c>
      <c r="P152" s="1" t="s">
        <v>1314</v>
      </c>
      <c r="Q152" s="1" t="s">
        <v>1315</v>
      </c>
      <c r="R152" s="1" t="s">
        <v>1929</v>
      </c>
      <c r="S152" s="1" t="s">
        <v>1317</v>
      </c>
      <c r="T152" s="1" t="s">
        <v>1318</v>
      </c>
      <c r="U152" s="1" t="s">
        <v>1319</v>
      </c>
    </row>
    <row r="153" s="1" customFormat="1" spans="1:21">
      <c r="A153" s="3">
        <v>17803315933</v>
      </c>
      <c r="B153" s="1" t="s">
        <v>1930</v>
      </c>
      <c r="C153" s="1" t="s">
        <v>1931</v>
      </c>
      <c r="D153" s="1" t="s">
        <v>1602</v>
      </c>
      <c r="E153" s="1" t="s">
        <v>1932</v>
      </c>
      <c r="F153" s="1" t="s">
        <v>1711</v>
      </c>
      <c r="G153" s="1" t="s">
        <v>1639</v>
      </c>
      <c r="H153" s="1" t="s">
        <v>1309</v>
      </c>
      <c r="I153" s="1" t="s">
        <v>1933</v>
      </c>
      <c r="J153" s="1" t="s">
        <v>1311</v>
      </c>
      <c r="K153" s="1" t="s">
        <v>1933</v>
      </c>
      <c r="L153" s="1" t="s">
        <v>1933</v>
      </c>
      <c r="M153" s="1" t="s">
        <v>1312</v>
      </c>
      <c r="N153" s="1" t="s">
        <v>1312</v>
      </c>
      <c r="O153" s="1" t="s">
        <v>1313</v>
      </c>
      <c r="P153" s="1" t="s">
        <v>1314</v>
      </c>
      <c r="Q153" s="1" t="s">
        <v>1315</v>
      </c>
      <c r="R153" s="1" t="s">
        <v>1934</v>
      </c>
      <c r="S153" s="1" t="s">
        <v>1317</v>
      </c>
      <c r="T153" s="1" t="s">
        <v>1318</v>
      </c>
      <c r="U153" s="1" t="s">
        <v>1319</v>
      </c>
    </row>
    <row r="154" s="1" customFormat="1" spans="1:21">
      <c r="A154" s="3">
        <v>17800602610</v>
      </c>
      <c r="B154" s="1" t="s">
        <v>1930</v>
      </c>
      <c r="C154" s="1" t="s">
        <v>1935</v>
      </c>
      <c r="D154" s="1" t="s">
        <v>1719</v>
      </c>
      <c r="E154" s="1" t="s">
        <v>1936</v>
      </c>
      <c r="F154" s="1" t="s">
        <v>1304</v>
      </c>
      <c r="G154" s="1" t="s">
        <v>1308</v>
      </c>
      <c r="H154" s="1" t="s">
        <v>1309</v>
      </c>
      <c r="I154" s="1" t="s">
        <v>1937</v>
      </c>
      <c r="J154" s="1" t="s">
        <v>1311</v>
      </c>
      <c r="K154" s="1" t="s">
        <v>1937</v>
      </c>
      <c r="L154" s="1" t="s">
        <v>1937</v>
      </c>
      <c r="M154" s="1" t="s">
        <v>1312</v>
      </c>
      <c r="N154" s="1" t="s">
        <v>1312</v>
      </c>
      <c r="O154" s="1" t="s">
        <v>1313</v>
      </c>
      <c r="P154" s="1" t="s">
        <v>1314</v>
      </c>
      <c r="Q154" s="1" t="s">
        <v>1315</v>
      </c>
      <c r="R154" s="1" t="s">
        <v>1938</v>
      </c>
      <c r="S154" s="1" t="s">
        <v>1317</v>
      </c>
      <c r="T154" s="1" t="s">
        <v>1318</v>
      </c>
      <c r="U154" s="1" t="s">
        <v>1319</v>
      </c>
    </row>
    <row r="155" s="1" customFormat="1" spans="1:21">
      <c r="A155" s="3">
        <v>17800333073</v>
      </c>
      <c r="B155" s="1" t="s">
        <v>1930</v>
      </c>
      <c r="C155" s="1" t="s">
        <v>1939</v>
      </c>
      <c r="D155" s="1" t="s">
        <v>1513</v>
      </c>
      <c r="E155" s="1" t="s">
        <v>1940</v>
      </c>
      <c r="F155" s="1" t="s">
        <v>1887</v>
      </c>
      <c r="G155" s="1" t="s">
        <v>1639</v>
      </c>
      <c r="H155" s="1" t="s">
        <v>1309</v>
      </c>
      <c r="I155" s="1" t="s">
        <v>1941</v>
      </c>
      <c r="J155" s="1" t="s">
        <v>1311</v>
      </c>
      <c r="K155" s="1" t="s">
        <v>1941</v>
      </c>
      <c r="L155" s="1" t="s">
        <v>1941</v>
      </c>
      <c r="M155" s="1" t="s">
        <v>1312</v>
      </c>
      <c r="N155" s="1" t="s">
        <v>1312</v>
      </c>
      <c r="O155" s="1" t="s">
        <v>1313</v>
      </c>
      <c r="P155" s="1" t="s">
        <v>1314</v>
      </c>
      <c r="Q155" s="1" t="s">
        <v>1315</v>
      </c>
      <c r="R155" s="1" t="s">
        <v>1942</v>
      </c>
      <c r="S155" s="1" t="s">
        <v>1317</v>
      </c>
      <c r="T155" s="1" t="s">
        <v>1318</v>
      </c>
      <c r="U155" s="1" t="s">
        <v>1319</v>
      </c>
    </row>
    <row r="156" s="1" customFormat="1" spans="1:21">
      <c r="A156" s="3">
        <v>17800222859</v>
      </c>
      <c r="B156" s="1" t="s">
        <v>1930</v>
      </c>
      <c r="C156" s="1" t="s">
        <v>1943</v>
      </c>
      <c r="D156" s="1" t="s">
        <v>1691</v>
      </c>
      <c r="E156" s="1" t="s">
        <v>1709</v>
      </c>
      <c r="F156" s="1" t="s">
        <v>1782</v>
      </c>
      <c r="G156" s="1" t="s">
        <v>1639</v>
      </c>
      <c r="H156" s="1" t="s">
        <v>1309</v>
      </c>
      <c r="I156" s="1" t="s">
        <v>1944</v>
      </c>
      <c r="J156" s="1" t="s">
        <v>1311</v>
      </c>
      <c r="K156" s="1" t="s">
        <v>1944</v>
      </c>
      <c r="L156" s="1" t="s">
        <v>1944</v>
      </c>
      <c r="M156" s="1" t="s">
        <v>1312</v>
      </c>
      <c r="N156" s="1" t="s">
        <v>1312</v>
      </c>
      <c r="O156" s="1" t="s">
        <v>1313</v>
      </c>
      <c r="P156" s="1" t="s">
        <v>1314</v>
      </c>
      <c r="Q156" s="1" t="s">
        <v>1315</v>
      </c>
      <c r="R156" s="1" t="s">
        <v>1945</v>
      </c>
      <c r="S156" s="1" t="s">
        <v>1317</v>
      </c>
      <c r="T156" s="1" t="s">
        <v>1318</v>
      </c>
      <c r="U156" s="1" t="s">
        <v>1319</v>
      </c>
    </row>
    <row r="157" s="1" customFormat="1" spans="1:21">
      <c r="A157" s="3">
        <v>17799959222</v>
      </c>
      <c r="B157" s="1" t="s">
        <v>1930</v>
      </c>
      <c r="C157" s="1" t="s">
        <v>1946</v>
      </c>
      <c r="D157" s="1" t="s">
        <v>1691</v>
      </c>
      <c r="E157" s="1" t="s">
        <v>1947</v>
      </c>
      <c r="F157" s="1" t="s">
        <v>1582</v>
      </c>
      <c r="G157" s="1" t="s">
        <v>1494</v>
      </c>
      <c r="H157" s="1" t="s">
        <v>1309</v>
      </c>
      <c r="I157" s="1" t="s">
        <v>1948</v>
      </c>
      <c r="J157" s="1" t="s">
        <v>1311</v>
      </c>
      <c r="K157" s="1" t="s">
        <v>1948</v>
      </c>
      <c r="L157" s="1" t="s">
        <v>1948</v>
      </c>
      <c r="M157" s="1" t="s">
        <v>1312</v>
      </c>
      <c r="N157" s="1" t="s">
        <v>1312</v>
      </c>
      <c r="O157" s="1" t="s">
        <v>1313</v>
      </c>
      <c r="P157" s="1" t="s">
        <v>1314</v>
      </c>
      <c r="Q157" s="1" t="s">
        <v>1315</v>
      </c>
      <c r="R157" s="1" t="s">
        <v>1949</v>
      </c>
      <c r="S157" s="1" t="s">
        <v>1317</v>
      </c>
      <c r="T157" s="1" t="s">
        <v>1318</v>
      </c>
      <c r="U157" s="1" t="s">
        <v>1319</v>
      </c>
    </row>
    <row r="158" s="1" customFormat="1" spans="1:21">
      <c r="A158" s="3">
        <v>17799812427</v>
      </c>
      <c r="B158" s="1" t="s">
        <v>1930</v>
      </c>
      <c r="C158" s="1" t="s">
        <v>1950</v>
      </c>
      <c r="D158" s="1" t="s">
        <v>1919</v>
      </c>
      <c r="E158" s="1" t="s">
        <v>1951</v>
      </c>
      <c r="F158" s="1" t="s">
        <v>1582</v>
      </c>
      <c r="G158" s="1" t="s">
        <v>1308</v>
      </c>
      <c r="H158" s="1" t="s">
        <v>1309</v>
      </c>
      <c r="I158" s="1" t="s">
        <v>1952</v>
      </c>
      <c r="J158" s="1" t="s">
        <v>1311</v>
      </c>
      <c r="K158" s="1" t="s">
        <v>1952</v>
      </c>
      <c r="L158" s="1" t="s">
        <v>1952</v>
      </c>
      <c r="M158" s="1" t="s">
        <v>1312</v>
      </c>
      <c r="N158" s="1" t="s">
        <v>1312</v>
      </c>
      <c r="O158" s="1" t="s">
        <v>1313</v>
      </c>
      <c r="P158" s="1" t="s">
        <v>1314</v>
      </c>
      <c r="Q158" s="1" t="s">
        <v>1315</v>
      </c>
      <c r="R158" s="1" t="s">
        <v>1953</v>
      </c>
      <c r="S158" s="1" t="s">
        <v>1317</v>
      </c>
      <c r="T158" s="1" t="s">
        <v>1318</v>
      </c>
      <c r="U158" s="1" t="s">
        <v>1319</v>
      </c>
    </row>
    <row r="159" s="1" customFormat="1" spans="1:21">
      <c r="A159" s="3">
        <v>17799574464</v>
      </c>
      <c r="B159" s="1" t="s">
        <v>1930</v>
      </c>
      <c r="C159" s="1" t="s">
        <v>1954</v>
      </c>
      <c r="D159" s="1" t="s">
        <v>1679</v>
      </c>
      <c r="E159" s="1" t="s">
        <v>1955</v>
      </c>
      <c r="F159" s="1" t="s">
        <v>1494</v>
      </c>
      <c r="G159" s="1" t="s">
        <v>1304</v>
      </c>
      <c r="H159" s="1" t="s">
        <v>1309</v>
      </c>
      <c r="I159" s="1" t="s">
        <v>1956</v>
      </c>
      <c r="J159" s="1" t="s">
        <v>1311</v>
      </c>
      <c r="K159" s="1" t="s">
        <v>1956</v>
      </c>
      <c r="L159" s="1" t="s">
        <v>1956</v>
      </c>
      <c r="M159" s="1" t="s">
        <v>1312</v>
      </c>
      <c r="N159" s="1" t="s">
        <v>1312</v>
      </c>
      <c r="O159" s="1" t="s">
        <v>1313</v>
      </c>
      <c r="P159" s="1" t="s">
        <v>1314</v>
      </c>
      <c r="Q159" s="1" t="s">
        <v>1315</v>
      </c>
      <c r="R159" s="1" t="s">
        <v>1957</v>
      </c>
      <c r="S159" s="1" t="s">
        <v>1317</v>
      </c>
      <c r="T159" s="1" t="s">
        <v>1318</v>
      </c>
      <c r="U159" s="1" t="s">
        <v>1319</v>
      </c>
    </row>
    <row r="160" s="1" customFormat="1" spans="1:21">
      <c r="A160" s="3">
        <v>17799205888</v>
      </c>
      <c r="B160" s="1" t="s">
        <v>1930</v>
      </c>
      <c r="C160" s="1" t="s">
        <v>1958</v>
      </c>
      <c r="D160" s="1" t="s">
        <v>1656</v>
      </c>
      <c r="E160" s="1" t="s">
        <v>1959</v>
      </c>
      <c r="F160" s="1" t="s">
        <v>1582</v>
      </c>
      <c r="G160" s="1" t="s">
        <v>1433</v>
      </c>
      <c r="H160" s="1" t="s">
        <v>1309</v>
      </c>
      <c r="I160" s="1" t="s">
        <v>1960</v>
      </c>
      <c r="J160" s="1" t="s">
        <v>1311</v>
      </c>
      <c r="K160" s="1" t="s">
        <v>1960</v>
      </c>
      <c r="L160" s="1" t="s">
        <v>1960</v>
      </c>
      <c r="M160" s="1" t="s">
        <v>1312</v>
      </c>
      <c r="N160" s="1" t="s">
        <v>1312</v>
      </c>
      <c r="O160" s="1" t="s">
        <v>1313</v>
      </c>
      <c r="P160" s="1" t="s">
        <v>1314</v>
      </c>
      <c r="Q160" s="1" t="s">
        <v>1315</v>
      </c>
      <c r="R160" s="1" t="s">
        <v>1961</v>
      </c>
      <c r="S160" s="1" t="s">
        <v>1317</v>
      </c>
      <c r="T160" s="1" t="s">
        <v>1318</v>
      </c>
      <c r="U160" s="1" t="s">
        <v>1319</v>
      </c>
    </row>
    <row r="161" s="1" customFormat="1" spans="1:21">
      <c r="A161" s="3">
        <v>17799173683</v>
      </c>
      <c r="B161" s="1" t="s">
        <v>1930</v>
      </c>
      <c r="C161" s="1" t="s">
        <v>1962</v>
      </c>
      <c r="D161" s="1" t="s">
        <v>1631</v>
      </c>
      <c r="E161" s="1" t="s">
        <v>1963</v>
      </c>
      <c r="F161" s="1" t="s">
        <v>1829</v>
      </c>
      <c r="G161" s="1" t="s">
        <v>1711</v>
      </c>
      <c r="H161" s="1" t="s">
        <v>1309</v>
      </c>
      <c r="I161" s="1" t="s">
        <v>1964</v>
      </c>
      <c r="J161" s="1" t="s">
        <v>1311</v>
      </c>
      <c r="K161" s="1" t="s">
        <v>1964</v>
      </c>
      <c r="L161" s="1" t="s">
        <v>1964</v>
      </c>
      <c r="M161" s="1" t="s">
        <v>1312</v>
      </c>
      <c r="N161" s="1" t="s">
        <v>1312</v>
      </c>
      <c r="O161" s="1" t="s">
        <v>1313</v>
      </c>
      <c r="P161" s="1" t="s">
        <v>1314</v>
      </c>
      <c r="Q161" s="1" t="s">
        <v>1315</v>
      </c>
      <c r="R161" s="1" t="s">
        <v>1965</v>
      </c>
      <c r="S161" s="1" t="s">
        <v>1317</v>
      </c>
      <c r="T161" s="1" t="s">
        <v>1318</v>
      </c>
      <c r="U161" s="1" t="s">
        <v>1319</v>
      </c>
    </row>
    <row r="162" s="1" customFormat="1" spans="1:21">
      <c r="A162" s="3">
        <v>17798972450</v>
      </c>
      <c r="B162" s="1" t="s">
        <v>1930</v>
      </c>
      <c r="C162" s="1" t="s">
        <v>1966</v>
      </c>
      <c r="D162" s="1" t="s">
        <v>1656</v>
      </c>
      <c r="E162" s="1" t="s">
        <v>1967</v>
      </c>
      <c r="F162" s="1" t="s">
        <v>1639</v>
      </c>
      <c r="G162" s="1" t="s">
        <v>1433</v>
      </c>
      <c r="H162" s="1" t="s">
        <v>1309</v>
      </c>
      <c r="I162" s="1" t="s">
        <v>1968</v>
      </c>
      <c r="J162" s="1" t="s">
        <v>1311</v>
      </c>
      <c r="K162" s="1" t="s">
        <v>1968</v>
      </c>
      <c r="L162" s="1" t="s">
        <v>1968</v>
      </c>
      <c r="M162" s="1" t="s">
        <v>1312</v>
      </c>
      <c r="N162" s="1" t="s">
        <v>1312</v>
      </c>
      <c r="O162" s="1" t="s">
        <v>1313</v>
      </c>
      <c r="P162" s="1" t="s">
        <v>1314</v>
      </c>
      <c r="Q162" s="1" t="s">
        <v>1315</v>
      </c>
      <c r="R162" s="1" t="s">
        <v>1969</v>
      </c>
      <c r="S162" s="1" t="s">
        <v>1317</v>
      </c>
      <c r="T162" s="1" t="s">
        <v>1318</v>
      </c>
      <c r="U162" s="1" t="s">
        <v>1319</v>
      </c>
    </row>
    <row r="163" s="1" customFormat="1" spans="1:21">
      <c r="A163" s="3">
        <v>17798962520</v>
      </c>
      <c r="B163" s="1" t="s">
        <v>1930</v>
      </c>
      <c r="C163" s="1" t="s">
        <v>1970</v>
      </c>
      <c r="D163" s="1" t="s">
        <v>1499</v>
      </c>
      <c r="E163" s="1" t="s">
        <v>1971</v>
      </c>
      <c r="F163" s="1" t="s">
        <v>1782</v>
      </c>
      <c r="G163" s="1" t="s">
        <v>1639</v>
      </c>
      <c r="H163" s="1" t="s">
        <v>1309</v>
      </c>
      <c r="I163" s="1" t="s">
        <v>1972</v>
      </c>
      <c r="J163" s="1" t="s">
        <v>1311</v>
      </c>
      <c r="K163" s="1" t="s">
        <v>1972</v>
      </c>
      <c r="L163" s="1" t="s">
        <v>1972</v>
      </c>
      <c r="M163" s="1" t="s">
        <v>1312</v>
      </c>
      <c r="N163" s="1" t="s">
        <v>1312</v>
      </c>
      <c r="O163" s="1" t="s">
        <v>1313</v>
      </c>
      <c r="P163" s="1" t="s">
        <v>1314</v>
      </c>
      <c r="Q163" s="1" t="s">
        <v>1315</v>
      </c>
      <c r="R163" s="1" t="s">
        <v>1973</v>
      </c>
      <c r="S163" s="1" t="s">
        <v>1317</v>
      </c>
      <c r="T163" s="1" t="s">
        <v>1318</v>
      </c>
      <c r="U163" s="1" t="s">
        <v>1319</v>
      </c>
    </row>
    <row r="164" s="1" customFormat="1" spans="1:21">
      <c r="A164" s="3">
        <v>17798791244</v>
      </c>
      <c r="B164" s="1" t="s">
        <v>1930</v>
      </c>
      <c r="C164" s="1" t="s">
        <v>1974</v>
      </c>
      <c r="D164" s="1" t="s">
        <v>1975</v>
      </c>
      <c r="E164" s="1" t="s">
        <v>1976</v>
      </c>
      <c r="F164" s="1" t="s">
        <v>1433</v>
      </c>
      <c r="G164" s="1" t="s">
        <v>1308</v>
      </c>
      <c r="H164" s="1" t="s">
        <v>1309</v>
      </c>
      <c r="I164" s="1" t="s">
        <v>1977</v>
      </c>
      <c r="J164" s="1" t="s">
        <v>1311</v>
      </c>
      <c r="K164" s="1" t="s">
        <v>1977</v>
      </c>
      <c r="L164" s="1" t="s">
        <v>1977</v>
      </c>
      <c r="M164" s="1" t="s">
        <v>1312</v>
      </c>
      <c r="N164" s="1" t="s">
        <v>1312</v>
      </c>
      <c r="O164" s="1" t="s">
        <v>1313</v>
      </c>
      <c r="P164" s="1" t="s">
        <v>1314</v>
      </c>
      <c r="Q164" s="1" t="s">
        <v>1315</v>
      </c>
      <c r="R164" s="1" t="s">
        <v>1978</v>
      </c>
      <c r="S164" s="1" t="s">
        <v>1317</v>
      </c>
      <c r="T164" s="1" t="s">
        <v>1318</v>
      </c>
      <c r="U164" s="1" t="s">
        <v>1319</v>
      </c>
    </row>
    <row r="165" s="1" customFormat="1" spans="1:21">
      <c r="A165" s="3">
        <v>17798308715</v>
      </c>
      <c r="B165" s="1" t="s">
        <v>1979</v>
      </c>
      <c r="C165" s="1" t="s">
        <v>1980</v>
      </c>
      <c r="D165" s="1" t="s">
        <v>1981</v>
      </c>
      <c r="E165" s="1" t="s">
        <v>1982</v>
      </c>
      <c r="F165" s="1" t="s">
        <v>1829</v>
      </c>
      <c r="G165" s="1" t="s">
        <v>1711</v>
      </c>
      <c r="H165" s="1" t="s">
        <v>1309</v>
      </c>
      <c r="I165" s="1" t="s">
        <v>1983</v>
      </c>
      <c r="J165" s="1" t="s">
        <v>1311</v>
      </c>
      <c r="K165" s="1" t="s">
        <v>1983</v>
      </c>
      <c r="L165" s="1" t="s">
        <v>1983</v>
      </c>
      <c r="M165" s="1" t="s">
        <v>1312</v>
      </c>
      <c r="N165" s="1" t="s">
        <v>1312</v>
      </c>
      <c r="O165" s="1" t="s">
        <v>1313</v>
      </c>
      <c r="P165" s="1" t="s">
        <v>1314</v>
      </c>
      <c r="Q165" s="1" t="s">
        <v>1315</v>
      </c>
      <c r="R165" s="1" t="s">
        <v>1984</v>
      </c>
      <c r="S165" s="1" t="s">
        <v>1317</v>
      </c>
      <c r="T165" s="1" t="s">
        <v>1318</v>
      </c>
      <c r="U165" s="1" t="s">
        <v>1319</v>
      </c>
    </row>
    <row r="166" s="1" customFormat="1" spans="1:21">
      <c r="A166" s="3">
        <v>17798049611</v>
      </c>
      <c r="B166" s="1" t="s">
        <v>1979</v>
      </c>
      <c r="C166" s="1" t="s">
        <v>1985</v>
      </c>
      <c r="D166" s="1" t="s">
        <v>1384</v>
      </c>
      <c r="E166" s="1" t="s">
        <v>1986</v>
      </c>
      <c r="F166" s="1" t="s">
        <v>1711</v>
      </c>
      <c r="G166" s="1" t="s">
        <v>1639</v>
      </c>
      <c r="H166" s="1" t="s">
        <v>1309</v>
      </c>
      <c r="I166" s="1" t="s">
        <v>1987</v>
      </c>
      <c r="J166" s="1" t="s">
        <v>1311</v>
      </c>
      <c r="K166" s="1" t="s">
        <v>1987</v>
      </c>
      <c r="L166" s="1" t="s">
        <v>1987</v>
      </c>
      <c r="M166" s="1" t="s">
        <v>1312</v>
      </c>
      <c r="N166" s="1" t="s">
        <v>1312</v>
      </c>
      <c r="O166" s="1" t="s">
        <v>1313</v>
      </c>
      <c r="P166" s="1" t="s">
        <v>1314</v>
      </c>
      <c r="Q166" s="1" t="s">
        <v>1315</v>
      </c>
      <c r="R166" s="1" t="s">
        <v>1988</v>
      </c>
      <c r="S166" s="1" t="s">
        <v>1317</v>
      </c>
      <c r="T166" s="1" t="s">
        <v>1318</v>
      </c>
      <c r="U166" s="1" t="s">
        <v>1319</v>
      </c>
    </row>
    <row r="167" s="1" customFormat="1" spans="1:21">
      <c r="A167" s="3">
        <v>17797293008</v>
      </c>
      <c r="B167" s="1" t="s">
        <v>1979</v>
      </c>
      <c r="C167" s="1" t="s">
        <v>1989</v>
      </c>
      <c r="D167" s="1" t="s">
        <v>1878</v>
      </c>
      <c r="E167" s="1" t="s">
        <v>1990</v>
      </c>
      <c r="F167" s="1" t="s">
        <v>1304</v>
      </c>
      <c r="G167" s="1" t="s">
        <v>1308</v>
      </c>
      <c r="H167" s="1" t="s">
        <v>1309</v>
      </c>
      <c r="I167" s="1" t="s">
        <v>1367</v>
      </c>
      <c r="J167" s="1" t="s">
        <v>1311</v>
      </c>
      <c r="K167" s="1" t="s">
        <v>1367</v>
      </c>
      <c r="L167" s="1" t="s">
        <v>1367</v>
      </c>
      <c r="M167" s="1" t="s">
        <v>1312</v>
      </c>
      <c r="N167" s="1" t="s">
        <v>1312</v>
      </c>
      <c r="O167" s="1" t="s">
        <v>1313</v>
      </c>
      <c r="P167" s="1" t="s">
        <v>1314</v>
      </c>
      <c r="Q167" s="1" t="s">
        <v>1315</v>
      </c>
      <c r="R167" s="1" t="s">
        <v>1991</v>
      </c>
      <c r="S167" s="1" t="s">
        <v>1317</v>
      </c>
      <c r="T167" s="1" t="s">
        <v>1318</v>
      </c>
      <c r="U167" s="1" t="s">
        <v>1319</v>
      </c>
    </row>
    <row r="168" s="1" customFormat="1" spans="1:21">
      <c r="A168" s="3">
        <v>17796334917</v>
      </c>
      <c r="B168" s="1" t="s">
        <v>1979</v>
      </c>
      <c r="C168" s="1" t="s">
        <v>1992</v>
      </c>
      <c r="D168" s="1" t="s">
        <v>1602</v>
      </c>
      <c r="E168" s="1" t="s">
        <v>1993</v>
      </c>
      <c r="F168" s="1" t="s">
        <v>1887</v>
      </c>
      <c r="G168" s="1" t="s">
        <v>1304</v>
      </c>
      <c r="H168" s="1" t="s">
        <v>1309</v>
      </c>
      <c r="I168" s="1" t="s">
        <v>1994</v>
      </c>
      <c r="J168" s="1" t="s">
        <v>1311</v>
      </c>
      <c r="K168" s="1" t="s">
        <v>1994</v>
      </c>
      <c r="L168" s="1" t="s">
        <v>1994</v>
      </c>
      <c r="M168" s="1" t="s">
        <v>1312</v>
      </c>
      <c r="N168" s="1" t="s">
        <v>1312</v>
      </c>
      <c r="O168" s="1" t="s">
        <v>1313</v>
      </c>
      <c r="P168" s="1" t="s">
        <v>1314</v>
      </c>
      <c r="Q168" s="1" t="s">
        <v>1315</v>
      </c>
      <c r="R168" s="1" t="s">
        <v>1995</v>
      </c>
      <c r="S168" s="1" t="s">
        <v>1317</v>
      </c>
      <c r="T168" s="1" t="s">
        <v>1318</v>
      </c>
      <c r="U168" s="1" t="s">
        <v>1319</v>
      </c>
    </row>
    <row r="169" s="1" customFormat="1" spans="1:21">
      <c r="A169" s="3">
        <v>17796309049</v>
      </c>
      <c r="B169" s="1" t="s">
        <v>1979</v>
      </c>
      <c r="C169" s="1" t="s">
        <v>1996</v>
      </c>
      <c r="D169" s="1" t="s">
        <v>1825</v>
      </c>
      <c r="E169" s="1" t="s">
        <v>1997</v>
      </c>
      <c r="F169" s="1" t="s">
        <v>1711</v>
      </c>
      <c r="G169" s="1" t="s">
        <v>1639</v>
      </c>
      <c r="H169" s="1" t="s">
        <v>1309</v>
      </c>
      <c r="I169" s="1" t="s">
        <v>1827</v>
      </c>
      <c r="J169" s="1" t="s">
        <v>1311</v>
      </c>
      <c r="K169" s="1" t="s">
        <v>1827</v>
      </c>
      <c r="L169" s="1" t="s">
        <v>1827</v>
      </c>
      <c r="M169" s="1" t="s">
        <v>1312</v>
      </c>
      <c r="N169" s="1" t="s">
        <v>1312</v>
      </c>
      <c r="O169" s="1" t="s">
        <v>1313</v>
      </c>
      <c r="P169" s="1" t="s">
        <v>1314</v>
      </c>
      <c r="Q169" s="1" t="s">
        <v>1315</v>
      </c>
      <c r="R169" s="1" t="s">
        <v>1998</v>
      </c>
      <c r="S169" s="1" t="s">
        <v>1317</v>
      </c>
      <c r="T169" s="1" t="s">
        <v>1318</v>
      </c>
      <c r="U169" s="1" t="s">
        <v>1319</v>
      </c>
    </row>
    <row r="170" s="1" customFormat="1" spans="1:21">
      <c r="A170" s="3">
        <v>17791534202</v>
      </c>
      <c r="B170" s="1" t="s">
        <v>1999</v>
      </c>
      <c r="C170" s="1" t="s">
        <v>2000</v>
      </c>
      <c r="D170" s="1" t="s">
        <v>1602</v>
      </c>
      <c r="E170" s="1" t="s">
        <v>2001</v>
      </c>
      <c r="F170" s="1" t="s">
        <v>1711</v>
      </c>
      <c r="G170" s="1" t="s">
        <v>1433</v>
      </c>
      <c r="H170" s="1" t="s">
        <v>1309</v>
      </c>
      <c r="I170" s="1" t="s">
        <v>2002</v>
      </c>
      <c r="J170" s="1" t="s">
        <v>1311</v>
      </c>
      <c r="K170" s="1" t="s">
        <v>2002</v>
      </c>
      <c r="L170" s="1" t="s">
        <v>2002</v>
      </c>
      <c r="M170" s="1" t="s">
        <v>1312</v>
      </c>
      <c r="N170" s="1" t="s">
        <v>1312</v>
      </c>
      <c r="O170" s="1" t="s">
        <v>1313</v>
      </c>
      <c r="P170" s="1" t="s">
        <v>1314</v>
      </c>
      <c r="Q170" s="1" t="s">
        <v>1315</v>
      </c>
      <c r="R170" s="1" t="s">
        <v>2003</v>
      </c>
      <c r="S170" s="1" t="s">
        <v>1317</v>
      </c>
      <c r="T170" s="1" t="s">
        <v>1318</v>
      </c>
      <c r="U170" s="1" t="s">
        <v>1319</v>
      </c>
    </row>
    <row r="171" s="1" customFormat="1" spans="1:21">
      <c r="A171" s="3">
        <v>17790961542</v>
      </c>
      <c r="B171" s="1" t="s">
        <v>2004</v>
      </c>
      <c r="C171" s="1" t="s">
        <v>2005</v>
      </c>
      <c r="D171" s="1" t="s">
        <v>2006</v>
      </c>
      <c r="E171" s="1" t="s">
        <v>2007</v>
      </c>
      <c r="F171" s="1" t="s">
        <v>1829</v>
      </c>
      <c r="G171" s="1" t="s">
        <v>1711</v>
      </c>
      <c r="H171" s="1" t="s">
        <v>1309</v>
      </c>
      <c r="I171" s="1" t="s">
        <v>2008</v>
      </c>
      <c r="J171" s="1" t="s">
        <v>1311</v>
      </c>
      <c r="K171" s="1" t="s">
        <v>2008</v>
      </c>
      <c r="L171" s="1" t="s">
        <v>2008</v>
      </c>
      <c r="M171" s="1" t="s">
        <v>1312</v>
      </c>
      <c r="N171" s="1" t="s">
        <v>1312</v>
      </c>
      <c r="O171" s="1" t="s">
        <v>1313</v>
      </c>
      <c r="P171" s="1" t="s">
        <v>1314</v>
      </c>
      <c r="Q171" s="1" t="s">
        <v>1315</v>
      </c>
      <c r="R171" s="1" t="s">
        <v>2009</v>
      </c>
      <c r="S171" s="1" t="s">
        <v>1317</v>
      </c>
      <c r="T171" s="1" t="s">
        <v>1318</v>
      </c>
      <c r="U171" s="1" t="s">
        <v>1319</v>
      </c>
    </row>
    <row r="172" s="1" customFormat="1" spans="1:21">
      <c r="A172" s="3">
        <v>17790822317</v>
      </c>
      <c r="B172" s="1" t="s">
        <v>2004</v>
      </c>
      <c r="C172" s="1" t="s">
        <v>2010</v>
      </c>
      <c r="D172" s="1" t="s">
        <v>1472</v>
      </c>
      <c r="E172" s="1" t="s">
        <v>2011</v>
      </c>
      <c r="F172" s="1" t="s">
        <v>1304</v>
      </c>
      <c r="G172" s="1" t="s">
        <v>1308</v>
      </c>
      <c r="H172" s="1" t="s">
        <v>1309</v>
      </c>
      <c r="I172" s="1" t="s">
        <v>2012</v>
      </c>
      <c r="J172" s="1" t="s">
        <v>1311</v>
      </c>
      <c r="K172" s="1" t="s">
        <v>2012</v>
      </c>
      <c r="L172" s="1" t="s">
        <v>2012</v>
      </c>
      <c r="M172" s="1" t="s">
        <v>1312</v>
      </c>
      <c r="N172" s="1" t="s">
        <v>1312</v>
      </c>
      <c r="O172" s="1" t="s">
        <v>1313</v>
      </c>
      <c r="P172" s="1" t="s">
        <v>1314</v>
      </c>
      <c r="Q172" s="1" t="s">
        <v>1315</v>
      </c>
      <c r="R172" s="1" t="s">
        <v>2013</v>
      </c>
      <c r="S172" s="1" t="s">
        <v>1317</v>
      </c>
      <c r="T172" s="1" t="s">
        <v>1318</v>
      </c>
      <c r="U172" s="1" t="s">
        <v>1319</v>
      </c>
    </row>
    <row r="173" s="1" customFormat="1" spans="1:21">
      <c r="A173" s="3">
        <v>17790777553</v>
      </c>
      <c r="B173" s="1" t="s">
        <v>2004</v>
      </c>
      <c r="C173" s="1" t="s">
        <v>2014</v>
      </c>
      <c r="D173" s="1" t="s">
        <v>2015</v>
      </c>
      <c r="E173" s="1" t="s">
        <v>2016</v>
      </c>
      <c r="F173" s="1" t="s">
        <v>1782</v>
      </c>
      <c r="G173" s="1" t="s">
        <v>1711</v>
      </c>
      <c r="H173" s="1" t="s">
        <v>1309</v>
      </c>
      <c r="I173" s="1" t="s">
        <v>2017</v>
      </c>
      <c r="J173" s="1" t="s">
        <v>1311</v>
      </c>
      <c r="K173" s="1" t="s">
        <v>2017</v>
      </c>
      <c r="L173" s="1" t="s">
        <v>2017</v>
      </c>
      <c r="M173" s="1" t="s">
        <v>1312</v>
      </c>
      <c r="N173" s="1" t="s">
        <v>1312</v>
      </c>
      <c r="O173" s="1" t="s">
        <v>1313</v>
      </c>
      <c r="P173" s="1" t="s">
        <v>1314</v>
      </c>
      <c r="Q173" s="1" t="s">
        <v>1315</v>
      </c>
      <c r="R173" s="1" t="s">
        <v>2018</v>
      </c>
      <c r="S173" s="1" t="s">
        <v>1317</v>
      </c>
      <c r="T173" s="1" t="s">
        <v>1318</v>
      </c>
      <c r="U173" s="1" t="s">
        <v>1319</v>
      </c>
    </row>
    <row r="174" s="1" customFormat="1" spans="1:21">
      <c r="A174" s="3">
        <v>17790748532</v>
      </c>
      <c r="B174" s="1" t="s">
        <v>2004</v>
      </c>
      <c r="C174" s="1" t="s">
        <v>2019</v>
      </c>
      <c r="D174" s="1" t="s">
        <v>1696</v>
      </c>
      <c r="E174" s="1" t="s">
        <v>2020</v>
      </c>
      <c r="F174" s="1" t="s">
        <v>1999</v>
      </c>
      <c r="G174" s="1" t="s">
        <v>1711</v>
      </c>
      <c r="H174" s="1" t="s">
        <v>1309</v>
      </c>
      <c r="I174" s="1" t="s">
        <v>2021</v>
      </c>
      <c r="J174" s="1" t="s">
        <v>1311</v>
      </c>
      <c r="K174" s="1" t="s">
        <v>2021</v>
      </c>
      <c r="L174" s="1" t="s">
        <v>2021</v>
      </c>
      <c r="M174" s="1" t="s">
        <v>1312</v>
      </c>
      <c r="N174" s="1" t="s">
        <v>1312</v>
      </c>
      <c r="O174" s="1" t="s">
        <v>1313</v>
      </c>
      <c r="P174" s="1" t="s">
        <v>1314</v>
      </c>
      <c r="Q174" s="1" t="s">
        <v>1315</v>
      </c>
      <c r="R174" s="1" t="s">
        <v>2022</v>
      </c>
      <c r="S174" s="1" t="s">
        <v>1317</v>
      </c>
      <c r="T174" s="1" t="s">
        <v>1318</v>
      </c>
      <c r="U174" s="1" t="s">
        <v>1319</v>
      </c>
    </row>
    <row r="175" s="1" customFormat="1" spans="1:21">
      <c r="A175" s="3">
        <v>17790681618</v>
      </c>
      <c r="B175" s="1" t="s">
        <v>2004</v>
      </c>
      <c r="C175" s="1" t="s">
        <v>2023</v>
      </c>
      <c r="D175" s="1" t="s">
        <v>1602</v>
      </c>
      <c r="E175" s="1" t="s">
        <v>2024</v>
      </c>
      <c r="F175" s="1" t="s">
        <v>1887</v>
      </c>
      <c r="G175" s="1" t="s">
        <v>1308</v>
      </c>
      <c r="H175" s="1" t="s">
        <v>1309</v>
      </c>
      <c r="I175" s="1" t="s">
        <v>2025</v>
      </c>
      <c r="J175" s="1" t="s">
        <v>1311</v>
      </c>
      <c r="K175" s="1" t="s">
        <v>2025</v>
      </c>
      <c r="L175" s="1" t="s">
        <v>2025</v>
      </c>
      <c r="M175" s="1" t="s">
        <v>1312</v>
      </c>
      <c r="N175" s="1" t="s">
        <v>1312</v>
      </c>
      <c r="O175" s="1" t="s">
        <v>1313</v>
      </c>
      <c r="P175" s="1" t="s">
        <v>1314</v>
      </c>
      <c r="Q175" s="1" t="s">
        <v>1315</v>
      </c>
      <c r="R175" s="1" t="s">
        <v>2026</v>
      </c>
      <c r="S175" s="1" t="s">
        <v>1317</v>
      </c>
      <c r="T175" s="1" t="s">
        <v>1318</v>
      </c>
      <c r="U175" s="1" t="s">
        <v>1319</v>
      </c>
    </row>
    <row r="176" s="1" customFormat="1" spans="1:21">
      <c r="A176" s="3">
        <v>17789012874</v>
      </c>
      <c r="B176" s="1" t="s">
        <v>2004</v>
      </c>
      <c r="C176" s="1" t="s">
        <v>2027</v>
      </c>
      <c r="D176" s="1" t="s">
        <v>1602</v>
      </c>
      <c r="E176" s="1" t="s">
        <v>2028</v>
      </c>
      <c r="F176" s="1" t="s">
        <v>1639</v>
      </c>
      <c r="G176" s="1" t="s">
        <v>1582</v>
      </c>
      <c r="H176" s="1" t="s">
        <v>1309</v>
      </c>
      <c r="I176" s="1" t="s">
        <v>1933</v>
      </c>
      <c r="J176" s="1" t="s">
        <v>1311</v>
      </c>
      <c r="K176" s="1" t="s">
        <v>1933</v>
      </c>
      <c r="L176" s="1" t="s">
        <v>1933</v>
      </c>
      <c r="M176" s="1" t="s">
        <v>1312</v>
      </c>
      <c r="N176" s="1" t="s">
        <v>1312</v>
      </c>
      <c r="O176" s="1" t="s">
        <v>1313</v>
      </c>
      <c r="P176" s="1" t="s">
        <v>1314</v>
      </c>
      <c r="Q176" s="1" t="s">
        <v>1315</v>
      </c>
      <c r="R176" s="1" t="s">
        <v>2029</v>
      </c>
      <c r="S176" s="1" t="s">
        <v>1317</v>
      </c>
      <c r="T176" s="1" t="s">
        <v>1318</v>
      </c>
      <c r="U176" s="1" t="s">
        <v>1319</v>
      </c>
    </row>
    <row r="177" s="1" customFormat="1" spans="1:21">
      <c r="A177" s="3">
        <v>17788522226</v>
      </c>
      <c r="B177" s="1" t="s">
        <v>2030</v>
      </c>
      <c r="C177" s="1" t="s">
        <v>2031</v>
      </c>
      <c r="D177" s="1" t="s">
        <v>2032</v>
      </c>
      <c r="E177" s="1" t="s">
        <v>2033</v>
      </c>
      <c r="F177" s="1" t="s">
        <v>1829</v>
      </c>
      <c r="G177" s="1" t="s">
        <v>1711</v>
      </c>
      <c r="H177" s="1" t="s">
        <v>1309</v>
      </c>
      <c r="I177" s="1" t="s">
        <v>2034</v>
      </c>
      <c r="J177" s="1" t="s">
        <v>1311</v>
      </c>
      <c r="K177" s="1" t="s">
        <v>2034</v>
      </c>
      <c r="L177" s="1" t="s">
        <v>2034</v>
      </c>
      <c r="M177" s="1" t="s">
        <v>1312</v>
      </c>
      <c r="N177" s="1" t="s">
        <v>1312</v>
      </c>
      <c r="O177" s="1" t="s">
        <v>1313</v>
      </c>
      <c r="P177" s="1" t="s">
        <v>1314</v>
      </c>
      <c r="Q177" s="1" t="s">
        <v>1315</v>
      </c>
      <c r="R177" s="1" t="s">
        <v>2035</v>
      </c>
      <c r="S177" s="1" t="s">
        <v>1317</v>
      </c>
      <c r="T177" s="1" t="s">
        <v>1318</v>
      </c>
      <c r="U177" s="1" t="s">
        <v>1319</v>
      </c>
    </row>
    <row r="178" s="1" customFormat="1" spans="1:21">
      <c r="A178" s="3">
        <v>17783067402</v>
      </c>
      <c r="B178" s="1" t="s">
        <v>2030</v>
      </c>
      <c r="C178" s="1" t="s">
        <v>2036</v>
      </c>
      <c r="D178" s="1" t="s">
        <v>2037</v>
      </c>
      <c r="E178" s="1" t="s">
        <v>2038</v>
      </c>
      <c r="F178" s="1" t="s">
        <v>1304</v>
      </c>
      <c r="G178" s="1" t="s">
        <v>1308</v>
      </c>
      <c r="H178" s="1" t="s">
        <v>1309</v>
      </c>
      <c r="I178" s="1" t="s">
        <v>2039</v>
      </c>
      <c r="J178" s="1" t="s">
        <v>1311</v>
      </c>
      <c r="K178" s="1" t="s">
        <v>2039</v>
      </c>
      <c r="L178" s="1" t="s">
        <v>2039</v>
      </c>
      <c r="M178" s="1" t="s">
        <v>1312</v>
      </c>
      <c r="N178" s="1" t="s">
        <v>1312</v>
      </c>
      <c r="O178" s="1" t="s">
        <v>1313</v>
      </c>
      <c r="P178" s="1" t="s">
        <v>1314</v>
      </c>
      <c r="Q178" s="1" t="s">
        <v>1315</v>
      </c>
      <c r="R178" s="1" t="s">
        <v>2040</v>
      </c>
      <c r="S178" s="1" t="s">
        <v>1317</v>
      </c>
      <c r="T178" s="1" t="s">
        <v>1318</v>
      </c>
      <c r="U178" s="1" t="s">
        <v>1319</v>
      </c>
    </row>
    <row r="179" s="1" customFormat="1" spans="1:21">
      <c r="A179" s="3">
        <v>17783054560</v>
      </c>
      <c r="B179" s="1" t="s">
        <v>2030</v>
      </c>
      <c r="C179" s="1" t="s">
        <v>2041</v>
      </c>
      <c r="D179" s="1" t="s">
        <v>1602</v>
      </c>
      <c r="E179" s="1" t="s">
        <v>2042</v>
      </c>
      <c r="F179" s="1" t="s">
        <v>1582</v>
      </c>
      <c r="G179" s="1" t="s">
        <v>1433</v>
      </c>
      <c r="H179" s="1" t="s">
        <v>1309</v>
      </c>
      <c r="I179" s="1" t="s">
        <v>2043</v>
      </c>
      <c r="J179" s="1" t="s">
        <v>1311</v>
      </c>
      <c r="K179" s="1" t="s">
        <v>2043</v>
      </c>
      <c r="L179" s="1" t="s">
        <v>2043</v>
      </c>
      <c r="M179" s="1" t="s">
        <v>1312</v>
      </c>
      <c r="N179" s="1" t="s">
        <v>1312</v>
      </c>
      <c r="O179" s="1" t="s">
        <v>1313</v>
      </c>
      <c r="P179" s="1" t="s">
        <v>1314</v>
      </c>
      <c r="Q179" s="1" t="s">
        <v>1315</v>
      </c>
      <c r="R179" s="1" t="s">
        <v>2044</v>
      </c>
      <c r="S179" s="1" t="s">
        <v>1317</v>
      </c>
      <c r="T179" s="1" t="s">
        <v>1318</v>
      </c>
      <c r="U179" s="1" t="s">
        <v>1319</v>
      </c>
    </row>
    <row r="180" s="1" customFormat="1" spans="1:21">
      <c r="A180" s="3">
        <v>17782766091</v>
      </c>
      <c r="B180" s="1" t="s">
        <v>2030</v>
      </c>
      <c r="C180" s="1" t="s">
        <v>2045</v>
      </c>
      <c r="D180" s="1" t="s">
        <v>1705</v>
      </c>
      <c r="E180" s="1" t="s">
        <v>2046</v>
      </c>
      <c r="F180" s="1" t="s">
        <v>1711</v>
      </c>
      <c r="G180" s="1" t="s">
        <v>1639</v>
      </c>
      <c r="H180" s="1" t="s">
        <v>1309</v>
      </c>
      <c r="I180" s="1" t="s">
        <v>2047</v>
      </c>
      <c r="J180" s="1" t="s">
        <v>1311</v>
      </c>
      <c r="K180" s="1" t="s">
        <v>2047</v>
      </c>
      <c r="L180" s="1" t="s">
        <v>2047</v>
      </c>
      <c r="M180" s="1" t="s">
        <v>1312</v>
      </c>
      <c r="N180" s="1" t="s">
        <v>1312</v>
      </c>
      <c r="O180" s="1" t="s">
        <v>1313</v>
      </c>
      <c r="P180" s="1" t="s">
        <v>1314</v>
      </c>
      <c r="Q180" s="1" t="s">
        <v>1315</v>
      </c>
      <c r="R180" s="1" t="s">
        <v>2048</v>
      </c>
      <c r="S180" s="1" t="s">
        <v>1317</v>
      </c>
      <c r="T180" s="1" t="s">
        <v>1318</v>
      </c>
      <c r="U180" s="1" t="s">
        <v>1319</v>
      </c>
    </row>
    <row r="181" s="1" customFormat="1" spans="1:21">
      <c r="A181" s="3">
        <v>17782724657</v>
      </c>
      <c r="B181" s="1" t="s">
        <v>2030</v>
      </c>
      <c r="C181" s="1" t="s">
        <v>2049</v>
      </c>
      <c r="D181" s="1" t="s">
        <v>1370</v>
      </c>
      <c r="E181" s="1" t="s">
        <v>2050</v>
      </c>
      <c r="F181" s="1" t="s">
        <v>1979</v>
      </c>
      <c r="G181" s="1" t="s">
        <v>1711</v>
      </c>
      <c r="H181" s="1" t="s">
        <v>1309</v>
      </c>
      <c r="I181" s="1" t="s">
        <v>2051</v>
      </c>
      <c r="J181" s="1" t="s">
        <v>1311</v>
      </c>
      <c r="K181" s="1" t="s">
        <v>2051</v>
      </c>
      <c r="L181" s="1" t="s">
        <v>2051</v>
      </c>
      <c r="M181" s="1" t="s">
        <v>1312</v>
      </c>
      <c r="N181" s="1" t="s">
        <v>1312</v>
      </c>
      <c r="O181" s="1" t="s">
        <v>1313</v>
      </c>
      <c r="P181" s="1" t="s">
        <v>1314</v>
      </c>
      <c r="Q181" s="1" t="s">
        <v>1315</v>
      </c>
      <c r="R181" s="1" t="s">
        <v>2052</v>
      </c>
      <c r="S181" s="1" t="s">
        <v>1317</v>
      </c>
      <c r="T181" s="1" t="s">
        <v>1318</v>
      </c>
      <c r="U181" s="1" t="s">
        <v>1319</v>
      </c>
    </row>
    <row r="182" s="1" customFormat="1" spans="1:21">
      <c r="A182" s="3">
        <v>17782235490</v>
      </c>
      <c r="B182" s="1" t="s">
        <v>2053</v>
      </c>
      <c r="C182" s="1" t="s">
        <v>2054</v>
      </c>
      <c r="D182" s="1" t="s">
        <v>2055</v>
      </c>
      <c r="E182" s="1" t="s">
        <v>2056</v>
      </c>
      <c r="F182" s="1" t="s">
        <v>1782</v>
      </c>
      <c r="G182" s="1" t="s">
        <v>1582</v>
      </c>
      <c r="H182" s="1" t="s">
        <v>1309</v>
      </c>
      <c r="I182" s="1" t="s">
        <v>2057</v>
      </c>
      <c r="J182" s="1" t="s">
        <v>1311</v>
      </c>
      <c r="K182" s="1" t="s">
        <v>2057</v>
      </c>
      <c r="L182" s="1" t="s">
        <v>2057</v>
      </c>
      <c r="M182" s="1" t="s">
        <v>1312</v>
      </c>
      <c r="N182" s="1" t="s">
        <v>1312</v>
      </c>
      <c r="O182" s="1" t="s">
        <v>1313</v>
      </c>
      <c r="P182" s="1" t="s">
        <v>1314</v>
      </c>
      <c r="Q182" s="1" t="s">
        <v>1315</v>
      </c>
      <c r="R182" s="1" t="s">
        <v>2058</v>
      </c>
      <c r="S182" s="1" t="s">
        <v>1317</v>
      </c>
      <c r="T182" s="1" t="s">
        <v>1318</v>
      </c>
      <c r="U182" s="1" t="s">
        <v>1319</v>
      </c>
    </row>
    <row r="183" s="1" customFormat="1" spans="1:21">
      <c r="A183" s="3">
        <v>17781782350</v>
      </c>
      <c r="B183" s="1" t="s">
        <v>2053</v>
      </c>
      <c r="C183" s="1" t="s">
        <v>2059</v>
      </c>
      <c r="D183" s="1" t="s">
        <v>2060</v>
      </c>
      <c r="E183" s="1" t="s">
        <v>2061</v>
      </c>
      <c r="F183" s="1" t="s">
        <v>1639</v>
      </c>
      <c r="G183" s="1" t="s">
        <v>1582</v>
      </c>
      <c r="H183" s="1" t="s">
        <v>1309</v>
      </c>
      <c r="I183" s="1" t="s">
        <v>2062</v>
      </c>
      <c r="J183" s="1" t="s">
        <v>1311</v>
      </c>
      <c r="K183" s="1" t="s">
        <v>2062</v>
      </c>
      <c r="L183" s="1" t="s">
        <v>2062</v>
      </c>
      <c r="M183" s="1" t="s">
        <v>1312</v>
      </c>
      <c r="N183" s="1" t="s">
        <v>1312</v>
      </c>
      <c r="O183" s="1" t="s">
        <v>1313</v>
      </c>
      <c r="P183" s="1" t="s">
        <v>1314</v>
      </c>
      <c r="Q183" s="1" t="s">
        <v>1315</v>
      </c>
      <c r="R183" s="1" t="s">
        <v>2063</v>
      </c>
      <c r="S183" s="1" t="s">
        <v>1317</v>
      </c>
      <c r="T183" s="1" t="s">
        <v>1318</v>
      </c>
      <c r="U183" s="1" t="s">
        <v>1319</v>
      </c>
    </row>
    <row r="184" s="1" customFormat="1" spans="1:21">
      <c r="A184" s="3">
        <v>17781551591</v>
      </c>
      <c r="B184" s="1" t="s">
        <v>2053</v>
      </c>
      <c r="C184" s="1" t="s">
        <v>2064</v>
      </c>
      <c r="D184" s="1" t="s">
        <v>2065</v>
      </c>
      <c r="E184" s="1" t="s">
        <v>2066</v>
      </c>
      <c r="F184" s="1" t="s">
        <v>1582</v>
      </c>
      <c r="G184" s="1" t="s">
        <v>1433</v>
      </c>
      <c r="H184" s="1" t="s">
        <v>1309</v>
      </c>
      <c r="I184" s="1" t="s">
        <v>1941</v>
      </c>
      <c r="J184" s="1" t="s">
        <v>1311</v>
      </c>
      <c r="K184" s="1" t="s">
        <v>1941</v>
      </c>
      <c r="L184" s="1" t="s">
        <v>1941</v>
      </c>
      <c r="M184" s="1" t="s">
        <v>1312</v>
      </c>
      <c r="N184" s="1" t="s">
        <v>1312</v>
      </c>
      <c r="O184" s="1" t="s">
        <v>1313</v>
      </c>
      <c r="P184" s="1" t="s">
        <v>1314</v>
      </c>
      <c r="Q184" s="1" t="s">
        <v>1315</v>
      </c>
      <c r="R184" s="1" t="s">
        <v>2067</v>
      </c>
      <c r="S184" s="1" t="s">
        <v>1317</v>
      </c>
      <c r="T184" s="1" t="s">
        <v>1318</v>
      </c>
      <c r="U184" s="1" t="s">
        <v>1319</v>
      </c>
    </row>
    <row r="185" s="1" customFormat="1" spans="1:21">
      <c r="A185" s="3">
        <v>17780535421</v>
      </c>
      <c r="B185" s="1" t="s">
        <v>2053</v>
      </c>
      <c r="C185" s="1" t="s">
        <v>2068</v>
      </c>
      <c r="D185" s="1" t="s">
        <v>1602</v>
      </c>
      <c r="E185" s="1" t="s">
        <v>2069</v>
      </c>
      <c r="F185" s="1" t="s">
        <v>1829</v>
      </c>
      <c r="G185" s="1" t="s">
        <v>1639</v>
      </c>
      <c r="H185" s="1" t="s">
        <v>1309</v>
      </c>
      <c r="I185" s="1" t="s">
        <v>2070</v>
      </c>
      <c r="J185" s="1" t="s">
        <v>1311</v>
      </c>
      <c r="K185" s="1" t="s">
        <v>2070</v>
      </c>
      <c r="L185" s="1" t="s">
        <v>2070</v>
      </c>
      <c r="M185" s="1" t="s">
        <v>1312</v>
      </c>
      <c r="N185" s="1" t="s">
        <v>1312</v>
      </c>
      <c r="O185" s="1" t="s">
        <v>1313</v>
      </c>
      <c r="P185" s="1" t="s">
        <v>1314</v>
      </c>
      <c r="Q185" s="1" t="s">
        <v>1315</v>
      </c>
      <c r="R185" s="1" t="s">
        <v>2071</v>
      </c>
      <c r="S185" s="1" t="s">
        <v>1317</v>
      </c>
      <c r="T185" s="1" t="s">
        <v>1318</v>
      </c>
      <c r="U185" s="1" t="s">
        <v>1319</v>
      </c>
    </row>
    <row r="186" s="1" customFormat="1" spans="1:21">
      <c r="A186" s="3">
        <v>17780408665</v>
      </c>
      <c r="B186" s="1" t="s">
        <v>2053</v>
      </c>
      <c r="C186" s="1" t="s">
        <v>2072</v>
      </c>
      <c r="D186" s="1" t="s">
        <v>2065</v>
      </c>
      <c r="E186" s="1" t="s">
        <v>2073</v>
      </c>
      <c r="F186" s="1" t="s">
        <v>1782</v>
      </c>
      <c r="G186" s="1" t="s">
        <v>1639</v>
      </c>
      <c r="H186" s="1" t="s">
        <v>1309</v>
      </c>
      <c r="I186" s="1" t="s">
        <v>1941</v>
      </c>
      <c r="J186" s="1" t="s">
        <v>1311</v>
      </c>
      <c r="K186" s="1" t="s">
        <v>1941</v>
      </c>
      <c r="L186" s="1" t="s">
        <v>1941</v>
      </c>
      <c r="M186" s="1" t="s">
        <v>1312</v>
      </c>
      <c r="N186" s="1" t="s">
        <v>1312</v>
      </c>
      <c r="O186" s="1" t="s">
        <v>1313</v>
      </c>
      <c r="P186" s="1" t="s">
        <v>1314</v>
      </c>
      <c r="Q186" s="1" t="s">
        <v>1315</v>
      </c>
      <c r="R186" s="1" t="s">
        <v>2074</v>
      </c>
      <c r="S186" s="1" t="s">
        <v>1317</v>
      </c>
      <c r="T186" s="1" t="s">
        <v>1318</v>
      </c>
      <c r="U186" s="1" t="s">
        <v>1319</v>
      </c>
    </row>
    <row r="187" s="1" customFormat="1" spans="1:21">
      <c r="A187" s="3">
        <v>17779169189</v>
      </c>
      <c r="B187" s="1" t="s">
        <v>2075</v>
      </c>
      <c r="C187" s="1" t="s">
        <v>2076</v>
      </c>
      <c r="D187" s="1" t="s">
        <v>1602</v>
      </c>
      <c r="E187" s="1" t="s">
        <v>2077</v>
      </c>
      <c r="F187" s="1" t="s">
        <v>1711</v>
      </c>
      <c r="G187" s="1" t="s">
        <v>1308</v>
      </c>
      <c r="H187" s="1" t="s">
        <v>1309</v>
      </c>
      <c r="I187" s="1" t="s">
        <v>2078</v>
      </c>
      <c r="J187" s="1" t="s">
        <v>1311</v>
      </c>
      <c r="K187" s="1" t="s">
        <v>2078</v>
      </c>
      <c r="L187" s="1" t="s">
        <v>2078</v>
      </c>
      <c r="M187" s="1" t="s">
        <v>1312</v>
      </c>
      <c r="N187" s="1" t="s">
        <v>1312</v>
      </c>
      <c r="O187" s="1" t="s">
        <v>1313</v>
      </c>
      <c r="P187" s="1" t="s">
        <v>1314</v>
      </c>
      <c r="Q187" s="1" t="s">
        <v>1315</v>
      </c>
      <c r="R187" s="1" t="s">
        <v>2079</v>
      </c>
      <c r="S187" s="1" t="s">
        <v>1317</v>
      </c>
      <c r="T187" s="1" t="s">
        <v>1318</v>
      </c>
      <c r="U187" s="1" t="s">
        <v>1319</v>
      </c>
    </row>
    <row r="188" s="1" customFormat="1" spans="1:21">
      <c r="A188" s="3">
        <v>17778812576</v>
      </c>
      <c r="B188" s="1" t="s">
        <v>2075</v>
      </c>
      <c r="C188" s="1" t="s">
        <v>2080</v>
      </c>
      <c r="D188" s="1" t="s">
        <v>2060</v>
      </c>
      <c r="E188" s="1" t="s">
        <v>2081</v>
      </c>
      <c r="F188" s="1" t="s">
        <v>1639</v>
      </c>
      <c r="G188" s="1" t="s">
        <v>1582</v>
      </c>
      <c r="H188" s="1" t="s">
        <v>1309</v>
      </c>
      <c r="I188" s="1" t="s">
        <v>2062</v>
      </c>
      <c r="J188" s="1" t="s">
        <v>1311</v>
      </c>
      <c r="K188" s="1" t="s">
        <v>2062</v>
      </c>
      <c r="L188" s="1" t="s">
        <v>2062</v>
      </c>
      <c r="M188" s="1" t="s">
        <v>1312</v>
      </c>
      <c r="N188" s="1" t="s">
        <v>1312</v>
      </c>
      <c r="O188" s="1" t="s">
        <v>1313</v>
      </c>
      <c r="P188" s="1" t="s">
        <v>1314</v>
      </c>
      <c r="Q188" s="1" t="s">
        <v>1315</v>
      </c>
      <c r="R188" s="1" t="s">
        <v>2082</v>
      </c>
      <c r="S188" s="1" t="s">
        <v>1317</v>
      </c>
      <c r="T188" s="1" t="s">
        <v>1318</v>
      </c>
      <c r="U188" s="1" t="s">
        <v>1319</v>
      </c>
    </row>
    <row r="189" s="1" customFormat="1" spans="1:21">
      <c r="A189" s="3">
        <v>17778548145</v>
      </c>
      <c r="B189" s="1" t="s">
        <v>2075</v>
      </c>
      <c r="C189" s="1" t="s">
        <v>2083</v>
      </c>
      <c r="D189" s="1" t="s">
        <v>2084</v>
      </c>
      <c r="E189" s="1" t="s">
        <v>2085</v>
      </c>
      <c r="F189" s="1" t="s">
        <v>1433</v>
      </c>
      <c r="G189" s="1" t="s">
        <v>1308</v>
      </c>
      <c r="H189" s="1" t="s">
        <v>1309</v>
      </c>
      <c r="I189" s="1" t="s">
        <v>2086</v>
      </c>
      <c r="J189" s="1" t="s">
        <v>1311</v>
      </c>
      <c r="K189" s="1" t="s">
        <v>2086</v>
      </c>
      <c r="L189" s="1" t="s">
        <v>2086</v>
      </c>
      <c r="M189" s="1" t="s">
        <v>1312</v>
      </c>
      <c r="N189" s="1" t="s">
        <v>1312</v>
      </c>
      <c r="O189" s="1" t="s">
        <v>1313</v>
      </c>
      <c r="P189" s="1" t="s">
        <v>1314</v>
      </c>
      <c r="Q189" s="1" t="s">
        <v>1315</v>
      </c>
      <c r="R189" s="1" t="s">
        <v>2087</v>
      </c>
      <c r="S189" s="1" t="s">
        <v>1317</v>
      </c>
      <c r="T189" s="1" t="s">
        <v>1318</v>
      </c>
      <c r="U189" s="1" t="s">
        <v>1319</v>
      </c>
    </row>
    <row r="190" s="1" customFormat="1" spans="1:21">
      <c r="A190" s="3">
        <v>17773482682</v>
      </c>
      <c r="B190" s="1" t="s">
        <v>2088</v>
      </c>
      <c r="C190" s="1" t="s">
        <v>2089</v>
      </c>
      <c r="D190" s="1" t="s">
        <v>2090</v>
      </c>
      <c r="E190" s="1" t="s">
        <v>2091</v>
      </c>
      <c r="F190" s="1" t="s">
        <v>1433</v>
      </c>
      <c r="G190" s="1" t="s">
        <v>1304</v>
      </c>
      <c r="H190" s="1" t="s">
        <v>1309</v>
      </c>
      <c r="I190" s="1" t="s">
        <v>1898</v>
      </c>
      <c r="J190" s="1" t="s">
        <v>1311</v>
      </c>
      <c r="K190" s="1" t="s">
        <v>1898</v>
      </c>
      <c r="L190" s="1" t="s">
        <v>1898</v>
      </c>
      <c r="M190" s="1" t="s">
        <v>1312</v>
      </c>
      <c r="N190" s="1" t="s">
        <v>1312</v>
      </c>
      <c r="O190" s="1" t="s">
        <v>1313</v>
      </c>
      <c r="P190" s="1" t="s">
        <v>1314</v>
      </c>
      <c r="Q190" s="1" t="s">
        <v>1315</v>
      </c>
      <c r="R190" s="1" t="s">
        <v>2092</v>
      </c>
      <c r="S190" s="1" t="s">
        <v>1317</v>
      </c>
      <c r="T190" s="1" t="s">
        <v>1318</v>
      </c>
      <c r="U190" s="1" t="s">
        <v>1319</v>
      </c>
    </row>
    <row r="191" s="1" customFormat="1" spans="1:21">
      <c r="A191" s="3">
        <v>17772572583</v>
      </c>
      <c r="B191" s="1" t="s">
        <v>2088</v>
      </c>
      <c r="C191" s="1" t="s">
        <v>2093</v>
      </c>
      <c r="D191" s="1" t="s">
        <v>1602</v>
      </c>
      <c r="E191" s="1" t="s">
        <v>2094</v>
      </c>
      <c r="F191" s="1" t="s">
        <v>1711</v>
      </c>
      <c r="G191" s="1" t="s">
        <v>1582</v>
      </c>
      <c r="H191" s="1" t="s">
        <v>1309</v>
      </c>
      <c r="I191" s="1" t="s">
        <v>2095</v>
      </c>
      <c r="J191" s="1" t="s">
        <v>1311</v>
      </c>
      <c r="K191" s="1" t="s">
        <v>2095</v>
      </c>
      <c r="L191" s="1" t="s">
        <v>2095</v>
      </c>
      <c r="M191" s="1" t="s">
        <v>1312</v>
      </c>
      <c r="N191" s="1" t="s">
        <v>1312</v>
      </c>
      <c r="O191" s="1" t="s">
        <v>1313</v>
      </c>
      <c r="P191" s="1" t="s">
        <v>1314</v>
      </c>
      <c r="Q191" s="1" t="s">
        <v>1315</v>
      </c>
      <c r="R191" s="1" t="s">
        <v>2096</v>
      </c>
      <c r="S191" s="1" t="s">
        <v>1317</v>
      </c>
      <c r="T191" s="1" t="s">
        <v>1318</v>
      </c>
      <c r="U191" s="1" t="s">
        <v>1319</v>
      </c>
    </row>
    <row r="192" s="1" customFormat="1" spans="1:21">
      <c r="A192" s="3">
        <v>17771746106</v>
      </c>
      <c r="B192" s="1" t="s">
        <v>2088</v>
      </c>
      <c r="C192" s="1" t="s">
        <v>2097</v>
      </c>
      <c r="D192" s="1" t="s">
        <v>2098</v>
      </c>
      <c r="E192" s="1" t="s">
        <v>2099</v>
      </c>
      <c r="F192" s="1" t="s">
        <v>1433</v>
      </c>
      <c r="G192" s="1" t="s">
        <v>1304</v>
      </c>
      <c r="H192" s="1" t="s">
        <v>1309</v>
      </c>
      <c r="I192" s="1" t="s">
        <v>2100</v>
      </c>
      <c r="J192" s="1" t="s">
        <v>1311</v>
      </c>
      <c r="K192" s="1" t="s">
        <v>2100</v>
      </c>
      <c r="L192" s="1" t="s">
        <v>2100</v>
      </c>
      <c r="M192" s="1" t="s">
        <v>1312</v>
      </c>
      <c r="N192" s="1" t="s">
        <v>1312</v>
      </c>
      <c r="O192" s="1" t="s">
        <v>1313</v>
      </c>
      <c r="P192" s="1" t="s">
        <v>1314</v>
      </c>
      <c r="Q192" s="1" t="s">
        <v>1315</v>
      </c>
      <c r="R192" s="1" t="s">
        <v>2101</v>
      </c>
      <c r="S192" s="1" t="s">
        <v>1317</v>
      </c>
      <c r="T192" s="1" t="s">
        <v>1318</v>
      </c>
      <c r="U192" s="1" t="s">
        <v>1319</v>
      </c>
    </row>
    <row r="193" s="1" customFormat="1" spans="1:21">
      <c r="A193" s="3">
        <v>17771482623</v>
      </c>
      <c r="B193" s="1" t="s">
        <v>2088</v>
      </c>
      <c r="C193" s="1" t="s">
        <v>2102</v>
      </c>
      <c r="D193" s="1" t="s">
        <v>1719</v>
      </c>
      <c r="E193" s="1" t="s">
        <v>2103</v>
      </c>
      <c r="F193" s="1" t="s">
        <v>1304</v>
      </c>
      <c r="G193" s="1" t="s">
        <v>1308</v>
      </c>
      <c r="H193" s="1" t="s">
        <v>1309</v>
      </c>
      <c r="I193" s="1" t="s">
        <v>2104</v>
      </c>
      <c r="J193" s="1" t="s">
        <v>1311</v>
      </c>
      <c r="K193" s="1" t="s">
        <v>2104</v>
      </c>
      <c r="L193" s="1" t="s">
        <v>2104</v>
      </c>
      <c r="M193" s="1" t="s">
        <v>1312</v>
      </c>
      <c r="N193" s="1" t="s">
        <v>1312</v>
      </c>
      <c r="O193" s="1" t="s">
        <v>1313</v>
      </c>
      <c r="P193" s="1" t="s">
        <v>1314</v>
      </c>
      <c r="Q193" s="1" t="s">
        <v>1315</v>
      </c>
      <c r="R193" s="1" t="s">
        <v>2105</v>
      </c>
      <c r="S193" s="1" t="s">
        <v>1317</v>
      </c>
      <c r="T193" s="1" t="s">
        <v>1318</v>
      </c>
      <c r="U193" s="1" t="s">
        <v>1319</v>
      </c>
    </row>
    <row r="194" s="1" customFormat="1" spans="1:21">
      <c r="A194" s="3">
        <v>17771450648</v>
      </c>
      <c r="B194" s="1" t="s">
        <v>2088</v>
      </c>
      <c r="C194" s="1" t="s">
        <v>2106</v>
      </c>
      <c r="D194" s="1" t="s">
        <v>2084</v>
      </c>
      <c r="E194" s="1" t="s">
        <v>2107</v>
      </c>
      <c r="F194" s="1" t="s">
        <v>1433</v>
      </c>
      <c r="G194" s="1" t="s">
        <v>1304</v>
      </c>
      <c r="H194" s="1" t="s">
        <v>1309</v>
      </c>
      <c r="I194" s="1" t="s">
        <v>2108</v>
      </c>
      <c r="J194" s="1" t="s">
        <v>1311</v>
      </c>
      <c r="K194" s="1" t="s">
        <v>2108</v>
      </c>
      <c r="L194" s="1" t="s">
        <v>2108</v>
      </c>
      <c r="M194" s="1" t="s">
        <v>1312</v>
      </c>
      <c r="N194" s="1" t="s">
        <v>1312</v>
      </c>
      <c r="O194" s="1" t="s">
        <v>1313</v>
      </c>
      <c r="P194" s="1" t="s">
        <v>1314</v>
      </c>
      <c r="Q194" s="1" t="s">
        <v>1315</v>
      </c>
      <c r="R194" s="1" t="s">
        <v>2109</v>
      </c>
      <c r="S194" s="1" t="s">
        <v>1317</v>
      </c>
      <c r="T194" s="1" t="s">
        <v>1318</v>
      </c>
      <c r="U194" s="1" t="s">
        <v>1319</v>
      </c>
    </row>
    <row r="195" s="1" customFormat="1" spans="1:21">
      <c r="A195" s="3">
        <v>17771252894</v>
      </c>
      <c r="B195" s="1" t="s">
        <v>2110</v>
      </c>
      <c r="C195" s="1" t="s">
        <v>2111</v>
      </c>
      <c r="D195" s="1" t="s">
        <v>2098</v>
      </c>
      <c r="E195" s="1" t="s">
        <v>2112</v>
      </c>
      <c r="F195" s="1" t="s">
        <v>1433</v>
      </c>
      <c r="G195" s="1" t="s">
        <v>1304</v>
      </c>
      <c r="H195" s="1" t="s">
        <v>1309</v>
      </c>
      <c r="I195" s="1" t="s">
        <v>2100</v>
      </c>
      <c r="J195" s="1" t="s">
        <v>1311</v>
      </c>
      <c r="K195" s="1" t="s">
        <v>2100</v>
      </c>
      <c r="L195" s="1" t="s">
        <v>2100</v>
      </c>
      <c r="M195" s="1" t="s">
        <v>1312</v>
      </c>
      <c r="N195" s="1" t="s">
        <v>1312</v>
      </c>
      <c r="O195" s="1" t="s">
        <v>1313</v>
      </c>
      <c r="P195" s="1" t="s">
        <v>1314</v>
      </c>
      <c r="Q195" s="1" t="s">
        <v>1315</v>
      </c>
      <c r="R195" s="1" t="s">
        <v>2113</v>
      </c>
      <c r="S195" s="1" t="s">
        <v>1317</v>
      </c>
      <c r="T195" s="1" t="s">
        <v>1318</v>
      </c>
      <c r="U195" s="1" t="s">
        <v>1319</v>
      </c>
    </row>
    <row r="196" s="1" customFormat="1" spans="1:21">
      <c r="A196" s="3">
        <v>17768668939</v>
      </c>
      <c r="B196" s="1" t="s">
        <v>2114</v>
      </c>
      <c r="C196" s="1" t="s">
        <v>2115</v>
      </c>
      <c r="D196" s="1" t="s">
        <v>1719</v>
      </c>
      <c r="E196" s="1" t="s">
        <v>2116</v>
      </c>
      <c r="F196" s="1" t="s">
        <v>1304</v>
      </c>
      <c r="G196" s="1" t="s">
        <v>1308</v>
      </c>
      <c r="H196" s="1" t="s">
        <v>1309</v>
      </c>
      <c r="I196" s="1" t="s">
        <v>2104</v>
      </c>
      <c r="J196" s="1" t="s">
        <v>1311</v>
      </c>
      <c r="K196" s="1" t="s">
        <v>2104</v>
      </c>
      <c r="L196" s="1" t="s">
        <v>2104</v>
      </c>
      <c r="M196" s="1" t="s">
        <v>1312</v>
      </c>
      <c r="N196" s="1" t="s">
        <v>1312</v>
      </c>
      <c r="O196" s="1" t="s">
        <v>1313</v>
      </c>
      <c r="P196" s="1" t="s">
        <v>1314</v>
      </c>
      <c r="Q196" s="1" t="s">
        <v>1315</v>
      </c>
      <c r="R196" s="1" t="s">
        <v>2117</v>
      </c>
      <c r="S196" s="1" t="s">
        <v>1317</v>
      </c>
      <c r="T196" s="1" t="s">
        <v>1318</v>
      </c>
      <c r="U196" s="1" t="s">
        <v>1319</v>
      </c>
    </row>
    <row r="197" s="1" customFormat="1" spans="1:21">
      <c r="A197" s="3">
        <v>17763359000</v>
      </c>
      <c r="B197" s="1" t="s">
        <v>2114</v>
      </c>
      <c r="C197" s="1" t="s">
        <v>2118</v>
      </c>
      <c r="D197" s="1" t="s">
        <v>2006</v>
      </c>
      <c r="E197" s="1" t="s">
        <v>2119</v>
      </c>
      <c r="F197" s="1" t="s">
        <v>1711</v>
      </c>
      <c r="G197" s="1" t="s">
        <v>1582</v>
      </c>
      <c r="H197" s="1" t="s">
        <v>1309</v>
      </c>
      <c r="I197" s="1" t="s">
        <v>2120</v>
      </c>
      <c r="J197" s="1" t="s">
        <v>1311</v>
      </c>
      <c r="K197" s="1" t="s">
        <v>2120</v>
      </c>
      <c r="L197" s="1" t="s">
        <v>2120</v>
      </c>
      <c r="M197" s="1" t="s">
        <v>1312</v>
      </c>
      <c r="N197" s="1" t="s">
        <v>1312</v>
      </c>
      <c r="O197" s="1" t="s">
        <v>1313</v>
      </c>
      <c r="P197" s="1" t="s">
        <v>1314</v>
      </c>
      <c r="Q197" s="1" t="s">
        <v>1315</v>
      </c>
      <c r="R197" s="1" t="s">
        <v>2121</v>
      </c>
      <c r="S197" s="1" t="s">
        <v>1317</v>
      </c>
      <c r="T197" s="1" t="s">
        <v>1318</v>
      </c>
      <c r="U197" s="1" t="s">
        <v>1319</v>
      </c>
    </row>
    <row r="198" s="1" customFormat="1" spans="1:21">
      <c r="A198" s="3">
        <v>17762400944</v>
      </c>
      <c r="B198" s="1" t="s">
        <v>2122</v>
      </c>
      <c r="C198" s="1" t="s">
        <v>2123</v>
      </c>
      <c r="D198" s="1" t="s">
        <v>1719</v>
      </c>
      <c r="E198" s="1" t="s">
        <v>2124</v>
      </c>
      <c r="F198" s="1" t="s">
        <v>1304</v>
      </c>
      <c r="G198" s="1" t="s">
        <v>1308</v>
      </c>
      <c r="H198" s="1" t="s">
        <v>1309</v>
      </c>
      <c r="I198" s="1" t="s">
        <v>2104</v>
      </c>
      <c r="J198" s="1" t="s">
        <v>1311</v>
      </c>
      <c r="K198" s="1" t="s">
        <v>2104</v>
      </c>
      <c r="L198" s="1" t="s">
        <v>2104</v>
      </c>
      <c r="M198" s="1" t="s">
        <v>1312</v>
      </c>
      <c r="N198" s="1" t="s">
        <v>1312</v>
      </c>
      <c r="O198" s="1" t="s">
        <v>1313</v>
      </c>
      <c r="P198" s="1" t="s">
        <v>1314</v>
      </c>
      <c r="Q198" s="1" t="s">
        <v>1315</v>
      </c>
      <c r="R198" s="1" t="s">
        <v>2125</v>
      </c>
      <c r="S198" s="1" t="s">
        <v>1317</v>
      </c>
      <c r="T198" s="1" t="s">
        <v>1318</v>
      </c>
      <c r="U198" s="1" t="s">
        <v>1319</v>
      </c>
    </row>
    <row r="199" s="1" customFormat="1" spans="1:21">
      <c r="A199" s="3">
        <v>17761902681</v>
      </c>
      <c r="B199" s="1" t="s">
        <v>2122</v>
      </c>
      <c r="C199" s="1" t="s">
        <v>2126</v>
      </c>
      <c r="D199" s="1" t="s">
        <v>1602</v>
      </c>
      <c r="E199" s="1" t="s">
        <v>2127</v>
      </c>
      <c r="F199" s="1" t="s">
        <v>1887</v>
      </c>
      <c r="G199" s="1" t="s">
        <v>1639</v>
      </c>
      <c r="H199" s="1" t="s">
        <v>1309</v>
      </c>
      <c r="I199" s="1" t="s">
        <v>2128</v>
      </c>
      <c r="J199" s="1" t="s">
        <v>1311</v>
      </c>
      <c r="K199" s="1" t="s">
        <v>2128</v>
      </c>
      <c r="L199" s="1" t="s">
        <v>2128</v>
      </c>
      <c r="M199" s="1" t="s">
        <v>1312</v>
      </c>
      <c r="N199" s="1" t="s">
        <v>1312</v>
      </c>
      <c r="O199" s="1" t="s">
        <v>1313</v>
      </c>
      <c r="P199" s="1" t="s">
        <v>1314</v>
      </c>
      <c r="Q199" s="1" t="s">
        <v>1315</v>
      </c>
      <c r="R199" s="1" t="s">
        <v>2129</v>
      </c>
      <c r="S199" s="1" t="s">
        <v>1317</v>
      </c>
      <c r="T199" s="1" t="s">
        <v>1318</v>
      </c>
      <c r="U199" s="1" t="s">
        <v>1319</v>
      </c>
    </row>
    <row r="200" s="1" customFormat="1" spans="1:21">
      <c r="A200" s="3">
        <v>17760123037</v>
      </c>
      <c r="B200" s="1" t="s">
        <v>2130</v>
      </c>
      <c r="C200" s="1" t="s">
        <v>2131</v>
      </c>
      <c r="D200" s="1" t="s">
        <v>1705</v>
      </c>
      <c r="E200" s="1" t="s">
        <v>2132</v>
      </c>
      <c r="F200" s="1" t="s">
        <v>1711</v>
      </c>
      <c r="G200" s="1" t="s">
        <v>1639</v>
      </c>
      <c r="H200" s="1" t="s">
        <v>1309</v>
      </c>
      <c r="I200" s="1" t="s">
        <v>2133</v>
      </c>
      <c r="J200" s="1" t="s">
        <v>1311</v>
      </c>
      <c r="K200" s="1" t="s">
        <v>2133</v>
      </c>
      <c r="L200" s="1" t="s">
        <v>2133</v>
      </c>
      <c r="M200" s="1" t="s">
        <v>1312</v>
      </c>
      <c r="N200" s="1" t="s">
        <v>1312</v>
      </c>
      <c r="O200" s="1" t="s">
        <v>1313</v>
      </c>
      <c r="P200" s="1" t="s">
        <v>1314</v>
      </c>
      <c r="Q200" s="1" t="s">
        <v>1315</v>
      </c>
      <c r="R200" s="1" t="s">
        <v>2134</v>
      </c>
      <c r="S200" s="1" t="s">
        <v>1317</v>
      </c>
      <c r="T200" s="1" t="s">
        <v>1318</v>
      </c>
      <c r="U200" s="1" t="s">
        <v>1319</v>
      </c>
    </row>
    <row r="201" s="1" customFormat="1" spans="1:21">
      <c r="A201" s="3">
        <v>17760004472</v>
      </c>
      <c r="B201" s="1" t="s">
        <v>2130</v>
      </c>
      <c r="C201" s="1" t="s">
        <v>2135</v>
      </c>
      <c r="D201" s="1" t="s">
        <v>1719</v>
      </c>
      <c r="E201" s="1" t="s">
        <v>2136</v>
      </c>
      <c r="F201" s="1" t="s">
        <v>1304</v>
      </c>
      <c r="G201" s="1" t="s">
        <v>1308</v>
      </c>
      <c r="H201" s="1" t="s">
        <v>1309</v>
      </c>
      <c r="I201" s="1" t="s">
        <v>2104</v>
      </c>
      <c r="J201" s="1" t="s">
        <v>1311</v>
      </c>
      <c r="K201" s="1" t="s">
        <v>2104</v>
      </c>
      <c r="L201" s="1" t="s">
        <v>2104</v>
      </c>
      <c r="M201" s="1" t="s">
        <v>1312</v>
      </c>
      <c r="N201" s="1" t="s">
        <v>1312</v>
      </c>
      <c r="O201" s="1" t="s">
        <v>1313</v>
      </c>
      <c r="P201" s="1" t="s">
        <v>1314</v>
      </c>
      <c r="Q201" s="1" t="s">
        <v>1315</v>
      </c>
      <c r="R201" s="1" t="s">
        <v>2137</v>
      </c>
      <c r="S201" s="1" t="s">
        <v>1317</v>
      </c>
      <c r="T201" s="1" t="s">
        <v>1318</v>
      </c>
      <c r="U201" s="1" t="s">
        <v>1319</v>
      </c>
    </row>
    <row r="202" s="1" customFormat="1" spans="1:21">
      <c r="A202" s="3">
        <v>17753830087</v>
      </c>
      <c r="B202" s="1" t="s">
        <v>2130</v>
      </c>
      <c r="C202" s="1" t="s">
        <v>2138</v>
      </c>
      <c r="D202" s="1" t="s">
        <v>1719</v>
      </c>
      <c r="E202" s="1" t="s">
        <v>2139</v>
      </c>
      <c r="F202" s="1" t="s">
        <v>1304</v>
      </c>
      <c r="G202" s="1" t="s">
        <v>1308</v>
      </c>
      <c r="H202" s="1" t="s">
        <v>1309</v>
      </c>
      <c r="I202" s="1" t="s">
        <v>2104</v>
      </c>
      <c r="J202" s="1" t="s">
        <v>1311</v>
      </c>
      <c r="K202" s="1" t="s">
        <v>2104</v>
      </c>
      <c r="L202" s="1" t="s">
        <v>2104</v>
      </c>
      <c r="M202" s="1" t="s">
        <v>1312</v>
      </c>
      <c r="N202" s="1" t="s">
        <v>1312</v>
      </c>
      <c r="O202" s="1" t="s">
        <v>1313</v>
      </c>
      <c r="P202" s="1" t="s">
        <v>1314</v>
      </c>
      <c r="Q202" s="1" t="s">
        <v>1315</v>
      </c>
      <c r="R202" s="1" t="s">
        <v>2140</v>
      </c>
      <c r="S202" s="1" t="s">
        <v>1317</v>
      </c>
      <c r="T202" s="1" t="s">
        <v>1318</v>
      </c>
      <c r="U202" s="1" t="s">
        <v>1319</v>
      </c>
    </row>
    <row r="203" s="1" customFormat="1" spans="1:21">
      <c r="A203" s="3">
        <v>17742582620</v>
      </c>
      <c r="B203" s="1" t="s">
        <v>2141</v>
      </c>
      <c r="C203" s="1" t="s">
        <v>2142</v>
      </c>
      <c r="D203" s="1" t="s">
        <v>1440</v>
      </c>
      <c r="E203" s="1" t="s">
        <v>2143</v>
      </c>
      <c r="F203" s="1" t="s">
        <v>1782</v>
      </c>
      <c r="G203" s="1" t="s">
        <v>1639</v>
      </c>
      <c r="H203" s="1" t="s">
        <v>1309</v>
      </c>
      <c r="I203" s="1" t="s">
        <v>2144</v>
      </c>
      <c r="J203" s="1" t="s">
        <v>1311</v>
      </c>
      <c r="K203" s="1" t="s">
        <v>2144</v>
      </c>
      <c r="L203" s="1" t="s">
        <v>2144</v>
      </c>
      <c r="M203" s="1" t="s">
        <v>1312</v>
      </c>
      <c r="N203" s="1" t="s">
        <v>1312</v>
      </c>
      <c r="O203" s="1" t="s">
        <v>1313</v>
      </c>
      <c r="P203" s="1" t="s">
        <v>1314</v>
      </c>
      <c r="Q203" s="1" t="s">
        <v>1315</v>
      </c>
      <c r="R203" s="1" t="s">
        <v>2145</v>
      </c>
      <c r="S203" s="1" t="s">
        <v>1317</v>
      </c>
      <c r="T203" s="1" t="s">
        <v>1318</v>
      </c>
      <c r="U203" s="1" t="s">
        <v>1319</v>
      </c>
    </row>
    <row r="204" s="1" customFormat="1" spans="1:21">
      <c r="A204" s="3">
        <v>17736858940</v>
      </c>
      <c r="B204" s="1" t="s">
        <v>2146</v>
      </c>
      <c r="C204" s="1" t="s">
        <v>2147</v>
      </c>
      <c r="D204" s="1" t="s">
        <v>1705</v>
      </c>
      <c r="E204" s="1" t="s">
        <v>2148</v>
      </c>
      <c r="F204" s="1" t="s">
        <v>1494</v>
      </c>
      <c r="G204" s="1" t="s">
        <v>1304</v>
      </c>
      <c r="H204" s="1" t="s">
        <v>1309</v>
      </c>
      <c r="I204" s="1" t="s">
        <v>2149</v>
      </c>
      <c r="J204" s="1" t="s">
        <v>1311</v>
      </c>
      <c r="K204" s="1" t="s">
        <v>2149</v>
      </c>
      <c r="L204" s="1" t="s">
        <v>2149</v>
      </c>
      <c r="M204" s="1" t="s">
        <v>1312</v>
      </c>
      <c r="N204" s="1" t="s">
        <v>1312</v>
      </c>
      <c r="O204" s="1" t="s">
        <v>1313</v>
      </c>
      <c r="P204" s="1" t="s">
        <v>1314</v>
      </c>
      <c r="Q204" s="1" t="s">
        <v>1315</v>
      </c>
      <c r="R204" s="1" t="s">
        <v>2150</v>
      </c>
      <c r="S204" s="1" t="s">
        <v>1317</v>
      </c>
      <c r="T204" s="1" t="s">
        <v>1318</v>
      </c>
      <c r="U204" s="1" t="s">
        <v>1319</v>
      </c>
    </row>
    <row r="205" s="1" customFormat="1" spans="1:21">
      <c r="A205" s="3">
        <v>17735511441</v>
      </c>
      <c r="B205" s="1" t="s">
        <v>2146</v>
      </c>
      <c r="C205" s="1" t="s">
        <v>2151</v>
      </c>
      <c r="D205" s="1" t="s">
        <v>2152</v>
      </c>
      <c r="E205" s="1" t="s">
        <v>2153</v>
      </c>
      <c r="F205" s="1" t="s">
        <v>1829</v>
      </c>
      <c r="G205" s="1" t="s">
        <v>1711</v>
      </c>
      <c r="H205" s="1" t="s">
        <v>1309</v>
      </c>
      <c r="I205" s="1" t="s">
        <v>2154</v>
      </c>
      <c r="J205" s="1" t="s">
        <v>1311</v>
      </c>
      <c r="K205" s="1" t="s">
        <v>2154</v>
      </c>
      <c r="L205" s="1" t="s">
        <v>2154</v>
      </c>
      <c r="M205" s="1" t="s">
        <v>1312</v>
      </c>
      <c r="N205" s="1" t="s">
        <v>1312</v>
      </c>
      <c r="O205" s="1" t="s">
        <v>1313</v>
      </c>
      <c r="P205" s="1" t="s">
        <v>1314</v>
      </c>
      <c r="Q205" s="1" t="s">
        <v>1315</v>
      </c>
      <c r="R205" s="1" t="s">
        <v>2155</v>
      </c>
      <c r="S205" s="1" t="s">
        <v>1317</v>
      </c>
      <c r="T205" s="1" t="s">
        <v>1318</v>
      </c>
      <c r="U205" s="1" t="s">
        <v>1319</v>
      </c>
    </row>
    <row r="206" s="1" customFormat="1" spans="1:21">
      <c r="A206" s="3">
        <v>17726985998</v>
      </c>
      <c r="B206" s="1" t="s">
        <v>2156</v>
      </c>
      <c r="C206" s="1" t="s">
        <v>2157</v>
      </c>
      <c r="D206" s="1" t="s">
        <v>1719</v>
      </c>
      <c r="E206" s="1" t="s">
        <v>2158</v>
      </c>
      <c r="F206" s="1" t="s">
        <v>1304</v>
      </c>
      <c r="G206" s="1" t="s">
        <v>1308</v>
      </c>
      <c r="H206" s="1" t="s">
        <v>1309</v>
      </c>
      <c r="I206" s="1" t="s">
        <v>2104</v>
      </c>
      <c r="J206" s="1" t="s">
        <v>1311</v>
      </c>
      <c r="K206" s="1" t="s">
        <v>2104</v>
      </c>
      <c r="L206" s="1" t="s">
        <v>2104</v>
      </c>
      <c r="M206" s="1" t="s">
        <v>1312</v>
      </c>
      <c r="N206" s="1" t="s">
        <v>1312</v>
      </c>
      <c r="O206" s="1" t="s">
        <v>1313</v>
      </c>
      <c r="P206" s="1" t="s">
        <v>1314</v>
      </c>
      <c r="Q206" s="1" t="s">
        <v>1315</v>
      </c>
      <c r="R206" s="1" t="s">
        <v>2159</v>
      </c>
      <c r="S206" s="1" t="s">
        <v>1317</v>
      </c>
      <c r="T206" s="1" t="s">
        <v>1318</v>
      </c>
      <c r="U206" s="1" t="s">
        <v>1319</v>
      </c>
    </row>
    <row r="207" s="1" customFormat="1" spans="1:21">
      <c r="A207" s="3">
        <v>17726187437</v>
      </c>
      <c r="B207" s="1" t="s">
        <v>2156</v>
      </c>
      <c r="C207" s="1" t="s">
        <v>2160</v>
      </c>
      <c r="D207" s="1" t="s">
        <v>2161</v>
      </c>
      <c r="E207" s="1" t="s">
        <v>2162</v>
      </c>
      <c r="F207" s="1" t="s">
        <v>1304</v>
      </c>
      <c r="G207" s="1" t="s">
        <v>1308</v>
      </c>
      <c r="H207" s="1" t="s">
        <v>1309</v>
      </c>
      <c r="I207" s="1" t="s">
        <v>2163</v>
      </c>
      <c r="J207" s="1" t="s">
        <v>1311</v>
      </c>
      <c r="K207" s="1" t="s">
        <v>2163</v>
      </c>
      <c r="L207" s="1" t="s">
        <v>2163</v>
      </c>
      <c r="M207" s="1" t="s">
        <v>1312</v>
      </c>
      <c r="N207" s="1" t="s">
        <v>1312</v>
      </c>
      <c r="O207" s="1" t="s">
        <v>1313</v>
      </c>
      <c r="P207" s="1" t="s">
        <v>1314</v>
      </c>
      <c r="Q207" s="1" t="s">
        <v>1315</v>
      </c>
      <c r="R207" s="1" t="s">
        <v>2164</v>
      </c>
      <c r="S207" s="1" t="s">
        <v>1317</v>
      </c>
      <c r="T207" s="1" t="s">
        <v>1318</v>
      </c>
      <c r="U207" s="1" t="s">
        <v>1319</v>
      </c>
    </row>
    <row r="208" s="1" customFormat="1" spans="1:21">
      <c r="A208" s="3">
        <v>17725066089</v>
      </c>
      <c r="B208" s="1" t="s">
        <v>2165</v>
      </c>
      <c r="C208" s="1" t="s">
        <v>2166</v>
      </c>
      <c r="D208" s="1" t="s">
        <v>1526</v>
      </c>
      <c r="E208" s="1" t="s">
        <v>2167</v>
      </c>
      <c r="F208" s="1" t="s">
        <v>1711</v>
      </c>
      <c r="G208" s="1" t="s">
        <v>1582</v>
      </c>
      <c r="H208" s="1" t="s">
        <v>1309</v>
      </c>
      <c r="I208" s="1" t="s">
        <v>2168</v>
      </c>
      <c r="J208" s="1" t="s">
        <v>1311</v>
      </c>
      <c r="K208" s="1" t="s">
        <v>2168</v>
      </c>
      <c r="L208" s="1" t="s">
        <v>2168</v>
      </c>
      <c r="M208" s="1" t="s">
        <v>1312</v>
      </c>
      <c r="N208" s="1" t="s">
        <v>1312</v>
      </c>
      <c r="O208" s="1" t="s">
        <v>1313</v>
      </c>
      <c r="P208" s="1" t="s">
        <v>1314</v>
      </c>
      <c r="Q208" s="1" t="s">
        <v>1315</v>
      </c>
      <c r="R208" s="1" t="s">
        <v>2169</v>
      </c>
      <c r="S208" s="1" t="s">
        <v>1317</v>
      </c>
      <c r="T208" s="1" t="s">
        <v>1318</v>
      </c>
      <c r="U208" s="1" t="s">
        <v>1319</v>
      </c>
    </row>
    <row r="209" s="1" customFormat="1" spans="1:21">
      <c r="A209" s="3">
        <v>17710007325</v>
      </c>
      <c r="B209" s="1" t="s">
        <v>2170</v>
      </c>
      <c r="C209" s="1" t="s">
        <v>2171</v>
      </c>
      <c r="D209" s="1" t="s">
        <v>1656</v>
      </c>
      <c r="E209" s="1" t="s">
        <v>2172</v>
      </c>
      <c r="F209" s="1" t="s">
        <v>1782</v>
      </c>
      <c r="G209" s="1" t="s">
        <v>1711</v>
      </c>
      <c r="H209" s="1" t="s">
        <v>1309</v>
      </c>
      <c r="I209" s="1" t="s">
        <v>2173</v>
      </c>
      <c r="J209" s="1" t="s">
        <v>1311</v>
      </c>
      <c r="K209" s="1" t="s">
        <v>2173</v>
      </c>
      <c r="L209" s="1" t="s">
        <v>2173</v>
      </c>
      <c r="M209" s="1" t="s">
        <v>1312</v>
      </c>
      <c r="N209" s="1" t="s">
        <v>1312</v>
      </c>
      <c r="O209" s="1" t="s">
        <v>1313</v>
      </c>
      <c r="P209" s="1" t="s">
        <v>1314</v>
      </c>
      <c r="Q209" s="1" t="s">
        <v>1315</v>
      </c>
      <c r="R209" s="1" t="s">
        <v>2174</v>
      </c>
      <c r="S209" s="1" t="s">
        <v>1317</v>
      </c>
      <c r="T209" s="1" t="s">
        <v>1318</v>
      </c>
      <c r="U209" s="1" t="s">
        <v>1319</v>
      </c>
    </row>
    <row r="210" s="1" customFormat="1" spans="1:21">
      <c r="A210" s="3">
        <v>17700126293</v>
      </c>
      <c r="B210" s="1" t="s">
        <v>2175</v>
      </c>
      <c r="C210" s="1" t="s">
        <v>2176</v>
      </c>
      <c r="D210" s="1" t="s">
        <v>1440</v>
      </c>
      <c r="E210" s="1" t="s">
        <v>2177</v>
      </c>
      <c r="F210" s="1" t="s">
        <v>1494</v>
      </c>
      <c r="G210" s="1" t="s">
        <v>1308</v>
      </c>
      <c r="H210" s="1" t="s">
        <v>1309</v>
      </c>
      <c r="I210" s="1" t="s">
        <v>2178</v>
      </c>
      <c r="J210" s="1" t="s">
        <v>1311</v>
      </c>
      <c r="K210" s="1" t="s">
        <v>2178</v>
      </c>
      <c r="L210" s="1" t="s">
        <v>2178</v>
      </c>
      <c r="M210" s="1" t="s">
        <v>1312</v>
      </c>
      <c r="N210" s="1" t="s">
        <v>1312</v>
      </c>
      <c r="O210" s="1" t="s">
        <v>1313</v>
      </c>
      <c r="P210" s="1" t="s">
        <v>1314</v>
      </c>
      <c r="Q210" s="1" t="s">
        <v>1315</v>
      </c>
      <c r="R210" s="1" t="s">
        <v>2179</v>
      </c>
      <c r="S210" s="1" t="s">
        <v>1317</v>
      </c>
      <c r="T210" s="1" t="s">
        <v>1318</v>
      </c>
      <c r="U210" s="1" t="s">
        <v>1319</v>
      </c>
    </row>
    <row r="211" s="1" customFormat="1" spans="1:21">
      <c r="A211" s="3">
        <v>17697618247</v>
      </c>
      <c r="B211" s="1" t="s">
        <v>2180</v>
      </c>
      <c r="C211" s="1" t="s">
        <v>2181</v>
      </c>
      <c r="D211" s="1" t="s">
        <v>2182</v>
      </c>
      <c r="E211" s="1" t="s">
        <v>2183</v>
      </c>
      <c r="F211" s="1" t="s">
        <v>1433</v>
      </c>
      <c r="G211" s="1" t="s">
        <v>1304</v>
      </c>
      <c r="H211" s="1" t="s">
        <v>1309</v>
      </c>
      <c r="I211" s="1" t="s">
        <v>2184</v>
      </c>
      <c r="J211" s="1" t="s">
        <v>1311</v>
      </c>
      <c r="K211" s="1" t="s">
        <v>2184</v>
      </c>
      <c r="L211" s="1" t="s">
        <v>2184</v>
      </c>
      <c r="M211" s="1" t="s">
        <v>1312</v>
      </c>
      <c r="N211" s="1" t="s">
        <v>1312</v>
      </c>
      <c r="O211" s="1" t="s">
        <v>1313</v>
      </c>
      <c r="P211" s="1" t="s">
        <v>1314</v>
      </c>
      <c r="Q211" s="1" t="s">
        <v>1315</v>
      </c>
      <c r="R211" s="1" t="s">
        <v>2185</v>
      </c>
      <c r="S211" s="1" t="s">
        <v>1317</v>
      </c>
      <c r="T211" s="1" t="s">
        <v>1318</v>
      </c>
      <c r="U211" s="1" t="s">
        <v>1319</v>
      </c>
    </row>
    <row r="212" s="1" customFormat="1" spans="1:21">
      <c r="A212" s="3">
        <v>17696634759</v>
      </c>
      <c r="B212" s="1" t="s">
        <v>2180</v>
      </c>
      <c r="C212" s="1" t="s">
        <v>2186</v>
      </c>
      <c r="D212" s="1" t="s">
        <v>1440</v>
      </c>
      <c r="E212" s="1" t="s">
        <v>2187</v>
      </c>
      <c r="F212" s="1" t="s">
        <v>1433</v>
      </c>
      <c r="G212" s="1" t="s">
        <v>1308</v>
      </c>
      <c r="H212" s="1" t="s">
        <v>1309</v>
      </c>
      <c r="I212" s="1" t="s">
        <v>2188</v>
      </c>
      <c r="J212" s="1" t="s">
        <v>1311</v>
      </c>
      <c r="K212" s="1" t="s">
        <v>2188</v>
      </c>
      <c r="L212" s="1" t="s">
        <v>2188</v>
      </c>
      <c r="M212" s="1" t="s">
        <v>1312</v>
      </c>
      <c r="N212" s="1" t="s">
        <v>1312</v>
      </c>
      <c r="O212" s="1" t="s">
        <v>1313</v>
      </c>
      <c r="P212" s="1" t="s">
        <v>1314</v>
      </c>
      <c r="Q212" s="1" t="s">
        <v>1315</v>
      </c>
      <c r="R212" s="1" t="s">
        <v>2189</v>
      </c>
      <c r="S212" s="1" t="s">
        <v>1317</v>
      </c>
      <c r="T212" s="1" t="s">
        <v>1318</v>
      </c>
      <c r="U212" s="1" t="s">
        <v>1319</v>
      </c>
    </row>
    <row r="213" s="1" customFormat="1" spans="1:21">
      <c r="A213" s="3">
        <v>17688634457</v>
      </c>
      <c r="B213" s="1" t="s">
        <v>2190</v>
      </c>
      <c r="C213" s="1" t="s">
        <v>2191</v>
      </c>
      <c r="D213" s="1" t="s">
        <v>1384</v>
      </c>
      <c r="E213" s="1" t="s">
        <v>2192</v>
      </c>
      <c r="F213" s="1" t="s">
        <v>1711</v>
      </c>
      <c r="G213" s="1" t="s">
        <v>1582</v>
      </c>
      <c r="H213" s="1" t="s">
        <v>1309</v>
      </c>
      <c r="I213" s="1" t="s">
        <v>2193</v>
      </c>
      <c r="J213" s="1" t="s">
        <v>1311</v>
      </c>
      <c r="K213" s="1" t="s">
        <v>2193</v>
      </c>
      <c r="L213" s="1" t="s">
        <v>2193</v>
      </c>
      <c r="M213" s="1" t="s">
        <v>1312</v>
      </c>
      <c r="N213" s="1" t="s">
        <v>1312</v>
      </c>
      <c r="O213" s="1" t="s">
        <v>1313</v>
      </c>
      <c r="P213" s="1" t="s">
        <v>1314</v>
      </c>
      <c r="Q213" s="1" t="s">
        <v>1315</v>
      </c>
      <c r="R213" s="1" t="s">
        <v>2194</v>
      </c>
      <c r="S213" s="1" t="s">
        <v>1317</v>
      </c>
      <c r="T213" s="1" t="s">
        <v>1318</v>
      </c>
      <c r="U213" s="1" t="s">
        <v>1319</v>
      </c>
    </row>
    <row r="214" s="1" customFormat="1" spans="1:21">
      <c r="A214" s="1" t="s">
        <v>2195</v>
      </c>
      <c r="B214" s="1" t="s">
        <v>2196</v>
      </c>
      <c r="C214" s="1" t="s">
        <v>2197</v>
      </c>
      <c r="D214" s="1" t="s">
        <v>1440</v>
      </c>
      <c r="E214" s="1" t="s">
        <v>2198</v>
      </c>
      <c r="F214" s="1" t="s">
        <v>1433</v>
      </c>
      <c r="G214" s="1" t="s">
        <v>1304</v>
      </c>
      <c r="H214" s="1" t="s">
        <v>1309</v>
      </c>
      <c r="I214" s="1" t="s">
        <v>1313</v>
      </c>
      <c r="J214" s="1" t="s">
        <v>1311</v>
      </c>
      <c r="K214" s="1" t="s">
        <v>1313</v>
      </c>
      <c r="L214" s="1" t="s">
        <v>1313</v>
      </c>
      <c r="M214" s="1" t="s">
        <v>1312</v>
      </c>
      <c r="N214" s="1" t="s">
        <v>1312</v>
      </c>
      <c r="O214" s="1" t="s">
        <v>1313</v>
      </c>
      <c r="P214" s="1" t="s">
        <v>1314</v>
      </c>
      <c r="Q214" s="1" t="s">
        <v>1315</v>
      </c>
      <c r="R214" s="1" t="s">
        <v>2199</v>
      </c>
      <c r="S214" s="1" t="s">
        <v>1317</v>
      </c>
      <c r="T214" s="1" t="s">
        <v>1318</v>
      </c>
      <c r="U214" s="1" t="s">
        <v>1319</v>
      </c>
    </row>
    <row r="215" s="1" customFormat="1" spans="1:21">
      <c r="A215" s="3">
        <v>17590032314</v>
      </c>
      <c r="B215" s="1" t="s">
        <v>2196</v>
      </c>
      <c r="C215" s="1" t="s">
        <v>2200</v>
      </c>
      <c r="D215" s="1" t="s">
        <v>1440</v>
      </c>
      <c r="E215" s="1" t="s">
        <v>2201</v>
      </c>
      <c r="F215" s="1" t="s">
        <v>1304</v>
      </c>
      <c r="G215" s="1" t="s">
        <v>1308</v>
      </c>
      <c r="H215" s="1" t="s">
        <v>1309</v>
      </c>
      <c r="I215" s="1" t="s">
        <v>2202</v>
      </c>
      <c r="J215" s="1" t="s">
        <v>1311</v>
      </c>
      <c r="K215" s="1" t="s">
        <v>2202</v>
      </c>
      <c r="L215" s="1" t="s">
        <v>2202</v>
      </c>
      <c r="M215" s="1" t="s">
        <v>1312</v>
      </c>
      <c r="N215" s="1" t="s">
        <v>1312</v>
      </c>
      <c r="O215" s="1" t="s">
        <v>1313</v>
      </c>
      <c r="P215" s="1" t="s">
        <v>1314</v>
      </c>
      <c r="Q215" s="1" t="s">
        <v>1315</v>
      </c>
      <c r="R215" s="1" t="s">
        <v>2203</v>
      </c>
      <c r="S215" s="1" t="s">
        <v>1317</v>
      </c>
      <c r="T215" s="1" t="s">
        <v>1318</v>
      </c>
      <c r="U215" s="1" t="s">
        <v>1319</v>
      </c>
    </row>
    <row r="216" s="1" customFormat="1" spans="1:21">
      <c r="A216" s="3">
        <v>17557720575</v>
      </c>
      <c r="B216" s="1" t="s">
        <v>2204</v>
      </c>
      <c r="C216" s="1" t="s">
        <v>2205</v>
      </c>
      <c r="D216" s="1" t="s">
        <v>2206</v>
      </c>
      <c r="E216" s="1" t="s">
        <v>2207</v>
      </c>
      <c r="F216" s="1" t="s">
        <v>1494</v>
      </c>
      <c r="G216" s="1" t="s">
        <v>1308</v>
      </c>
      <c r="H216" s="1" t="s">
        <v>1309</v>
      </c>
      <c r="I216" s="1" t="s">
        <v>2208</v>
      </c>
      <c r="J216" s="1" t="s">
        <v>1311</v>
      </c>
      <c r="K216" s="1" t="s">
        <v>2208</v>
      </c>
      <c r="L216" s="1" t="s">
        <v>2208</v>
      </c>
      <c r="M216" s="1" t="s">
        <v>1312</v>
      </c>
      <c r="N216" s="1" t="s">
        <v>1312</v>
      </c>
      <c r="O216" s="1" t="s">
        <v>1313</v>
      </c>
      <c r="P216" s="1" t="s">
        <v>1314</v>
      </c>
      <c r="Q216" s="1" t="s">
        <v>1315</v>
      </c>
      <c r="R216" s="1" t="s">
        <v>2209</v>
      </c>
      <c r="S216" s="1" t="s">
        <v>1317</v>
      </c>
      <c r="T216" s="1" t="s">
        <v>1318</v>
      </c>
      <c r="U216" s="1" t="s">
        <v>1319</v>
      </c>
    </row>
    <row r="217" s="1" customFormat="1" spans="1:21">
      <c r="A217" s="1" t="s">
        <v>2210</v>
      </c>
      <c r="B217" s="1" t="s">
        <v>2204</v>
      </c>
      <c r="C217" s="1" t="s">
        <v>2211</v>
      </c>
      <c r="D217" s="1" t="s">
        <v>1440</v>
      </c>
      <c r="E217" s="1" t="s">
        <v>1441</v>
      </c>
      <c r="F217" s="1" t="s">
        <v>1304</v>
      </c>
      <c r="G217" s="1" t="s">
        <v>1308</v>
      </c>
      <c r="H217" s="1" t="s">
        <v>1309</v>
      </c>
      <c r="I217" s="1" t="s">
        <v>1313</v>
      </c>
      <c r="J217" s="1" t="s">
        <v>1311</v>
      </c>
      <c r="K217" s="1" t="s">
        <v>1313</v>
      </c>
      <c r="L217" s="1" t="s">
        <v>1313</v>
      </c>
      <c r="M217" s="1" t="s">
        <v>1312</v>
      </c>
      <c r="N217" s="1" t="s">
        <v>1312</v>
      </c>
      <c r="O217" s="1" t="s">
        <v>1313</v>
      </c>
      <c r="P217" s="1" t="s">
        <v>1314</v>
      </c>
      <c r="Q217" s="1" t="s">
        <v>1315</v>
      </c>
      <c r="R217" s="1" t="s">
        <v>2212</v>
      </c>
      <c r="S217" s="1" t="s">
        <v>1317</v>
      </c>
      <c r="T217" s="1" t="s">
        <v>1318</v>
      </c>
      <c r="U217" s="1" t="s">
        <v>1319</v>
      </c>
    </row>
    <row r="218" s="1" customFormat="1" spans="1:21">
      <c r="A218" s="3">
        <v>17550051296</v>
      </c>
      <c r="B218" s="1" t="s">
        <v>2204</v>
      </c>
      <c r="C218" s="1" t="s">
        <v>2213</v>
      </c>
      <c r="D218" s="1" t="s">
        <v>2214</v>
      </c>
      <c r="E218" s="1" t="s">
        <v>2215</v>
      </c>
      <c r="F218" s="1" t="s">
        <v>1582</v>
      </c>
      <c r="G218" s="1" t="s">
        <v>1433</v>
      </c>
      <c r="H218" s="1" t="s">
        <v>1309</v>
      </c>
      <c r="I218" s="1" t="s">
        <v>2216</v>
      </c>
      <c r="J218" s="1" t="s">
        <v>1311</v>
      </c>
      <c r="K218" s="1" t="s">
        <v>2216</v>
      </c>
      <c r="L218" s="1" t="s">
        <v>2216</v>
      </c>
      <c r="M218" s="1" t="s">
        <v>1312</v>
      </c>
      <c r="N218" s="1" t="s">
        <v>1312</v>
      </c>
      <c r="O218" s="1" t="s">
        <v>1313</v>
      </c>
      <c r="P218" s="1" t="s">
        <v>1314</v>
      </c>
      <c r="Q218" s="1" t="s">
        <v>1315</v>
      </c>
      <c r="R218" s="1" t="s">
        <v>2217</v>
      </c>
      <c r="S218" s="1" t="s">
        <v>1317</v>
      </c>
      <c r="T218" s="1" t="s">
        <v>1318</v>
      </c>
      <c r="U218" s="1" t="s">
        <v>1319</v>
      </c>
    </row>
    <row r="219" s="1" customFormat="1" spans="1:21">
      <c r="A219" s="3">
        <v>17413988497</v>
      </c>
      <c r="B219" s="1" t="s">
        <v>2218</v>
      </c>
      <c r="C219" s="1" t="s">
        <v>2219</v>
      </c>
      <c r="D219" s="1" t="s">
        <v>2220</v>
      </c>
      <c r="E219" s="1" t="s">
        <v>2221</v>
      </c>
      <c r="F219" s="1" t="s">
        <v>1433</v>
      </c>
      <c r="G219" s="1" t="s">
        <v>1308</v>
      </c>
      <c r="H219" s="1" t="s">
        <v>1309</v>
      </c>
      <c r="I219" s="1" t="s">
        <v>2222</v>
      </c>
      <c r="J219" s="1" t="s">
        <v>1311</v>
      </c>
      <c r="K219" s="1" t="s">
        <v>2222</v>
      </c>
      <c r="L219" s="1" t="s">
        <v>2222</v>
      </c>
      <c r="M219" s="1" t="s">
        <v>1312</v>
      </c>
      <c r="N219" s="1" t="s">
        <v>1312</v>
      </c>
      <c r="O219" s="1" t="s">
        <v>1313</v>
      </c>
      <c r="P219" s="1" t="s">
        <v>1314</v>
      </c>
      <c r="Q219" s="1" t="s">
        <v>1315</v>
      </c>
      <c r="R219" s="1" t="s">
        <v>2223</v>
      </c>
      <c r="S219" s="1" t="s">
        <v>1317</v>
      </c>
      <c r="T219" s="1" t="s">
        <v>1318</v>
      </c>
      <c r="U219" s="1" t="s">
        <v>1319</v>
      </c>
    </row>
    <row r="220" s="1" customFormat="1" spans="1:21">
      <c r="A220" s="1" t="s">
        <v>2224</v>
      </c>
      <c r="B220" s="1" t="s">
        <v>2225</v>
      </c>
      <c r="C220" s="1" t="s">
        <v>2226</v>
      </c>
      <c r="D220" s="1" t="s">
        <v>1440</v>
      </c>
      <c r="E220" s="1" t="s">
        <v>1619</v>
      </c>
      <c r="F220" s="1" t="s">
        <v>1304</v>
      </c>
      <c r="G220" s="1" t="s">
        <v>1308</v>
      </c>
      <c r="H220" s="1" t="s">
        <v>1309</v>
      </c>
      <c r="I220" s="1" t="s">
        <v>1313</v>
      </c>
      <c r="J220" s="1" t="s">
        <v>1311</v>
      </c>
      <c r="K220" s="1" t="s">
        <v>1313</v>
      </c>
      <c r="L220" s="1" t="s">
        <v>1313</v>
      </c>
      <c r="M220" s="1" t="s">
        <v>1312</v>
      </c>
      <c r="N220" s="1" t="s">
        <v>1312</v>
      </c>
      <c r="O220" s="1" t="s">
        <v>1313</v>
      </c>
      <c r="P220" s="1" t="s">
        <v>1314</v>
      </c>
      <c r="Q220" s="1" t="s">
        <v>1315</v>
      </c>
      <c r="R220" s="1" t="s">
        <v>2227</v>
      </c>
      <c r="S220" s="1" t="s">
        <v>1317</v>
      </c>
      <c r="T220" s="1" t="s">
        <v>1318</v>
      </c>
      <c r="U220" s="1" t="s">
        <v>1319</v>
      </c>
    </row>
    <row r="221" s="1" customFormat="1" spans="1:21">
      <c r="A221" s="3">
        <v>17316408213</v>
      </c>
      <c r="B221" s="1" t="s">
        <v>2228</v>
      </c>
      <c r="C221" s="1" t="s">
        <v>2229</v>
      </c>
      <c r="D221" s="1" t="s">
        <v>2230</v>
      </c>
      <c r="E221" s="1" t="s">
        <v>2231</v>
      </c>
      <c r="F221" s="1" t="s">
        <v>2122</v>
      </c>
      <c r="G221" s="1" t="s">
        <v>1639</v>
      </c>
      <c r="H221" s="1" t="s">
        <v>1309</v>
      </c>
      <c r="I221" s="1" t="s">
        <v>2232</v>
      </c>
      <c r="J221" s="1" t="s">
        <v>1311</v>
      </c>
      <c r="K221" s="1" t="s">
        <v>2232</v>
      </c>
      <c r="L221" s="1" t="s">
        <v>2232</v>
      </c>
      <c r="M221" s="1" t="s">
        <v>1312</v>
      </c>
      <c r="N221" s="1" t="s">
        <v>1312</v>
      </c>
      <c r="O221" s="1" t="s">
        <v>1313</v>
      </c>
      <c r="P221" s="1" t="s">
        <v>1314</v>
      </c>
      <c r="Q221" s="1" t="s">
        <v>1315</v>
      </c>
      <c r="R221" s="1" t="s">
        <v>2233</v>
      </c>
      <c r="S221" s="1" t="s">
        <v>1317</v>
      </c>
      <c r="T221" s="1" t="s">
        <v>1318</v>
      </c>
      <c r="U221" s="1" t="s">
        <v>1319</v>
      </c>
    </row>
    <row r="222" s="1" customFormat="1" spans="1:21">
      <c r="A222" s="3">
        <v>17297841490</v>
      </c>
      <c r="B222" s="1" t="s">
        <v>2234</v>
      </c>
      <c r="C222" s="1" t="s">
        <v>2235</v>
      </c>
      <c r="D222" s="1" t="s">
        <v>2236</v>
      </c>
      <c r="E222" s="1" t="s">
        <v>2237</v>
      </c>
      <c r="F222" s="1" t="s">
        <v>2122</v>
      </c>
      <c r="G222" s="1" t="s">
        <v>1711</v>
      </c>
      <c r="H222" s="1" t="s">
        <v>1309</v>
      </c>
      <c r="I222" s="1" t="s">
        <v>2238</v>
      </c>
      <c r="J222" s="1" t="s">
        <v>1311</v>
      </c>
      <c r="K222" s="1" t="s">
        <v>2238</v>
      </c>
      <c r="L222" s="1" t="s">
        <v>2238</v>
      </c>
      <c r="M222" s="1" t="s">
        <v>1312</v>
      </c>
      <c r="N222" s="1" t="s">
        <v>1312</v>
      </c>
      <c r="O222" s="1" t="s">
        <v>1313</v>
      </c>
      <c r="P222" s="1" t="s">
        <v>1314</v>
      </c>
      <c r="Q222" s="1" t="s">
        <v>1315</v>
      </c>
      <c r="R222" s="1" t="s">
        <v>2239</v>
      </c>
      <c r="S222" s="1" t="s">
        <v>1317</v>
      </c>
      <c r="T222" s="1" t="s">
        <v>1318</v>
      </c>
      <c r="U222" s="1" t="s">
        <v>1319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2022-04-26T01:50:00Z</dcterms:created>
  <dcterms:modified xsi:type="dcterms:W3CDTF">2022-04-27T07:49:52Z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E0560D89885A491BB6DB5DFA1A0AAAF1</vt:lpwstr>
  </property>
  <property fmtid="{D5CDD505-2E9C-101B-9397-08002B2CF9AE}" pid="3" name="KSOProductBuildVer">
    <vt:lpwstr>2052-11.1.0.11636</vt:lpwstr>
  </property>
</Properties>
</file>