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</definedName>
  </definedNames>
  <calcPr calcId="144525"/>
</workbook>
</file>

<file path=xl/sharedStrings.xml><?xml version="1.0" encoding="utf-8"?>
<sst xmlns="http://schemas.openxmlformats.org/spreadsheetml/2006/main" count="140" uniqueCount="92">
  <si>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</si>
  <si>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</si>
  <si>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</si>
  <si>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</si>
  <si>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</si>
  <si>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</si>
  <si>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</si>
  <si>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</si>
  <si>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</si>
  <si>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</si>
  <si>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</si>
  <si>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</si>
  <si>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</si>
  <si>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</si>
  <si>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</si>
  <si>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</si>
  <si>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</si>
  <si>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</si>
  <si>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</si>
  <si>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</si>
  <si>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</si>
  <si>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</si>
  <si>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</si>
  <si>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</si>
  <si>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</si>
  <si>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17782791017	</t>
  </si>
  <si>
    <t>Ctrip</t>
  </si>
  <si>
    <t>正常</t>
  </si>
  <si>
    <t>[贵阳]贵阳溪山里酒店(77243456)</t>
  </si>
  <si>
    <t>高级大床房&lt;双人入住&gt;&lt;中宾&gt;&lt;无早&gt;</t>
  </si>
  <si>
    <t>CNY</t>
  </si>
  <si>
    <t>唐世川,肖海军,唐平</t>
  </si>
  <si>
    <t>CA363220426CNY</t>
  </si>
  <si>
    <t>未提现</t>
  </si>
  <si>
    <t>携程开票</t>
  </si>
  <si>
    <t xml:space="preserve">	</t>
  </si>
  <si>
    <t xml:space="preserve">178697	</t>
  </si>
  <si>
    <t xml:space="preserve">17782792479	</t>
  </si>
  <si>
    <t>杨晨</t>
  </si>
  <si>
    <t xml:space="preserve">178695	</t>
  </si>
  <si>
    <t>，</t>
  </si>
  <si>
    <t>202204101117060025</t>
  </si>
  <si>
    <t>202204101032580022</t>
  </si>
  <si>
    <t>房集：i220426092449</t>
  </si>
  <si>
    <t>CNY / HKD 当前参考汇率: 1.194285062</t>
  </si>
  <si>
    <t>总计： 1496 CNY/
1786.65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</si>
  <si>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</si>
  <si>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</si>
  <si>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</si>
  <si>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</si>
  <si>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</si>
  <si>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</si>
  <si>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</si>
  <si>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</si>
  <si>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</si>
  <si>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</si>
  <si>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</si>
  <si>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</si>
  <si>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</si>
  <si>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</si>
  <si>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</si>
  <si>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</si>
  <si>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</si>
  <si>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</si>
  <si>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</si>
  <si>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2503586</t>
  </si>
  <si>
    <t>荃湾西如心酒店</t>
  </si>
  <si>
    <t>CHAN PIK YUK</t>
  </si>
  <si>
    <t>2022-04-09</t>
  </si>
  <si>
    <t>2022-04-10</t>
  </si>
  <si>
    <t>退房日周结</t>
  </si>
  <si>
    <t>1160.49</t>
  </si>
  <si>
    <t>RMB</t>
  </si>
  <si>
    <t>0</t>
  </si>
  <si>
    <t>0.00</t>
  </si>
  <si>
    <t>携程国内直连(DD)</t>
  </si>
  <si>
    <t>01.011249</t>
  </si>
  <si>
    <t>2022-04-08 22:35:55</t>
  </si>
  <si>
    <t>否</t>
  </si>
  <si>
    <t>汇智国际旅游发展有限公司</t>
  </si>
  <si>
    <t>直连</t>
  </si>
  <si>
    <t>2022-04-07</t>
  </si>
  <si>
    <t>2502101</t>
  </si>
  <si>
    <t>梅州麓湖山酒店</t>
  </si>
  <si>
    <t>戴雅平</t>
  </si>
  <si>
    <t>280.17</t>
  </si>
  <si>
    <t>2022-04-07 20:24:56</t>
  </si>
  <si>
    <t>Saas酒店</t>
  </si>
  <si>
    <t>2502099</t>
  </si>
  <si>
    <t>毛慧燕</t>
  </si>
  <si>
    <t>320.20</t>
  </si>
  <si>
    <t>2022-04-07 20:23:17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</si>
</sst>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44662</v>
      </c>
      <c r="H2" s="4">
        <v>3</v>
      </c>
      <c r="I2" s="4">
        <v>1</v>
      </c>
      <c r="J2" s="4">
        <v>3</v>
      </c>
      <c r="K2" s="4" t="s">
        <v>30</v>
      </c>
      <c r="L2" s="4">
        <v>1122</v>
      </c>
      <c r="M2" s="4">
        <v>1122</v>
      </c>
      <c r="N2" s="4" t="s">
        <v>31</v>
      </c>
      <c r="O2" s="4" t="s">
        <v>32</v>
      </c>
      <c r="P2" s="4" t="s">
        <v>33</v>
      </c>
      <c r="Q2" s="4">
        <v>0</v>
      </c>
      <c r="R2" s="8">
        <v>44661</v>
      </c>
      <c r="S2" s="6">
        <v>44677</v>
      </c>
      <c r="T2" s="4" t="s">
        <v>34</v>
      </c>
      <c r="U2" s="4">
        <v>1122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44661</v>
      </c>
      <c r="G3" s="6">
        <v>44662</v>
      </c>
      <c r="H3" s="4">
        <v>1</v>
      </c>
      <c r="I3" s="4">
        <v>1</v>
      </c>
      <c r="J3" s="4">
        <v>1</v>
      </c>
      <c r="K3" s="4" t="s">
        <v>30</v>
      </c>
      <c r="L3" s="4">
        <v>374</v>
      </c>
      <c r="M3" s="4">
        <v>374</v>
      </c>
      <c r="N3" s="4" t="s">
        <v>38</v>
      </c>
      <c r="O3" s="4" t="s">
        <v>32</v>
      </c>
      <c r="P3" s="4" t="s">
        <v>33</v>
      </c>
      <c r="Q3" s="4">
        <v>0</v>
      </c>
      <c r="R3" s="8">
        <v>44661</v>
      </c>
      <c r="S3" s="6">
        <v>44677</v>
      </c>
      <c r="T3" s="4" t="s">
        <v>34</v>
      </c>
      <c r="U3" s="4">
        <v>374</v>
      </c>
      <c r="V3" s="4">
        <v>0</v>
      </c>
      <c r="W3" s="4">
        <v>0</v>
      </c>
      <c r="X3" s="4" t="s">
        <v>35</v>
      </c>
      <c r="Y3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21" sqref="D2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10">
      <c r="A2" s="5">
        <v>17782791017</v>
      </c>
      <c r="B2" s="6">
        <v>44661</v>
      </c>
      <c r="C2" s="6">
        <v>44662</v>
      </c>
      <c r="D2" s="4">
        <v>1122</v>
      </c>
      <c r="E2" s="4">
        <v>1122</v>
      </c>
      <c r="F2" s="9" t="s">
        <v>41</v>
      </c>
      <c r="G2" s="4">
        <f>D2-E2</f>
        <v>0</v>
      </c>
      <c r="H2" s="4" t="str">
        <f>$H$1&amp;F2</f>
        <v>，202204101117060025</v>
      </c>
      <c r="I2" s="4" t="e">
        <f>VLOOKUP(A2,HOP!A:U,21,0)</f>
        <v>#N/A</v>
      </c>
      <c r="J2" s="7">
        <v>4.1</v>
      </c>
    </row>
    <row r="3" s="4" customFormat="1" spans="1:10">
      <c r="A3" s="5">
        <v>17782792479</v>
      </c>
      <c r="B3" s="6">
        <v>44661</v>
      </c>
      <c r="C3" s="6">
        <v>44662</v>
      </c>
      <c r="D3" s="4">
        <v>374</v>
      </c>
      <c r="E3" s="4">
        <v>374</v>
      </c>
      <c r="F3" s="9" t="s">
        <v>42</v>
      </c>
      <c r="G3" s="4">
        <f>D3-E3</f>
        <v>0</v>
      </c>
      <c r="H3" s="4" t="str">
        <f>$H$1&amp;F3</f>
        <v>，202204101032580022</v>
      </c>
      <c r="I3" s="4" t="e">
        <f>VLOOKUP(A3,HOP!A:U,21,0)</f>
        <v>#N/A</v>
      </c>
      <c r="J3" s="7">
        <v>4.1</v>
      </c>
    </row>
    <row r="5" spans="4:4">
      <c r="D5" s="4">
        <f>SUM(D2:D4)</f>
        <v>1496</v>
      </c>
    </row>
    <row r="9" spans="1:1">
      <c r="A9" s="4" t="s">
        <v>43</v>
      </c>
    </row>
    <row r="10" spans="1:1">
      <c r="A10" s="4" t="s">
        <v>44</v>
      </c>
    </row>
    <row r="11" spans="1:1">
      <c r="A11" s="4" t="s">
        <v>45</v>
      </c>
    </row>
  </sheetData>
  <autoFilter ref="A1:XFD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41" sqref="E41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17780169695</v>
      </c>
      <c r="B2" s="1" t="s">
        <v>64</v>
      </c>
      <c r="C2" s="1" t="s">
        <v>65</v>
      </c>
      <c r="D2" s="1" t="s">
        <v>66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71</v>
      </c>
      <c r="J2" s="1" t="s">
        <v>72</v>
      </c>
      <c r="K2" s="1" t="s">
        <v>71</v>
      </c>
      <c r="L2" s="1" t="s">
        <v>71</v>
      </c>
      <c r="M2" s="1" t="s">
        <v>73</v>
      </c>
      <c r="N2" s="1" t="s">
        <v>73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 t="s">
        <v>80</v>
      </c>
    </row>
    <row r="3" s="1" customFormat="1" spans="1:21">
      <c r="A3" s="3">
        <v>17773099531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68</v>
      </c>
      <c r="G3" s="1" t="s">
        <v>69</v>
      </c>
      <c r="H3" s="1" t="s">
        <v>70</v>
      </c>
      <c r="I3" s="1" t="s">
        <v>85</v>
      </c>
      <c r="J3" s="1" t="s">
        <v>72</v>
      </c>
      <c r="K3" s="1" t="s">
        <v>85</v>
      </c>
      <c r="L3" s="1" t="s">
        <v>85</v>
      </c>
      <c r="M3" s="1" t="s">
        <v>73</v>
      </c>
      <c r="N3" s="1" t="s">
        <v>73</v>
      </c>
      <c r="O3" s="1" t="s">
        <v>74</v>
      </c>
      <c r="P3" s="1" t="s">
        <v>75</v>
      </c>
      <c r="Q3" s="1" t="s">
        <v>76</v>
      </c>
      <c r="R3" s="1" t="s">
        <v>86</v>
      </c>
      <c r="S3" s="1" t="s">
        <v>78</v>
      </c>
      <c r="T3" s="1" t="s">
        <v>79</v>
      </c>
      <c r="U3" s="1" t="s">
        <v>87</v>
      </c>
    </row>
    <row r="4" s="1" customFormat="1" spans="1:21">
      <c r="A4" s="3">
        <v>17773095690</v>
      </c>
      <c r="B4" s="1" t="s">
        <v>81</v>
      </c>
      <c r="C4" s="1" t="s">
        <v>88</v>
      </c>
      <c r="D4" s="1" t="s">
        <v>83</v>
      </c>
      <c r="E4" s="1" t="s">
        <v>89</v>
      </c>
      <c r="F4" s="1" t="s">
        <v>68</v>
      </c>
      <c r="G4" s="1" t="s">
        <v>69</v>
      </c>
      <c r="H4" s="1" t="s">
        <v>70</v>
      </c>
      <c r="I4" s="1" t="s">
        <v>90</v>
      </c>
      <c r="J4" s="1" t="s">
        <v>72</v>
      </c>
      <c r="K4" s="1" t="s">
        <v>90</v>
      </c>
      <c r="L4" s="1" t="s">
        <v>90</v>
      </c>
      <c r="M4" s="1" t="s">
        <v>73</v>
      </c>
      <c r="N4" s="1" t="s">
        <v>73</v>
      </c>
      <c r="O4" s="1" t="s">
        <v>74</v>
      </c>
      <c r="P4" s="1" t="s">
        <v>75</v>
      </c>
      <c r="Q4" s="1" t="s">
        <v>76</v>
      </c>
      <c r="R4" s="1" t="s">
        <v>91</v>
      </c>
      <c r="S4" s="1" t="s">
        <v>78</v>
      </c>
      <c r="T4" s="1" t="s">
        <v>79</v>
      </c>
      <c r="U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2022-04-26T01:16:51Z</dcterms:created>
  <dcterms:modified xsi:type="dcterms:W3CDTF">2022-04-26T01:22:15Z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8D7D5821393345F099E0136B874983FE</vt:lpwstr>
  </property>
  <property fmtid="{D5CDD505-2E9C-101B-9397-08002B2CF9AE}" pid="3" name="KSOProductBuildVer">
    <vt:lpwstr>2052-11.1.0.11636</vt:lpwstr>
  </property>
</Properties>
</file>