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对账!$A$1:$I$120</definedName>
  </definedNames>
  <calcPr calcId="144525"/>
</workbook>
</file>

<file path=xl/sharedStrings.xml><?xml version="1.0" encoding="utf-8"?>
<sst xmlns="http://schemas.openxmlformats.org/spreadsheetml/2006/main" count="6512" uniqueCount="1165">
  <si>
    <t>去哪儿网酒店预付对账单</t>
  </si>
  <si>
    <t>供应商名称：</t>
  </si>
  <si>
    <t>汇趣住</t>
  </si>
  <si>
    <t>结算周期：</t>
  </si>
  <si>
    <t>2022-04-27至2022-04-28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</si>
  <si>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</si>
  <si>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</si>
  <si>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</si>
  <si>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</si>
  <si>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</si>
  <si>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</si>
  <si>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</si>
  <si>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</si>
  <si>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</si>
  <si>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</si>
  <si>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</si>
  <si>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</si>
  <si>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</si>
  <si>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</si>
  <si>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</si>
  <si>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¥19,945.00</t>
  </si>
  <si>
    <t>¥442.00</t>
  </si>
  <si>
    <t>¥2,605.00</t>
  </si>
  <si>
    <t>¥16,898.00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</si>
  <si>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</si>
  <si>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</si>
  <si>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</si>
  <si>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</si>
  <si>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</si>
  <si>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</si>
  <si>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</si>
  <si>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</si>
  <si>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</si>
  <si>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</si>
  <si>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</si>
  <si>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</si>
  <si>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</si>
  <si>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</si>
  <si>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</si>
  <si>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</si>
  <si>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</si>
  <si>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</si>
  <si>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</si>
  <si>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</si>
  <si>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</si>
  <si>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</si>
  <si>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</si>
  <si>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</si>
  <si>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</si>
  <si>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</si>
  <si>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</si>
  <si>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</si>
  <si>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</si>
  <si>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</si>
  <si>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</si>
  <si>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</si>
  <si>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</si>
  <si>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</si>
  <si>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</si>
  <si>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</si>
  <si>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</si>
  <si>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</si>
  <si>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</si>
  <si>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</si>
  <si>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</si>
  <si>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</si>
  <si>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</si>
  <si>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</si>
  <si>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</si>
  <si>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</si>
  <si>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</si>
  <si>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102976165023</t>
  </si>
  <si>
    <t>酒店预付</t>
  </si>
  <si>
    <t>否</t>
  </si>
  <si>
    <t>普通</t>
  </si>
  <si>
    <t>311535403</t>
  </si>
  <si>
    <t>呼伦贝尔草原吉雅假日酒店</t>
  </si>
  <si>
    <t>1639468</t>
  </si>
  <si>
    <t>杨森|陈昆</t>
  </si>
  <si>
    <t>2022-04-23</t>
  </si>
  <si>
    <t>2022-04-28</t>
  </si>
  <si>
    <t>¥1,244.00</t>
  </si>
  <si>
    <t>¥164.00</t>
  </si>
  <si>
    <t>¥1,080.00</t>
  </si>
  <si>
    <t>高级双床房</t>
  </si>
  <si>
    <t>WEBSITE</t>
  </si>
  <si>
    <t>102978136986</t>
  </si>
  <si>
    <t>389095395</t>
  </si>
  <si>
    <t>宿迁雅悦商务宾馆</t>
  </si>
  <si>
    <t>牛绪强</t>
  </si>
  <si>
    <t>2022-04-25</t>
  </si>
  <si>
    <t>2022-04-26</t>
  </si>
  <si>
    <t>¥165.00</t>
  </si>
  <si>
    <t>¥22.00</t>
  </si>
  <si>
    <t>¥143.00</t>
  </si>
  <si>
    <t>大床房</t>
  </si>
  <si>
    <t>102978180632</t>
  </si>
  <si>
    <t>381724764</t>
  </si>
  <si>
    <t>卫辉悦雅商务宾馆</t>
  </si>
  <si>
    <t>甘良生|李思学</t>
  </si>
  <si>
    <t>¥408.00</t>
  </si>
  <si>
    <t>¥56.00</t>
  </si>
  <si>
    <t>¥352.00</t>
  </si>
  <si>
    <t>商务大床房</t>
  </si>
  <si>
    <t>102978210110</t>
  </si>
  <si>
    <t>389110179</t>
  </si>
  <si>
    <t>乐东昌发商务休闲大酒店</t>
  </si>
  <si>
    <t>刘子默</t>
  </si>
  <si>
    <t>¥390.00</t>
  </si>
  <si>
    <t>¥51.00</t>
  </si>
  <si>
    <t>¥339.00</t>
  </si>
  <si>
    <t>精选双床房</t>
  </si>
  <si>
    <t>102978305753</t>
  </si>
  <si>
    <t>351531701</t>
  </si>
  <si>
    <t>佛山龙豪大酒店(顺德渔人码头店)</t>
  </si>
  <si>
    <t>蒋增发</t>
  </si>
  <si>
    <t>¥246.00</t>
  </si>
  <si>
    <t>¥33.00</t>
  </si>
  <si>
    <t>¥213.00</t>
  </si>
  <si>
    <t>豪华大床房</t>
  </si>
  <si>
    <t>102978376237</t>
  </si>
  <si>
    <t>311533714</t>
  </si>
  <si>
    <t>准格尔旗天禧假日酒店</t>
  </si>
  <si>
    <t>刘贻君</t>
  </si>
  <si>
    <t>¥312.00</t>
  </si>
  <si>
    <t>¥42.00</t>
  </si>
  <si>
    <t>¥270.00</t>
  </si>
  <si>
    <t>豪华标间</t>
  </si>
  <si>
    <t>102978599403</t>
  </si>
  <si>
    <t>386294334</t>
  </si>
  <si>
    <t>石家庄鼎尚汇酒店</t>
  </si>
  <si>
    <t>杨海</t>
  </si>
  <si>
    <t>¥206.00</t>
  </si>
  <si>
    <t>¥28.00</t>
  </si>
  <si>
    <t>¥178.00</t>
  </si>
  <si>
    <t>特惠大床房</t>
  </si>
  <si>
    <t>102978651886</t>
  </si>
  <si>
    <t>316581751</t>
  </si>
  <si>
    <t>长兴长瑞商务宾馆</t>
  </si>
  <si>
    <t>韩培龙</t>
  </si>
  <si>
    <t>¥249.00</t>
  </si>
  <si>
    <t>¥216.00</t>
  </si>
  <si>
    <t>标准大床房</t>
  </si>
  <si>
    <t>102978815901</t>
  </si>
  <si>
    <t>381687031</t>
  </si>
  <si>
    <t>广州美港酒店(金融城员村地铁站店)</t>
  </si>
  <si>
    <t>周炳锐</t>
  </si>
  <si>
    <t>¥663.00</t>
  </si>
  <si>
    <t>¥87.00</t>
  </si>
  <si>
    <t>¥576.00</t>
  </si>
  <si>
    <t>102979631910</t>
  </si>
  <si>
    <t>316578922</t>
  </si>
  <si>
    <t>昌邑昌城宾馆</t>
  </si>
  <si>
    <t>曹新建</t>
  </si>
  <si>
    <t>2022-04-27</t>
  </si>
  <si>
    <t>¥91.00</t>
  </si>
  <si>
    <t>¥12.00</t>
  </si>
  <si>
    <t>¥79.00</t>
  </si>
  <si>
    <t>标准间</t>
  </si>
  <si>
    <t>102980031045</t>
  </si>
  <si>
    <t>389102976</t>
  </si>
  <si>
    <t>仁怀九月大酒店</t>
  </si>
  <si>
    <t>李军</t>
  </si>
  <si>
    <t>¥247.00</t>
  </si>
  <si>
    <t>¥214.00</t>
  </si>
  <si>
    <t>普通大床房</t>
  </si>
  <si>
    <t>102980034916</t>
  </si>
  <si>
    <t>384612018</t>
  </si>
  <si>
    <t>岳阳枫林宾馆</t>
  </si>
  <si>
    <t>胡淼</t>
  </si>
  <si>
    <t>¥71.00</t>
  </si>
  <si>
    <t>¥10.00</t>
  </si>
  <si>
    <t>¥61.00</t>
  </si>
  <si>
    <t>标准单人间</t>
  </si>
  <si>
    <t>102980035028</t>
  </si>
  <si>
    <t>321287884</t>
  </si>
  <si>
    <t>华洲·喜洋洋酒店(赣州客家店)</t>
  </si>
  <si>
    <t>孙超</t>
  </si>
  <si>
    <t>¥88.00</t>
  </si>
  <si>
    <t>¥76.00</t>
  </si>
  <si>
    <t>优选大床房</t>
  </si>
  <si>
    <t>102980106853</t>
  </si>
  <si>
    <t>321703009</t>
  </si>
  <si>
    <t>方圆商务酒店(南阳南召店)</t>
  </si>
  <si>
    <t>朱棚</t>
  </si>
  <si>
    <t>标间</t>
  </si>
  <si>
    <t>102980143088</t>
  </si>
  <si>
    <t>384650358</t>
  </si>
  <si>
    <t>福州鑫辰宾馆</t>
  </si>
  <si>
    <t>韩晓鹏</t>
  </si>
  <si>
    <t>¥153.00</t>
  </si>
  <si>
    <t>¥20.00</t>
  </si>
  <si>
    <t>¥133.00</t>
  </si>
  <si>
    <t>102980145919</t>
  </si>
  <si>
    <t>384505707</t>
  </si>
  <si>
    <t>三台天汇缘大酒店</t>
  </si>
  <si>
    <t>何春林|李连强|肖辉</t>
  </si>
  <si>
    <t>¥273.00</t>
  </si>
  <si>
    <t>¥36.00</t>
  </si>
  <si>
    <t>¥237.00</t>
  </si>
  <si>
    <t>普通标间</t>
  </si>
  <si>
    <t>102980145936</t>
  </si>
  <si>
    <t>389103084</t>
  </si>
  <si>
    <t>牟定明煌酒店</t>
  </si>
  <si>
    <t>毕小燕|胡明银</t>
  </si>
  <si>
    <t>¥198.00</t>
  </si>
  <si>
    <t>¥26.00</t>
  </si>
  <si>
    <t>¥172.00</t>
  </si>
  <si>
    <t>双床间</t>
  </si>
  <si>
    <t>102980167468</t>
  </si>
  <si>
    <t>321706096</t>
  </si>
  <si>
    <t>雅悦家居酒店(洛阳联盟路店)</t>
  </si>
  <si>
    <t>王嘉彬</t>
  </si>
  <si>
    <t>102980186581</t>
  </si>
  <si>
    <t>381794148</t>
  </si>
  <si>
    <t>骏怡连锁酒店(福州晋安火车站店)</t>
  </si>
  <si>
    <t>代伟伟</t>
  </si>
  <si>
    <t>¥112.00</t>
  </si>
  <si>
    <t>¥15.00</t>
  </si>
  <si>
    <t>¥97.00</t>
  </si>
  <si>
    <t>标准单人房</t>
  </si>
  <si>
    <t>102980197068</t>
  </si>
  <si>
    <t>389082147</t>
  </si>
  <si>
    <t>蔚县福苑宾馆</t>
  </si>
  <si>
    <t>杨城</t>
  </si>
  <si>
    <t>¥59.00</t>
  </si>
  <si>
    <t>¥8.00</t>
  </si>
  <si>
    <t>102980214587</t>
  </si>
  <si>
    <t>384533730</t>
  </si>
  <si>
    <t>吉安盛世豪庭商务宾馆</t>
  </si>
  <si>
    <t>刘茜</t>
  </si>
  <si>
    <t>¥105.00</t>
  </si>
  <si>
    <t>¥14.00</t>
  </si>
  <si>
    <t>102980270917</t>
  </si>
  <si>
    <t>321732628</t>
  </si>
  <si>
    <t>北屯富驿时尚酒店</t>
  </si>
  <si>
    <t>李宏祥</t>
  </si>
  <si>
    <t>¥124.00</t>
  </si>
  <si>
    <t>¥17.00</t>
  </si>
  <si>
    <t>¥107.00</t>
  </si>
  <si>
    <t>时尚标准间</t>
  </si>
  <si>
    <t>102980310136</t>
  </si>
  <si>
    <t>381814332</t>
  </si>
  <si>
    <t>格林豪泰智选酒店(晋城泽州南路高速出口店)</t>
  </si>
  <si>
    <t>茹玉林</t>
  </si>
  <si>
    <t>¥140.00</t>
  </si>
  <si>
    <t>¥19.00</t>
  </si>
  <si>
    <t>¥121.00</t>
  </si>
  <si>
    <t>双床房</t>
  </si>
  <si>
    <t>102980322173</t>
  </si>
  <si>
    <t>384516087</t>
  </si>
  <si>
    <t>泉隆酒店(昆明金领时代店)</t>
  </si>
  <si>
    <t>何二阳</t>
  </si>
  <si>
    <t>¥92.00</t>
  </si>
  <si>
    <t>¥80.00</t>
  </si>
  <si>
    <t>102980344524</t>
  </si>
  <si>
    <t>311527312</t>
  </si>
  <si>
    <t>微山万胜宾馆</t>
  </si>
  <si>
    <t>路国站</t>
  </si>
  <si>
    <t>普通标准间</t>
  </si>
  <si>
    <t>102980360899</t>
  </si>
  <si>
    <t>318077278</t>
  </si>
  <si>
    <t>维也纳3好酒店(佛山金沙中心广场店)</t>
  </si>
  <si>
    <t>欧建和</t>
  </si>
  <si>
    <t>¥278.00</t>
  </si>
  <si>
    <t>¥37.00</t>
  </si>
  <si>
    <t>¥241.00</t>
  </si>
  <si>
    <t>102980374807</t>
  </si>
  <si>
    <t>375512109</t>
  </si>
  <si>
    <t>7天连锁酒店(三亚临春河商品街店)</t>
  </si>
  <si>
    <t>徐晓霞</t>
  </si>
  <si>
    <t>自主大床房</t>
  </si>
  <si>
    <t>102980376081</t>
  </si>
  <si>
    <t>389080176</t>
  </si>
  <si>
    <t>溧阳心怡精品酒店</t>
  </si>
  <si>
    <t>史云峰</t>
  </si>
  <si>
    <t>¥99.00</t>
  </si>
  <si>
    <t>¥13.00</t>
  </si>
  <si>
    <t>¥86.00</t>
  </si>
  <si>
    <t>日系榻榻米大床房(无窗)</t>
  </si>
  <si>
    <t>102980379063</t>
  </si>
  <si>
    <t>323984272</t>
  </si>
  <si>
    <t>铜川好美佳商务宾馆</t>
  </si>
  <si>
    <t>田辉</t>
  </si>
  <si>
    <t>双床标间</t>
  </si>
  <si>
    <t>102980379067</t>
  </si>
  <si>
    <t>何春林</t>
  </si>
  <si>
    <t>102980380748</t>
  </si>
  <si>
    <t>384580278</t>
  </si>
  <si>
    <t>银座佳驿酒店(威海百货大楼威高广场店)</t>
  </si>
  <si>
    <t>邢志强</t>
  </si>
  <si>
    <t>¥75.00</t>
  </si>
  <si>
    <t>标准双床房</t>
  </si>
  <si>
    <t>102980389552</t>
  </si>
  <si>
    <t>389097708</t>
  </si>
  <si>
    <t>尚一特连锁酒店(宜城襄沙大道三店)</t>
  </si>
  <si>
    <t>陈运财</t>
  </si>
  <si>
    <t>¥102.00</t>
  </si>
  <si>
    <t>经济单间</t>
  </si>
  <si>
    <t>102980405794</t>
  </si>
  <si>
    <t>329660791</t>
  </si>
  <si>
    <t>贝壳酒店(常州溧阳市平陵广场中医院店)</t>
  </si>
  <si>
    <t>丁书龙</t>
  </si>
  <si>
    <t>时尚高级大床房</t>
  </si>
  <si>
    <t>102980413537</t>
  </si>
  <si>
    <t>375512784</t>
  </si>
  <si>
    <t>格林豪泰(北京通州土桥地铁站店)</t>
  </si>
  <si>
    <t>王庆其</t>
  </si>
  <si>
    <t>¥148.00</t>
  </si>
  <si>
    <t>¥128.00</t>
  </si>
  <si>
    <t>1.5米特惠大床房(无窗)</t>
  </si>
  <si>
    <t>102980425096</t>
  </si>
  <si>
    <t>381710070</t>
  </si>
  <si>
    <t>廊坊黄金假日酒店</t>
  </si>
  <si>
    <t>冯浩</t>
  </si>
  <si>
    <t>102980425063</t>
  </si>
  <si>
    <t>381711801</t>
  </si>
  <si>
    <t>卓越酒店(茂名万达广场店)</t>
  </si>
  <si>
    <t>林兴年</t>
  </si>
  <si>
    <t>¥184.00</t>
  </si>
  <si>
    <t>¥24.00</t>
  </si>
  <si>
    <t>¥160.00</t>
  </si>
  <si>
    <t>卓见大床房</t>
  </si>
  <si>
    <t>102980447642</t>
  </si>
  <si>
    <t>381722901</t>
  </si>
  <si>
    <t>格林豪泰(威海北站海水浴场店)</t>
  </si>
  <si>
    <t>董殿忠</t>
  </si>
  <si>
    <t>¥103.00</t>
  </si>
  <si>
    <t>¥89.00</t>
  </si>
  <si>
    <t>大床房,1.5m床</t>
  </si>
  <si>
    <t>102980448488</t>
  </si>
  <si>
    <t>315405910</t>
  </si>
  <si>
    <t>西安spring泉酒店</t>
  </si>
  <si>
    <t>侯士斌</t>
  </si>
  <si>
    <t>¥236.00</t>
  </si>
  <si>
    <t>¥31.00</t>
  </si>
  <si>
    <t>¥205.00</t>
  </si>
  <si>
    <t>泉居大床套房</t>
  </si>
  <si>
    <t>102980452120</t>
  </si>
  <si>
    <t>375507795</t>
  </si>
  <si>
    <t>7天优品(广州中医药大学三元里地铁站店)</t>
  </si>
  <si>
    <t>胡家洋</t>
  </si>
  <si>
    <t>¥130.00</t>
  </si>
  <si>
    <t>¥113.00</t>
  </si>
  <si>
    <t>精选特优房</t>
  </si>
  <si>
    <t>102980455612</t>
  </si>
  <si>
    <t>389081325</t>
  </si>
  <si>
    <t>汉庭酒店(菏泽牡丹北路大学城店)</t>
  </si>
  <si>
    <t>徐鹏</t>
  </si>
  <si>
    <t>高级大床房</t>
  </si>
  <si>
    <t>102980461942</t>
  </si>
  <si>
    <t>389086422</t>
  </si>
  <si>
    <t>骏怡连锁酒店(南宫青年街店)</t>
  </si>
  <si>
    <t>曾维佳</t>
  </si>
  <si>
    <t>¥90.00</t>
  </si>
  <si>
    <t>¥78.00</t>
  </si>
  <si>
    <t>商务双床房</t>
  </si>
  <si>
    <t>102980471979</t>
  </si>
  <si>
    <t>321725242</t>
  </si>
  <si>
    <t>天祝德盛宾馆</t>
  </si>
  <si>
    <t>张发林</t>
  </si>
  <si>
    <t>商务标准间</t>
  </si>
  <si>
    <t>102980476494</t>
  </si>
  <si>
    <t>312891967</t>
  </si>
  <si>
    <t>快乐驿站智能酒店(北京天通苑东区店)</t>
  </si>
  <si>
    <t>马凯</t>
  </si>
  <si>
    <t>¥18.00</t>
  </si>
  <si>
    <t>¥115.00</t>
  </si>
  <si>
    <t>智享大床房</t>
  </si>
  <si>
    <t>102980479662</t>
  </si>
  <si>
    <t>312502162</t>
  </si>
  <si>
    <t>福州义云时尚酒店</t>
  </si>
  <si>
    <t>刘龙</t>
  </si>
  <si>
    <t>¥174.00</t>
  </si>
  <si>
    <t>¥23.00</t>
  </si>
  <si>
    <t>¥151.00</t>
  </si>
  <si>
    <t>豪华单人房</t>
  </si>
  <si>
    <t>102980491512</t>
  </si>
  <si>
    <t>381764280</t>
  </si>
  <si>
    <t>格林豪泰(常州常河店)</t>
  </si>
  <si>
    <t>赵烨</t>
  </si>
  <si>
    <t>¥240.00</t>
  </si>
  <si>
    <t>¥32.00</t>
  </si>
  <si>
    <t>¥208.00</t>
  </si>
  <si>
    <t>102980494229</t>
  </si>
  <si>
    <t>381799590</t>
  </si>
  <si>
    <t>永靖鸿瑞名都精品商务酒店</t>
  </si>
  <si>
    <t>梁剑波</t>
  </si>
  <si>
    <t>¥126.00</t>
  </si>
  <si>
    <t>¥109.00</t>
  </si>
  <si>
    <t>商务标间(无窗)</t>
  </si>
  <si>
    <t>102980500515</t>
  </si>
  <si>
    <t>311532559</t>
  </si>
  <si>
    <t>沈阳文华酒店</t>
  </si>
  <si>
    <t>王友昌</t>
  </si>
  <si>
    <t>102980508053</t>
  </si>
  <si>
    <t>381709656</t>
  </si>
  <si>
    <t>伊川新友谊网络宾馆</t>
  </si>
  <si>
    <t>李玲</t>
  </si>
  <si>
    <t>¥81.00</t>
  </si>
  <si>
    <t>¥11.00</t>
  </si>
  <si>
    <t>¥70.00</t>
  </si>
  <si>
    <t>102980524232</t>
  </si>
  <si>
    <t>384515310</t>
  </si>
  <si>
    <t>万宁旺水商务大酒店(市中心店)</t>
  </si>
  <si>
    <t>王海辉</t>
  </si>
  <si>
    <t>优选房</t>
  </si>
  <si>
    <t>102980549350</t>
  </si>
  <si>
    <t>商务单间</t>
  </si>
  <si>
    <t>102980552956</t>
  </si>
  <si>
    <t>318729934</t>
  </si>
  <si>
    <t>北流图雅格酒店</t>
  </si>
  <si>
    <t>邱小勇</t>
  </si>
  <si>
    <t>豪华双人房</t>
  </si>
  <si>
    <t>102980568891</t>
  </si>
  <si>
    <t>380361187</t>
  </si>
  <si>
    <t>城市便捷酒店(广州十三行沙涌地铁站店)</t>
  </si>
  <si>
    <t>潘晓婷</t>
  </si>
  <si>
    <t>102980593049</t>
  </si>
  <si>
    <t>316587235</t>
  </si>
  <si>
    <t>苍溪元生商务酒店</t>
  </si>
  <si>
    <t>张建平|李德华</t>
  </si>
  <si>
    <t>¥204.00</t>
  </si>
  <si>
    <t>¥176.00</t>
  </si>
  <si>
    <t>普标</t>
  </si>
  <si>
    <t>102980616840</t>
  </si>
  <si>
    <t>384507348</t>
  </si>
  <si>
    <t>太和银河商务酒店</t>
  </si>
  <si>
    <t>王事</t>
  </si>
  <si>
    <t>¥66.00</t>
  </si>
  <si>
    <t>经济大床房</t>
  </si>
  <si>
    <t>102980628160</t>
  </si>
  <si>
    <t>389111091</t>
  </si>
  <si>
    <t>灯塔海宁商务酒店</t>
  </si>
  <si>
    <t>潘国柱</t>
  </si>
  <si>
    <t>102980646960</t>
  </si>
  <si>
    <t>381875232</t>
  </si>
  <si>
    <t>7天阳光酒店(兴义贞丰南环路店)</t>
  </si>
  <si>
    <t>金成涛</t>
  </si>
  <si>
    <t>102980696442</t>
  </si>
  <si>
    <t>321721315</t>
  </si>
  <si>
    <t>伊吾金湖酒店</t>
  </si>
  <si>
    <t>孙耀恩</t>
  </si>
  <si>
    <t>¥155.00</t>
  </si>
  <si>
    <t>¥21.00</t>
  </si>
  <si>
    <t>¥134.00</t>
  </si>
  <si>
    <t>舒适双床房</t>
  </si>
  <si>
    <t>102980711094</t>
  </si>
  <si>
    <t>381744414</t>
  </si>
  <si>
    <t>维也纳智好酒店(遵义人民路店)</t>
  </si>
  <si>
    <t>邓茜子</t>
  </si>
  <si>
    <t>¥248.00</t>
  </si>
  <si>
    <t>¥215.00</t>
  </si>
  <si>
    <t>102980732442</t>
  </si>
  <si>
    <t>318075904</t>
  </si>
  <si>
    <t>景谷晓红酒店</t>
  </si>
  <si>
    <t>龚尔吉</t>
  </si>
  <si>
    <t>¥82.00</t>
  </si>
  <si>
    <t>商务情侣房</t>
  </si>
  <si>
    <t>102980761168</t>
  </si>
  <si>
    <t>381714408</t>
  </si>
  <si>
    <t>7天优品酒店(衡阳晶珠广场店)</t>
  </si>
  <si>
    <t>谢志峰</t>
  </si>
  <si>
    <t>¥96.00</t>
  </si>
  <si>
    <t>¥83.00</t>
  </si>
  <si>
    <t>优品大床房</t>
  </si>
  <si>
    <t>102980778322</t>
  </si>
  <si>
    <t>384637308</t>
  </si>
  <si>
    <t>莆田锦都宾馆</t>
  </si>
  <si>
    <t>王琛阳</t>
  </si>
  <si>
    <t>舒适大床房</t>
  </si>
  <si>
    <t>102980778390</t>
  </si>
  <si>
    <t>321956524</t>
  </si>
  <si>
    <t>宁陵美巢家园酒店</t>
  </si>
  <si>
    <t>刘艳川</t>
  </si>
  <si>
    <t>102980799924</t>
  </si>
  <si>
    <t>384513087</t>
  </si>
  <si>
    <t>精河玉新酒店(托里店)</t>
  </si>
  <si>
    <t>丁湘建</t>
  </si>
  <si>
    <t>102980804669</t>
  </si>
  <si>
    <t>321294388</t>
  </si>
  <si>
    <t>九江金海湾假日宾馆</t>
  </si>
  <si>
    <t>彭保成</t>
  </si>
  <si>
    <t>¥72.00</t>
  </si>
  <si>
    <t>¥62.00</t>
  </si>
  <si>
    <t>惠选双床房</t>
  </si>
  <si>
    <t>102980821034</t>
  </si>
  <si>
    <t>马艳朋</t>
  </si>
  <si>
    <t>102980834447</t>
  </si>
  <si>
    <t>李策新</t>
  </si>
  <si>
    <t>102980859433</t>
  </si>
  <si>
    <t>384579402</t>
  </si>
  <si>
    <t>恩平尚优精品酒店</t>
  </si>
  <si>
    <t>周春焱</t>
  </si>
  <si>
    <t>经济清新大床房</t>
  </si>
  <si>
    <t>102980867390</t>
  </si>
  <si>
    <t>381716049</t>
  </si>
  <si>
    <t>自贡永佳酒店</t>
  </si>
  <si>
    <t>李万银</t>
  </si>
  <si>
    <t>¥100.00</t>
  </si>
  <si>
    <t>特惠房</t>
  </si>
  <si>
    <t>102980875270</t>
  </si>
  <si>
    <t>321956899</t>
  </si>
  <si>
    <t>重庆豪庭快捷酒店</t>
  </si>
  <si>
    <t>徐丹</t>
  </si>
  <si>
    <t>102980898925</t>
  </si>
  <si>
    <t>321971935</t>
  </si>
  <si>
    <t>亿派连锁酒店(杞县县直中学店)</t>
  </si>
  <si>
    <t>洪祥斌</t>
  </si>
  <si>
    <t>102980923878</t>
  </si>
  <si>
    <t>381709608</t>
  </si>
  <si>
    <t>奎屯铂然酒店</t>
  </si>
  <si>
    <t>张洪涛</t>
  </si>
  <si>
    <t>特惠标间</t>
  </si>
  <si>
    <t>102980931652</t>
  </si>
  <si>
    <t>321949852</t>
  </si>
  <si>
    <t>长沙鸿烨快捷宾馆</t>
  </si>
  <si>
    <t>陆岚</t>
  </si>
  <si>
    <t>¥67.00</t>
  </si>
  <si>
    <t>特惠单人间</t>
  </si>
  <si>
    <t>102980936397</t>
  </si>
  <si>
    <t>胡孝全</t>
  </si>
  <si>
    <t>普通单人间</t>
  </si>
  <si>
    <t>102980945258</t>
  </si>
  <si>
    <t>312489577</t>
  </si>
  <si>
    <t>剑阁秦川酒店</t>
  </si>
  <si>
    <t>张黎明</t>
  </si>
  <si>
    <t>¥98.00</t>
  </si>
  <si>
    <t>特惠标准间</t>
  </si>
  <si>
    <t>102980961742</t>
  </si>
  <si>
    <t>316579474</t>
  </si>
  <si>
    <t>安庆卓悦城市酒店</t>
  </si>
  <si>
    <t>梁红贺</t>
  </si>
  <si>
    <t>¥118.00</t>
  </si>
  <si>
    <t>¥16.00</t>
  </si>
  <si>
    <t>轻奢舒适大床房</t>
  </si>
  <si>
    <t>102978162570</t>
  </si>
  <si>
    <t>312881467</t>
  </si>
  <si>
    <t>北京石榴连锁酒店</t>
  </si>
  <si>
    <t>尚亚飞</t>
  </si>
  <si>
    <t>¥330.00</t>
  </si>
  <si>
    <t>¥44.00</t>
  </si>
  <si>
    <t>¥286.00</t>
  </si>
  <si>
    <t>102978530852</t>
  </si>
  <si>
    <t>381743568</t>
  </si>
  <si>
    <t>珠海秘境主题民宿</t>
  </si>
  <si>
    <t>张清华</t>
  </si>
  <si>
    <t>¥494.00</t>
  </si>
  <si>
    <t>¥428.00</t>
  </si>
  <si>
    <t>轻奢系大床房</t>
  </si>
  <si>
    <t>102978623104</t>
  </si>
  <si>
    <t>李沛强</t>
  </si>
  <si>
    <t>2022-04-25 21:53:03</t>
  </si>
  <si>
    <t>¥221.00</t>
  </si>
  <si>
    <t>¥29.00</t>
  </si>
  <si>
    <t>¥192.00</t>
  </si>
  <si>
    <t>102979839139</t>
  </si>
  <si>
    <t>311536027</t>
  </si>
  <si>
    <t>格林豪泰(大连开发区安盛广场店)</t>
  </si>
  <si>
    <t>张森虎</t>
  </si>
  <si>
    <t>102979926708</t>
  </si>
  <si>
    <t>318081574</t>
  </si>
  <si>
    <t>昭通皇之城主题酒店</t>
  </si>
  <si>
    <t>饶飞</t>
  </si>
  <si>
    <t>¥242.00</t>
  </si>
  <si>
    <t>¥210.00</t>
  </si>
  <si>
    <t>102980031719</t>
  </si>
  <si>
    <t>386290011</t>
  </si>
  <si>
    <t>大连万达公馆酒店</t>
  </si>
  <si>
    <t>黄光宇</t>
  </si>
  <si>
    <t>¥9.00</t>
  </si>
  <si>
    <t>¥58.00</t>
  </si>
  <si>
    <t>特惠随机房</t>
  </si>
  <si>
    <t>102980076355</t>
  </si>
  <si>
    <t>386286393</t>
  </si>
  <si>
    <t>连州龙潭客栈</t>
  </si>
  <si>
    <t>贾嵩</t>
  </si>
  <si>
    <t>¥219.00</t>
  </si>
  <si>
    <t>¥190.00</t>
  </si>
  <si>
    <t>102980079764</t>
  </si>
  <si>
    <t>384519618</t>
  </si>
  <si>
    <t>施秉苗侗大酒店</t>
  </si>
  <si>
    <t>李强</t>
  </si>
  <si>
    <t>102980115575</t>
  </si>
  <si>
    <t>王勇</t>
  </si>
  <si>
    <t>¥104.00</t>
  </si>
  <si>
    <t>优享大床房</t>
  </si>
  <si>
    <t>102980124021</t>
  </si>
  <si>
    <t>刘麦生|翟国田|刘保军</t>
  </si>
  <si>
    <t>¥30.00</t>
  </si>
  <si>
    <t>¥183.00</t>
  </si>
  <si>
    <t>特惠双床房</t>
  </si>
  <si>
    <t>102980139207</t>
  </si>
  <si>
    <t>342314387</t>
  </si>
  <si>
    <t>北京优洁宾馆</t>
  </si>
  <si>
    <t>肖般若</t>
  </si>
  <si>
    <t>商务单人间</t>
  </si>
  <si>
    <t>102980167337</t>
  </si>
  <si>
    <t>381763407</t>
  </si>
  <si>
    <t>格林豪泰智选酒店(湛江东海岛店)</t>
  </si>
  <si>
    <t>胡少鸿</t>
  </si>
  <si>
    <t>¥159.00</t>
  </si>
  <si>
    <t>¥138.00</t>
  </si>
  <si>
    <t>102980186526</t>
  </si>
  <si>
    <t>384523872</t>
  </si>
  <si>
    <t>天津金宜商务酒店</t>
  </si>
  <si>
    <t>邱家伟|祝骧|王鑫</t>
  </si>
  <si>
    <t>¥45.00</t>
  </si>
  <si>
    <t>¥294.00</t>
  </si>
  <si>
    <t>102980209959</t>
  </si>
  <si>
    <t>381723714</t>
  </si>
  <si>
    <t>昌江曹家大酒店</t>
  </si>
  <si>
    <t>王玉业</t>
  </si>
  <si>
    <t>¥168.00</t>
  </si>
  <si>
    <t>¥146.00</t>
  </si>
  <si>
    <t>102980271633</t>
  </si>
  <si>
    <t>321960886</t>
  </si>
  <si>
    <t>长顺民族酒店</t>
  </si>
  <si>
    <t>向仁方</t>
  </si>
  <si>
    <t>普通间</t>
  </si>
  <si>
    <t>102980306206</t>
  </si>
  <si>
    <t>384582543</t>
  </si>
  <si>
    <t>上高新天汇大酒店</t>
  </si>
  <si>
    <t>冯治</t>
  </si>
  <si>
    <t>¥149.00</t>
  </si>
  <si>
    <t>¥129.00</t>
  </si>
  <si>
    <t>102980355733</t>
  </si>
  <si>
    <t>417095507</t>
  </si>
  <si>
    <t>龙山秦都佳园宾馆</t>
  </si>
  <si>
    <t>顾青青</t>
  </si>
  <si>
    <t>102980379596</t>
  </si>
  <si>
    <t>384547023</t>
  </si>
  <si>
    <t>北京安居客宾馆</t>
  </si>
  <si>
    <t>王英伟</t>
  </si>
  <si>
    <t>精品大床房</t>
  </si>
  <si>
    <t>102980434550</t>
  </si>
  <si>
    <t>347180846</t>
  </si>
  <si>
    <t>99优选酒店(北京成寿寺地铁站店)</t>
  </si>
  <si>
    <t>陈强</t>
  </si>
  <si>
    <t>102980442632</t>
  </si>
  <si>
    <t>384653064</t>
  </si>
  <si>
    <t>周口宜轩宾馆</t>
  </si>
  <si>
    <t>陈亮</t>
  </si>
  <si>
    <t>特惠双人房</t>
  </si>
  <si>
    <t>102980467725</t>
  </si>
  <si>
    <t>318072106</t>
  </si>
  <si>
    <t>达州正禾商务宾馆</t>
  </si>
  <si>
    <t>郑杰</t>
  </si>
  <si>
    <t>¥69.00</t>
  </si>
  <si>
    <t>¥60.00</t>
  </si>
  <si>
    <t>102980471451</t>
  </si>
  <si>
    <t>381717054</t>
  </si>
  <si>
    <t>维也纳国际酒店(成都会展中心中和地铁站店)</t>
  </si>
  <si>
    <t>王俊</t>
  </si>
  <si>
    <t>¥256.00</t>
  </si>
  <si>
    <t>¥34.00</t>
  </si>
  <si>
    <t>¥222.00</t>
  </si>
  <si>
    <t>102980476441</t>
  </si>
  <si>
    <t>318085429</t>
  </si>
  <si>
    <t>新绛白云快捷宾馆</t>
  </si>
  <si>
    <t>秦景斗</t>
  </si>
  <si>
    <t>¥73.00</t>
  </si>
  <si>
    <t>¥63.00</t>
  </si>
  <si>
    <t>102980486145</t>
  </si>
  <si>
    <t>312488896</t>
  </si>
  <si>
    <t>丁格曼精品酒店(东营海通未来广场店)</t>
  </si>
  <si>
    <t>曲淑晗</t>
  </si>
  <si>
    <t>韩式大床房</t>
  </si>
  <si>
    <t>102980550460</t>
  </si>
  <si>
    <t>321704899</t>
  </si>
  <si>
    <t>成都龙文商务酒店</t>
  </si>
  <si>
    <t>罗明</t>
  </si>
  <si>
    <t>¥125.00</t>
  </si>
  <si>
    <t>¥108.00</t>
  </si>
  <si>
    <t>标准大床房（模拟电视）</t>
  </si>
  <si>
    <t>102980565822</t>
  </si>
  <si>
    <t>348256676</t>
  </si>
  <si>
    <t>西园园林酒店(成都国色天香店)</t>
  </si>
  <si>
    <t>刘亮国</t>
  </si>
  <si>
    <t>清幽双床间</t>
  </si>
  <si>
    <t>102980569032</t>
  </si>
  <si>
    <t>311558422</t>
  </si>
  <si>
    <t>肇东龙庭快捷宾馆</t>
  </si>
  <si>
    <t>赵明</t>
  </si>
  <si>
    <t>影视三人房（百寸高清大屏）</t>
  </si>
  <si>
    <t>102980583444</t>
  </si>
  <si>
    <t>张小彬</t>
  </si>
  <si>
    <t>优选双床房</t>
  </si>
  <si>
    <t>102980595691</t>
  </si>
  <si>
    <t>384555600</t>
  </si>
  <si>
    <t>泸州小时光酒店</t>
  </si>
  <si>
    <t>丁涛</t>
  </si>
  <si>
    <t>¥120.00</t>
  </si>
  <si>
    <t>优享尊品大床房</t>
  </si>
  <si>
    <t>102980608986</t>
  </si>
  <si>
    <t>313386970</t>
  </si>
  <si>
    <t>昆明雲来曼巴酒店</t>
  </si>
  <si>
    <t>陶红敏</t>
  </si>
  <si>
    <t>¥57.00</t>
  </si>
  <si>
    <t>102980627045</t>
  </si>
  <si>
    <t>王宇航|张茜营|李海东</t>
  </si>
  <si>
    <t>¥696.00</t>
  </si>
  <si>
    <t>¥93.00</t>
  </si>
  <si>
    <t>¥603.00</t>
  </si>
  <si>
    <t>豪华双床房</t>
  </si>
  <si>
    <t>102980646168</t>
  </si>
  <si>
    <t>张伟</t>
  </si>
  <si>
    <t>102980666694</t>
  </si>
  <si>
    <t>丁国平</t>
  </si>
  <si>
    <t>102980704737</t>
  </si>
  <si>
    <t>318078289</t>
  </si>
  <si>
    <t>喆啡酒店(天津第一中心医院南开大学店)</t>
  </si>
  <si>
    <t>蒋佳晟</t>
  </si>
  <si>
    <t>¥243.00</t>
  </si>
  <si>
    <t>¥211.00</t>
  </si>
  <si>
    <t>醇享双床房</t>
  </si>
  <si>
    <t>102980744558</t>
  </si>
  <si>
    <t>102980758803</t>
  </si>
  <si>
    <t>386288499</t>
  </si>
  <si>
    <t>六盘水星期8精品酒店</t>
  </si>
  <si>
    <t>普全明</t>
  </si>
  <si>
    <t>102980773642</t>
  </si>
  <si>
    <t>381729357</t>
  </si>
  <si>
    <t>锦江之星(济南省立医院经三纬八路店)</t>
  </si>
  <si>
    <t>李光耀</t>
  </si>
  <si>
    <t>标准大小双床房</t>
  </si>
  <si>
    <t>102980829640</t>
  </si>
  <si>
    <t>381709575</t>
  </si>
  <si>
    <t>格林豪泰酒店(枞阳人民医院店)</t>
  </si>
  <si>
    <t>张青</t>
  </si>
  <si>
    <t>¥166.00</t>
  </si>
  <si>
    <t>¥144.00</t>
  </si>
  <si>
    <t>102980891040</t>
  </si>
  <si>
    <t>389075856</t>
  </si>
  <si>
    <t>漳州东南宾馆</t>
  </si>
  <si>
    <t>刘恒业</t>
  </si>
  <si>
    <t>标准房</t>
  </si>
  <si>
    <t>102980900437</t>
  </si>
  <si>
    <t>梁为民</t>
  </si>
  <si>
    <t>102980932427</t>
  </si>
  <si>
    <t>367423560</t>
  </si>
  <si>
    <t>7天连锁酒店(六盘水钟山大道店)</t>
  </si>
  <si>
    <t>孙高尚</t>
  </si>
  <si>
    <t>¥95.00</t>
  </si>
  <si>
    <t>102980930732</t>
  </si>
  <si>
    <t>389097837</t>
  </si>
  <si>
    <t>永州湘江宾馆</t>
  </si>
  <si>
    <t>郭志辉</t>
  </si>
  <si>
    <t>¥74.00</t>
  </si>
  <si>
    <t>¥64.00</t>
  </si>
  <si>
    <t>102980956891</t>
  </si>
  <si>
    <t>321955528</t>
  </si>
  <si>
    <t>江安蓝月楼商务宾馆</t>
  </si>
  <si>
    <t>傅少辉</t>
  </si>
  <si>
    <t>102980982585</t>
  </si>
  <si>
    <t>313386958</t>
  </si>
  <si>
    <t>恒莱轻奢酒店(昆明肿瘤医院店)</t>
  </si>
  <si>
    <t>李洪菊</t>
  </si>
  <si>
    <t>¥181.00</t>
  </si>
  <si>
    <t>¥157.00</t>
  </si>
  <si>
    <t>零压舒睡大床房</t>
  </si>
  <si>
    <t>合计</t>
  </si>
  <si>
    <t/>
  </si>
  <si>
    <t>¥19,503.00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</si>
  <si>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</si>
  <si>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</si>
  <si>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</si>
  <si>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</si>
  <si>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</si>
  <si>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</si>
  <si>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</si>
  <si>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</si>
  <si>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</si>
  <si>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A220429103014481</t>
  </si>
  <si>
    <r>
      <t>总计：</t>
    </r>
    <r>
      <rPr>
        <sz val="10"/>
        <rFont val="Arial"/>
        <charset val="134"/>
      </rPr>
      <t>16898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</si>
  <si>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</si>
  <si>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</si>
  <si>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</si>
  <si>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</si>
  <si>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</si>
  <si>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</si>
  <si>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</si>
  <si>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</si>
  <si>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</si>
  <si>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</si>
  <si>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</si>
  <si>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</si>
  <si>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</si>
  <si>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</si>
  <si>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</si>
  <si>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</si>
  <si>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</si>
  <si>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2527397</t>
  </si>
  <si>
    <t>秦川酒店</t>
  </si>
  <si>
    <t>--</t>
  </si>
  <si>
    <t>98.00</t>
  </si>
  <si>
    <t>RMB</t>
  </si>
  <si>
    <t>0</t>
  </si>
  <si>
    <t>0.00</t>
  </si>
  <si>
    <t>汇趣住国内直连</t>
  </si>
  <si>
    <t>01.011247</t>
  </si>
  <si>
    <t>2022-04-27 23:04:08</t>
  </si>
  <si>
    <t>直连</t>
  </si>
  <si>
    <t>2527387</t>
  </si>
  <si>
    <t>7天阳光酒店（兴义贞丰南环路店）</t>
  </si>
  <si>
    <t>88.00</t>
  </si>
  <si>
    <t>2022-04-27 22:58:08</t>
  </si>
  <si>
    <t>2527372</t>
  </si>
  <si>
    <t>晓红商务酒店</t>
  </si>
  <si>
    <t>71.00</t>
  </si>
  <si>
    <t>2022-04-27 22:48:11</t>
  </si>
  <si>
    <t>2527367</t>
  </si>
  <si>
    <t>星期8酒店</t>
  </si>
  <si>
    <t>72.00</t>
  </si>
  <si>
    <t>2022-04-27 22:45:34</t>
  </si>
  <si>
    <t>2527365</t>
  </si>
  <si>
    <t>喆啡酒店天津第一中心医院南开大学店</t>
  </si>
  <si>
    <t>211.00</t>
  </si>
  <si>
    <t>2022-04-27 22:44:59</t>
  </si>
  <si>
    <t>2527360</t>
  </si>
  <si>
    <t>70.00</t>
  </si>
  <si>
    <t>2022-04-27 22:43:43</t>
  </si>
  <si>
    <t>2527357</t>
  </si>
  <si>
    <t>241.00</t>
  </si>
  <si>
    <t>2022-04-27 22:40:01</t>
  </si>
  <si>
    <t>2527346</t>
  </si>
  <si>
    <t>80.00</t>
  </si>
  <si>
    <t>2022-04-27 22:34:08</t>
  </si>
  <si>
    <t>2527343</t>
  </si>
  <si>
    <t>146.00</t>
  </si>
  <si>
    <t>2022-04-27 22:33:50</t>
  </si>
  <si>
    <t>2527339</t>
  </si>
  <si>
    <t>恒莱轻奢酒店（昆明肿瘤医院店）</t>
  </si>
  <si>
    <t>157.00</t>
  </si>
  <si>
    <t>2022-04-27 22:30:45</t>
  </si>
  <si>
    <t>2527294</t>
  </si>
  <si>
    <t>91.00</t>
  </si>
  <si>
    <t>2022-04-27 21:58:02</t>
  </si>
  <si>
    <t>2527287</t>
  </si>
  <si>
    <t>76.00</t>
  </si>
  <si>
    <t>2022-04-27 21:50:25</t>
  </si>
  <si>
    <t>2527282</t>
  </si>
  <si>
    <t>222.00</t>
  </si>
  <si>
    <t>2022-04-27 21:45:36</t>
  </si>
  <si>
    <t>2527279</t>
  </si>
  <si>
    <t>67.00</t>
  </si>
  <si>
    <t>2022-04-27 21:44:02</t>
  </si>
  <si>
    <t>2527274</t>
  </si>
  <si>
    <t>86.00</t>
  </si>
  <si>
    <t>2022-04-27 21:40:14</t>
  </si>
  <si>
    <t>2527273</t>
  </si>
  <si>
    <t>129.00</t>
  </si>
  <si>
    <t>2022-04-27 21:39:41</t>
  </si>
  <si>
    <t>2527270</t>
  </si>
  <si>
    <t>75.00</t>
  </si>
  <si>
    <t>2022-04-27 21:39:37</t>
  </si>
  <si>
    <t>2527260</t>
  </si>
  <si>
    <t>108.00</t>
  </si>
  <si>
    <t>2022-04-27 21:32:24</t>
  </si>
  <si>
    <t>2527255</t>
  </si>
  <si>
    <t>205.00</t>
  </si>
  <si>
    <t>2022-04-27 21:25:36</t>
  </si>
  <si>
    <t>2527254</t>
  </si>
  <si>
    <t>新友谊宾馆</t>
  </si>
  <si>
    <t>2022-04-27 21:25:14</t>
  </si>
  <si>
    <t>2527242</t>
  </si>
  <si>
    <t>133.00</t>
  </si>
  <si>
    <t>2022-04-27 21:12:46</t>
  </si>
  <si>
    <t>2527235</t>
  </si>
  <si>
    <t>2022-04-27 21:06:49</t>
  </si>
  <si>
    <t>2527234</t>
  </si>
  <si>
    <t>2022-04-27 21:08:32</t>
  </si>
  <si>
    <t>2527232</t>
  </si>
  <si>
    <t>151.00</t>
  </si>
  <si>
    <t>2022-04-27 21:06:38</t>
  </si>
  <si>
    <t>2527196</t>
  </si>
  <si>
    <t>九月大酒店</t>
  </si>
  <si>
    <t>214.00</t>
  </si>
  <si>
    <t>2022-04-27 20:45:08</t>
  </si>
  <si>
    <t>2527187</t>
  </si>
  <si>
    <t>57.00</t>
  </si>
  <si>
    <t>2022-04-27 20:38:33</t>
  </si>
  <si>
    <t>2527170</t>
  </si>
  <si>
    <t>64.00</t>
  </si>
  <si>
    <t>2022-04-27 20:29:12</t>
  </si>
  <si>
    <t>2527169</t>
  </si>
  <si>
    <t>2022-04-27 20:28:04</t>
  </si>
  <si>
    <t>2527162</t>
  </si>
  <si>
    <t>102.00</t>
  </si>
  <si>
    <t>2022-04-27 20:24:08</t>
  </si>
  <si>
    <t>2527160</t>
  </si>
  <si>
    <t>60.00</t>
  </si>
  <si>
    <t>2022-04-27 20:23:13</t>
  </si>
  <si>
    <t>2527153</t>
  </si>
  <si>
    <t>2022-04-27 20:31:25</t>
  </si>
  <si>
    <t>2527139</t>
  </si>
  <si>
    <t>毕小燕,胡明银</t>
  </si>
  <si>
    <t>172.00</t>
  </si>
  <si>
    <t>2022-04-27 20:12:52</t>
  </si>
  <si>
    <t>2527128</t>
  </si>
  <si>
    <t>2022-04-27 20:03:56</t>
  </si>
  <si>
    <t>2527124</t>
  </si>
  <si>
    <t>海宁商务酒店</t>
  </si>
  <si>
    <t>2022-04-27 20:00:57</t>
  </si>
  <si>
    <t>2527114</t>
  </si>
  <si>
    <t>160.00</t>
  </si>
  <si>
    <t>2022-04-27 19:52:05</t>
  </si>
  <si>
    <t>2527108</t>
  </si>
  <si>
    <t>元生商务酒店</t>
  </si>
  <si>
    <t>张建平,李德华</t>
  </si>
  <si>
    <t>176.00</t>
  </si>
  <si>
    <t>2022-04-27 19:46:26</t>
  </si>
  <si>
    <t>2527107</t>
  </si>
  <si>
    <t>79.00</t>
  </si>
  <si>
    <t>2022-04-27 19:45:08</t>
  </si>
  <si>
    <t>2527105</t>
  </si>
  <si>
    <t>天汇缘大酒店</t>
  </si>
  <si>
    <t>2022-04-27 19:43:09</t>
  </si>
  <si>
    <t>2527103</t>
  </si>
  <si>
    <t>2022-04-27 19:42:25</t>
  </si>
  <si>
    <t>2527102</t>
  </si>
  <si>
    <t>何春林,李连强,肖辉</t>
  </si>
  <si>
    <t>237.00</t>
  </si>
  <si>
    <t>2022-04-27 19:41:28</t>
  </si>
  <si>
    <t>2527095</t>
  </si>
  <si>
    <t>134.00</t>
  </si>
  <si>
    <t>2022-04-27 19:35:36</t>
  </si>
  <si>
    <t>2527089</t>
  </si>
  <si>
    <t>丁格曼精品酒店（海通未来广场店）</t>
  </si>
  <si>
    <t>2022-04-27 19:30:08</t>
  </si>
  <si>
    <t>2527088</t>
  </si>
  <si>
    <t>汉庭（菏泽牡丹北路大学城店）</t>
  </si>
  <si>
    <t>107.00</t>
  </si>
  <si>
    <t>2022-04-27 19:29:27</t>
  </si>
  <si>
    <t>2527086</t>
  </si>
  <si>
    <t>黄金假日酒店</t>
  </si>
  <si>
    <t>2022-04-27 19:28:46</t>
  </si>
  <si>
    <t>2527076</t>
  </si>
  <si>
    <t>2022-04-27 19:18:21</t>
  </si>
  <si>
    <t>2527073</t>
  </si>
  <si>
    <t>2022-04-27 19:17:22</t>
  </si>
  <si>
    <t>2527071</t>
  </si>
  <si>
    <t>龙潭客栈</t>
  </si>
  <si>
    <t>190.00</t>
  </si>
  <si>
    <t>2022-04-27 19:20:42</t>
  </si>
  <si>
    <t>2527068</t>
  </si>
  <si>
    <t>快乐驿站智能酒店（北京天通苑东区店）</t>
  </si>
  <si>
    <t>115.00</t>
  </si>
  <si>
    <t>2022-04-27 19:15:49</t>
  </si>
  <si>
    <t>2527067</t>
  </si>
  <si>
    <t>格林豪泰快捷酒店（常州常河店）</t>
  </si>
  <si>
    <t>208.00</t>
  </si>
  <si>
    <t>2022-04-27 19:14:13</t>
  </si>
  <si>
    <t>2527051</t>
  </si>
  <si>
    <t>66.00</t>
  </si>
  <si>
    <t>2022-04-27 19:02:47</t>
  </si>
  <si>
    <t>2527050</t>
  </si>
  <si>
    <t>2022-04-27 19:02:05</t>
  </si>
  <si>
    <t>2527048</t>
  </si>
  <si>
    <t>2022-04-27 19:00:53</t>
  </si>
  <si>
    <t>2527047</t>
  </si>
  <si>
    <t>玉新大酒店</t>
  </si>
  <si>
    <t>2022-04-27 19:00:20</t>
  </si>
  <si>
    <t>2527045</t>
  </si>
  <si>
    <t>龙庭快捷宾馆</t>
  </si>
  <si>
    <t>2022-04-27 18:58:05</t>
  </si>
  <si>
    <t>2527043</t>
  </si>
  <si>
    <t>格林豪泰智选酒店（晋城泽州南路高速出口店）</t>
  </si>
  <si>
    <t>121.00</t>
  </si>
  <si>
    <t>2022-04-27 18:57:07</t>
  </si>
  <si>
    <t>2527033</t>
  </si>
  <si>
    <t>自贡阳光商务酒店</t>
  </si>
  <si>
    <t>100.00</t>
  </si>
  <si>
    <t>2022-04-27 18:49:59</t>
  </si>
  <si>
    <t>2527028</t>
  </si>
  <si>
    <t>白云快捷宾馆</t>
  </si>
  <si>
    <t>63.00</t>
  </si>
  <si>
    <t>2022-04-27 18:48:10</t>
  </si>
  <si>
    <t>102980401268</t>
  </si>
  <si>
    <t>2527023</t>
  </si>
  <si>
    <t>卫辉青舍宾馆</t>
  </si>
  <si>
    <t>靳阳阳</t>
  </si>
  <si>
    <t>2022-04-27 18:43:20</t>
  </si>
  <si>
    <t>2527020</t>
  </si>
  <si>
    <t>2022-04-27 18:40:08</t>
  </si>
  <si>
    <t>2527011</t>
  </si>
  <si>
    <t>兵团客运宾馆</t>
  </si>
  <si>
    <t>2022-04-27 18:33:26</t>
  </si>
  <si>
    <t>2527005</t>
  </si>
  <si>
    <t>福苑宾馆</t>
  </si>
  <si>
    <t>51.00</t>
  </si>
  <si>
    <t>2022-04-27 18:24:50</t>
  </si>
  <si>
    <t>2526999</t>
  </si>
  <si>
    <t>97.00</t>
  </si>
  <si>
    <t>2022-04-27 18:21:31</t>
  </si>
  <si>
    <t>2526996</t>
  </si>
  <si>
    <t>2022-04-27 18:33:57</t>
  </si>
  <si>
    <t>2526992</t>
  </si>
  <si>
    <t>2022-04-27 18:33:50</t>
  </si>
  <si>
    <t>2526990</t>
  </si>
  <si>
    <t>2022-04-27 18:33:47</t>
  </si>
  <si>
    <t>2526988</t>
  </si>
  <si>
    <t>2022-04-27 18:33:46</t>
  </si>
  <si>
    <t>2526984</t>
  </si>
  <si>
    <t>2022-04-27 18:15:08</t>
  </si>
  <si>
    <t>2526978</t>
  </si>
  <si>
    <t>2022-04-27 18:11:15</t>
  </si>
  <si>
    <t>2526974</t>
  </si>
  <si>
    <t>2022-04-27 18:09:05</t>
  </si>
  <si>
    <t>2526971</t>
  </si>
  <si>
    <t>邱家伟,祝骧,王鑫</t>
  </si>
  <si>
    <t>294.00</t>
  </si>
  <si>
    <t>2022-04-27 18:05:02</t>
  </si>
  <si>
    <t>2526955</t>
  </si>
  <si>
    <t>2022-04-27 17:54:15</t>
  </si>
  <si>
    <t>2526951</t>
  </si>
  <si>
    <t>104.00</t>
  </si>
  <si>
    <t>2022-04-27 17:51:01</t>
  </si>
  <si>
    <t>2526946</t>
  </si>
  <si>
    <t>王宇航,张茜营,李海东</t>
  </si>
  <si>
    <t>603.00</t>
  </si>
  <si>
    <t>2022-04-27 17:44:38</t>
  </si>
  <si>
    <t>2526941</t>
  </si>
  <si>
    <t>7天优品酒店(广州广园客运站店)</t>
  </si>
  <si>
    <t>113.00</t>
  </si>
  <si>
    <t>2022-04-27 17:40:22</t>
  </si>
  <si>
    <t>2526926</t>
  </si>
  <si>
    <t>215.00</t>
  </si>
  <si>
    <t>2022-04-27 17:27:22</t>
  </si>
  <si>
    <t>2526883</t>
  </si>
  <si>
    <t>128.00</t>
  </si>
  <si>
    <t>2022-04-27 16:51:02</t>
  </si>
  <si>
    <t>2526875</t>
  </si>
  <si>
    <t>89.00</t>
  </si>
  <si>
    <t>2022-04-27 16:45:08</t>
  </si>
  <si>
    <t>2526873</t>
  </si>
  <si>
    <t>万达公馆10号主题酒店</t>
  </si>
  <si>
    <t>58.00</t>
  </si>
  <si>
    <t>2022-04-27 16:38:16</t>
  </si>
  <si>
    <t>2526869</t>
  </si>
  <si>
    <t>78.00</t>
  </si>
  <si>
    <t>2022-04-27 16:37:03</t>
  </si>
  <si>
    <t>2526862</t>
  </si>
  <si>
    <t>138.00</t>
  </si>
  <si>
    <t>2022-04-27 16:31:17</t>
  </si>
  <si>
    <t>2526842</t>
  </si>
  <si>
    <t>南宫阳光快捷宾馆</t>
  </si>
  <si>
    <t>2022-04-27 16:09:45</t>
  </si>
  <si>
    <t>2526831</t>
  </si>
  <si>
    <t>2022-04-27 15:59:53</t>
  </si>
  <si>
    <t>2526823</t>
  </si>
  <si>
    <t>7天优品酒店（衡阳晶珠广场店）</t>
  </si>
  <si>
    <t>83.00</t>
  </si>
  <si>
    <t>2022-04-27 15:54:11</t>
  </si>
  <si>
    <t>2526822</t>
  </si>
  <si>
    <t>2022-04-27 15:53:23</t>
  </si>
  <si>
    <t>2526805</t>
  </si>
  <si>
    <t>2022-04-27 15:40:36</t>
  </si>
  <si>
    <t>2526758</t>
  </si>
  <si>
    <t>万胜宾馆</t>
  </si>
  <si>
    <t>61.00</t>
  </si>
  <si>
    <t>2022-04-27 14:48:30</t>
  </si>
  <si>
    <t>2526757</t>
  </si>
  <si>
    <t>尚一特连锁酒店（襄沙大道三店）</t>
  </si>
  <si>
    <t>2022-04-27 14:47:41</t>
  </si>
  <si>
    <t>2526643</t>
  </si>
  <si>
    <t>2022-04-27 12:39:52</t>
  </si>
  <si>
    <t>2526632</t>
  </si>
  <si>
    <t>62.00</t>
  </si>
  <si>
    <t>2022-04-27 12:33:07</t>
  </si>
  <si>
    <t>2526613</t>
  </si>
  <si>
    <t>万宁旺水商务大酒店</t>
  </si>
  <si>
    <t>2022-04-27 12:19:27</t>
  </si>
  <si>
    <t>2526610</t>
  </si>
  <si>
    <t>2022-04-27 12:16:40</t>
  </si>
  <si>
    <t>2526593</t>
  </si>
  <si>
    <t>90.00</t>
  </si>
  <si>
    <t>2022-04-27 12:00:21</t>
  </si>
  <si>
    <t>2526566</t>
  </si>
  <si>
    <t>2022-04-27 11:40:33</t>
  </si>
  <si>
    <t>2526553</t>
  </si>
  <si>
    <t>鸿瑞名都精品商务酒店</t>
  </si>
  <si>
    <t>109.00</t>
  </si>
  <si>
    <t>2022-04-27 11:27:57</t>
  </si>
  <si>
    <t>2526552</t>
  </si>
  <si>
    <t>2022-04-27 11:27:25</t>
  </si>
  <si>
    <t>2526490</t>
  </si>
  <si>
    <t>2022-04-27 10:35:00</t>
  </si>
  <si>
    <t>2526465</t>
  </si>
  <si>
    <t>2022-04-27 10:11:25</t>
  </si>
  <si>
    <t>2526451</t>
  </si>
  <si>
    <t>7天连锁酒店（六盘水钟山大道店）</t>
  </si>
  <si>
    <t>82.00</t>
  </si>
  <si>
    <t>2022-04-27 10:10:24</t>
  </si>
  <si>
    <t>2526445</t>
  </si>
  <si>
    <t>2022-04-27 09:45:25</t>
  </si>
  <si>
    <t>2526429</t>
  </si>
  <si>
    <t>2022-04-27 09:26:02</t>
  </si>
  <si>
    <t>2526421</t>
  </si>
  <si>
    <t>秦都佳园宾馆</t>
  </si>
  <si>
    <t>2022-04-27 09:20:05</t>
  </si>
  <si>
    <t>2526413</t>
  </si>
  <si>
    <t>2022-04-27 09:13:33</t>
  </si>
  <si>
    <t>2526382</t>
  </si>
  <si>
    <t>格林豪泰商务酒店（旗山路人民医院店）</t>
  </si>
  <si>
    <t>144.00</t>
  </si>
  <si>
    <t>2022-04-27 08:30:19</t>
  </si>
  <si>
    <t>2526360</t>
  </si>
  <si>
    <t>刘麦生,翟国田,刘保军</t>
  </si>
  <si>
    <t>183.00</t>
  </si>
  <si>
    <t>2022-04-27 07:49:32</t>
  </si>
  <si>
    <t>2526359</t>
  </si>
  <si>
    <t>2022-04-27 07:49:21</t>
  </si>
  <si>
    <t>2526020</t>
  </si>
  <si>
    <t>210.00</t>
  </si>
  <si>
    <t>2022-04-26 20:42:39</t>
  </si>
  <si>
    <t>2525143</t>
  </si>
  <si>
    <t>2022-04-26 08:49:26</t>
  </si>
  <si>
    <t>2524903</t>
  </si>
  <si>
    <t>昌城宾馆</t>
  </si>
  <si>
    <t>2022-04-26 00:11:23</t>
  </si>
  <si>
    <t>2524720</t>
  </si>
  <si>
    <t>178.00</t>
  </si>
  <si>
    <t>2022-04-25 20:52:30</t>
  </si>
  <si>
    <t>2524660</t>
  </si>
  <si>
    <t>428.00</t>
  </si>
  <si>
    <t>2022-04-25 19:59:54</t>
  </si>
  <si>
    <t>2524619</t>
  </si>
  <si>
    <t>143.00</t>
  </si>
  <si>
    <t>2022-04-25 19:30:18</t>
  </si>
  <si>
    <t>2524511</t>
  </si>
  <si>
    <t>286.00</t>
  </si>
  <si>
    <t>2022-04-25 18:17:05</t>
  </si>
  <si>
    <t>2524411</t>
  </si>
  <si>
    <t>339.00</t>
  </si>
  <si>
    <t>2022-04-25 17:11:35</t>
  </si>
  <si>
    <t>2524059</t>
  </si>
  <si>
    <t>长瑞商务宾馆（原宇宏商务宾馆）</t>
  </si>
  <si>
    <t>216.00</t>
  </si>
  <si>
    <t>2022-04-25 12:45:51</t>
  </si>
  <si>
    <t>2523899</t>
  </si>
  <si>
    <t>佛山龙豪大酒店</t>
  </si>
  <si>
    <t>213.00</t>
  </si>
  <si>
    <t>2022-04-25 11:14:52</t>
  </si>
  <si>
    <t>2523857</t>
  </si>
  <si>
    <t>广州美港酒店</t>
  </si>
  <si>
    <t>576.00</t>
  </si>
  <si>
    <t>192.00</t>
  </si>
  <si>
    <t>-384</t>
  </si>
  <si>
    <t>2022-04-25 10:38:58</t>
  </si>
  <si>
    <t>2523789</t>
  </si>
  <si>
    <t>2022-04-25 09:34:37</t>
  </si>
  <si>
    <t>2523752</t>
  </si>
  <si>
    <t>悦雅商务宾馆</t>
  </si>
  <si>
    <t>甘良生,李思学</t>
  </si>
  <si>
    <t>352.00</t>
  </si>
  <si>
    <t>2022-04-25 09:04:07</t>
  </si>
  <si>
    <t>2523751</t>
  </si>
  <si>
    <t>天禧假日酒店</t>
  </si>
  <si>
    <t>270.00</t>
  </si>
  <si>
    <t>2022-04-25 09:00:30</t>
  </si>
  <si>
    <t>2521395</t>
  </si>
  <si>
    <t>杨森,陈昆</t>
  </si>
  <si>
    <t>1080.00</t>
  </si>
  <si>
    <t>2022-04-23 11:37:10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</si>
</sst>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2" borderId="14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6" fillId="19" borderId="13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119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119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2</v>
      </c>
      <c r="M2" s="7">
        <v>5</v>
      </c>
      <c r="N2" s="7" t="s">
        <v>79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91</v>
      </c>
      <c r="P3" s="7" t="s">
        <v>80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2</v>
      </c>
      <c r="M4" s="7">
        <v>2</v>
      </c>
      <c r="N4" s="7" t="s">
        <v>90</v>
      </c>
      <c r="O4" s="7" t="s">
        <v>91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3</v>
      </c>
      <c r="N5" s="7" t="s">
        <v>90</v>
      </c>
      <c r="O5" s="7" t="s">
        <v>90</v>
      </c>
      <c r="P5" s="7" t="s">
        <v>80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3</v>
      </c>
      <c r="N6" s="7" t="s">
        <v>90</v>
      </c>
      <c r="O6" s="7" t="s">
        <v>90</v>
      </c>
      <c r="P6" s="7" t="s">
        <v>80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3</v>
      </c>
      <c r="N7" s="7" t="s">
        <v>90</v>
      </c>
      <c r="O7" s="7" t="s">
        <v>90</v>
      </c>
      <c r="P7" s="7" t="s">
        <v>80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2</v>
      </c>
      <c r="N8" s="7" t="s">
        <v>90</v>
      </c>
      <c r="O8" s="7" t="s">
        <v>91</v>
      </c>
      <c r="P8" s="7" t="s">
        <v>80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136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3</v>
      </c>
      <c r="N9" s="7" t="s">
        <v>90</v>
      </c>
      <c r="O9" s="7" t="s">
        <v>90</v>
      </c>
      <c r="P9" s="7" t="s">
        <v>80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117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143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3</v>
      </c>
      <c r="N10" s="7" t="s">
        <v>90</v>
      </c>
      <c r="O10" s="7" t="s">
        <v>90</v>
      </c>
      <c r="P10" s="7" t="s">
        <v>80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142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150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151</v>
      </c>
      <c r="H11" s="7" t="s">
        <v>152</v>
      </c>
      <c r="I11" s="7" t="s">
        <v>77</v>
      </c>
      <c r="J11" s="7" t="s">
        <v>2</v>
      </c>
      <c r="K11" s="7" t="s">
        <v>153</v>
      </c>
      <c r="L11" s="7">
        <v>1</v>
      </c>
      <c r="M11" s="7">
        <v>1</v>
      </c>
      <c r="N11" s="7" t="s">
        <v>91</v>
      </c>
      <c r="O11" s="7" t="s">
        <v>154</v>
      </c>
      <c r="P11" s="7" t="s">
        <v>80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154</v>
      </c>
      <c r="O12" s="7" t="s">
        <v>154</v>
      </c>
      <c r="P12" s="7" t="s">
        <v>80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117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166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167</v>
      </c>
      <c r="H13" s="7" t="s">
        <v>168</v>
      </c>
      <c r="I13" s="7" t="s">
        <v>77</v>
      </c>
      <c r="J13" s="7" t="s">
        <v>2</v>
      </c>
      <c r="K13" s="7" t="s">
        <v>169</v>
      </c>
      <c r="L13" s="7">
        <v>1</v>
      </c>
      <c r="M13" s="7">
        <v>1</v>
      </c>
      <c r="N13" s="7" t="s">
        <v>154</v>
      </c>
      <c r="O13" s="7" t="s">
        <v>154</v>
      </c>
      <c r="P13" s="7" t="s">
        <v>80</v>
      </c>
      <c r="Q13" s="7"/>
      <c r="R13" s="10" t="s">
        <v>170</v>
      </c>
      <c r="S13" s="11" t="s">
        <v>19</v>
      </c>
      <c r="T13" s="7"/>
      <c r="U13" s="10" t="s">
        <v>19</v>
      </c>
      <c r="V13" s="10" t="s">
        <v>170</v>
      </c>
      <c r="W13" s="11" t="s">
        <v>171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175</v>
      </c>
      <c r="H14" s="7" t="s">
        <v>176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1</v>
      </c>
      <c r="N14" s="7" t="s">
        <v>154</v>
      </c>
      <c r="O14" s="7" t="s">
        <v>154</v>
      </c>
      <c r="P14" s="7" t="s">
        <v>80</v>
      </c>
      <c r="Q14" s="7"/>
      <c r="R14" s="10" t="s">
        <v>178</v>
      </c>
      <c r="S14" s="11" t="s">
        <v>19</v>
      </c>
      <c r="T14" s="7"/>
      <c r="U14" s="10" t="s">
        <v>19</v>
      </c>
      <c r="V14" s="10" t="s">
        <v>178</v>
      </c>
      <c r="W14" s="11" t="s">
        <v>156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181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182</v>
      </c>
      <c r="H15" s="7" t="s">
        <v>183</v>
      </c>
      <c r="I15" s="7" t="s">
        <v>77</v>
      </c>
      <c r="J15" s="7" t="s">
        <v>2</v>
      </c>
      <c r="K15" s="7" t="s">
        <v>184</v>
      </c>
      <c r="L15" s="7">
        <v>1</v>
      </c>
      <c r="M15" s="7">
        <v>1</v>
      </c>
      <c r="N15" s="7" t="s">
        <v>154</v>
      </c>
      <c r="O15" s="7" t="s">
        <v>154</v>
      </c>
      <c r="P15" s="7" t="s">
        <v>80</v>
      </c>
      <c r="Q15" s="7"/>
      <c r="R15" s="10" t="s">
        <v>178</v>
      </c>
      <c r="S15" s="11" t="s">
        <v>19</v>
      </c>
      <c r="T15" s="7"/>
      <c r="U15" s="10" t="s">
        <v>19</v>
      </c>
      <c r="V15" s="10" t="s">
        <v>178</v>
      </c>
      <c r="W15" s="11" t="s">
        <v>156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179</v>
      </c>
      <c r="AD15" t="s">
        <v>6</v>
      </c>
      <c r="AE15" t="s">
        <v>185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186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187</v>
      </c>
      <c r="H16" s="7" t="s">
        <v>188</v>
      </c>
      <c r="I16" s="7" t="s">
        <v>77</v>
      </c>
      <c r="J16" s="7" t="s">
        <v>2</v>
      </c>
      <c r="K16" s="7" t="s">
        <v>189</v>
      </c>
      <c r="L16" s="7">
        <v>1</v>
      </c>
      <c r="M16" s="7">
        <v>1</v>
      </c>
      <c r="N16" s="7" t="s">
        <v>154</v>
      </c>
      <c r="O16" s="7" t="s">
        <v>154</v>
      </c>
      <c r="P16" s="7" t="s">
        <v>80</v>
      </c>
      <c r="Q16" s="7"/>
      <c r="R16" s="10" t="s">
        <v>190</v>
      </c>
      <c r="S16" s="11" t="s">
        <v>19</v>
      </c>
      <c r="T16" s="7"/>
      <c r="U16" s="10" t="s">
        <v>19</v>
      </c>
      <c r="V16" s="10" t="s">
        <v>190</v>
      </c>
      <c r="W16" s="11" t="s">
        <v>191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192</v>
      </c>
      <c r="AD16" t="s">
        <v>6</v>
      </c>
      <c r="AE16" t="s">
        <v>142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193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194</v>
      </c>
      <c r="H17" s="7" t="s">
        <v>195</v>
      </c>
      <c r="I17" s="7" t="s">
        <v>77</v>
      </c>
      <c r="J17" s="7" t="s">
        <v>2</v>
      </c>
      <c r="K17" s="7" t="s">
        <v>196</v>
      </c>
      <c r="L17" s="7">
        <v>3</v>
      </c>
      <c r="M17" s="7">
        <v>1</v>
      </c>
      <c r="N17" s="7" t="s">
        <v>154</v>
      </c>
      <c r="O17" s="7" t="s">
        <v>154</v>
      </c>
      <c r="P17" s="7" t="s">
        <v>80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198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201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202</v>
      </c>
      <c r="H18" s="7" t="s">
        <v>203</v>
      </c>
      <c r="I18" s="7" t="s">
        <v>77</v>
      </c>
      <c r="J18" s="7" t="s">
        <v>2</v>
      </c>
      <c r="K18" s="7" t="s">
        <v>204</v>
      </c>
      <c r="L18" s="7">
        <v>2</v>
      </c>
      <c r="M18" s="7">
        <v>1</v>
      </c>
      <c r="N18" s="7" t="s">
        <v>154</v>
      </c>
      <c r="O18" s="7" t="s">
        <v>154</v>
      </c>
      <c r="P18" s="7" t="s">
        <v>80</v>
      </c>
      <c r="Q18" s="7"/>
      <c r="R18" s="10" t="s">
        <v>205</v>
      </c>
      <c r="S18" s="11" t="s">
        <v>19</v>
      </c>
      <c r="T18" s="7"/>
      <c r="U18" s="10" t="s">
        <v>19</v>
      </c>
      <c r="V18" s="10" t="s">
        <v>205</v>
      </c>
      <c r="W18" s="11" t="s">
        <v>206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207</v>
      </c>
      <c r="AD18" t="s">
        <v>6</v>
      </c>
      <c r="AE18" t="s">
        <v>208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209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210</v>
      </c>
      <c r="H19" s="7" t="s">
        <v>211</v>
      </c>
      <c r="I19" s="7" t="s">
        <v>77</v>
      </c>
      <c r="J19" s="7" t="s">
        <v>2</v>
      </c>
      <c r="K19" s="7" t="s">
        <v>212</v>
      </c>
      <c r="L19" s="7">
        <v>1</v>
      </c>
      <c r="M19" s="7">
        <v>1</v>
      </c>
      <c r="N19" s="7" t="s">
        <v>154</v>
      </c>
      <c r="O19" s="7" t="s">
        <v>154</v>
      </c>
      <c r="P19" s="7" t="s">
        <v>80</v>
      </c>
      <c r="Q19" s="7"/>
      <c r="R19" s="10" t="s">
        <v>170</v>
      </c>
      <c r="S19" s="11" t="s">
        <v>19</v>
      </c>
      <c r="T19" s="7"/>
      <c r="U19" s="10" t="s">
        <v>19</v>
      </c>
      <c r="V19" s="10" t="s">
        <v>170</v>
      </c>
      <c r="W19" s="11" t="s">
        <v>171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172</v>
      </c>
      <c r="AD19" t="s">
        <v>6</v>
      </c>
      <c r="AE19" t="s">
        <v>135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213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214</v>
      </c>
      <c r="H20" s="7" t="s">
        <v>215</v>
      </c>
      <c r="I20" s="7" t="s">
        <v>77</v>
      </c>
      <c r="J20" s="7" t="s">
        <v>2</v>
      </c>
      <c r="K20" s="7" t="s">
        <v>216</v>
      </c>
      <c r="L20" s="7">
        <v>1</v>
      </c>
      <c r="M20" s="7">
        <v>1</v>
      </c>
      <c r="N20" s="7" t="s">
        <v>154</v>
      </c>
      <c r="O20" s="7" t="s">
        <v>154</v>
      </c>
      <c r="P20" s="7" t="s">
        <v>80</v>
      </c>
      <c r="Q20" s="7"/>
      <c r="R20" s="10" t="s">
        <v>217</v>
      </c>
      <c r="S20" s="11" t="s">
        <v>19</v>
      </c>
      <c r="T20" s="7"/>
      <c r="U20" s="10" t="s">
        <v>19</v>
      </c>
      <c r="V20" s="10" t="s">
        <v>217</v>
      </c>
      <c r="W20" s="11" t="s">
        <v>218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221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222</v>
      </c>
      <c r="H21" s="7" t="s">
        <v>223</v>
      </c>
      <c r="I21" s="7" t="s">
        <v>77</v>
      </c>
      <c r="J21" s="7" t="s">
        <v>2</v>
      </c>
      <c r="K21" s="7" t="s">
        <v>224</v>
      </c>
      <c r="L21" s="7">
        <v>1</v>
      </c>
      <c r="M21" s="7">
        <v>1</v>
      </c>
      <c r="N21" s="7" t="s">
        <v>154</v>
      </c>
      <c r="O21" s="7" t="s">
        <v>154</v>
      </c>
      <c r="P21" s="7" t="s">
        <v>80</v>
      </c>
      <c r="Q21" s="7"/>
      <c r="R21" s="10" t="s">
        <v>225</v>
      </c>
      <c r="S21" s="11" t="s">
        <v>19</v>
      </c>
      <c r="T21" s="7"/>
      <c r="U21" s="10" t="s">
        <v>19</v>
      </c>
      <c r="V21" s="10" t="s">
        <v>225</v>
      </c>
      <c r="W21" s="11" t="s">
        <v>226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109</v>
      </c>
      <c r="AD21" t="s">
        <v>6</v>
      </c>
      <c r="AE21" t="s">
        <v>158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227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228</v>
      </c>
      <c r="H22" s="7" t="s">
        <v>229</v>
      </c>
      <c r="I22" s="7" t="s">
        <v>77</v>
      </c>
      <c r="J22" s="7" t="s">
        <v>2</v>
      </c>
      <c r="K22" s="7" t="s">
        <v>230</v>
      </c>
      <c r="L22" s="7">
        <v>1</v>
      </c>
      <c r="M22" s="7">
        <v>1</v>
      </c>
      <c r="N22" s="7" t="s">
        <v>154</v>
      </c>
      <c r="O22" s="7" t="s">
        <v>154</v>
      </c>
      <c r="P22" s="7" t="s">
        <v>80</v>
      </c>
      <c r="Q22" s="7"/>
      <c r="R22" s="10" t="s">
        <v>231</v>
      </c>
      <c r="S22" s="11" t="s">
        <v>19</v>
      </c>
      <c r="T22" s="7"/>
      <c r="U22" s="10" t="s">
        <v>19</v>
      </c>
      <c r="V22" s="10" t="s">
        <v>231</v>
      </c>
      <c r="W22" s="11" t="s">
        <v>232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155</v>
      </c>
      <c r="AD22" t="s">
        <v>6</v>
      </c>
      <c r="AE22" t="s">
        <v>135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233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234</v>
      </c>
      <c r="H23" s="7" t="s">
        <v>235</v>
      </c>
      <c r="I23" s="7" t="s">
        <v>77</v>
      </c>
      <c r="J23" s="7" t="s">
        <v>2</v>
      </c>
      <c r="K23" s="7" t="s">
        <v>236</v>
      </c>
      <c r="L23" s="7">
        <v>1</v>
      </c>
      <c r="M23" s="7">
        <v>1</v>
      </c>
      <c r="N23" s="7" t="s">
        <v>154</v>
      </c>
      <c r="O23" s="7" t="s">
        <v>154</v>
      </c>
      <c r="P23" s="7" t="s">
        <v>80</v>
      </c>
      <c r="Q23" s="7"/>
      <c r="R23" s="10" t="s">
        <v>237</v>
      </c>
      <c r="S23" s="11" t="s">
        <v>19</v>
      </c>
      <c r="T23" s="7"/>
      <c r="U23" s="10" t="s">
        <v>19</v>
      </c>
      <c r="V23" s="10" t="s">
        <v>237</v>
      </c>
      <c r="W23" s="11" t="s">
        <v>238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239</v>
      </c>
      <c r="AD23" t="s">
        <v>6</v>
      </c>
      <c r="AE23" t="s">
        <v>240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241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242</v>
      </c>
      <c r="H24" s="7" t="s">
        <v>243</v>
      </c>
      <c r="I24" s="7" t="s">
        <v>77</v>
      </c>
      <c r="J24" s="7" t="s">
        <v>2</v>
      </c>
      <c r="K24" s="7" t="s">
        <v>244</v>
      </c>
      <c r="L24" s="7">
        <v>1</v>
      </c>
      <c r="M24" s="7">
        <v>1</v>
      </c>
      <c r="N24" s="7" t="s">
        <v>154</v>
      </c>
      <c r="O24" s="7" t="s">
        <v>154</v>
      </c>
      <c r="P24" s="7" t="s">
        <v>80</v>
      </c>
      <c r="Q24" s="7"/>
      <c r="R24" s="10" t="s">
        <v>245</v>
      </c>
      <c r="S24" s="11" t="s">
        <v>19</v>
      </c>
      <c r="T24" s="7"/>
      <c r="U24" s="10" t="s">
        <v>19</v>
      </c>
      <c r="V24" s="10" t="s">
        <v>245</v>
      </c>
      <c r="W24" s="11" t="s">
        <v>246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247</v>
      </c>
      <c r="AD24" t="s">
        <v>6</v>
      </c>
      <c r="AE24" t="s">
        <v>248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249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250</v>
      </c>
      <c r="H25" s="7" t="s">
        <v>251</v>
      </c>
      <c r="I25" s="7" t="s">
        <v>77</v>
      </c>
      <c r="J25" s="7" t="s">
        <v>2</v>
      </c>
      <c r="K25" s="7" t="s">
        <v>252</v>
      </c>
      <c r="L25" s="7">
        <v>1</v>
      </c>
      <c r="M25" s="7">
        <v>1</v>
      </c>
      <c r="N25" s="7" t="s">
        <v>154</v>
      </c>
      <c r="O25" s="7" t="s">
        <v>154</v>
      </c>
      <c r="P25" s="7" t="s">
        <v>80</v>
      </c>
      <c r="Q25" s="7"/>
      <c r="R25" s="10" t="s">
        <v>253</v>
      </c>
      <c r="S25" s="11" t="s">
        <v>19</v>
      </c>
      <c r="T25" s="7"/>
      <c r="U25" s="10" t="s">
        <v>19</v>
      </c>
      <c r="V25" s="10" t="s">
        <v>253</v>
      </c>
      <c r="W25" s="11" t="s">
        <v>156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254</v>
      </c>
      <c r="AD25" t="s">
        <v>6</v>
      </c>
      <c r="AE25" t="s">
        <v>95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255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256</v>
      </c>
      <c r="H26" s="7" t="s">
        <v>257</v>
      </c>
      <c r="I26" s="7" t="s">
        <v>77</v>
      </c>
      <c r="J26" s="7" t="s">
        <v>2</v>
      </c>
      <c r="K26" s="7" t="s">
        <v>258</v>
      </c>
      <c r="L26" s="7">
        <v>1</v>
      </c>
      <c r="M26" s="7">
        <v>1</v>
      </c>
      <c r="N26" s="7" t="s">
        <v>154</v>
      </c>
      <c r="O26" s="7" t="s">
        <v>154</v>
      </c>
      <c r="P26" s="7" t="s">
        <v>80</v>
      </c>
      <c r="Q26" s="7"/>
      <c r="R26" s="10" t="s">
        <v>170</v>
      </c>
      <c r="S26" s="11" t="s">
        <v>19</v>
      </c>
      <c r="T26" s="7"/>
      <c r="U26" s="10" t="s">
        <v>19</v>
      </c>
      <c r="V26" s="10" t="s">
        <v>170</v>
      </c>
      <c r="W26" s="11" t="s">
        <v>171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172</v>
      </c>
      <c r="AD26" t="s">
        <v>6</v>
      </c>
      <c r="AE26" t="s">
        <v>259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260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261</v>
      </c>
      <c r="H27" s="7" t="s">
        <v>262</v>
      </c>
      <c r="I27" s="7" t="s">
        <v>77</v>
      </c>
      <c r="J27" s="7" t="s">
        <v>2</v>
      </c>
      <c r="K27" s="7" t="s">
        <v>263</v>
      </c>
      <c r="L27" s="7">
        <v>1</v>
      </c>
      <c r="M27" s="7">
        <v>1</v>
      </c>
      <c r="N27" s="7" t="s">
        <v>154</v>
      </c>
      <c r="O27" s="7" t="s">
        <v>154</v>
      </c>
      <c r="P27" s="7" t="s">
        <v>80</v>
      </c>
      <c r="Q27" s="7"/>
      <c r="R27" s="10" t="s">
        <v>264</v>
      </c>
      <c r="S27" s="11" t="s">
        <v>19</v>
      </c>
      <c r="T27" s="7"/>
      <c r="U27" s="10" t="s">
        <v>19</v>
      </c>
      <c r="V27" s="10" t="s">
        <v>264</v>
      </c>
      <c r="W27" s="11" t="s">
        <v>265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266</v>
      </c>
      <c r="AD27" t="s">
        <v>6</v>
      </c>
      <c r="AE27" t="s">
        <v>103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267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268</v>
      </c>
      <c r="H28" s="7" t="s">
        <v>269</v>
      </c>
      <c r="I28" s="7" t="s">
        <v>77</v>
      </c>
      <c r="J28" s="7" t="s">
        <v>2</v>
      </c>
      <c r="K28" s="7" t="s">
        <v>270</v>
      </c>
      <c r="L28" s="7">
        <v>1</v>
      </c>
      <c r="M28" s="7">
        <v>1</v>
      </c>
      <c r="N28" s="7" t="s">
        <v>154</v>
      </c>
      <c r="O28" s="7" t="s">
        <v>154</v>
      </c>
      <c r="P28" s="7" t="s">
        <v>80</v>
      </c>
      <c r="Q28" s="7"/>
      <c r="R28" s="10" t="s">
        <v>237</v>
      </c>
      <c r="S28" s="11" t="s">
        <v>19</v>
      </c>
      <c r="T28" s="7"/>
      <c r="U28" s="10" t="s">
        <v>19</v>
      </c>
      <c r="V28" s="10" t="s">
        <v>237</v>
      </c>
      <c r="W28" s="11" t="s">
        <v>238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239</v>
      </c>
      <c r="AD28" t="s">
        <v>6</v>
      </c>
      <c r="AE28" t="s">
        <v>271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272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273</v>
      </c>
      <c r="H29" s="7" t="s">
        <v>274</v>
      </c>
      <c r="I29" s="7" t="s">
        <v>77</v>
      </c>
      <c r="J29" s="7" t="s">
        <v>2</v>
      </c>
      <c r="K29" s="7" t="s">
        <v>275</v>
      </c>
      <c r="L29" s="7">
        <v>1</v>
      </c>
      <c r="M29" s="7">
        <v>1</v>
      </c>
      <c r="N29" s="7" t="s">
        <v>154</v>
      </c>
      <c r="O29" s="7" t="s">
        <v>154</v>
      </c>
      <c r="P29" s="7" t="s">
        <v>80</v>
      </c>
      <c r="Q29" s="7"/>
      <c r="R29" s="10" t="s">
        <v>276</v>
      </c>
      <c r="S29" s="11" t="s">
        <v>19</v>
      </c>
      <c r="T29" s="7"/>
      <c r="U29" s="10" t="s">
        <v>19</v>
      </c>
      <c r="V29" s="10" t="s">
        <v>276</v>
      </c>
      <c r="W29" s="11" t="s">
        <v>277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278</v>
      </c>
      <c r="AD29" t="s">
        <v>6</v>
      </c>
      <c r="AE29" t="s">
        <v>279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280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281</v>
      </c>
      <c r="H30" s="7" t="s">
        <v>282</v>
      </c>
      <c r="I30" s="7" t="s">
        <v>77</v>
      </c>
      <c r="J30" s="7" t="s">
        <v>2</v>
      </c>
      <c r="K30" s="7" t="s">
        <v>283</v>
      </c>
      <c r="L30" s="7">
        <v>1</v>
      </c>
      <c r="M30" s="7">
        <v>1</v>
      </c>
      <c r="N30" s="7" t="s">
        <v>154</v>
      </c>
      <c r="O30" s="7" t="s">
        <v>154</v>
      </c>
      <c r="P30" s="7" t="s">
        <v>80</v>
      </c>
      <c r="Q30" s="7"/>
      <c r="R30" s="10" t="s">
        <v>155</v>
      </c>
      <c r="S30" s="11" t="s">
        <v>19</v>
      </c>
      <c r="T30" s="7"/>
      <c r="U30" s="10" t="s">
        <v>19</v>
      </c>
      <c r="V30" s="10" t="s">
        <v>155</v>
      </c>
      <c r="W30" s="11" t="s">
        <v>156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157</v>
      </c>
      <c r="AD30" t="s">
        <v>6</v>
      </c>
      <c r="AE30" t="s">
        <v>284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285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194</v>
      </c>
      <c r="H31" s="7" t="s">
        <v>195</v>
      </c>
      <c r="I31" s="7" t="s">
        <v>77</v>
      </c>
      <c r="J31" s="7" t="s">
        <v>2</v>
      </c>
      <c r="K31" s="7" t="s">
        <v>286</v>
      </c>
      <c r="L31" s="7">
        <v>1</v>
      </c>
      <c r="M31" s="7">
        <v>1</v>
      </c>
      <c r="N31" s="7" t="s">
        <v>154</v>
      </c>
      <c r="O31" s="7" t="s">
        <v>154</v>
      </c>
      <c r="P31" s="7" t="s">
        <v>80</v>
      </c>
      <c r="Q31" s="7"/>
      <c r="R31" s="10" t="s">
        <v>155</v>
      </c>
      <c r="S31" s="11" t="s">
        <v>19</v>
      </c>
      <c r="T31" s="7"/>
      <c r="U31" s="10" t="s">
        <v>19</v>
      </c>
      <c r="V31" s="10" t="s">
        <v>155</v>
      </c>
      <c r="W31" s="11" t="s">
        <v>156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157</v>
      </c>
      <c r="AD31" t="s">
        <v>6</v>
      </c>
      <c r="AE31" t="s">
        <v>200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287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288</v>
      </c>
      <c r="H32" s="7" t="s">
        <v>289</v>
      </c>
      <c r="I32" s="7" t="s">
        <v>77</v>
      </c>
      <c r="J32" s="7" t="s">
        <v>2</v>
      </c>
      <c r="K32" s="7" t="s">
        <v>290</v>
      </c>
      <c r="L32" s="7">
        <v>1</v>
      </c>
      <c r="M32" s="7">
        <v>1</v>
      </c>
      <c r="N32" s="7" t="s">
        <v>154</v>
      </c>
      <c r="O32" s="7" t="s">
        <v>154</v>
      </c>
      <c r="P32" s="7" t="s">
        <v>80</v>
      </c>
      <c r="Q32" s="7"/>
      <c r="R32" s="10" t="s">
        <v>148</v>
      </c>
      <c r="S32" s="11" t="s">
        <v>19</v>
      </c>
      <c r="T32" s="7"/>
      <c r="U32" s="10" t="s">
        <v>19</v>
      </c>
      <c r="V32" s="10" t="s">
        <v>148</v>
      </c>
      <c r="W32" s="11" t="s">
        <v>156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291</v>
      </c>
      <c r="AD32" t="s">
        <v>6</v>
      </c>
      <c r="AE32" t="s">
        <v>292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293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294</v>
      </c>
      <c r="H33" s="7" t="s">
        <v>295</v>
      </c>
      <c r="I33" s="7" t="s">
        <v>77</v>
      </c>
      <c r="J33" s="7" t="s">
        <v>2</v>
      </c>
      <c r="K33" s="7" t="s">
        <v>296</v>
      </c>
      <c r="L33" s="7">
        <v>1</v>
      </c>
      <c r="M33" s="7">
        <v>1</v>
      </c>
      <c r="N33" s="7" t="s">
        <v>154</v>
      </c>
      <c r="O33" s="7" t="s">
        <v>154</v>
      </c>
      <c r="P33" s="7" t="s">
        <v>80</v>
      </c>
      <c r="Q33" s="7"/>
      <c r="R33" s="10" t="s">
        <v>297</v>
      </c>
      <c r="S33" s="11" t="s">
        <v>19</v>
      </c>
      <c r="T33" s="7"/>
      <c r="U33" s="10" t="s">
        <v>19</v>
      </c>
      <c r="V33" s="10" t="s">
        <v>297</v>
      </c>
      <c r="W33" s="11" t="s">
        <v>232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178</v>
      </c>
      <c r="AD33" t="s">
        <v>6</v>
      </c>
      <c r="AE33" t="s">
        <v>298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299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300</v>
      </c>
      <c r="H34" s="7" t="s">
        <v>301</v>
      </c>
      <c r="I34" s="7" t="s">
        <v>77</v>
      </c>
      <c r="J34" s="7" t="s">
        <v>2</v>
      </c>
      <c r="K34" s="7" t="s">
        <v>302</v>
      </c>
      <c r="L34" s="7">
        <v>1</v>
      </c>
      <c r="M34" s="7">
        <v>1</v>
      </c>
      <c r="N34" s="7" t="s">
        <v>154</v>
      </c>
      <c r="O34" s="7" t="s">
        <v>154</v>
      </c>
      <c r="P34" s="7" t="s">
        <v>80</v>
      </c>
      <c r="Q34" s="7"/>
      <c r="R34" s="10" t="s">
        <v>253</v>
      </c>
      <c r="S34" s="11" t="s">
        <v>19</v>
      </c>
      <c r="T34" s="7"/>
      <c r="U34" s="10" t="s">
        <v>19</v>
      </c>
      <c r="V34" s="10" t="s">
        <v>253</v>
      </c>
      <c r="W34" s="11" t="s">
        <v>156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254</v>
      </c>
      <c r="AD34" t="s">
        <v>6</v>
      </c>
      <c r="AE34" t="s">
        <v>303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304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305</v>
      </c>
      <c r="H35" s="7" t="s">
        <v>306</v>
      </c>
      <c r="I35" s="7" t="s">
        <v>77</v>
      </c>
      <c r="J35" s="7" t="s">
        <v>2</v>
      </c>
      <c r="K35" s="7" t="s">
        <v>307</v>
      </c>
      <c r="L35" s="7">
        <v>1</v>
      </c>
      <c r="M35" s="7">
        <v>1</v>
      </c>
      <c r="N35" s="7" t="s">
        <v>154</v>
      </c>
      <c r="O35" s="7" t="s">
        <v>154</v>
      </c>
      <c r="P35" s="7" t="s">
        <v>80</v>
      </c>
      <c r="Q35" s="7"/>
      <c r="R35" s="10" t="s">
        <v>308</v>
      </c>
      <c r="S35" s="11" t="s">
        <v>19</v>
      </c>
      <c r="T35" s="7"/>
      <c r="U35" s="10" t="s">
        <v>19</v>
      </c>
      <c r="V35" s="10" t="s">
        <v>308</v>
      </c>
      <c r="W35" s="11" t="s">
        <v>191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309</v>
      </c>
      <c r="AD35" t="s">
        <v>6</v>
      </c>
      <c r="AE35" t="s">
        <v>310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311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312</v>
      </c>
      <c r="H36" s="7" t="s">
        <v>313</v>
      </c>
      <c r="I36" s="7" t="s">
        <v>77</v>
      </c>
      <c r="J36" s="7" t="s">
        <v>2</v>
      </c>
      <c r="K36" s="7" t="s">
        <v>314</v>
      </c>
      <c r="L36" s="7">
        <v>1</v>
      </c>
      <c r="M36" s="7">
        <v>1</v>
      </c>
      <c r="N36" s="7" t="s">
        <v>154</v>
      </c>
      <c r="O36" s="7" t="s">
        <v>154</v>
      </c>
      <c r="P36" s="7" t="s">
        <v>80</v>
      </c>
      <c r="Q36" s="7"/>
      <c r="R36" s="10" t="s">
        <v>155</v>
      </c>
      <c r="S36" s="11" t="s">
        <v>19</v>
      </c>
      <c r="T36" s="7"/>
      <c r="U36" s="10" t="s">
        <v>19</v>
      </c>
      <c r="V36" s="10" t="s">
        <v>155</v>
      </c>
      <c r="W36" s="11" t="s">
        <v>156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157</v>
      </c>
      <c r="AD36" t="s">
        <v>6</v>
      </c>
      <c r="AE36" t="s">
        <v>165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315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316</v>
      </c>
      <c r="H37" s="7" t="s">
        <v>317</v>
      </c>
      <c r="I37" s="7" t="s">
        <v>77</v>
      </c>
      <c r="J37" s="7" t="s">
        <v>2</v>
      </c>
      <c r="K37" s="7" t="s">
        <v>318</v>
      </c>
      <c r="L37" s="7">
        <v>1</v>
      </c>
      <c r="M37" s="7">
        <v>1</v>
      </c>
      <c r="N37" s="7" t="s">
        <v>154</v>
      </c>
      <c r="O37" s="7" t="s">
        <v>154</v>
      </c>
      <c r="P37" s="7" t="s">
        <v>80</v>
      </c>
      <c r="Q37" s="7"/>
      <c r="R37" s="10" t="s">
        <v>319</v>
      </c>
      <c r="S37" s="11" t="s">
        <v>19</v>
      </c>
      <c r="T37" s="7"/>
      <c r="U37" s="10" t="s">
        <v>19</v>
      </c>
      <c r="V37" s="10" t="s">
        <v>319</v>
      </c>
      <c r="W37" s="11" t="s">
        <v>320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321</v>
      </c>
      <c r="AD37" t="s">
        <v>6</v>
      </c>
      <c r="AE37" t="s">
        <v>322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323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324</v>
      </c>
      <c r="H38" s="7" t="s">
        <v>325</v>
      </c>
      <c r="I38" s="7" t="s">
        <v>77</v>
      </c>
      <c r="J38" s="7" t="s">
        <v>2</v>
      </c>
      <c r="K38" s="7" t="s">
        <v>326</v>
      </c>
      <c r="L38" s="7">
        <v>1</v>
      </c>
      <c r="M38" s="7">
        <v>1</v>
      </c>
      <c r="N38" s="7" t="s">
        <v>154</v>
      </c>
      <c r="O38" s="7" t="s">
        <v>154</v>
      </c>
      <c r="P38" s="7" t="s">
        <v>80</v>
      </c>
      <c r="Q38" s="7"/>
      <c r="R38" s="10" t="s">
        <v>327</v>
      </c>
      <c r="S38" s="11" t="s">
        <v>19</v>
      </c>
      <c r="T38" s="7"/>
      <c r="U38" s="10" t="s">
        <v>19</v>
      </c>
      <c r="V38" s="10" t="s">
        <v>327</v>
      </c>
      <c r="W38" s="11" t="s">
        <v>232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328</v>
      </c>
      <c r="AD38" t="s">
        <v>6</v>
      </c>
      <c r="AE38" t="s">
        <v>329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330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331</v>
      </c>
      <c r="H39" s="7" t="s">
        <v>332</v>
      </c>
      <c r="I39" s="7" t="s">
        <v>77</v>
      </c>
      <c r="J39" s="7" t="s">
        <v>2</v>
      </c>
      <c r="K39" s="7" t="s">
        <v>333</v>
      </c>
      <c r="L39" s="7">
        <v>1</v>
      </c>
      <c r="M39" s="7">
        <v>1</v>
      </c>
      <c r="N39" s="7" t="s">
        <v>154</v>
      </c>
      <c r="O39" s="7" t="s">
        <v>154</v>
      </c>
      <c r="P39" s="7" t="s">
        <v>80</v>
      </c>
      <c r="Q39" s="7"/>
      <c r="R39" s="10" t="s">
        <v>334</v>
      </c>
      <c r="S39" s="11" t="s">
        <v>19</v>
      </c>
      <c r="T39" s="7"/>
      <c r="U39" s="10" t="s">
        <v>19</v>
      </c>
      <c r="V39" s="10" t="s">
        <v>334</v>
      </c>
      <c r="W39" s="11" t="s">
        <v>335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336</v>
      </c>
      <c r="AD39" t="s">
        <v>6</v>
      </c>
      <c r="AE39" t="s">
        <v>337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338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339</v>
      </c>
      <c r="H40" s="7" t="s">
        <v>340</v>
      </c>
      <c r="I40" s="7" t="s">
        <v>77</v>
      </c>
      <c r="J40" s="7" t="s">
        <v>2</v>
      </c>
      <c r="K40" s="7" t="s">
        <v>341</v>
      </c>
      <c r="L40" s="7">
        <v>1</v>
      </c>
      <c r="M40" s="7">
        <v>1</v>
      </c>
      <c r="N40" s="7" t="s">
        <v>154</v>
      </c>
      <c r="O40" s="7" t="s">
        <v>154</v>
      </c>
      <c r="P40" s="7" t="s">
        <v>80</v>
      </c>
      <c r="Q40" s="7"/>
      <c r="R40" s="10" t="s">
        <v>342</v>
      </c>
      <c r="S40" s="11" t="s">
        <v>19</v>
      </c>
      <c r="T40" s="7"/>
      <c r="U40" s="10" t="s">
        <v>19</v>
      </c>
      <c r="V40" s="10" t="s">
        <v>342</v>
      </c>
      <c r="W40" s="11" t="s">
        <v>238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343</v>
      </c>
      <c r="AD40" t="s">
        <v>6</v>
      </c>
      <c r="AE40" t="s">
        <v>344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345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346</v>
      </c>
      <c r="H41" s="7" t="s">
        <v>347</v>
      </c>
      <c r="I41" s="7" t="s">
        <v>77</v>
      </c>
      <c r="J41" s="7" t="s">
        <v>2</v>
      </c>
      <c r="K41" s="7" t="s">
        <v>348</v>
      </c>
      <c r="L41" s="7">
        <v>1</v>
      </c>
      <c r="M41" s="7">
        <v>1</v>
      </c>
      <c r="N41" s="7" t="s">
        <v>154</v>
      </c>
      <c r="O41" s="7" t="s">
        <v>154</v>
      </c>
      <c r="P41" s="7" t="s">
        <v>80</v>
      </c>
      <c r="Q41" s="7"/>
      <c r="R41" s="10" t="s">
        <v>237</v>
      </c>
      <c r="S41" s="11" t="s">
        <v>19</v>
      </c>
      <c r="T41" s="7"/>
      <c r="U41" s="10" t="s">
        <v>19</v>
      </c>
      <c r="V41" s="10" t="s">
        <v>237</v>
      </c>
      <c r="W41" s="11" t="s">
        <v>238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239</v>
      </c>
      <c r="AD41" t="s">
        <v>6</v>
      </c>
      <c r="AE41" t="s">
        <v>349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350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351</v>
      </c>
      <c r="H42" s="7" t="s">
        <v>352</v>
      </c>
      <c r="I42" s="7" t="s">
        <v>77</v>
      </c>
      <c r="J42" s="7" t="s">
        <v>2</v>
      </c>
      <c r="K42" s="7" t="s">
        <v>353</v>
      </c>
      <c r="L42" s="7">
        <v>1</v>
      </c>
      <c r="M42" s="7">
        <v>1</v>
      </c>
      <c r="N42" s="7" t="s">
        <v>154</v>
      </c>
      <c r="O42" s="7" t="s">
        <v>154</v>
      </c>
      <c r="P42" s="7" t="s">
        <v>80</v>
      </c>
      <c r="Q42" s="7"/>
      <c r="R42" s="10" t="s">
        <v>354</v>
      </c>
      <c r="S42" s="11" t="s">
        <v>19</v>
      </c>
      <c r="T42" s="7"/>
      <c r="U42" s="10" t="s">
        <v>19</v>
      </c>
      <c r="V42" s="10" t="s">
        <v>354</v>
      </c>
      <c r="W42" s="11" t="s">
        <v>156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355</v>
      </c>
      <c r="AD42" t="s">
        <v>6</v>
      </c>
      <c r="AE42" t="s">
        <v>356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357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358</v>
      </c>
      <c r="H43" s="7" t="s">
        <v>359</v>
      </c>
      <c r="I43" s="7" t="s">
        <v>77</v>
      </c>
      <c r="J43" s="7" t="s">
        <v>2</v>
      </c>
      <c r="K43" s="7" t="s">
        <v>360</v>
      </c>
      <c r="L43" s="7">
        <v>1</v>
      </c>
      <c r="M43" s="7">
        <v>1</v>
      </c>
      <c r="N43" s="7" t="s">
        <v>154</v>
      </c>
      <c r="O43" s="7" t="s">
        <v>154</v>
      </c>
      <c r="P43" s="7" t="s">
        <v>80</v>
      </c>
      <c r="Q43" s="7"/>
      <c r="R43" s="10" t="s">
        <v>148</v>
      </c>
      <c r="S43" s="11" t="s">
        <v>19</v>
      </c>
      <c r="T43" s="7"/>
      <c r="U43" s="10" t="s">
        <v>19</v>
      </c>
      <c r="V43" s="10" t="s">
        <v>148</v>
      </c>
      <c r="W43" s="11" t="s">
        <v>156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291</v>
      </c>
      <c r="AD43" t="s">
        <v>6</v>
      </c>
      <c r="AE43" t="s">
        <v>361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362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363</v>
      </c>
      <c r="H44" s="7" t="s">
        <v>364</v>
      </c>
      <c r="I44" s="7" t="s">
        <v>77</v>
      </c>
      <c r="J44" s="7" t="s">
        <v>2</v>
      </c>
      <c r="K44" s="7" t="s">
        <v>365</v>
      </c>
      <c r="L44" s="7">
        <v>1</v>
      </c>
      <c r="M44" s="7">
        <v>1</v>
      </c>
      <c r="N44" s="7" t="s">
        <v>154</v>
      </c>
      <c r="O44" s="7" t="s">
        <v>154</v>
      </c>
      <c r="P44" s="7" t="s">
        <v>80</v>
      </c>
      <c r="Q44" s="7"/>
      <c r="R44" s="10" t="s">
        <v>192</v>
      </c>
      <c r="S44" s="11" t="s">
        <v>19</v>
      </c>
      <c r="T44" s="7"/>
      <c r="U44" s="10" t="s">
        <v>19</v>
      </c>
      <c r="V44" s="10" t="s">
        <v>192</v>
      </c>
      <c r="W44" s="11" t="s">
        <v>366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367</v>
      </c>
      <c r="AD44" t="s">
        <v>6</v>
      </c>
      <c r="AE44" t="s">
        <v>368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369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370</v>
      </c>
      <c r="H45" s="7" t="s">
        <v>371</v>
      </c>
      <c r="I45" s="7" t="s">
        <v>77</v>
      </c>
      <c r="J45" s="7" t="s">
        <v>2</v>
      </c>
      <c r="K45" s="7" t="s">
        <v>372</v>
      </c>
      <c r="L45" s="7">
        <v>1</v>
      </c>
      <c r="M45" s="7">
        <v>1</v>
      </c>
      <c r="N45" s="7" t="s">
        <v>154</v>
      </c>
      <c r="O45" s="7" t="s">
        <v>154</v>
      </c>
      <c r="P45" s="7" t="s">
        <v>80</v>
      </c>
      <c r="Q45" s="7"/>
      <c r="R45" s="10" t="s">
        <v>373</v>
      </c>
      <c r="S45" s="11" t="s">
        <v>19</v>
      </c>
      <c r="T45" s="7"/>
      <c r="U45" s="10" t="s">
        <v>19</v>
      </c>
      <c r="V45" s="10" t="s">
        <v>373</v>
      </c>
      <c r="W45" s="11" t="s">
        <v>374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375</v>
      </c>
      <c r="AD45" t="s">
        <v>6</v>
      </c>
      <c r="AE45" t="s">
        <v>376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377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378</v>
      </c>
      <c r="H46" s="7" t="s">
        <v>379</v>
      </c>
      <c r="I46" s="7" t="s">
        <v>77</v>
      </c>
      <c r="J46" s="7" t="s">
        <v>2</v>
      </c>
      <c r="K46" s="7" t="s">
        <v>380</v>
      </c>
      <c r="L46" s="7">
        <v>1</v>
      </c>
      <c r="M46" s="7">
        <v>1</v>
      </c>
      <c r="N46" s="7" t="s">
        <v>154</v>
      </c>
      <c r="O46" s="7" t="s">
        <v>154</v>
      </c>
      <c r="P46" s="7" t="s">
        <v>80</v>
      </c>
      <c r="Q46" s="7"/>
      <c r="R46" s="10" t="s">
        <v>381</v>
      </c>
      <c r="S46" s="11" t="s">
        <v>19</v>
      </c>
      <c r="T46" s="7"/>
      <c r="U46" s="10" t="s">
        <v>19</v>
      </c>
      <c r="V46" s="10" t="s">
        <v>381</v>
      </c>
      <c r="W46" s="11" t="s">
        <v>382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383</v>
      </c>
      <c r="AD46" t="s">
        <v>6</v>
      </c>
      <c r="AE46" t="s">
        <v>103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384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385</v>
      </c>
      <c r="H47" s="7" t="s">
        <v>386</v>
      </c>
      <c r="I47" s="7" t="s">
        <v>77</v>
      </c>
      <c r="J47" s="7" t="s">
        <v>2</v>
      </c>
      <c r="K47" s="7" t="s">
        <v>387</v>
      </c>
      <c r="L47" s="7">
        <v>1</v>
      </c>
      <c r="M47" s="7">
        <v>1</v>
      </c>
      <c r="N47" s="7" t="s">
        <v>154</v>
      </c>
      <c r="O47" s="7" t="s">
        <v>154</v>
      </c>
      <c r="P47" s="7" t="s">
        <v>80</v>
      </c>
      <c r="Q47" s="7"/>
      <c r="R47" s="10" t="s">
        <v>388</v>
      </c>
      <c r="S47" s="11" t="s">
        <v>19</v>
      </c>
      <c r="T47" s="7"/>
      <c r="U47" s="10" t="s">
        <v>19</v>
      </c>
      <c r="V47" s="10" t="s">
        <v>388</v>
      </c>
      <c r="W47" s="11" t="s">
        <v>238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389</v>
      </c>
      <c r="AD47" t="s">
        <v>6</v>
      </c>
      <c r="AE47" t="s">
        <v>390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391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392</v>
      </c>
      <c r="H48" s="7" t="s">
        <v>393</v>
      </c>
      <c r="I48" s="7" t="s">
        <v>77</v>
      </c>
      <c r="J48" s="7" t="s">
        <v>2</v>
      </c>
      <c r="K48" s="7" t="s">
        <v>394</v>
      </c>
      <c r="L48" s="7">
        <v>1</v>
      </c>
      <c r="M48" s="7">
        <v>1</v>
      </c>
      <c r="N48" s="7" t="s">
        <v>154</v>
      </c>
      <c r="O48" s="7" t="s">
        <v>154</v>
      </c>
      <c r="P48" s="7" t="s">
        <v>80</v>
      </c>
      <c r="Q48" s="7"/>
      <c r="R48" s="10" t="s">
        <v>354</v>
      </c>
      <c r="S48" s="11" t="s">
        <v>19</v>
      </c>
      <c r="T48" s="7"/>
      <c r="U48" s="10" t="s">
        <v>19</v>
      </c>
      <c r="V48" s="10" t="s">
        <v>354</v>
      </c>
      <c r="W48" s="11" t="s">
        <v>156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355</v>
      </c>
      <c r="AD48" t="s">
        <v>6</v>
      </c>
      <c r="AE48" t="s">
        <v>259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395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396</v>
      </c>
      <c r="H49" s="7" t="s">
        <v>397</v>
      </c>
      <c r="I49" s="7" t="s">
        <v>77</v>
      </c>
      <c r="J49" s="7" t="s">
        <v>2</v>
      </c>
      <c r="K49" s="7" t="s">
        <v>398</v>
      </c>
      <c r="L49" s="7">
        <v>1</v>
      </c>
      <c r="M49" s="7">
        <v>1</v>
      </c>
      <c r="N49" s="7" t="s">
        <v>154</v>
      </c>
      <c r="O49" s="7" t="s">
        <v>154</v>
      </c>
      <c r="P49" s="7" t="s">
        <v>80</v>
      </c>
      <c r="Q49" s="7"/>
      <c r="R49" s="10" t="s">
        <v>399</v>
      </c>
      <c r="S49" s="11" t="s">
        <v>19</v>
      </c>
      <c r="T49" s="7"/>
      <c r="U49" s="10" t="s">
        <v>19</v>
      </c>
      <c r="V49" s="10" t="s">
        <v>399</v>
      </c>
      <c r="W49" s="11" t="s">
        <v>400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401</v>
      </c>
      <c r="AD49" t="s">
        <v>6</v>
      </c>
      <c r="AE49" t="s">
        <v>119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402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403</v>
      </c>
      <c r="H50" s="7" t="s">
        <v>404</v>
      </c>
      <c r="I50" s="7" t="s">
        <v>77</v>
      </c>
      <c r="J50" s="7" t="s">
        <v>2</v>
      </c>
      <c r="K50" s="7" t="s">
        <v>405</v>
      </c>
      <c r="L50" s="7">
        <v>1</v>
      </c>
      <c r="M50" s="7">
        <v>1</v>
      </c>
      <c r="N50" s="7" t="s">
        <v>154</v>
      </c>
      <c r="O50" s="7" t="s">
        <v>154</v>
      </c>
      <c r="P50" s="7" t="s">
        <v>80</v>
      </c>
      <c r="Q50" s="7"/>
      <c r="R50" s="10" t="s">
        <v>327</v>
      </c>
      <c r="S50" s="11" t="s">
        <v>19</v>
      </c>
      <c r="T50" s="7"/>
      <c r="U50" s="10" t="s">
        <v>19</v>
      </c>
      <c r="V50" s="10" t="s">
        <v>327</v>
      </c>
      <c r="W50" s="11" t="s">
        <v>232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328</v>
      </c>
      <c r="AD50" t="s">
        <v>6</v>
      </c>
      <c r="AE50" t="s">
        <v>406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407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194</v>
      </c>
      <c r="H51" s="7" t="s">
        <v>195</v>
      </c>
      <c r="I51" s="7" t="s">
        <v>77</v>
      </c>
      <c r="J51" s="7" t="s">
        <v>2</v>
      </c>
      <c r="K51" s="7" t="s">
        <v>286</v>
      </c>
      <c r="L51" s="7">
        <v>1</v>
      </c>
      <c r="M51" s="7">
        <v>1</v>
      </c>
      <c r="N51" s="7" t="s">
        <v>154</v>
      </c>
      <c r="O51" s="7" t="s">
        <v>154</v>
      </c>
      <c r="P51" s="7" t="s">
        <v>80</v>
      </c>
      <c r="Q51" s="7"/>
      <c r="R51" s="10" t="s">
        <v>155</v>
      </c>
      <c r="S51" s="11" t="s">
        <v>19</v>
      </c>
      <c r="T51" s="7"/>
      <c r="U51" s="10" t="s">
        <v>19</v>
      </c>
      <c r="V51" s="10" t="s">
        <v>155</v>
      </c>
      <c r="W51" s="11" t="s">
        <v>156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157</v>
      </c>
      <c r="AD51" t="s">
        <v>6</v>
      </c>
      <c r="AE51" t="s">
        <v>408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409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410</v>
      </c>
      <c r="H52" s="7" t="s">
        <v>411</v>
      </c>
      <c r="I52" s="7" t="s">
        <v>77</v>
      </c>
      <c r="J52" s="7" t="s">
        <v>2</v>
      </c>
      <c r="K52" s="7" t="s">
        <v>412</v>
      </c>
      <c r="L52" s="7">
        <v>1</v>
      </c>
      <c r="M52" s="7">
        <v>1</v>
      </c>
      <c r="N52" s="7" t="s">
        <v>154</v>
      </c>
      <c r="O52" s="7" t="s">
        <v>154</v>
      </c>
      <c r="P52" s="7" t="s">
        <v>80</v>
      </c>
      <c r="Q52" s="7"/>
      <c r="R52" s="10" t="s">
        <v>192</v>
      </c>
      <c r="S52" s="11" t="s">
        <v>19</v>
      </c>
      <c r="T52" s="7"/>
      <c r="U52" s="10" t="s">
        <v>19</v>
      </c>
      <c r="V52" s="10" t="s">
        <v>192</v>
      </c>
      <c r="W52" s="11" t="s">
        <v>366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367</v>
      </c>
      <c r="AD52" t="s">
        <v>6</v>
      </c>
      <c r="AE52" t="s">
        <v>413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414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415</v>
      </c>
      <c r="H53" s="7" t="s">
        <v>416</v>
      </c>
      <c r="I53" s="7" t="s">
        <v>77</v>
      </c>
      <c r="J53" s="7" t="s">
        <v>2</v>
      </c>
      <c r="K53" s="7" t="s">
        <v>417</v>
      </c>
      <c r="L53" s="7">
        <v>1</v>
      </c>
      <c r="M53" s="7">
        <v>1</v>
      </c>
      <c r="N53" s="7" t="s">
        <v>154</v>
      </c>
      <c r="O53" s="7" t="s">
        <v>154</v>
      </c>
      <c r="P53" s="7" t="s">
        <v>80</v>
      </c>
      <c r="Q53" s="7"/>
      <c r="R53" s="10" t="s">
        <v>190</v>
      </c>
      <c r="S53" s="11" t="s">
        <v>19</v>
      </c>
      <c r="T53" s="7"/>
      <c r="U53" s="10" t="s">
        <v>19</v>
      </c>
      <c r="V53" s="10" t="s">
        <v>190</v>
      </c>
      <c r="W53" s="11" t="s">
        <v>191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192</v>
      </c>
      <c r="AD53" t="s">
        <v>6</v>
      </c>
      <c r="AE53" t="s">
        <v>135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418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419</v>
      </c>
      <c r="H54" s="7" t="s">
        <v>420</v>
      </c>
      <c r="I54" s="7" t="s">
        <v>77</v>
      </c>
      <c r="J54" s="7" t="s">
        <v>2</v>
      </c>
      <c r="K54" s="7" t="s">
        <v>421</v>
      </c>
      <c r="L54" s="7">
        <v>2</v>
      </c>
      <c r="M54" s="7">
        <v>1</v>
      </c>
      <c r="N54" s="7" t="s">
        <v>154</v>
      </c>
      <c r="O54" s="7" t="s">
        <v>154</v>
      </c>
      <c r="P54" s="7" t="s">
        <v>80</v>
      </c>
      <c r="Q54" s="7"/>
      <c r="R54" s="10" t="s">
        <v>422</v>
      </c>
      <c r="S54" s="11" t="s">
        <v>19</v>
      </c>
      <c r="T54" s="7"/>
      <c r="U54" s="10" t="s">
        <v>19</v>
      </c>
      <c r="V54" s="10" t="s">
        <v>422</v>
      </c>
      <c r="W54" s="11" t="s">
        <v>133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423</v>
      </c>
      <c r="AD54" t="s">
        <v>6</v>
      </c>
      <c r="AE54" t="s">
        <v>424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425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426</v>
      </c>
      <c r="H55" s="7" t="s">
        <v>427</v>
      </c>
      <c r="I55" s="7" t="s">
        <v>77</v>
      </c>
      <c r="J55" s="7" t="s">
        <v>2</v>
      </c>
      <c r="K55" s="7" t="s">
        <v>428</v>
      </c>
      <c r="L55" s="7">
        <v>1</v>
      </c>
      <c r="M55" s="7">
        <v>1</v>
      </c>
      <c r="N55" s="7" t="s">
        <v>154</v>
      </c>
      <c r="O55" s="7" t="s">
        <v>154</v>
      </c>
      <c r="P55" s="7" t="s">
        <v>80</v>
      </c>
      <c r="Q55" s="7"/>
      <c r="R55" s="10" t="s">
        <v>179</v>
      </c>
      <c r="S55" s="11" t="s">
        <v>19</v>
      </c>
      <c r="T55" s="7"/>
      <c r="U55" s="10" t="s">
        <v>19</v>
      </c>
      <c r="V55" s="10" t="s">
        <v>179</v>
      </c>
      <c r="W55" s="11" t="s">
        <v>171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429</v>
      </c>
      <c r="AD55" t="s">
        <v>6</v>
      </c>
      <c r="AE55" t="s">
        <v>430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431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432</v>
      </c>
      <c r="H56" s="7" t="s">
        <v>433</v>
      </c>
      <c r="I56" s="7" t="s">
        <v>77</v>
      </c>
      <c r="J56" s="7" t="s">
        <v>2</v>
      </c>
      <c r="K56" s="7" t="s">
        <v>434</v>
      </c>
      <c r="L56" s="7">
        <v>1</v>
      </c>
      <c r="M56" s="7">
        <v>1</v>
      </c>
      <c r="N56" s="7" t="s">
        <v>154</v>
      </c>
      <c r="O56" s="7" t="s">
        <v>154</v>
      </c>
      <c r="P56" s="7" t="s">
        <v>80</v>
      </c>
      <c r="Q56" s="7"/>
      <c r="R56" s="10" t="s">
        <v>231</v>
      </c>
      <c r="S56" s="11" t="s">
        <v>19</v>
      </c>
      <c r="T56" s="7"/>
      <c r="U56" s="10" t="s">
        <v>19</v>
      </c>
      <c r="V56" s="10" t="s">
        <v>231</v>
      </c>
      <c r="W56" s="11" t="s">
        <v>232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155</v>
      </c>
      <c r="AD56" t="s">
        <v>6</v>
      </c>
      <c r="AE56" t="s">
        <v>95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435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436</v>
      </c>
      <c r="H57" s="7" t="s">
        <v>437</v>
      </c>
      <c r="I57" s="7" t="s">
        <v>77</v>
      </c>
      <c r="J57" s="7" t="s">
        <v>2</v>
      </c>
      <c r="K57" s="7" t="s">
        <v>438</v>
      </c>
      <c r="L57" s="7">
        <v>1</v>
      </c>
      <c r="M57" s="7">
        <v>1</v>
      </c>
      <c r="N57" s="7" t="s">
        <v>154</v>
      </c>
      <c r="O57" s="7" t="s">
        <v>154</v>
      </c>
      <c r="P57" s="7" t="s">
        <v>80</v>
      </c>
      <c r="Q57" s="7"/>
      <c r="R57" s="10" t="s">
        <v>297</v>
      </c>
      <c r="S57" s="11" t="s">
        <v>19</v>
      </c>
      <c r="T57" s="7"/>
      <c r="U57" s="10" t="s">
        <v>19</v>
      </c>
      <c r="V57" s="10" t="s">
        <v>297</v>
      </c>
      <c r="W57" s="11" t="s">
        <v>232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178</v>
      </c>
      <c r="AD57" t="s">
        <v>6</v>
      </c>
      <c r="AE57" t="s">
        <v>271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439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440</v>
      </c>
      <c r="H58" s="7" t="s">
        <v>441</v>
      </c>
      <c r="I58" s="7" t="s">
        <v>77</v>
      </c>
      <c r="J58" s="7" t="s">
        <v>2</v>
      </c>
      <c r="K58" s="7" t="s">
        <v>442</v>
      </c>
      <c r="L58" s="7">
        <v>1</v>
      </c>
      <c r="M58" s="7">
        <v>1</v>
      </c>
      <c r="N58" s="7" t="s">
        <v>154</v>
      </c>
      <c r="O58" s="7" t="s">
        <v>154</v>
      </c>
      <c r="P58" s="7" t="s">
        <v>80</v>
      </c>
      <c r="Q58" s="7"/>
      <c r="R58" s="10" t="s">
        <v>443</v>
      </c>
      <c r="S58" s="11" t="s">
        <v>19</v>
      </c>
      <c r="T58" s="7"/>
      <c r="U58" s="10" t="s">
        <v>19</v>
      </c>
      <c r="V58" s="10" t="s">
        <v>443</v>
      </c>
      <c r="W58" s="11" t="s">
        <v>444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445</v>
      </c>
      <c r="AD58" t="s">
        <v>6</v>
      </c>
      <c r="AE58" t="s">
        <v>446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447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448</v>
      </c>
      <c r="H59" s="7" t="s">
        <v>449</v>
      </c>
      <c r="I59" s="7" t="s">
        <v>77</v>
      </c>
      <c r="J59" s="7" t="s">
        <v>2</v>
      </c>
      <c r="K59" s="7" t="s">
        <v>450</v>
      </c>
      <c r="L59" s="7">
        <v>1</v>
      </c>
      <c r="M59" s="7">
        <v>1</v>
      </c>
      <c r="N59" s="7" t="s">
        <v>154</v>
      </c>
      <c r="O59" s="7" t="s">
        <v>154</v>
      </c>
      <c r="P59" s="7" t="s">
        <v>80</v>
      </c>
      <c r="Q59" s="7"/>
      <c r="R59" s="10" t="s">
        <v>451</v>
      </c>
      <c r="S59" s="11" t="s">
        <v>19</v>
      </c>
      <c r="T59" s="7"/>
      <c r="U59" s="10" t="s">
        <v>19</v>
      </c>
      <c r="V59" s="10" t="s">
        <v>451</v>
      </c>
      <c r="W59" s="11" t="s">
        <v>117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452</v>
      </c>
      <c r="AD59" t="s">
        <v>6</v>
      </c>
      <c r="AE59" t="s">
        <v>349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453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454</v>
      </c>
      <c r="H60" s="7" t="s">
        <v>455</v>
      </c>
      <c r="I60" s="7" t="s">
        <v>77</v>
      </c>
      <c r="J60" s="7" t="s">
        <v>2</v>
      </c>
      <c r="K60" s="7" t="s">
        <v>456</v>
      </c>
      <c r="L60" s="7">
        <v>1</v>
      </c>
      <c r="M60" s="7">
        <v>1</v>
      </c>
      <c r="N60" s="7" t="s">
        <v>154</v>
      </c>
      <c r="O60" s="7" t="s">
        <v>154</v>
      </c>
      <c r="P60" s="7" t="s">
        <v>80</v>
      </c>
      <c r="Q60" s="7"/>
      <c r="R60" s="10" t="s">
        <v>457</v>
      </c>
      <c r="S60" s="11" t="s">
        <v>19</v>
      </c>
      <c r="T60" s="7"/>
      <c r="U60" s="10" t="s">
        <v>19</v>
      </c>
      <c r="V60" s="10" t="s">
        <v>457</v>
      </c>
      <c r="W60" s="11" t="s">
        <v>400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170</v>
      </c>
      <c r="AD60" t="s">
        <v>6</v>
      </c>
      <c r="AE60" t="s">
        <v>458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459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460</v>
      </c>
      <c r="H61" s="7" t="s">
        <v>461</v>
      </c>
      <c r="I61" s="7" t="s">
        <v>77</v>
      </c>
      <c r="J61" s="7" t="s">
        <v>2</v>
      </c>
      <c r="K61" s="7" t="s">
        <v>462</v>
      </c>
      <c r="L61" s="7">
        <v>1</v>
      </c>
      <c r="M61" s="7">
        <v>1</v>
      </c>
      <c r="N61" s="7" t="s">
        <v>154</v>
      </c>
      <c r="O61" s="7" t="s">
        <v>154</v>
      </c>
      <c r="P61" s="7" t="s">
        <v>80</v>
      </c>
      <c r="Q61" s="7"/>
      <c r="R61" s="10" t="s">
        <v>463</v>
      </c>
      <c r="S61" s="11" t="s">
        <v>19</v>
      </c>
      <c r="T61" s="7"/>
      <c r="U61" s="10" t="s">
        <v>19</v>
      </c>
      <c r="V61" s="10" t="s">
        <v>463</v>
      </c>
      <c r="W61" s="11" t="s">
        <v>277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464</v>
      </c>
      <c r="AD61" t="s">
        <v>6</v>
      </c>
      <c r="AE61" t="s">
        <v>465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466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467</v>
      </c>
      <c r="H62" s="7" t="s">
        <v>468</v>
      </c>
      <c r="I62" s="7" t="s">
        <v>77</v>
      </c>
      <c r="J62" s="7" t="s">
        <v>2</v>
      </c>
      <c r="K62" s="7" t="s">
        <v>469</v>
      </c>
      <c r="L62" s="7">
        <v>1</v>
      </c>
      <c r="M62" s="7">
        <v>1</v>
      </c>
      <c r="N62" s="7" t="s">
        <v>154</v>
      </c>
      <c r="O62" s="7" t="s">
        <v>154</v>
      </c>
      <c r="P62" s="7" t="s">
        <v>80</v>
      </c>
      <c r="Q62" s="7"/>
      <c r="R62" s="10" t="s">
        <v>253</v>
      </c>
      <c r="S62" s="11" t="s">
        <v>19</v>
      </c>
      <c r="T62" s="7"/>
      <c r="U62" s="10" t="s">
        <v>19</v>
      </c>
      <c r="V62" s="10" t="s">
        <v>253</v>
      </c>
      <c r="W62" s="11" t="s">
        <v>156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254</v>
      </c>
      <c r="AD62" t="s">
        <v>6</v>
      </c>
      <c r="AE62" t="s">
        <v>470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471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472</v>
      </c>
      <c r="H63" s="7" t="s">
        <v>473</v>
      </c>
      <c r="I63" s="7" t="s">
        <v>77</v>
      </c>
      <c r="J63" s="7" t="s">
        <v>2</v>
      </c>
      <c r="K63" s="7" t="s">
        <v>474</v>
      </c>
      <c r="L63" s="7">
        <v>1</v>
      </c>
      <c r="M63" s="7">
        <v>1</v>
      </c>
      <c r="N63" s="7" t="s">
        <v>154</v>
      </c>
      <c r="O63" s="7" t="s">
        <v>154</v>
      </c>
      <c r="P63" s="7" t="s">
        <v>80</v>
      </c>
      <c r="Q63" s="7"/>
      <c r="R63" s="10" t="s">
        <v>231</v>
      </c>
      <c r="S63" s="11" t="s">
        <v>19</v>
      </c>
      <c r="T63" s="7"/>
      <c r="U63" s="10" t="s">
        <v>19</v>
      </c>
      <c r="V63" s="10" t="s">
        <v>231</v>
      </c>
      <c r="W63" s="11" t="s">
        <v>232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155</v>
      </c>
      <c r="AD63" t="s">
        <v>6</v>
      </c>
      <c r="AE63" t="s">
        <v>259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475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476</v>
      </c>
      <c r="H64" s="7" t="s">
        <v>477</v>
      </c>
      <c r="I64" s="7" t="s">
        <v>77</v>
      </c>
      <c r="J64" s="7" t="s">
        <v>2</v>
      </c>
      <c r="K64" s="7" t="s">
        <v>478</v>
      </c>
      <c r="L64" s="7">
        <v>1</v>
      </c>
      <c r="M64" s="7">
        <v>1</v>
      </c>
      <c r="N64" s="7" t="s">
        <v>154</v>
      </c>
      <c r="O64" s="7" t="s">
        <v>154</v>
      </c>
      <c r="P64" s="7" t="s">
        <v>80</v>
      </c>
      <c r="Q64" s="7"/>
      <c r="R64" s="10" t="s">
        <v>192</v>
      </c>
      <c r="S64" s="11" t="s">
        <v>19</v>
      </c>
      <c r="T64" s="7"/>
      <c r="U64" s="10" t="s">
        <v>19</v>
      </c>
      <c r="V64" s="10" t="s">
        <v>192</v>
      </c>
      <c r="W64" s="11" t="s">
        <v>366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367</v>
      </c>
      <c r="AD64" t="s">
        <v>6</v>
      </c>
      <c r="AE64" t="s">
        <v>119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479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480</v>
      </c>
      <c r="H65" s="7" t="s">
        <v>481</v>
      </c>
      <c r="I65" s="7" t="s">
        <v>77</v>
      </c>
      <c r="J65" s="7" t="s">
        <v>2</v>
      </c>
      <c r="K65" s="7" t="s">
        <v>482</v>
      </c>
      <c r="L65" s="7">
        <v>1</v>
      </c>
      <c r="M65" s="7">
        <v>1</v>
      </c>
      <c r="N65" s="7" t="s">
        <v>154</v>
      </c>
      <c r="O65" s="7" t="s">
        <v>154</v>
      </c>
      <c r="P65" s="7" t="s">
        <v>80</v>
      </c>
      <c r="Q65" s="7"/>
      <c r="R65" s="10" t="s">
        <v>483</v>
      </c>
      <c r="S65" s="11" t="s">
        <v>19</v>
      </c>
      <c r="T65" s="7"/>
      <c r="U65" s="10" t="s">
        <v>19</v>
      </c>
      <c r="V65" s="10" t="s">
        <v>483</v>
      </c>
      <c r="W65" s="11" t="s">
        <v>171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484</v>
      </c>
      <c r="AD65" t="s">
        <v>6</v>
      </c>
      <c r="AE65" t="s">
        <v>485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486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480</v>
      </c>
      <c r="H66" s="7" t="s">
        <v>481</v>
      </c>
      <c r="I66" s="7" t="s">
        <v>77</v>
      </c>
      <c r="J66" s="7" t="s">
        <v>2</v>
      </c>
      <c r="K66" s="7" t="s">
        <v>487</v>
      </c>
      <c r="L66" s="7">
        <v>1</v>
      </c>
      <c r="M66" s="7">
        <v>1</v>
      </c>
      <c r="N66" s="7" t="s">
        <v>154</v>
      </c>
      <c r="O66" s="7" t="s">
        <v>154</v>
      </c>
      <c r="P66" s="7" t="s">
        <v>80</v>
      </c>
      <c r="Q66" s="7"/>
      <c r="R66" s="10" t="s">
        <v>483</v>
      </c>
      <c r="S66" s="11" t="s">
        <v>19</v>
      </c>
      <c r="T66" s="7"/>
      <c r="U66" s="10" t="s">
        <v>19</v>
      </c>
      <c r="V66" s="10" t="s">
        <v>483</v>
      </c>
      <c r="W66" s="11" t="s">
        <v>171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484</v>
      </c>
      <c r="AD66" t="s">
        <v>6</v>
      </c>
      <c r="AE66" t="s">
        <v>485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488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454</v>
      </c>
      <c r="H67" s="7" t="s">
        <v>455</v>
      </c>
      <c r="I67" s="7" t="s">
        <v>77</v>
      </c>
      <c r="J67" s="7" t="s">
        <v>2</v>
      </c>
      <c r="K67" s="7" t="s">
        <v>489</v>
      </c>
      <c r="L67" s="7">
        <v>1</v>
      </c>
      <c r="M67" s="7">
        <v>1</v>
      </c>
      <c r="N67" s="7" t="s">
        <v>154</v>
      </c>
      <c r="O67" s="7" t="s">
        <v>154</v>
      </c>
      <c r="P67" s="7" t="s">
        <v>80</v>
      </c>
      <c r="Q67" s="7"/>
      <c r="R67" s="10" t="s">
        <v>457</v>
      </c>
      <c r="S67" s="11" t="s">
        <v>19</v>
      </c>
      <c r="T67" s="7"/>
      <c r="U67" s="10" t="s">
        <v>19</v>
      </c>
      <c r="V67" s="10" t="s">
        <v>457</v>
      </c>
      <c r="W67" s="11" t="s">
        <v>400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170</v>
      </c>
      <c r="AD67" t="s">
        <v>6</v>
      </c>
      <c r="AE67" t="s">
        <v>470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490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491</v>
      </c>
      <c r="H68" s="7" t="s">
        <v>492</v>
      </c>
      <c r="I68" s="7" t="s">
        <v>77</v>
      </c>
      <c r="J68" s="7" t="s">
        <v>2</v>
      </c>
      <c r="K68" s="7" t="s">
        <v>493</v>
      </c>
      <c r="L68" s="7">
        <v>1</v>
      </c>
      <c r="M68" s="7">
        <v>1</v>
      </c>
      <c r="N68" s="7" t="s">
        <v>154</v>
      </c>
      <c r="O68" s="7" t="s">
        <v>154</v>
      </c>
      <c r="P68" s="7" t="s">
        <v>80</v>
      </c>
      <c r="Q68" s="7"/>
      <c r="R68" s="10" t="s">
        <v>399</v>
      </c>
      <c r="S68" s="11" t="s">
        <v>19</v>
      </c>
      <c r="T68" s="7"/>
      <c r="U68" s="10" t="s">
        <v>19</v>
      </c>
      <c r="V68" s="10" t="s">
        <v>399</v>
      </c>
      <c r="W68" s="11" t="s">
        <v>400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401</v>
      </c>
      <c r="AD68" t="s">
        <v>6</v>
      </c>
      <c r="AE68" t="s">
        <v>494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495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496</v>
      </c>
      <c r="H69" s="7" t="s">
        <v>497</v>
      </c>
      <c r="I69" s="7" t="s">
        <v>77</v>
      </c>
      <c r="J69" s="7" t="s">
        <v>2</v>
      </c>
      <c r="K69" s="7" t="s">
        <v>498</v>
      </c>
      <c r="L69" s="7">
        <v>1</v>
      </c>
      <c r="M69" s="7">
        <v>1</v>
      </c>
      <c r="N69" s="7" t="s">
        <v>154</v>
      </c>
      <c r="O69" s="7" t="s">
        <v>154</v>
      </c>
      <c r="P69" s="7" t="s">
        <v>80</v>
      </c>
      <c r="Q69" s="7"/>
      <c r="R69" s="10" t="s">
        <v>367</v>
      </c>
      <c r="S69" s="11" t="s">
        <v>19</v>
      </c>
      <c r="T69" s="7"/>
      <c r="U69" s="10" t="s">
        <v>19</v>
      </c>
      <c r="V69" s="10" t="s">
        <v>367</v>
      </c>
      <c r="W69" s="11" t="s">
        <v>218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499</v>
      </c>
      <c r="AD69" t="s">
        <v>6</v>
      </c>
      <c r="AE69" t="s">
        <v>500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501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502</v>
      </c>
      <c r="H70" s="7" t="s">
        <v>503</v>
      </c>
      <c r="I70" s="7" t="s">
        <v>77</v>
      </c>
      <c r="J70" s="7" t="s">
        <v>2</v>
      </c>
      <c r="K70" s="7" t="s">
        <v>504</v>
      </c>
      <c r="L70" s="7">
        <v>1</v>
      </c>
      <c r="M70" s="7">
        <v>1</v>
      </c>
      <c r="N70" s="7" t="s">
        <v>154</v>
      </c>
      <c r="O70" s="7" t="s">
        <v>154</v>
      </c>
      <c r="P70" s="7" t="s">
        <v>80</v>
      </c>
      <c r="Q70" s="7"/>
      <c r="R70" s="10" t="s">
        <v>192</v>
      </c>
      <c r="S70" s="11" t="s">
        <v>19</v>
      </c>
      <c r="T70" s="7"/>
      <c r="U70" s="10" t="s">
        <v>19</v>
      </c>
      <c r="V70" s="10" t="s">
        <v>192</v>
      </c>
      <c r="W70" s="11" t="s">
        <v>366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367</v>
      </c>
      <c r="AD70" t="s">
        <v>6</v>
      </c>
      <c r="AE70" t="s">
        <v>165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505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506</v>
      </c>
      <c r="H71" s="7" t="s">
        <v>507</v>
      </c>
      <c r="I71" s="7" t="s">
        <v>77</v>
      </c>
      <c r="J71" s="7" t="s">
        <v>2</v>
      </c>
      <c r="K71" s="7" t="s">
        <v>508</v>
      </c>
      <c r="L71" s="7">
        <v>1</v>
      </c>
      <c r="M71" s="7">
        <v>1</v>
      </c>
      <c r="N71" s="7" t="s">
        <v>154</v>
      </c>
      <c r="O71" s="7" t="s">
        <v>154</v>
      </c>
      <c r="P71" s="7" t="s">
        <v>80</v>
      </c>
      <c r="Q71" s="7"/>
      <c r="R71" s="10" t="s">
        <v>253</v>
      </c>
      <c r="S71" s="11" t="s">
        <v>19</v>
      </c>
      <c r="T71" s="7"/>
      <c r="U71" s="10" t="s">
        <v>19</v>
      </c>
      <c r="V71" s="10" t="s">
        <v>253</v>
      </c>
      <c r="W71" s="11" t="s">
        <v>156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254</v>
      </c>
      <c r="AD71" t="s">
        <v>6</v>
      </c>
      <c r="AE71" t="s">
        <v>180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509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510</v>
      </c>
      <c r="H72" s="7" t="s">
        <v>511</v>
      </c>
      <c r="I72" s="7" t="s">
        <v>77</v>
      </c>
      <c r="J72" s="7" t="s">
        <v>2</v>
      </c>
      <c r="K72" s="7" t="s">
        <v>512</v>
      </c>
      <c r="L72" s="7">
        <v>1</v>
      </c>
      <c r="M72" s="7">
        <v>1</v>
      </c>
      <c r="N72" s="7" t="s">
        <v>154</v>
      </c>
      <c r="O72" s="7" t="s">
        <v>154</v>
      </c>
      <c r="P72" s="7" t="s">
        <v>80</v>
      </c>
      <c r="Q72" s="7"/>
      <c r="R72" s="10" t="s">
        <v>399</v>
      </c>
      <c r="S72" s="11" t="s">
        <v>19</v>
      </c>
      <c r="T72" s="7"/>
      <c r="U72" s="10" t="s">
        <v>19</v>
      </c>
      <c r="V72" s="10" t="s">
        <v>399</v>
      </c>
      <c r="W72" s="11" t="s">
        <v>400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401</v>
      </c>
      <c r="AD72" t="s">
        <v>6</v>
      </c>
      <c r="AE72" t="s">
        <v>513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514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515</v>
      </c>
      <c r="H73" s="7" t="s">
        <v>516</v>
      </c>
      <c r="I73" s="7" t="s">
        <v>77</v>
      </c>
      <c r="J73" s="7" t="s">
        <v>2</v>
      </c>
      <c r="K73" s="7" t="s">
        <v>517</v>
      </c>
      <c r="L73" s="7">
        <v>1</v>
      </c>
      <c r="M73" s="7">
        <v>1</v>
      </c>
      <c r="N73" s="7" t="s">
        <v>154</v>
      </c>
      <c r="O73" s="7" t="s">
        <v>154</v>
      </c>
      <c r="P73" s="7" t="s">
        <v>80</v>
      </c>
      <c r="Q73" s="7"/>
      <c r="R73" s="10" t="s">
        <v>355</v>
      </c>
      <c r="S73" s="11" t="s">
        <v>19</v>
      </c>
      <c r="T73" s="7"/>
      <c r="U73" s="10" t="s">
        <v>19</v>
      </c>
      <c r="V73" s="10" t="s">
        <v>355</v>
      </c>
      <c r="W73" s="11" t="s">
        <v>400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518</v>
      </c>
      <c r="AD73" t="s">
        <v>6</v>
      </c>
      <c r="AE73" t="s">
        <v>519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520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419</v>
      </c>
      <c r="H74" s="7" t="s">
        <v>420</v>
      </c>
      <c r="I74" s="7" t="s">
        <v>77</v>
      </c>
      <c r="J74" s="7" t="s">
        <v>2</v>
      </c>
      <c r="K74" s="7" t="s">
        <v>521</v>
      </c>
      <c r="L74" s="7">
        <v>1</v>
      </c>
      <c r="M74" s="7">
        <v>1</v>
      </c>
      <c r="N74" s="7" t="s">
        <v>154</v>
      </c>
      <c r="O74" s="7" t="s">
        <v>154</v>
      </c>
      <c r="P74" s="7" t="s">
        <v>80</v>
      </c>
      <c r="Q74" s="7"/>
      <c r="R74" s="10" t="s">
        <v>253</v>
      </c>
      <c r="S74" s="11" t="s">
        <v>19</v>
      </c>
      <c r="T74" s="7"/>
      <c r="U74" s="10" t="s">
        <v>19</v>
      </c>
      <c r="V74" s="10" t="s">
        <v>253</v>
      </c>
      <c r="W74" s="11" t="s">
        <v>156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254</v>
      </c>
      <c r="AD74" t="s">
        <v>6</v>
      </c>
      <c r="AE74" t="s">
        <v>522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523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524</v>
      </c>
      <c r="H75" s="7" t="s">
        <v>525</v>
      </c>
      <c r="I75" s="7" t="s">
        <v>77</v>
      </c>
      <c r="J75" s="7" t="s">
        <v>2</v>
      </c>
      <c r="K75" s="7" t="s">
        <v>526</v>
      </c>
      <c r="L75" s="7">
        <v>1</v>
      </c>
      <c r="M75" s="7">
        <v>1</v>
      </c>
      <c r="N75" s="7" t="s">
        <v>154</v>
      </c>
      <c r="O75" s="7" t="s">
        <v>154</v>
      </c>
      <c r="P75" s="7" t="s">
        <v>80</v>
      </c>
      <c r="Q75" s="7"/>
      <c r="R75" s="10" t="s">
        <v>343</v>
      </c>
      <c r="S75" s="11" t="s">
        <v>19</v>
      </c>
      <c r="T75" s="7"/>
      <c r="U75" s="10" t="s">
        <v>19</v>
      </c>
      <c r="V75" s="10" t="s">
        <v>343</v>
      </c>
      <c r="W75" s="11" t="s">
        <v>218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527</v>
      </c>
      <c r="AD75" t="s">
        <v>6</v>
      </c>
      <c r="AE75" t="s">
        <v>528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529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530</v>
      </c>
      <c r="H76" s="7" t="s">
        <v>531</v>
      </c>
      <c r="I76" s="7" t="s">
        <v>77</v>
      </c>
      <c r="J76" s="7" t="s">
        <v>2</v>
      </c>
      <c r="K76" s="7" t="s">
        <v>532</v>
      </c>
      <c r="L76" s="7">
        <v>1</v>
      </c>
      <c r="M76" s="7">
        <v>1</v>
      </c>
      <c r="N76" s="7" t="s">
        <v>154</v>
      </c>
      <c r="O76" s="7" t="s">
        <v>154</v>
      </c>
      <c r="P76" s="7" t="s">
        <v>80</v>
      </c>
      <c r="Q76" s="7"/>
      <c r="R76" s="10" t="s">
        <v>533</v>
      </c>
      <c r="S76" s="11" t="s">
        <v>19</v>
      </c>
      <c r="T76" s="7"/>
      <c r="U76" s="10" t="s">
        <v>19</v>
      </c>
      <c r="V76" s="10" t="s">
        <v>533</v>
      </c>
      <c r="W76" s="11" t="s">
        <v>534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297</v>
      </c>
      <c r="AD76" t="s">
        <v>6</v>
      </c>
      <c r="AE76" t="s">
        <v>535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536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537</v>
      </c>
      <c r="H77" s="7" t="s">
        <v>538</v>
      </c>
      <c r="I77" s="7" t="s">
        <v>77</v>
      </c>
      <c r="J77" s="7" t="s">
        <v>2</v>
      </c>
      <c r="K77" s="7" t="s">
        <v>539</v>
      </c>
      <c r="L77" s="7">
        <v>1</v>
      </c>
      <c r="M77" s="7">
        <v>2</v>
      </c>
      <c r="N77" s="7" t="s">
        <v>90</v>
      </c>
      <c r="O77" s="7" t="s">
        <v>91</v>
      </c>
      <c r="P77" s="7" t="s">
        <v>80</v>
      </c>
      <c r="Q77" s="7"/>
      <c r="R77" s="10" t="s">
        <v>540</v>
      </c>
      <c r="S77" s="11" t="s">
        <v>19</v>
      </c>
      <c r="T77" s="7"/>
      <c r="U77" s="10" t="s">
        <v>19</v>
      </c>
      <c r="V77" s="10" t="s">
        <v>540</v>
      </c>
      <c r="W77" s="11" t="s">
        <v>541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542</v>
      </c>
      <c r="AD77" t="s">
        <v>6</v>
      </c>
      <c r="AE77" t="s">
        <v>142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543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544</v>
      </c>
      <c r="H78" s="7" t="s">
        <v>545</v>
      </c>
      <c r="I78" s="7" t="s">
        <v>77</v>
      </c>
      <c r="J78" s="7" t="s">
        <v>2</v>
      </c>
      <c r="K78" s="7" t="s">
        <v>546</v>
      </c>
      <c r="L78" s="7">
        <v>1</v>
      </c>
      <c r="M78" s="7">
        <v>2</v>
      </c>
      <c r="N78" s="7" t="s">
        <v>90</v>
      </c>
      <c r="O78" s="7" t="s">
        <v>91</v>
      </c>
      <c r="P78" s="7" t="s">
        <v>80</v>
      </c>
      <c r="Q78" s="7"/>
      <c r="R78" s="10" t="s">
        <v>547</v>
      </c>
      <c r="S78" s="11" t="s">
        <v>19</v>
      </c>
      <c r="T78" s="7"/>
      <c r="U78" s="10" t="s">
        <v>19</v>
      </c>
      <c r="V78" s="10" t="s">
        <v>547</v>
      </c>
      <c r="W78" s="11" t="s">
        <v>429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548</v>
      </c>
      <c r="AD78" t="s">
        <v>6</v>
      </c>
      <c r="AE78" t="s">
        <v>549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550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144</v>
      </c>
      <c r="H79" s="7" t="s">
        <v>145</v>
      </c>
      <c r="I79" s="7" t="s">
        <v>77</v>
      </c>
      <c r="J79" s="7" t="s">
        <v>2</v>
      </c>
      <c r="K79" s="7" t="s">
        <v>551</v>
      </c>
      <c r="L79" s="7">
        <v>1</v>
      </c>
      <c r="M79" s="7">
        <v>3</v>
      </c>
      <c r="N79" s="7" t="s">
        <v>90</v>
      </c>
      <c r="O79" s="7" t="s">
        <v>90</v>
      </c>
      <c r="P79" s="7" t="s">
        <v>80</v>
      </c>
      <c r="Q79" s="7"/>
      <c r="R79" s="10" t="s">
        <v>147</v>
      </c>
      <c r="S79" s="11" t="s">
        <v>21</v>
      </c>
      <c r="T79" s="7" t="s">
        <v>552</v>
      </c>
      <c r="U79" s="10" t="s">
        <v>19</v>
      </c>
      <c r="V79" s="10" t="s">
        <v>553</v>
      </c>
      <c r="W79" s="11" t="s">
        <v>554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555</v>
      </c>
      <c r="AD79" t="s">
        <v>6</v>
      </c>
      <c r="AE79" t="s">
        <v>142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556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557</v>
      </c>
      <c r="H80" s="7" t="s">
        <v>558</v>
      </c>
      <c r="I80" s="7" t="s">
        <v>77</v>
      </c>
      <c r="J80" s="7" t="s">
        <v>2</v>
      </c>
      <c r="K80" s="7" t="s">
        <v>559</v>
      </c>
      <c r="L80" s="7">
        <v>1</v>
      </c>
      <c r="M80" s="7">
        <v>2</v>
      </c>
      <c r="N80" s="7" t="s">
        <v>91</v>
      </c>
      <c r="O80" s="7" t="s">
        <v>91</v>
      </c>
      <c r="P80" s="7" t="s">
        <v>80</v>
      </c>
      <c r="Q80" s="7"/>
      <c r="R80" s="10" t="s">
        <v>381</v>
      </c>
      <c r="S80" s="11" t="s">
        <v>19</v>
      </c>
      <c r="T80" s="7"/>
      <c r="U80" s="10" t="s">
        <v>19</v>
      </c>
      <c r="V80" s="10" t="s">
        <v>381</v>
      </c>
      <c r="W80" s="11" t="s">
        <v>382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383</v>
      </c>
      <c r="AD80" t="s">
        <v>6</v>
      </c>
      <c r="AE80" t="s">
        <v>84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560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561</v>
      </c>
      <c r="H81" s="7" t="s">
        <v>562</v>
      </c>
      <c r="I81" s="7" t="s">
        <v>77</v>
      </c>
      <c r="J81" s="7" t="s">
        <v>2</v>
      </c>
      <c r="K81" s="7" t="s">
        <v>563</v>
      </c>
      <c r="L81" s="7">
        <v>1</v>
      </c>
      <c r="M81" s="7">
        <v>2</v>
      </c>
      <c r="N81" s="7" t="s">
        <v>91</v>
      </c>
      <c r="O81" s="7" t="s">
        <v>91</v>
      </c>
      <c r="P81" s="7" t="s">
        <v>80</v>
      </c>
      <c r="Q81" s="7"/>
      <c r="R81" s="10" t="s">
        <v>564</v>
      </c>
      <c r="S81" s="11" t="s">
        <v>19</v>
      </c>
      <c r="T81" s="7"/>
      <c r="U81" s="10" t="s">
        <v>19</v>
      </c>
      <c r="V81" s="10" t="s">
        <v>564</v>
      </c>
      <c r="W81" s="11" t="s">
        <v>382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565</v>
      </c>
      <c r="AD81" t="s">
        <v>6</v>
      </c>
      <c r="AE81" t="s">
        <v>142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566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567</v>
      </c>
      <c r="H82" s="7" t="s">
        <v>568</v>
      </c>
      <c r="I82" s="7" t="s">
        <v>77</v>
      </c>
      <c r="J82" s="7" t="s">
        <v>2</v>
      </c>
      <c r="K82" s="7" t="s">
        <v>569</v>
      </c>
      <c r="L82" s="7">
        <v>1</v>
      </c>
      <c r="M82" s="7">
        <v>1</v>
      </c>
      <c r="N82" s="7" t="s">
        <v>154</v>
      </c>
      <c r="O82" s="7" t="s">
        <v>154</v>
      </c>
      <c r="P82" s="7" t="s">
        <v>80</v>
      </c>
      <c r="Q82" s="7"/>
      <c r="R82" s="10" t="s">
        <v>518</v>
      </c>
      <c r="S82" s="11" t="s">
        <v>19</v>
      </c>
      <c r="T82" s="7"/>
      <c r="U82" s="10" t="s">
        <v>19</v>
      </c>
      <c r="V82" s="10" t="s">
        <v>518</v>
      </c>
      <c r="W82" s="11" t="s">
        <v>570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571</v>
      </c>
      <c r="AD82" t="s">
        <v>6</v>
      </c>
      <c r="AE82" t="s">
        <v>572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573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574</v>
      </c>
      <c r="H83" s="7" t="s">
        <v>575</v>
      </c>
      <c r="I83" s="7" t="s">
        <v>77</v>
      </c>
      <c r="J83" s="7" t="s">
        <v>2</v>
      </c>
      <c r="K83" s="7" t="s">
        <v>576</v>
      </c>
      <c r="L83" s="7">
        <v>1</v>
      </c>
      <c r="M83" s="7">
        <v>1</v>
      </c>
      <c r="N83" s="7" t="s">
        <v>154</v>
      </c>
      <c r="O83" s="7" t="s">
        <v>154</v>
      </c>
      <c r="P83" s="7" t="s">
        <v>80</v>
      </c>
      <c r="Q83" s="7"/>
      <c r="R83" s="10" t="s">
        <v>577</v>
      </c>
      <c r="S83" s="11" t="s">
        <v>19</v>
      </c>
      <c r="T83" s="7"/>
      <c r="U83" s="10" t="s">
        <v>19</v>
      </c>
      <c r="V83" s="10" t="s">
        <v>577</v>
      </c>
      <c r="W83" s="11" t="s">
        <v>554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578</v>
      </c>
      <c r="AD83" t="s">
        <v>6</v>
      </c>
      <c r="AE83" t="s">
        <v>413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579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580</v>
      </c>
      <c r="H84" s="7" t="s">
        <v>581</v>
      </c>
      <c r="I84" s="7" t="s">
        <v>77</v>
      </c>
      <c r="J84" s="7" t="s">
        <v>2</v>
      </c>
      <c r="K84" s="7" t="s">
        <v>582</v>
      </c>
      <c r="L84" s="7">
        <v>1</v>
      </c>
      <c r="M84" s="7">
        <v>1</v>
      </c>
      <c r="N84" s="7" t="s">
        <v>154</v>
      </c>
      <c r="O84" s="7" t="s">
        <v>154</v>
      </c>
      <c r="P84" s="7" t="s">
        <v>80</v>
      </c>
      <c r="Q84" s="7"/>
      <c r="R84" s="10" t="s">
        <v>297</v>
      </c>
      <c r="S84" s="11" t="s">
        <v>19</v>
      </c>
      <c r="T84" s="7"/>
      <c r="U84" s="10" t="s">
        <v>19</v>
      </c>
      <c r="V84" s="10" t="s">
        <v>297</v>
      </c>
      <c r="W84" s="11" t="s">
        <v>232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178</v>
      </c>
      <c r="AD84" t="s">
        <v>6</v>
      </c>
      <c r="AE84" t="s">
        <v>292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583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460</v>
      </c>
      <c r="H85" s="7" t="s">
        <v>461</v>
      </c>
      <c r="I85" s="7" t="s">
        <v>77</v>
      </c>
      <c r="J85" s="7" t="s">
        <v>2</v>
      </c>
      <c r="K85" s="7" t="s">
        <v>584</v>
      </c>
      <c r="L85" s="7">
        <v>1</v>
      </c>
      <c r="M85" s="7">
        <v>1</v>
      </c>
      <c r="N85" s="7" t="s">
        <v>154</v>
      </c>
      <c r="O85" s="7" t="s">
        <v>154</v>
      </c>
      <c r="P85" s="7" t="s">
        <v>80</v>
      </c>
      <c r="Q85" s="7"/>
      <c r="R85" s="10" t="s">
        <v>585</v>
      </c>
      <c r="S85" s="11" t="s">
        <v>19</v>
      </c>
      <c r="T85" s="7"/>
      <c r="U85" s="10" t="s">
        <v>19</v>
      </c>
      <c r="V85" s="10" t="s">
        <v>585</v>
      </c>
      <c r="W85" s="11" t="s">
        <v>232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354</v>
      </c>
      <c r="AD85" t="s">
        <v>6</v>
      </c>
      <c r="AE85" t="s">
        <v>586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587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210</v>
      </c>
      <c r="H86" s="7" t="s">
        <v>211</v>
      </c>
      <c r="I86" s="7" t="s">
        <v>77</v>
      </c>
      <c r="J86" s="7" t="s">
        <v>2</v>
      </c>
      <c r="K86" s="7" t="s">
        <v>588</v>
      </c>
      <c r="L86" s="7">
        <v>3</v>
      </c>
      <c r="M86" s="7">
        <v>1</v>
      </c>
      <c r="N86" s="7" t="s">
        <v>154</v>
      </c>
      <c r="O86" s="7" t="s">
        <v>154</v>
      </c>
      <c r="P86" s="7" t="s">
        <v>80</v>
      </c>
      <c r="Q86" s="7"/>
      <c r="R86" s="10" t="s">
        <v>118</v>
      </c>
      <c r="S86" s="11" t="s">
        <v>19</v>
      </c>
      <c r="T86" s="7"/>
      <c r="U86" s="10" t="s">
        <v>19</v>
      </c>
      <c r="V86" s="10" t="s">
        <v>118</v>
      </c>
      <c r="W86" s="11" t="s">
        <v>589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590</v>
      </c>
      <c r="AD86" t="s">
        <v>6</v>
      </c>
      <c r="AE86" t="s">
        <v>591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592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593</v>
      </c>
      <c r="H87" s="7" t="s">
        <v>594</v>
      </c>
      <c r="I87" s="7" t="s">
        <v>77</v>
      </c>
      <c r="J87" s="7" t="s">
        <v>2</v>
      </c>
      <c r="K87" s="7" t="s">
        <v>595</v>
      </c>
      <c r="L87" s="7">
        <v>1</v>
      </c>
      <c r="M87" s="7">
        <v>1</v>
      </c>
      <c r="N87" s="7" t="s">
        <v>154</v>
      </c>
      <c r="O87" s="7" t="s">
        <v>154</v>
      </c>
      <c r="P87" s="7" t="s">
        <v>80</v>
      </c>
      <c r="Q87" s="7"/>
      <c r="R87" s="10" t="s">
        <v>297</v>
      </c>
      <c r="S87" s="11" t="s">
        <v>19</v>
      </c>
      <c r="T87" s="7"/>
      <c r="U87" s="10" t="s">
        <v>19</v>
      </c>
      <c r="V87" s="10" t="s">
        <v>297</v>
      </c>
      <c r="W87" s="11" t="s">
        <v>232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178</v>
      </c>
      <c r="AD87" t="s">
        <v>6</v>
      </c>
      <c r="AE87" t="s">
        <v>596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597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598</v>
      </c>
      <c r="H88" s="7" t="s">
        <v>599</v>
      </c>
      <c r="I88" s="7" t="s">
        <v>77</v>
      </c>
      <c r="J88" s="7" t="s">
        <v>2</v>
      </c>
      <c r="K88" s="7" t="s">
        <v>600</v>
      </c>
      <c r="L88" s="7">
        <v>1</v>
      </c>
      <c r="M88" s="7">
        <v>1</v>
      </c>
      <c r="N88" s="7" t="s">
        <v>154</v>
      </c>
      <c r="O88" s="7" t="s">
        <v>154</v>
      </c>
      <c r="P88" s="7" t="s">
        <v>80</v>
      </c>
      <c r="Q88" s="7"/>
      <c r="R88" s="10" t="s">
        <v>601</v>
      </c>
      <c r="S88" s="11" t="s">
        <v>19</v>
      </c>
      <c r="T88" s="7"/>
      <c r="U88" s="10" t="s">
        <v>19</v>
      </c>
      <c r="V88" s="10" t="s">
        <v>601</v>
      </c>
      <c r="W88" s="11" t="s">
        <v>444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602</v>
      </c>
      <c r="AD88" t="s">
        <v>6</v>
      </c>
      <c r="AE88" t="s">
        <v>349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603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604</v>
      </c>
      <c r="H89" s="7" t="s">
        <v>605</v>
      </c>
      <c r="I89" s="7" t="s">
        <v>77</v>
      </c>
      <c r="J89" s="7" t="s">
        <v>2</v>
      </c>
      <c r="K89" s="7" t="s">
        <v>606</v>
      </c>
      <c r="L89" s="7">
        <v>3</v>
      </c>
      <c r="M89" s="7">
        <v>1</v>
      </c>
      <c r="N89" s="7" t="s">
        <v>154</v>
      </c>
      <c r="O89" s="7" t="s">
        <v>154</v>
      </c>
      <c r="P89" s="7" t="s">
        <v>80</v>
      </c>
      <c r="Q89" s="7"/>
      <c r="R89" s="10" t="s">
        <v>110</v>
      </c>
      <c r="S89" s="11" t="s">
        <v>19</v>
      </c>
      <c r="T89" s="7"/>
      <c r="U89" s="10" t="s">
        <v>19</v>
      </c>
      <c r="V89" s="10" t="s">
        <v>110</v>
      </c>
      <c r="W89" s="11" t="s">
        <v>607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608</v>
      </c>
      <c r="AD89" t="s">
        <v>6</v>
      </c>
      <c r="AE89" t="s">
        <v>292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609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610</v>
      </c>
      <c r="H90" s="7" t="s">
        <v>611</v>
      </c>
      <c r="I90" s="7" t="s">
        <v>77</v>
      </c>
      <c r="J90" s="7" t="s">
        <v>2</v>
      </c>
      <c r="K90" s="7" t="s">
        <v>612</v>
      </c>
      <c r="L90" s="7">
        <v>1</v>
      </c>
      <c r="M90" s="7">
        <v>1</v>
      </c>
      <c r="N90" s="7" t="s">
        <v>154</v>
      </c>
      <c r="O90" s="7" t="s">
        <v>154</v>
      </c>
      <c r="P90" s="7" t="s">
        <v>80</v>
      </c>
      <c r="Q90" s="7"/>
      <c r="R90" s="10" t="s">
        <v>613</v>
      </c>
      <c r="S90" s="11" t="s">
        <v>19</v>
      </c>
      <c r="T90" s="7"/>
      <c r="U90" s="10" t="s">
        <v>19</v>
      </c>
      <c r="V90" s="10" t="s">
        <v>613</v>
      </c>
      <c r="W90" s="11" t="s">
        <v>93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614</v>
      </c>
      <c r="AD90" t="s">
        <v>6</v>
      </c>
      <c r="AE90" t="s">
        <v>95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615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616</v>
      </c>
      <c r="H91" s="7" t="s">
        <v>617</v>
      </c>
      <c r="I91" s="7" t="s">
        <v>77</v>
      </c>
      <c r="J91" s="7" t="s">
        <v>2</v>
      </c>
      <c r="K91" s="7" t="s">
        <v>618</v>
      </c>
      <c r="L91" s="7">
        <v>1</v>
      </c>
      <c r="M91" s="7">
        <v>1</v>
      </c>
      <c r="N91" s="7" t="s">
        <v>154</v>
      </c>
      <c r="O91" s="7" t="s">
        <v>154</v>
      </c>
      <c r="P91" s="7" t="s">
        <v>80</v>
      </c>
      <c r="Q91" s="7"/>
      <c r="R91" s="10" t="s">
        <v>253</v>
      </c>
      <c r="S91" s="11" t="s">
        <v>19</v>
      </c>
      <c r="T91" s="7"/>
      <c r="U91" s="10" t="s">
        <v>19</v>
      </c>
      <c r="V91" s="10" t="s">
        <v>253</v>
      </c>
      <c r="W91" s="11" t="s">
        <v>156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254</v>
      </c>
      <c r="AD91" t="s">
        <v>6</v>
      </c>
      <c r="AE91" t="s">
        <v>619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620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621</v>
      </c>
      <c r="H92" s="7" t="s">
        <v>622</v>
      </c>
      <c r="I92" s="7" t="s">
        <v>77</v>
      </c>
      <c r="J92" s="7" t="s">
        <v>2</v>
      </c>
      <c r="K92" s="7" t="s">
        <v>623</v>
      </c>
      <c r="L92" s="7">
        <v>1</v>
      </c>
      <c r="M92" s="7">
        <v>1</v>
      </c>
      <c r="N92" s="7" t="s">
        <v>154</v>
      </c>
      <c r="O92" s="7" t="s">
        <v>154</v>
      </c>
      <c r="P92" s="7" t="s">
        <v>80</v>
      </c>
      <c r="Q92" s="7"/>
      <c r="R92" s="10" t="s">
        <v>624</v>
      </c>
      <c r="S92" s="11" t="s">
        <v>19</v>
      </c>
      <c r="T92" s="7"/>
      <c r="U92" s="10" t="s">
        <v>19</v>
      </c>
      <c r="V92" s="10" t="s">
        <v>624</v>
      </c>
      <c r="W92" s="11" t="s">
        <v>191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625</v>
      </c>
      <c r="AD92" t="s">
        <v>6</v>
      </c>
      <c r="AE92" t="s">
        <v>185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626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627</v>
      </c>
      <c r="H93" s="7" t="s">
        <v>628</v>
      </c>
      <c r="I93" s="7" t="s">
        <v>77</v>
      </c>
      <c r="J93" s="7" t="s">
        <v>2</v>
      </c>
      <c r="K93" s="7" t="s">
        <v>629</v>
      </c>
      <c r="L93" s="7">
        <v>1</v>
      </c>
      <c r="M93" s="7">
        <v>1</v>
      </c>
      <c r="N93" s="7" t="s">
        <v>154</v>
      </c>
      <c r="O93" s="7" t="s">
        <v>154</v>
      </c>
      <c r="P93" s="7" t="s">
        <v>80</v>
      </c>
      <c r="Q93" s="7"/>
      <c r="R93" s="10" t="s">
        <v>190</v>
      </c>
      <c r="S93" s="11" t="s">
        <v>19</v>
      </c>
      <c r="T93" s="7"/>
      <c r="U93" s="10" t="s">
        <v>19</v>
      </c>
      <c r="V93" s="10" t="s">
        <v>190</v>
      </c>
      <c r="W93" s="11" t="s">
        <v>191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192</v>
      </c>
      <c r="AD93" t="s">
        <v>6</v>
      </c>
      <c r="AE93" t="s">
        <v>95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630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631</v>
      </c>
      <c r="H94" s="7" t="s">
        <v>632</v>
      </c>
      <c r="I94" s="7" t="s">
        <v>77</v>
      </c>
      <c r="J94" s="7" t="s">
        <v>2</v>
      </c>
      <c r="K94" s="7" t="s">
        <v>633</v>
      </c>
      <c r="L94" s="7">
        <v>1</v>
      </c>
      <c r="M94" s="7">
        <v>1</v>
      </c>
      <c r="N94" s="7" t="s">
        <v>154</v>
      </c>
      <c r="O94" s="7" t="s">
        <v>154</v>
      </c>
      <c r="P94" s="7" t="s">
        <v>80</v>
      </c>
      <c r="Q94" s="7"/>
      <c r="R94" s="10" t="s">
        <v>297</v>
      </c>
      <c r="S94" s="11" t="s">
        <v>19</v>
      </c>
      <c r="T94" s="7"/>
      <c r="U94" s="10" t="s">
        <v>19</v>
      </c>
      <c r="V94" s="10" t="s">
        <v>297</v>
      </c>
      <c r="W94" s="11" t="s">
        <v>232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178</v>
      </c>
      <c r="AD94" t="s">
        <v>6</v>
      </c>
      <c r="AE94" t="s">
        <v>634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635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636</v>
      </c>
      <c r="H95" s="7" t="s">
        <v>637</v>
      </c>
      <c r="I95" s="7" t="s">
        <v>77</v>
      </c>
      <c r="J95" s="7" t="s">
        <v>2</v>
      </c>
      <c r="K95" s="7" t="s">
        <v>638</v>
      </c>
      <c r="L95" s="7">
        <v>1</v>
      </c>
      <c r="M95" s="7">
        <v>1</v>
      </c>
      <c r="N95" s="7" t="s">
        <v>154</v>
      </c>
      <c r="O95" s="7" t="s">
        <v>154</v>
      </c>
      <c r="P95" s="7" t="s">
        <v>80</v>
      </c>
      <c r="Q95" s="7"/>
      <c r="R95" s="10" t="s">
        <v>297</v>
      </c>
      <c r="S95" s="11" t="s">
        <v>19</v>
      </c>
      <c r="T95" s="7"/>
      <c r="U95" s="10" t="s">
        <v>19</v>
      </c>
      <c r="V95" s="10" t="s">
        <v>297</v>
      </c>
      <c r="W95" s="11" t="s">
        <v>232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178</v>
      </c>
      <c r="AD95" t="s">
        <v>6</v>
      </c>
      <c r="AE95" t="s">
        <v>500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639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640</v>
      </c>
      <c r="H96" s="7" t="s">
        <v>641</v>
      </c>
      <c r="I96" s="7" t="s">
        <v>77</v>
      </c>
      <c r="J96" s="7" t="s">
        <v>2</v>
      </c>
      <c r="K96" s="7" t="s">
        <v>642</v>
      </c>
      <c r="L96" s="7">
        <v>1</v>
      </c>
      <c r="M96" s="7">
        <v>1</v>
      </c>
      <c r="N96" s="7" t="s">
        <v>154</v>
      </c>
      <c r="O96" s="7" t="s">
        <v>154</v>
      </c>
      <c r="P96" s="7" t="s">
        <v>80</v>
      </c>
      <c r="Q96" s="7"/>
      <c r="R96" s="10" t="s">
        <v>297</v>
      </c>
      <c r="S96" s="11" t="s">
        <v>19</v>
      </c>
      <c r="T96" s="7"/>
      <c r="U96" s="10" t="s">
        <v>19</v>
      </c>
      <c r="V96" s="10" t="s">
        <v>297</v>
      </c>
      <c r="W96" s="11" t="s">
        <v>232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178</v>
      </c>
      <c r="AD96" t="s">
        <v>6</v>
      </c>
      <c r="AE96" t="s">
        <v>643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644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645</v>
      </c>
      <c r="H97" s="7" t="s">
        <v>646</v>
      </c>
      <c r="I97" s="7" t="s">
        <v>77</v>
      </c>
      <c r="J97" s="7" t="s">
        <v>2</v>
      </c>
      <c r="K97" s="7" t="s">
        <v>647</v>
      </c>
      <c r="L97" s="7">
        <v>1</v>
      </c>
      <c r="M97" s="7">
        <v>1</v>
      </c>
      <c r="N97" s="7" t="s">
        <v>154</v>
      </c>
      <c r="O97" s="7" t="s">
        <v>154</v>
      </c>
      <c r="P97" s="7" t="s">
        <v>80</v>
      </c>
      <c r="Q97" s="7"/>
      <c r="R97" s="10" t="s">
        <v>648</v>
      </c>
      <c r="S97" s="11" t="s">
        <v>19</v>
      </c>
      <c r="T97" s="7"/>
      <c r="U97" s="10" t="s">
        <v>19</v>
      </c>
      <c r="V97" s="10" t="s">
        <v>648</v>
      </c>
      <c r="W97" s="11" t="s">
        <v>570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649</v>
      </c>
      <c r="AD97" t="s">
        <v>6</v>
      </c>
      <c r="AE97" t="s">
        <v>135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650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651</v>
      </c>
      <c r="H98" s="7" t="s">
        <v>652</v>
      </c>
      <c r="I98" s="7" t="s">
        <v>77</v>
      </c>
      <c r="J98" s="7" t="s">
        <v>2</v>
      </c>
      <c r="K98" s="7" t="s">
        <v>653</v>
      </c>
      <c r="L98" s="7">
        <v>1</v>
      </c>
      <c r="M98" s="7">
        <v>1</v>
      </c>
      <c r="N98" s="7" t="s">
        <v>154</v>
      </c>
      <c r="O98" s="7" t="s">
        <v>154</v>
      </c>
      <c r="P98" s="7" t="s">
        <v>80</v>
      </c>
      <c r="Q98" s="7"/>
      <c r="R98" s="10" t="s">
        <v>654</v>
      </c>
      <c r="S98" s="11" t="s">
        <v>19</v>
      </c>
      <c r="T98" s="7"/>
      <c r="U98" s="10" t="s">
        <v>19</v>
      </c>
      <c r="V98" s="10" t="s">
        <v>654</v>
      </c>
      <c r="W98" s="11" t="s">
        <v>655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656</v>
      </c>
      <c r="AD98" t="s">
        <v>6</v>
      </c>
      <c r="AE98" t="s">
        <v>84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657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658</v>
      </c>
      <c r="H99" s="7" t="s">
        <v>659</v>
      </c>
      <c r="I99" s="7" t="s">
        <v>77</v>
      </c>
      <c r="J99" s="7" t="s">
        <v>2</v>
      </c>
      <c r="K99" s="7" t="s">
        <v>660</v>
      </c>
      <c r="L99" s="7">
        <v>1</v>
      </c>
      <c r="M99" s="7">
        <v>1</v>
      </c>
      <c r="N99" s="7" t="s">
        <v>154</v>
      </c>
      <c r="O99" s="7" t="s">
        <v>154</v>
      </c>
      <c r="P99" s="7" t="s">
        <v>80</v>
      </c>
      <c r="Q99" s="7"/>
      <c r="R99" s="10" t="s">
        <v>661</v>
      </c>
      <c r="S99" s="11" t="s">
        <v>19</v>
      </c>
      <c r="T99" s="7"/>
      <c r="U99" s="10" t="s">
        <v>19</v>
      </c>
      <c r="V99" s="10" t="s">
        <v>661</v>
      </c>
      <c r="W99" s="11" t="s">
        <v>171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662</v>
      </c>
      <c r="AD99" t="s">
        <v>6</v>
      </c>
      <c r="AE99" t="s">
        <v>95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663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664</v>
      </c>
      <c r="H100" s="7" t="s">
        <v>665</v>
      </c>
      <c r="I100" s="7" t="s">
        <v>77</v>
      </c>
      <c r="J100" s="7" t="s">
        <v>2</v>
      </c>
      <c r="K100" s="7" t="s">
        <v>666</v>
      </c>
      <c r="L100" s="7">
        <v>1</v>
      </c>
      <c r="M100" s="7">
        <v>1</v>
      </c>
      <c r="N100" s="7" t="s">
        <v>154</v>
      </c>
      <c r="O100" s="7" t="s">
        <v>154</v>
      </c>
      <c r="P100" s="7" t="s">
        <v>80</v>
      </c>
      <c r="Q100" s="7"/>
      <c r="R100" s="10" t="s">
        <v>297</v>
      </c>
      <c r="S100" s="11" t="s">
        <v>19</v>
      </c>
      <c r="T100" s="7"/>
      <c r="U100" s="10" t="s">
        <v>19</v>
      </c>
      <c r="V100" s="10" t="s">
        <v>297</v>
      </c>
      <c r="W100" s="11" t="s">
        <v>232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178</v>
      </c>
      <c r="AD100" t="s">
        <v>6</v>
      </c>
      <c r="AE100" t="s">
        <v>667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668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669</v>
      </c>
      <c r="H101" s="7" t="s">
        <v>670</v>
      </c>
      <c r="I101" s="7" t="s">
        <v>77</v>
      </c>
      <c r="J101" s="7" t="s">
        <v>2</v>
      </c>
      <c r="K101" s="7" t="s">
        <v>671</v>
      </c>
      <c r="L101" s="7">
        <v>1</v>
      </c>
      <c r="M101" s="7">
        <v>1</v>
      </c>
      <c r="N101" s="7" t="s">
        <v>154</v>
      </c>
      <c r="O101" s="7" t="s">
        <v>154</v>
      </c>
      <c r="P101" s="7" t="s">
        <v>80</v>
      </c>
      <c r="Q101" s="7"/>
      <c r="R101" s="10" t="s">
        <v>672</v>
      </c>
      <c r="S101" s="11" t="s">
        <v>19</v>
      </c>
      <c r="T101" s="7"/>
      <c r="U101" s="10" t="s">
        <v>19</v>
      </c>
      <c r="V101" s="10" t="s">
        <v>672</v>
      </c>
      <c r="W101" s="11" t="s">
        <v>238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673</v>
      </c>
      <c r="AD101" t="s">
        <v>6</v>
      </c>
      <c r="AE101" t="s">
        <v>674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675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676</v>
      </c>
      <c r="H102" s="7" t="s">
        <v>677</v>
      </c>
      <c r="I102" s="7" t="s">
        <v>77</v>
      </c>
      <c r="J102" s="7" t="s">
        <v>2</v>
      </c>
      <c r="K102" s="7" t="s">
        <v>678</v>
      </c>
      <c r="L102" s="7">
        <v>1</v>
      </c>
      <c r="M102" s="7">
        <v>1</v>
      </c>
      <c r="N102" s="7" t="s">
        <v>154</v>
      </c>
      <c r="O102" s="7" t="s">
        <v>154</v>
      </c>
      <c r="P102" s="7" t="s">
        <v>80</v>
      </c>
      <c r="Q102" s="7"/>
      <c r="R102" s="10" t="s">
        <v>373</v>
      </c>
      <c r="S102" s="11" t="s">
        <v>19</v>
      </c>
      <c r="T102" s="7"/>
      <c r="U102" s="10" t="s">
        <v>19</v>
      </c>
      <c r="V102" s="10" t="s">
        <v>373</v>
      </c>
      <c r="W102" s="11" t="s">
        <v>374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375</v>
      </c>
      <c r="AD102" t="s">
        <v>6</v>
      </c>
      <c r="AE102" t="s">
        <v>679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680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681</v>
      </c>
      <c r="H103" s="7" t="s">
        <v>682</v>
      </c>
      <c r="I103" s="7" t="s">
        <v>77</v>
      </c>
      <c r="J103" s="7" t="s">
        <v>2</v>
      </c>
      <c r="K103" s="7" t="s">
        <v>683</v>
      </c>
      <c r="L103" s="7">
        <v>1</v>
      </c>
      <c r="M103" s="7">
        <v>1</v>
      </c>
      <c r="N103" s="7" t="s">
        <v>154</v>
      </c>
      <c r="O103" s="7" t="s">
        <v>154</v>
      </c>
      <c r="P103" s="7" t="s">
        <v>80</v>
      </c>
      <c r="Q103" s="7"/>
      <c r="R103" s="10" t="s">
        <v>155</v>
      </c>
      <c r="S103" s="11" t="s">
        <v>19</v>
      </c>
      <c r="T103" s="7"/>
      <c r="U103" s="10" t="s">
        <v>19</v>
      </c>
      <c r="V103" s="10" t="s">
        <v>155</v>
      </c>
      <c r="W103" s="11" t="s">
        <v>156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157</v>
      </c>
      <c r="AD103" t="s">
        <v>6</v>
      </c>
      <c r="AE103" t="s">
        <v>684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685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175</v>
      </c>
      <c r="H104" s="7" t="s">
        <v>176</v>
      </c>
      <c r="I104" s="7" t="s">
        <v>77</v>
      </c>
      <c r="J104" s="7" t="s">
        <v>2</v>
      </c>
      <c r="K104" s="7" t="s">
        <v>686</v>
      </c>
      <c r="L104" s="7">
        <v>1</v>
      </c>
      <c r="M104" s="7">
        <v>1</v>
      </c>
      <c r="N104" s="7" t="s">
        <v>154</v>
      </c>
      <c r="O104" s="7" t="s">
        <v>154</v>
      </c>
      <c r="P104" s="7" t="s">
        <v>80</v>
      </c>
      <c r="Q104" s="7"/>
      <c r="R104" s="10" t="s">
        <v>178</v>
      </c>
      <c r="S104" s="11" t="s">
        <v>19</v>
      </c>
      <c r="T104" s="7"/>
      <c r="U104" s="10" t="s">
        <v>19</v>
      </c>
      <c r="V104" s="10" t="s">
        <v>178</v>
      </c>
      <c r="W104" s="11" t="s">
        <v>156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179</v>
      </c>
      <c r="AD104" t="s">
        <v>6</v>
      </c>
      <c r="AE104" t="s">
        <v>687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688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689</v>
      </c>
      <c r="H105" s="7" t="s">
        <v>690</v>
      </c>
      <c r="I105" s="7" t="s">
        <v>77</v>
      </c>
      <c r="J105" s="7" t="s">
        <v>2</v>
      </c>
      <c r="K105" s="7" t="s">
        <v>691</v>
      </c>
      <c r="L105" s="7">
        <v>1</v>
      </c>
      <c r="M105" s="7">
        <v>1</v>
      </c>
      <c r="N105" s="7" t="s">
        <v>154</v>
      </c>
      <c r="O105" s="7" t="s">
        <v>154</v>
      </c>
      <c r="P105" s="7" t="s">
        <v>80</v>
      </c>
      <c r="Q105" s="7"/>
      <c r="R105" s="10" t="s">
        <v>692</v>
      </c>
      <c r="S105" s="11" t="s">
        <v>19</v>
      </c>
      <c r="T105" s="7"/>
      <c r="U105" s="10" t="s">
        <v>19</v>
      </c>
      <c r="V105" s="10" t="s">
        <v>692</v>
      </c>
      <c r="W105" s="11" t="s">
        <v>534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585</v>
      </c>
      <c r="AD105" t="s">
        <v>6</v>
      </c>
      <c r="AE105" t="s">
        <v>693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694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695</v>
      </c>
      <c r="H106" s="7" t="s">
        <v>696</v>
      </c>
      <c r="I106" s="7" t="s">
        <v>77</v>
      </c>
      <c r="J106" s="7" t="s">
        <v>2</v>
      </c>
      <c r="K106" s="7" t="s">
        <v>697</v>
      </c>
      <c r="L106" s="7">
        <v>1</v>
      </c>
      <c r="M106" s="7">
        <v>1</v>
      </c>
      <c r="N106" s="7" t="s">
        <v>154</v>
      </c>
      <c r="O106" s="7" t="s">
        <v>154</v>
      </c>
      <c r="P106" s="7" t="s">
        <v>80</v>
      </c>
      <c r="Q106" s="7"/>
      <c r="R106" s="10" t="s">
        <v>429</v>
      </c>
      <c r="S106" s="11" t="s">
        <v>19</v>
      </c>
      <c r="T106" s="7"/>
      <c r="U106" s="10" t="s">
        <v>19</v>
      </c>
      <c r="V106" s="10" t="s">
        <v>429</v>
      </c>
      <c r="W106" s="11" t="s">
        <v>570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698</v>
      </c>
      <c r="AD106" t="s">
        <v>6</v>
      </c>
      <c r="AE106" t="s">
        <v>135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699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448</v>
      </c>
      <c r="H107" s="7" t="s">
        <v>449</v>
      </c>
      <c r="I107" s="7" t="s">
        <v>77</v>
      </c>
      <c r="J107" s="7" t="s">
        <v>2</v>
      </c>
      <c r="K107" s="7" t="s">
        <v>700</v>
      </c>
      <c r="L107" s="7">
        <v>3</v>
      </c>
      <c r="M107" s="7">
        <v>1</v>
      </c>
      <c r="N107" s="7" t="s">
        <v>154</v>
      </c>
      <c r="O107" s="7" t="s">
        <v>154</v>
      </c>
      <c r="P107" s="7" t="s">
        <v>80</v>
      </c>
      <c r="Q107" s="7"/>
      <c r="R107" s="10" t="s">
        <v>701</v>
      </c>
      <c r="S107" s="11" t="s">
        <v>19</v>
      </c>
      <c r="T107" s="7"/>
      <c r="U107" s="10" t="s">
        <v>19</v>
      </c>
      <c r="V107" s="10" t="s">
        <v>701</v>
      </c>
      <c r="W107" s="11" t="s">
        <v>702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703</v>
      </c>
      <c r="AD107" t="s">
        <v>6</v>
      </c>
      <c r="AE107" t="s">
        <v>704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705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574</v>
      </c>
      <c r="H108" s="7" t="s">
        <v>575</v>
      </c>
      <c r="I108" s="7" t="s">
        <v>77</v>
      </c>
      <c r="J108" s="7" t="s">
        <v>2</v>
      </c>
      <c r="K108" s="7" t="s">
        <v>706</v>
      </c>
      <c r="L108" s="7">
        <v>1</v>
      </c>
      <c r="M108" s="7">
        <v>1</v>
      </c>
      <c r="N108" s="7" t="s">
        <v>154</v>
      </c>
      <c r="O108" s="7" t="s">
        <v>154</v>
      </c>
      <c r="P108" s="7" t="s">
        <v>80</v>
      </c>
      <c r="Q108" s="7"/>
      <c r="R108" s="10" t="s">
        <v>577</v>
      </c>
      <c r="S108" s="11" t="s">
        <v>19</v>
      </c>
      <c r="T108" s="7"/>
      <c r="U108" s="10" t="s">
        <v>19</v>
      </c>
      <c r="V108" s="10" t="s">
        <v>577</v>
      </c>
      <c r="W108" s="11" t="s">
        <v>554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578</v>
      </c>
      <c r="AD108" t="s">
        <v>6</v>
      </c>
      <c r="AE108" t="s">
        <v>413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707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574</v>
      </c>
      <c r="H109" s="7" t="s">
        <v>575</v>
      </c>
      <c r="I109" s="7" t="s">
        <v>77</v>
      </c>
      <c r="J109" s="7" t="s">
        <v>2</v>
      </c>
      <c r="K109" s="7" t="s">
        <v>708</v>
      </c>
      <c r="L109" s="7">
        <v>1</v>
      </c>
      <c r="M109" s="7">
        <v>1</v>
      </c>
      <c r="N109" s="7" t="s">
        <v>154</v>
      </c>
      <c r="O109" s="7" t="s">
        <v>154</v>
      </c>
      <c r="P109" s="7" t="s">
        <v>80</v>
      </c>
      <c r="Q109" s="7"/>
      <c r="R109" s="10" t="s">
        <v>577</v>
      </c>
      <c r="S109" s="11" t="s">
        <v>19</v>
      </c>
      <c r="T109" s="7"/>
      <c r="U109" s="10" t="s">
        <v>19</v>
      </c>
      <c r="V109" s="10" t="s">
        <v>577</v>
      </c>
      <c r="W109" s="11" t="s">
        <v>554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578</v>
      </c>
      <c r="AD109" t="s">
        <v>6</v>
      </c>
      <c r="AE109" t="s">
        <v>413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709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710</v>
      </c>
      <c r="H110" s="7" t="s">
        <v>711</v>
      </c>
      <c r="I110" s="7" t="s">
        <v>77</v>
      </c>
      <c r="J110" s="7" t="s">
        <v>2</v>
      </c>
      <c r="K110" s="7" t="s">
        <v>712</v>
      </c>
      <c r="L110" s="7">
        <v>1</v>
      </c>
      <c r="M110" s="7">
        <v>1</v>
      </c>
      <c r="N110" s="7" t="s">
        <v>154</v>
      </c>
      <c r="O110" s="7" t="s">
        <v>154</v>
      </c>
      <c r="P110" s="7" t="s">
        <v>80</v>
      </c>
      <c r="Q110" s="7"/>
      <c r="R110" s="10" t="s">
        <v>713</v>
      </c>
      <c r="S110" s="11" t="s">
        <v>19</v>
      </c>
      <c r="T110" s="7"/>
      <c r="U110" s="10" t="s">
        <v>19</v>
      </c>
      <c r="V110" s="10" t="s">
        <v>713</v>
      </c>
      <c r="W110" s="11" t="s">
        <v>382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714</v>
      </c>
      <c r="AD110" t="s">
        <v>6</v>
      </c>
      <c r="AE110" t="s">
        <v>715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716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574</v>
      </c>
      <c r="H111" s="7" t="s">
        <v>575</v>
      </c>
      <c r="I111" s="7" t="s">
        <v>77</v>
      </c>
      <c r="J111" s="7" t="s">
        <v>2</v>
      </c>
      <c r="K111" s="7" t="s">
        <v>708</v>
      </c>
      <c r="L111" s="7">
        <v>1</v>
      </c>
      <c r="M111" s="7">
        <v>1</v>
      </c>
      <c r="N111" s="7" t="s">
        <v>154</v>
      </c>
      <c r="O111" s="7" t="s">
        <v>154</v>
      </c>
      <c r="P111" s="7" t="s">
        <v>80</v>
      </c>
      <c r="Q111" s="7"/>
      <c r="R111" s="10" t="s">
        <v>577</v>
      </c>
      <c r="S111" s="11" t="s">
        <v>19</v>
      </c>
      <c r="T111" s="7"/>
      <c r="U111" s="10" t="s">
        <v>19</v>
      </c>
      <c r="V111" s="10" t="s">
        <v>577</v>
      </c>
      <c r="W111" s="11" t="s">
        <v>554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578</v>
      </c>
      <c r="AD111" t="s">
        <v>6</v>
      </c>
      <c r="AE111" t="s">
        <v>413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717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718</v>
      </c>
      <c r="H112" s="7" t="s">
        <v>719</v>
      </c>
      <c r="I112" s="7" t="s">
        <v>77</v>
      </c>
      <c r="J112" s="7" t="s">
        <v>2</v>
      </c>
      <c r="K112" s="7" t="s">
        <v>720</v>
      </c>
      <c r="L112" s="7">
        <v>1</v>
      </c>
      <c r="M112" s="7">
        <v>1</v>
      </c>
      <c r="N112" s="7" t="s">
        <v>154</v>
      </c>
      <c r="O112" s="7" t="s">
        <v>154</v>
      </c>
      <c r="P112" s="7" t="s">
        <v>80</v>
      </c>
      <c r="Q112" s="7"/>
      <c r="R112" s="10" t="s">
        <v>464</v>
      </c>
      <c r="S112" s="11" t="s">
        <v>19</v>
      </c>
      <c r="T112" s="7"/>
      <c r="U112" s="10" t="s">
        <v>19</v>
      </c>
      <c r="V112" s="10" t="s">
        <v>464</v>
      </c>
      <c r="W112" s="11" t="s">
        <v>400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483</v>
      </c>
      <c r="AD112" t="s">
        <v>6</v>
      </c>
      <c r="AE112" t="s">
        <v>408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721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722</v>
      </c>
      <c r="H113" s="7" t="s">
        <v>723</v>
      </c>
      <c r="I113" s="7" t="s">
        <v>77</v>
      </c>
      <c r="J113" s="7" t="s">
        <v>2</v>
      </c>
      <c r="K113" s="7" t="s">
        <v>724</v>
      </c>
      <c r="L113" s="7">
        <v>1</v>
      </c>
      <c r="M113" s="7">
        <v>1</v>
      </c>
      <c r="N113" s="7" t="s">
        <v>154</v>
      </c>
      <c r="O113" s="7" t="s">
        <v>154</v>
      </c>
      <c r="P113" s="7" t="s">
        <v>80</v>
      </c>
      <c r="Q113" s="7"/>
      <c r="R113" s="10" t="s">
        <v>613</v>
      </c>
      <c r="S113" s="11" t="s">
        <v>19</v>
      </c>
      <c r="T113" s="7"/>
      <c r="U113" s="10" t="s">
        <v>19</v>
      </c>
      <c r="V113" s="10" t="s">
        <v>613</v>
      </c>
      <c r="W113" s="11" t="s">
        <v>93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614</v>
      </c>
      <c r="AD113" t="s">
        <v>6</v>
      </c>
      <c r="AE113" t="s">
        <v>725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726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727</v>
      </c>
      <c r="H114" s="7" t="s">
        <v>728</v>
      </c>
      <c r="I114" s="7" t="s">
        <v>77</v>
      </c>
      <c r="J114" s="7" t="s">
        <v>2</v>
      </c>
      <c r="K114" s="7" t="s">
        <v>729</v>
      </c>
      <c r="L114" s="7">
        <v>1</v>
      </c>
      <c r="M114" s="7">
        <v>1</v>
      </c>
      <c r="N114" s="7" t="s">
        <v>154</v>
      </c>
      <c r="O114" s="7" t="s">
        <v>154</v>
      </c>
      <c r="P114" s="7" t="s">
        <v>80</v>
      </c>
      <c r="Q114" s="7"/>
      <c r="R114" s="10" t="s">
        <v>730</v>
      </c>
      <c r="S114" s="11" t="s">
        <v>19</v>
      </c>
      <c r="T114" s="7"/>
      <c r="U114" s="10" t="s">
        <v>19</v>
      </c>
      <c r="V114" s="10" t="s">
        <v>730</v>
      </c>
      <c r="W114" s="11" t="s">
        <v>93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731</v>
      </c>
      <c r="AD114" t="s">
        <v>6</v>
      </c>
      <c r="AE114" t="s">
        <v>248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732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733</v>
      </c>
      <c r="H115" s="7" t="s">
        <v>734</v>
      </c>
      <c r="I115" s="7" t="s">
        <v>77</v>
      </c>
      <c r="J115" s="7" t="s">
        <v>2</v>
      </c>
      <c r="K115" s="7" t="s">
        <v>735</v>
      </c>
      <c r="L115" s="7">
        <v>1</v>
      </c>
      <c r="M115" s="7">
        <v>1</v>
      </c>
      <c r="N115" s="7" t="s">
        <v>154</v>
      </c>
      <c r="O115" s="7" t="s">
        <v>154</v>
      </c>
      <c r="P115" s="7" t="s">
        <v>80</v>
      </c>
      <c r="Q115" s="7"/>
      <c r="R115" s="10" t="s">
        <v>155</v>
      </c>
      <c r="S115" s="11" t="s">
        <v>19</v>
      </c>
      <c r="T115" s="7"/>
      <c r="U115" s="10" t="s">
        <v>19</v>
      </c>
      <c r="V115" s="10" t="s">
        <v>155</v>
      </c>
      <c r="W115" s="11" t="s">
        <v>156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157</v>
      </c>
      <c r="AD115" t="s">
        <v>6</v>
      </c>
      <c r="AE115" t="s">
        <v>736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737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574</v>
      </c>
      <c r="H116" s="7" t="s">
        <v>575</v>
      </c>
      <c r="I116" s="7" t="s">
        <v>77</v>
      </c>
      <c r="J116" s="7" t="s">
        <v>2</v>
      </c>
      <c r="K116" s="7" t="s">
        <v>738</v>
      </c>
      <c r="L116" s="7">
        <v>1</v>
      </c>
      <c r="M116" s="7">
        <v>1</v>
      </c>
      <c r="N116" s="7" t="s">
        <v>154</v>
      </c>
      <c r="O116" s="7" t="s">
        <v>154</v>
      </c>
      <c r="P116" s="7" t="s">
        <v>80</v>
      </c>
      <c r="Q116" s="7"/>
      <c r="R116" s="10" t="s">
        <v>577</v>
      </c>
      <c r="S116" s="11" t="s">
        <v>19</v>
      </c>
      <c r="T116" s="7"/>
      <c r="U116" s="10" t="s">
        <v>19</v>
      </c>
      <c r="V116" s="10" t="s">
        <v>577</v>
      </c>
      <c r="W116" s="11" t="s">
        <v>554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578</v>
      </c>
      <c r="AD116" t="s">
        <v>6</v>
      </c>
      <c r="AE116" t="s">
        <v>413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739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740</v>
      </c>
      <c r="H117" s="7" t="s">
        <v>741</v>
      </c>
      <c r="I117" s="7" t="s">
        <v>77</v>
      </c>
      <c r="J117" s="7" t="s">
        <v>2</v>
      </c>
      <c r="K117" s="7" t="s">
        <v>742</v>
      </c>
      <c r="L117" s="7">
        <v>1</v>
      </c>
      <c r="M117" s="7">
        <v>1</v>
      </c>
      <c r="N117" s="7" t="s">
        <v>154</v>
      </c>
      <c r="O117" s="7" t="s">
        <v>154</v>
      </c>
      <c r="P117" s="7" t="s">
        <v>80</v>
      </c>
      <c r="Q117" s="7"/>
      <c r="R117" s="10" t="s">
        <v>743</v>
      </c>
      <c r="S117" s="11" t="s">
        <v>19</v>
      </c>
      <c r="T117" s="7"/>
      <c r="U117" s="10" t="s">
        <v>19</v>
      </c>
      <c r="V117" s="10" t="s">
        <v>743</v>
      </c>
      <c r="W117" s="11" t="s">
        <v>277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457</v>
      </c>
      <c r="AD117" t="s">
        <v>6</v>
      </c>
      <c r="AE117" t="s">
        <v>271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744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745</v>
      </c>
      <c r="H118" s="7" t="s">
        <v>746</v>
      </c>
      <c r="I118" s="7" t="s">
        <v>77</v>
      </c>
      <c r="J118" s="7" t="s">
        <v>2</v>
      </c>
      <c r="K118" s="7" t="s">
        <v>747</v>
      </c>
      <c r="L118" s="7">
        <v>1</v>
      </c>
      <c r="M118" s="7">
        <v>1</v>
      </c>
      <c r="N118" s="7" t="s">
        <v>154</v>
      </c>
      <c r="O118" s="7" t="s">
        <v>154</v>
      </c>
      <c r="P118" s="7" t="s">
        <v>80</v>
      </c>
      <c r="Q118" s="7"/>
      <c r="R118" s="10" t="s">
        <v>748</v>
      </c>
      <c r="S118" s="11" t="s">
        <v>19</v>
      </c>
      <c r="T118" s="7"/>
      <c r="U118" s="10" t="s">
        <v>19</v>
      </c>
      <c r="V118" s="10" t="s">
        <v>748</v>
      </c>
      <c r="W118" s="11" t="s">
        <v>171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749</v>
      </c>
      <c r="AD118" t="s">
        <v>6</v>
      </c>
      <c r="AE118" t="s">
        <v>298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750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751</v>
      </c>
      <c r="H119" s="7" t="s">
        <v>752</v>
      </c>
      <c r="I119" s="7" t="s">
        <v>77</v>
      </c>
      <c r="J119" s="7" t="s">
        <v>2</v>
      </c>
      <c r="K119" s="7" t="s">
        <v>753</v>
      </c>
      <c r="L119" s="7">
        <v>1</v>
      </c>
      <c r="M119" s="7">
        <v>1</v>
      </c>
      <c r="N119" s="7" t="s">
        <v>154</v>
      </c>
      <c r="O119" s="7" t="s">
        <v>154</v>
      </c>
      <c r="P119" s="7" t="s">
        <v>80</v>
      </c>
      <c r="Q119" s="7"/>
      <c r="R119" s="10" t="s">
        <v>253</v>
      </c>
      <c r="S119" s="11" t="s">
        <v>19</v>
      </c>
      <c r="T119" s="7"/>
      <c r="U119" s="10" t="s">
        <v>19</v>
      </c>
      <c r="V119" s="10" t="s">
        <v>253</v>
      </c>
      <c r="W119" s="11" t="s">
        <v>156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254</v>
      </c>
      <c r="AD119" t="s">
        <v>6</v>
      </c>
      <c r="AE119" t="s">
        <v>158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754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755</v>
      </c>
      <c r="H120" s="7" t="s">
        <v>756</v>
      </c>
      <c r="I120" s="7" t="s">
        <v>77</v>
      </c>
      <c r="J120" s="7" t="s">
        <v>2</v>
      </c>
      <c r="K120" s="7" t="s">
        <v>757</v>
      </c>
      <c r="L120" s="7">
        <v>1</v>
      </c>
      <c r="M120" s="7">
        <v>1</v>
      </c>
      <c r="N120" s="7" t="s">
        <v>154</v>
      </c>
      <c r="O120" s="7" t="s">
        <v>154</v>
      </c>
      <c r="P120" s="7" t="s">
        <v>80</v>
      </c>
      <c r="Q120" s="7"/>
      <c r="R120" s="10" t="s">
        <v>758</v>
      </c>
      <c r="S120" s="11" t="s">
        <v>19</v>
      </c>
      <c r="T120" s="7"/>
      <c r="U120" s="10" t="s">
        <v>19</v>
      </c>
      <c r="V120" s="10" t="s">
        <v>758</v>
      </c>
      <c r="W120" s="11" t="s">
        <v>320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759</v>
      </c>
      <c r="AD120" t="s">
        <v>6</v>
      </c>
      <c r="AE120" t="s">
        <v>760</v>
      </c>
      <c r="AF120" t="s">
        <v>85</v>
      </c>
      <c r="AG120" t="s">
        <v>73</v>
      </c>
      <c r="AH120" t="s">
        <v>19</v>
      </c>
    </row>
    <row r="121" customHeight="1" spans="1:32">
      <c r="A121" s="13" t="s">
        <v>761</v>
      </c>
      <c r="B121" s="13"/>
      <c r="C121" s="13" t="s">
        <v>762</v>
      </c>
      <c r="D121" s="13"/>
      <c r="E121" s="13"/>
      <c r="F121" s="13"/>
      <c r="G121" s="13" t="s">
        <v>762</v>
      </c>
      <c r="H121" s="13" t="s">
        <v>762</v>
      </c>
      <c r="I121" s="13" t="s">
        <v>762</v>
      </c>
      <c r="J121" s="13" t="s">
        <v>762</v>
      </c>
      <c r="K121" s="13" t="s">
        <v>762</v>
      </c>
      <c r="L121" s="13" t="s">
        <v>762</v>
      </c>
      <c r="M121" s="13" t="s">
        <v>762</v>
      </c>
      <c r="N121" s="13" t="s">
        <v>762</v>
      </c>
      <c r="O121" s="13" t="s">
        <v>762</v>
      </c>
      <c r="P121" s="13" t="s">
        <v>762</v>
      </c>
      <c r="Q121" s="13"/>
      <c r="R121" s="14" t="s">
        <v>20</v>
      </c>
      <c r="S121" s="14" t="s">
        <v>21</v>
      </c>
      <c r="T121" s="13" t="s">
        <v>762</v>
      </c>
      <c r="U121" s="14"/>
      <c r="V121" s="14" t="s">
        <v>763</v>
      </c>
      <c r="W121" s="14" t="s">
        <v>22</v>
      </c>
      <c r="X121" s="14"/>
      <c r="Y121" s="14"/>
      <c r="Z121" s="14"/>
      <c r="AA121" s="13"/>
      <c r="AB121" s="14"/>
      <c r="AC121" s="13"/>
      <c r="AD121" s="13" t="s">
        <v>762</v>
      </c>
      <c r="AE121" s="13"/>
      <c r="AF12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764</v>
      </c>
      <c r="B1" s="4" t="s">
        <v>765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766</v>
      </c>
      <c r="H1" s="4" t="s">
        <v>767</v>
      </c>
      <c r="I1" s="4" t="s">
        <v>13</v>
      </c>
      <c r="J1" s="4" t="s">
        <v>17</v>
      </c>
      <c r="K1" s="4" t="s">
        <v>18</v>
      </c>
      <c r="L1" s="9" t="s">
        <v>768</v>
      </c>
      <c r="M1" s="4" t="s">
        <v>769</v>
      </c>
      <c r="N1" s="4" t="s">
        <v>770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771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"/>
  <sheetViews>
    <sheetView tabSelected="1" topLeftCell="A106" workbookViewId="0">
      <selection activeCell="A127" sqref="A127:A12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772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1080</v>
      </c>
      <c r="E2" t="str">
        <f>VLOOKUP(A2,HOP!A:L,12,0)</f>
        <v>1080.00</v>
      </c>
      <c r="F2" t="str">
        <f>VLOOKUP(A2,HOP!A:C,3,0)</f>
        <v>2521395</v>
      </c>
      <c r="G2">
        <f>D2-E2</f>
        <v>0</v>
      </c>
      <c r="H2" t="str">
        <f>$H$1&amp;F2</f>
        <v>，2521395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143</v>
      </c>
      <c r="E3" t="str">
        <f>VLOOKUP(A3,HOP!A:L,12,0)</f>
        <v>143.00</v>
      </c>
      <c r="F3" t="str">
        <f>VLOOKUP(A3,HOP!A:C,3,0)</f>
        <v>2524619</v>
      </c>
      <c r="G3">
        <f t="shared" ref="G3:G34" si="0">D3-E3</f>
        <v>0</v>
      </c>
      <c r="H3" t="str">
        <f t="shared" ref="H3:H34" si="1">$H$1&amp;F3</f>
        <v>，2524619</v>
      </c>
      <c r="I3" t="str">
        <f>VLOOKUP(A3,HOP!A:U,21,0)</f>
        <v>直连</v>
      </c>
    </row>
    <row r="4" ht="14.25" customHeight="1" spans="1:9">
      <c r="A4" s="6" t="s">
        <v>96</v>
      </c>
      <c r="B4" s="7" t="s">
        <v>91</v>
      </c>
      <c r="C4" s="7" t="s">
        <v>80</v>
      </c>
      <c r="D4" s="3">
        <v>352</v>
      </c>
      <c r="E4" t="str">
        <f>VLOOKUP(A4,HOP!A:L,12,0)</f>
        <v>352.00</v>
      </c>
      <c r="F4" t="str">
        <f>VLOOKUP(A4,HOP!A:C,3,0)</f>
        <v>2523752</v>
      </c>
      <c r="G4">
        <f t="shared" si="0"/>
        <v>0</v>
      </c>
      <c r="H4" t="str">
        <f t="shared" si="1"/>
        <v>，2523752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90</v>
      </c>
      <c r="C5" s="7" t="s">
        <v>80</v>
      </c>
      <c r="D5" s="3">
        <v>339</v>
      </c>
      <c r="E5" t="str">
        <f>VLOOKUP(A5,HOP!A:L,12,0)</f>
        <v>339.00</v>
      </c>
      <c r="F5" t="str">
        <f>VLOOKUP(A5,HOP!A:C,3,0)</f>
        <v>2524411</v>
      </c>
      <c r="G5">
        <f t="shared" si="0"/>
        <v>0</v>
      </c>
      <c r="H5" t="str">
        <f t="shared" si="1"/>
        <v>，2524411</v>
      </c>
      <c r="I5" t="str">
        <f>VLOOKUP(A5,HOP!A:U,21,0)</f>
        <v>直连</v>
      </c>
    </row>
    <row r="6" ht="14.25" customHeight="1" spans="1:9">
      <c r="A6" s="6" t="s">
        <v>112</v>
      </c>
      <c r="B6" s="7" t="s">
        <v>90</v>
      </c>
      <c r="C6" s="7" t="s">
        <v>80</v>
      </c>
      <c r="D6" s="3">
        <v>213</v>
      </c>
      <c r="E6" t="str">
        <f>VLOOKUP(A6,HOP!A:L,12,0)</f>
        <v>213.00</v>
      </c>
      <c r="F6" t="str">
        <f>VLOOKUP(A6,HOP!A:C,3,0)</f>
        <v>2523899</v>
      </c>
      <c r="G6">
        <f t="shared" si="0"/>
        <v>0</v>
      </c>
      <c r="H6" t="str">
        <f t="shared" si="1"/>
        <v>，2523899</v>
      </c>
      <c r="I6" t="str">
        <f>VLOOKUP(A6,HOP!A:U,21,0)</f>
        <v>直连</v>
      </c>
    </row>
    <row r="7" ht="14.25" customHeight="1" spans="1:9">
      <c r="A7" s="6" t="s">
        <v>120</v>
      </c>
      <c r="B7" s="7" t="s">
        <v>90</v>
      </c>
      <c r="C7" s="7" t="s">
        <v>80</v>
      </c>
      <c r="D7" s="3">
        <v>270</v>
      </c>
      <c r="E7" t="str">
        <f>VLOOKUP(A7,HOP!A:L,12,0)</f>
        <v>270.00</v>
      </c>
      <c r="F7" t="str">
        <f>VLOOKUP(A7,HOP!A:C,3,0)</f>
        <v>2523751</v>
      </c>
      <c r="G7">
        <f t="shared" si="0"/>
        <v>0</v>
      </c>
      <c r="H7" t="str">
        <f t="shared" si="1"/>
        <v>，2523751</v>
      </c>
      <c r="I7" t="str">
        <f>VLOOKUP(A7,HOP!A:U,21,0)</f>
        <v>直连</v>
      </c>
    </row>
    <row r="8" ht="14.25" customHeight="1" spans="1:9">
      <c r="A8" s="6" t="s">
        <v>128</v>
      </c>
      <c r="B8" s="7" t="s">
        <v>91</v>
      </c>
      <c r="C8" s="7" t="s">
        <v>80</v>
      </c>
      <c r="D8" s="3">
        <v>178</v>
      </c>
      <c r="E8" t="str">
        <f>VLOOKUP(A8,HOP!A:L,12,0)</f>
        <v>178.00</v>
      </c>
      <c r="F8" t="str">
        <f>VLOOKUP(A8,HOP!A:C,3,0)</f>
        <v>2524720</v>
      </c>
      <c r="G8">
        <f t="shared" si="0"/>
        <v>0</v>
      </c>
      <c r="H8" t="str">
        <f t="shared" si="1"/>
        <v>，2524720</v>
      </c>
      <c r="I8" t="str">
        <f>VLOOKUP(A8,HOP!A:U,21,0)</f>
        <v>直连</v>
      </c>
    </row>
    <row r="9" ht="14.25" customHeight="1" spans="1:9">
      <c r="A9" s="6" t="s">
        <v>136</v>
      </c>
      <c r="B9" s="7" t="s">
        <v>90</v>
      </c>
      <c r="C9" s="7" t="s">
        <v>80</v>
      </c>
      <c r="D9" s="3">
        <v>216</v>
      </c>
      <c r="E9" t="str">
        <f>VLOOKUP(A9,HOP!A:L,12,0)</f>
        <v>216.00</v>
      </c>
      <c r="F9" t="str">
        <f>VLOOKUP(A9,HOP!A:C,3,0)</f>
        <v>2524059</v>
      </c>
      <c r="G9">
        <f t="shared" si="0"/>
        <v>0</v>
      </c>
      <c r="H9" t="str">
        <f t="shared" si="1"/>
        <v>，2524059</v>
      </c>
      <c r="I9" t="str">
        <f>VLOOKUP(A9,HOP!A:U,21,0)</f>
        <v>直连</v>
      </c>
    </row>
    <row r="10" ht="14.25" customHeight="1" spans="1:9">
      <c r="A10" s="6" t="s">
        <v>143</v>
      </c>
      <c r="B10" s="7" t="s">
        <v>90</v>
      </c>
      <c r="C10" s="7" t="s">
        <v>80</v>
      </c>
      <c r="D10" s="3">
        <v>576</v>
      </c>
      <c r="E10" t="str">
        <f>VLOOKUP(A10,HOP!A:L,12,0)</f>
        <v>576.00</v>
      </c>
      <c r="F10" t="str">
        <f>VLOOKUP(A10,HOP!A:C,3,0)</f>
        <v>2523789</v>
      </c>
      <c r="G10">
        <f t="shared" si="0"/>
        <v>0</v>
      </c>
      <c r="H10" t="str">
        <f t="shared" si="1"/>
        <v>，2523789</v>
      </c>
      <c r="I10" t="str">
        <f>VLOOKUP(A10,HOP!A:U,21,0)</f>
        <v>直连</v>
      </c>
    </row>
    <row r="11" ht="14.25" customHeight="1" spans="1:9">
      <c r="A11" s="6" t="s">
        <v>150</v>
      </c>
      <c r="B11" s="7" t="s">
        <v>154</v>
      </c>
      <c r="C11" s="7" t="s">
        <v>80</v>
      </c>
      <c r="D11" s="3">
        <v>79</v>
      </c>
      <c r="E11" t="str">
        <f>VLOOKUP(A11,HOP!A:L,12,0)</f>
        <v>79.00</v>
      </c>
      <c r="F11" t="str">
        <f>VLOOKUP(A11,HOP!A:C,3,0)</f>
        <v>2524903</v>
      </c>
      <c r="G11">
        <f t="shared" si="0"/>
        <v>0</v>
      </c>
      <c r="H11" t="str">
        <f t="shared" si="1"/>
        <v>，2524903</v>
      </c>
      <c r="I11" t="str">
        <f>VLOOKUP(A11,HOP!A:U,21,0)</f>
        <v>直连</v>
      </c>
    </row>
    <row r="12" ht="14.25" customHeight="1" spans="1:9">
      <c r="A12" s="6" t="s">
        <v>159</v>
      </c>
      <c r="B12" s="7" t="s">
        <v>154</v>
      </c>
      <c r="C12" s="7" t="s">
        <v>80</v>
      </c>
      <c r="D12" s="3">
        <v>214</v>
      </c>
      <c r="E12" t="str">
        <f>VLOOKUP(A12,HOP!A:L,12,0)</f>
        <v>214.00</v>
      </c>
      <c r="F12" t="str">
        <f>VLOOKUP(A12,HOP!A:C,3,0)</f>
        <v>2527196</v>
      </c>
      <c r="G12">
        <f t="shared" si="0"/>
        <v>0</v>
      </c>
      <c r="H12" t="str">
        <f t="shared" si="1"/>
        <v>，2527196</v>
      </c>
      <c r="I12" t="str">
        <f>VLOOKUP(A12,HOP!A:U,21,0)</f>
        <v>直连</v>
      </c>
    </row>
    <row r="13" ht="14.25" customHeight="1" spans="1:9">
      <c r="A13" s="6" t="s">
        <v>166</v>
      </c>
      <c r="B13" s="7" t="s">
        <v>154</v>
      </c>
      <c r="C13" s="7" t="s">
        <v>80</v>
      </c>
      <c r="D13" s="3">
        <v>61</v>
      </c>
      <c r="E13" t="str">
        <f>VLOOKUP(A13,HOP!A:L,12,0)</f>
        <v>61.00</v>
      </c>
      <c r="F13" t="str">
        <f>VLOOKUP(A13,HOP!A:C,3,0)</f>
        <v>2526359</v>
      </c>
      <c r="G13">
        <f t="shared" si="0"/>
        <v>0</v>
      </c>
      <c r="H13" t="str">
        <f t="shared" si="1"/>
        <v>，2526359</v>
      </c>
      <c r="I13" t="str">
        <f>VLOOKUP(A13,HOP!A:U,21,0)</f>
        <v>直连</v>
      </c>
    </row>
    <row r="14" ht="14.25" customHeight="1" spans="1:9">
      <c r="A14" s="6" t="s">
        <v>174</v>
      </c>
      <c r="B14" s="7" t="s">
        <v>154</v>
      </c>
      <c r="C14" s="7" t="s">
        <v>80</v>
      </c>
      <c r="D14" s="3">
        <v>76</v>
      </c>
      <c r="E14" t="str">
        <f>VLOOKUP(A14,HOP!A:L,12,0)</f>
        <v>76.00</v>
      </c>
      <c r="F14" t="str">
        <f>VLOOKUP(A14,HOP!A:C,3,0)</f>
        <v>2527287</v>
      </c>
      <c r="G14">
        <f t="shared" si="0"/>
        <v>0</v>
      </c>
      <c r="H14" t="str">
        <f t="shared" si="1"/>
        <v>，2527287</v>
      </c>
      <c r="I14" t="str">
        <f>VLOOKUP(A14,HOP!A:U,21,0)</f>
        <v>直连</v>
      </c>
    </row>
    <row r="15" ht="14.25" customHeight="1" spans="1:9">
      <c r="A15" s="6" t="s">
        <v>181</v>
      </c>
      <c r="B15" s="7" t="s">
        <v>154</v>
      </c>
      <c r="C15" s="7" t="s">
        <v>80</v>
      </c>
      <c r="D15" s="3">
        <v>76</v>
      </c>
      <c r="E15" t="str">
        <f>VLOOKUP(A15,HOP!A:L,12,0)</f>
        <v>76.00</v>
      </c>
      <c r="F15" t="str">
        <f>VLOOKUP(A15,HOP!A:C,3,0)</f>
        <v>2527169</v>
      </c>
      <c r="G15">
        <f t="shared" si="0"/>
        <v>0</v>
      </c>
      <c r="H15" t="str">
        <f t="shared" si="1"/>
        <v>，2527169</v>
      </c>
      <c r="I15" t="str">
        <f>VLOOKUP(A15,HOP!A:U,21,0)</f>
        <v>直连</v>
      </c>
    </row>
    <row r="16" ht="14.25" customHeight="1" spans="1:9">
      <c r="A16" s="6" t="s">
        <v>186</v>
      </c>
      <c r="B16" s="7" t="s">
        <v>154</v>
      </c>
      <c r="C16" s="7" t="s">
        <v>80</v>
      </c>
      <c r="D16" s="3">
        <v>133</v>
      </c>
      <c r="E16" t="str">
        <f>VLOOKUP(A16,HOP!A:L,12,0)</f>
        <v>133.00</v>
      </c>
      <c r="F16" t="str">
        <f>VLOOKUP(A16,HOP!A:C,3,0)</f>
        <v>2527242</v>
      </c>
      <c r="G16">
        <f t="shared" si="0"/>
        <v>0</v>
      </c>
      <c r="H16" t="str">
        <f t="shared" si="1"/>
        <v>，2527242</v>
      </c>
      <c r="I16" t="str">
        <f>VLOOKUP(A16,HOP!A:U,21,0)</f>
        <v>直连</v>
      </c>
    </row>
    <row r="17" ht="14.25" customHeight="1" spans="1:9">
      <c r="A17" s="6" t="s">
        <v>193</v>
      </c>
      <c r="B17" s="7" t="s">
        <v>154</v>
      </c>
      <c r="C17" s="7" t="s">
        <v>80</v>
      </c>
      <c r="D17" s="3">
        <v>237</v>
      </c>
      <c r="E17" t="str">
        <f>VLOOKUP(A17,HOP!A:L,12,0)</f>
        <v>237.00</v>
      </c>
      <c r="F17" t="str">
        <f>VLOOKUP(A17,HOP!A:C,3,0)</f>
        <v>2527102</v>
      </c>
      <c r="G17">
        <f t="shared" si="0"/>
        <v>0</v>
      </c>
      <c r="H17" t="str">
        <f t="shared" si="1"/>
        <v>，2527102</v>
      </c>
      <c r="I17" t="str">
        <f>VLOOKUP(A17,HOP!A:U,21,0)</f>
        <v>直连</v>
      </c>
    </row>
    <row r="18" ht="14.25" customHeight="1" spans="1:9">
      <c r="A18" s="6" t="s">
        <v>201</v>
      </c>
      <c r="B18" s="7" t="s">
        <v>154</v>
      </c>
      <c r="C18" s="7" t="s">
        <v>80</v>
      </c>
      <c r="D18" s="3">
        <v>172</v>
      </c>
      <c r="E18" t="str">
        <f>VLOOKUP(A18,HOP!A:L,12,0)</f>
        <v>172.00</v>
      </c>
      <c r="F18" t="str">
        <f>VLOOKUP(A18,HOP!A:C,3,0)</f>
        <v>2527139</v>
      </c>
      <c r="G18">
        <f t="shared" si="0"/>
        <v>0</v>
      </c>
      <c r="H18" t="str">
        <f t="shared" si="1"/>
        <v>，2527139</v>
      </c>
      <c r="I18" t="str">
        <f>VLOOKUP(A18,HOP!A:U,21,0)</f>
        <v>直连</v>
      </c>
    </row>
    <row r="19" ht="14.25" customHeight="1" spans="1:9">
      <c r="A19" s="6" t="s">
        <v>209</v>
      </c>
      <c r="B19" s="7" t="s">
        <v>154</v>
      </c>
      <c r="C19" s="7" t="s">
        <v>80</v>
      </c>
      <c r="D19" s="3">
        <v>61</v>
      </c>
      <c r="E19" t="str">
        <f>VLOOKUP(A19,HOP!A:L,12,0)</f>
        <v>61.00</v>
      </c>
      <c r="F19" t="str">
        <f>VLOOKUP(A19,HOP!A:C,3,0)</f>
        <v>2526643</v>
      </c>
      <c r="G19">
        <f t="shared" si="0"/>
        <v>0</v>
      </c>
      <c r="H19" t="str">
        <f t="shared" si="1"/>
        <v>，2526643</v>
      </c>
      <c r="I19" t="str">
        <f>VLOOKUP(A19,HOP!A:U,21,0)</f>
        <v>直连</v>
      </c>
    </row>
    <row r="20" ht="14.25" customHeight="1" spans="1:9">
      <c r="A20" s="6" t="s">
        <v>213</v>
      </c>
      <c r="B20" s="7" t="s">
        <v>154</v>
      </c>
      <c r="C20" s="7" t="s">
        <v>80</v>
      </c>
      <c r="D20" s="3">
        <v>97</v>
      </c>
      <c r="E20" t="str">
        <f>VLOOKUP(A20,HOP!A:L,12,0)</f>
        <v>97.00</v>
      </c>
      <c r="F20" t="str">
        <f>VLOOKUP(A20,HOP!A:C,3,0)</f>
        <v>2526999</v>
      </c>
      <c r="G20">
        <f t="shared" si="0"/>
        <v>0</v>
      </c>
      <c r="H20" t="str">
        <f t="shared" si="1"/>
        <v>，2526999</v>
      </c>
      <c r="I20" t="str">
        <f>VLOOKUP(A20,HOP!A:U,21,0)</f>
        <v>直连</v>
      </c>
    </row>
    <row r="21" ht="14.25" customHeight="1" spans="1:9">
      <c r="A21" s="6" t="s">
        <v>221</v>
      </c>
      <c r="B21" s="7" t="s">
        <v>154</v>
      </c>
      <c r="C21" s="7" t="s">
        <v>80</v>
      </c>
      <c r="D21" s="3">
        <v>51</v>
      </c>
      <c r="E21" t="str">
        <f>VLOOKUP(A21,HOP!A:L,12,0)</f>
        <v>51.00</v>
      </c>
      <c r="F21" t="str">
        <f>VLOOKUP(A21,HOP!A:C,3,0)</f>
        <v>2527005</v>
      </c>
      <c r="G21">
        <f t="shared" si="0"/>
        <v>0</v>
      </c>
      <c r="H21" t="str">
        <f t="shared" si="1"/>
        <v>，2527005</v>
      </c>
      <c r="I21" t="str">
        <f>VLOOKUP(A21,HOP!A:U,21,0)</f>
        <v>直连</v>
      </c>
    </row>
    <row r="22" ht="14.25" customHeight="1" spans="1:9">
      <c r="A22" s="6" t="s">
        <v>227</v>
      </c>
      <c r="B22" s="7" t="s">
        <v>154</v>
      </c>
      <c r="C22" s="7" t="s">
        <v>80</v>
      </c>
      <c r="D22" s="3">
        <v>91</v>
      </c>
      <c r="E22" t="str">
        <f>VLOOKUP(A22,HOP!A:L,12,0)</f>
        <v>91.00</v>
      </c>
      <c r="F22" t="str">
        <f>VLOOKUP(A22,HOP!A:C,3,0)</f>
        <v>2527294</v>
      </c>
      <c r="G22">
        <f t="shared" si="0"/>
        <v>0</v>
      </c>
      <c r="H22" t="str">
        <f t="shared" si="1"/>
        <v>，2527294</v>
      </c>
      <c r="I22" t="str">
        <f>VLOOKUP(A22,HOP!A:U,21,0)</f>
        <v>直连</v>
      </c>
    </row>
    <row r="23" ht="14.25" customHeight="1" spans="1:9">
      <c r="A23" s="6" t="s">
        <v>233</v>
      </c>
      <c r="B23" s="7" t="s">
        <v>154</v>
      </c>
      <c r="C23" s="7" t="s">
        <v>80</v>
      </c>
      <c r="D23" s="3">
        <v>107</v>
      </c>
      <c r="E23" t="str">
        <f>VLOOKUP(A23,HOP!A:L,12,0)</f>
        <v>107.00</v>
      </c>
      <c r="F23" t="str">
        <f>VLOOKUP(A23,HOP!A:C,3,0)</f>
        <v>2526955</v>
      </c>
      <c r="G23">
        <f t="shared" si="0"/>
        <v>0</v>
      </c>
      <c r="H23" t="str">
        <f t="shared" si="1"/>
        <v>，2526955</v>
      </c>
      <c r="I23" t="str">
        <f>VLOOKUP(A23,HOP!A:U,21,0)</f>
        <v>直连</v>
      </c>
    </row>
    <row r="24" ht="14.25" customHeight="1" spans="1:9">
      <c r="A24" s="6" t="s">
        <v>241</v>
      </c>
      <c r="B24" s="7" t="s">
        <v>154</v>
      </c>
      <c r="C24" s="7" t="s">
        <v>80</v>
      </c>
      <c r="D24" s="3">
        <v>121</v>
      </c>
      <c r="E24" t="str">
        <f>VLOOKUP(A24,HOP!A:L,12,0)</f>
        <v>121.00</v>
      </c>
      <c r="F24" t="str">
        <f>VLOOKUP(A24,HOP!A:C,3,0)</f>
        <v>2527043</v>
      </c>
      <c r="G24">
        <f t="shared" si="0"/>
        <v>0</v>
      </c>
      <c r="H24" t="str">
        <f t="shared" si="1"/>
        <v>，2527043</v>
      </c>
      <c r="I24" t="str">
        <f>VLOOKUP(A24,HOP!A:U,21,0)</f>
        <v>直连</v>
      </c>
    </row>
    <row r="25" ht="14.25" customHeight="1" spans="1:9">
      <c r="A25" s="6" t="s">
        <v>249</v>
      </c>
      <c r="B25" s="7" t="s">
        <v>154</v>
      </c>
      <c r="C25" s="7" t="s">
        <v>80</v>
      </c>
      <c r="D25" s="3">
        <v>80</v>
      </c>
      <c r="E25" t="str">
        <f>VLOOKUP(A25,HOP!A:L,12,0)</f>
        <v>80.00</v>
      </c>
      <c r="F25" t="str">
        <f>VLOOKUP(A25,HOP!A:C,3,0)</f>
        <v>2527346</v>
      </c>
      <c r="G25">
        <f t="shared" si="0"/>
        <v>0</v>
      </c>
      <c r="H25" t="str">
        <f t="shared" si="1"/>
        <v>，2527346</v>
      </c>
      <c r="I25" t="str">
        <f>VLOOKUP(A25,HOP!A:U,21,0)</f>
        <v>直连</v>
      </c>
    </row>
    <row r="26" ht="14.25" customHeight="1" spans="1:9">
      <c r="A26" s="6" t="s">
        <v>255</v>
      </c>
      <c r="B26" s="7" t="s">
        <v>154</v>
      </c>
      <c r="C26" s="7" t="s">
        <v>80</v>
      </c>
      <c r="D26" s="3">
        <v>61</v>
      </c>
      <c r="E26" t="str">
        <f>VLOOKUP(A26,HOP!A:L,12,0)</f>
        <v>61.00</v>
      </c>
      <c r="F26" t="str">
        <f>VLOOKUP(A26,HOP!A:C,3,0)</f>
        <v>2526758</v>
      </c>
      <c r="G26">
        <f t="shared" si="0"/>
        <v>0</v>
      </c>
      <c r="H26" t="str">
        <f t="shared" si="1"/>
        <v>，2526758</v>
      </c>
      <c r="I26" t="str">
        <f>VLOOKUP(A26,HOP!A:U,21,0)</f>
        <v>直连</v>
      </c>
    </row>
    <row r="27" ht="14.25" customHeight="1" spans="1:9">
      <c r="A27" s="6" t="s">
        <v>260</v>
      </c>
      <c r="B27" s="7" t="s">
        <v>154</v>
      </c>
      <c r="C27" s="7" t="s">
        <v>80</v>
      </c>
      <c r="D27" s="3">
        <v>241</v>
      </c>
      <c r="E27" t="str">
        <f>VLOOKUP(A27,HOP!A:L,12,0)</f>
        <v>241.00</v>
      </c>
      <c r="F27" t="str">
        <f>VLOOKUP(A27,HOP!A:C,3,0)</f>
        <v>2527357</v>
      </c>
      <c r="G27">
        <f t="shared" si="0"/>
        <v>0</v>
      </c>
      <c r="H27" t="str">
        <f t="shared" si="1"/>
        <v>，2527357</v>
      </c>
      <c r="I27" t="str">
        <f>VLOOKUP(A27,HOP!A:U,21,0)</f>
        <v>直连</v>
      </c>
    </row>
    <row r="28" ht="14.25" customHeight="1" spans="1:9">
      <c r="A28" s="6" t="s">
        <v>267</v>
      </c>
      <c r="B28" s="7" t="s">
        <v>154</v>
      </c>
      <c r="C28" s="7" t="s">
        <v>80</v>
      </c>
      <c r="D28" s="3">
        <v>107</v>
      </c>
      <c r="E28" t="str">
        <f>VLOOKUP(A28,HOP!A:L,12,0)</f>
        <v>107.00</v>
      </c>
      <c r="F28" t="str">
        <f>VLOOKUP(A28,HOP!A:C,3,0)</f>
        <v>2526445</v>
      </c>
      <c r="G28">
        <f t="shared" si="0"/>
        <v>0</v>
      </c>
      <c r="H28" t="str">
        <f t="shared" si="1"/>
        <v>，2526445</v>
      </c>
      <c r="I28" t="str">
        <f>VLOOKUP(A28,HOP!A:U,21,0)</f>
        <v>直连</v>
      </c>
    </row>
    <row r="29" ht="14.25" customHeight="1" spans="1:9">
      <c r="A29" s="6" t="s">
        <v>272</v>
      </c>
      <c r="B29" s="7" t="s">
        <v>154</v>
      </c>
      <c r="C29" s="7" t="s">
        <v>80</v>
      </c>
      <c r="D29" s="3">
        <v>86</v>
      </c>
      <c r="E29" t="str">
        <f>VLOOKUP(A29,HOP!A:L,12,0)</f>
        <v>86.00</v>
      </c>
      <c r="F29" t="str">
        <f>VLOOKUP(A29,HOP!A:C,3,0)</f>
        <v>2527274</v>
      </c>
      <c r="G29">
        <f t="shared" si="0"/>
        <v>0</v>
      </c>
      <c r="H29" t="str">
        <f t="shared" si="1"/>
        <v>，2527274</v>
      </c>
      <c r="I29" t="str">
        <f>VLOOKUP(A29,HOP!A:U,21,0)</f>
        <v>直连</v>
      </c>
    </row>
    <row r="30" ht="14.25" customHeight="1" spans="1:9">
      <c r="A30" s="6" t="s">
        <v>280</v>
      </c>
      <c r="B30" s="7" t="s">
        <v>154</v>
      </c>
      <c r="C30" s="7" t="s">
        <v>80</v>
      </c>
      <c r="D30" s="3">
        <v>79</v>
      </c>
      <c r="E30" t="str">
        <f>VLOOKUP(A30,HOP!A:L,12,0)</f>
        <v>79.00</v>
      </c>
      <c r="F30" t="str">
        <f>VLOOKUP(A30,HOP!A:C,3,0)</f>
        <v>2527107</v>
      </c>
      <c r="G30">
        <f t="shared" si="0"/>
        <v>0</v>
      </c>
      <c r="H30" t="str">
        <f t="shared" si="1"/>
        <v>，2527107</v>
      </c>
      <c r="I30" t="str">
        <f>VLOOKUP(A30,HOP!A:U,21,0)</f>
        <v>直连</v>
      </c>
    </row>
    <row r="31" ht="14.25" customHeight="1" spans="1:9">
      <c r="A31" s="6" t="s">
        <v>285</v>
      </c>
      <c r="B31" s="7" t="s">
        <v>154</v>
      </c>
      <c r="C31" s="7" t="s">
        <v>80</v>
      </c>
      <c r="D31" s="3">
        <v>79</v>
      </c>
      <c r="E31" t="str">
        <f>VLOOKUP(A31,HOP!A:L,12,0)</f>
        <v>79.00</v>
      </c>
      <c r="F31" t="str">
        <f>VLOOKUP(A31,HOP!A:C,3,0)</f>
        <v>2527103</v>
      </c>
      <c r="G31">
        <f t="shared" si="0"/>
        <v>0</v>
      </c>
      <c r="H31" t="str">
        <f t="shared" si="1"/>
        <v>，2527103</v>
      </c>
      <c r="I31" t="str">
        <f>VLOOKUP(A31,HOP!A:U,21,0)</f>
        <v>直连</v>
      </c>
    </row>
    <row r="32" ht="14.25" customHeight="1" spans="1:9">
      <c r="A32" s="6" t="s">
        <v>287</v>
      </c>
      <c r="B32" s="7" t="s">
        <v>154</v>
      </c>
      <c r="C32" s="7" t="s">
        <v>80</v>
      </c>
      <c r="D32" s="3">
        <v>75</v>
      </c>
      <c r="E32" t="str">
        <f>VLOOKUP(A32,HOP!A:L,12,0)</f>
        <v>75.00</v>
      </c>
      <c r="F32" t="str">
        <f>VLOOKUP(A32,HOP!A:C,3,0)</f>
        <v>2526974</v>
      </c>
      <c r="G32">
        <f t="shared" si="0"/>
        <v>0</v>
      </c>
      <c r="H32" t="str">
        <f t="shared" si="1"/>
        <v>，2526974</v>
      </c>
      <c r="I32" t="str">
        <f>VLOOKUP(A32,HOP!A:U,21,0)</f>
        <v>直连</v>
      </c>
    </row>
    <row r="33" ht="14.25" customHeight="1" spans="1:9">
      <c r="A33" s="6" t="s">
        <v>293</v>
      </c>
      <c r="B33" s="7" t="s">
        <v>154</v>
      </c>
      <c r="C33" s="7" t="s">
        <v>80</v>
      </c>
      <c r="D33" s="3">
        <v>88</v>
      </c>
      <c r="E33" t="str">
        <f>VLOOKUP(A33,HOP!A:L,12,0)</f>
        <v>88.00</v>
      </c>
      <c r="F33" t="str">
        <f>VLOOKUP(A33,HOP!A:C,3,0)</f>
        <v>2526757</v>
      </c>
      <c r="G33">
        <f t="shared" si="0"/>
        <v>0</v>
      </c>
      <c r="H33" t="str">
        <f t="shared" si="1"/>
        <v>，2526757</v>
      </c>
      <c r="I33" t="str">
        <f>VLOOKUP(A33,HOP!A:U,21,0)</f>
        <v>直连</v>
      </c>
    </row>
    <row r="34" ht="14.25" customHeight="1" spans="1:9">
      <c r="A34" s="6" t="s">
        <v>299</v>
      </c>
      <c r="B34" s="7" t="s">
        <v>154</v>
      </c>
      <c r="C34" s="7" t="s">
        <v>80</v>
      </c>
      <c r="D34" s="3">
        <v>80</v>
      </c>
      <c r="E34" t="str">
        <f>VLOOKUP(A34,HOP!A:L,12,0)</f>
        <v>80.00</v>
      </c>
      <c r="F34" t="str">
        <f>VLOOKUP(A34,HOP!A:C,3,0)</f>
        <v>2526465</v>
      </c>
      <c r="G34">
        <f t="shared" si="0"/>
        <v>0</v>
      </c>
      <c r="H34" t="str">
        <f t="shared" si="1"/>
        <v>，2526465</v>
      </c>
      <c r="I34" t="str">
        <f>VLOOKUP(A34,HOP!A:U,21,0)</f>
        <v>直连</v>
      </c>
    </row>
    <row r="35" ht="14.25" customHeight="1" spans="1:9">
      <c r="A35" s="6" t="s">
        <v>304</v>
      </c>
      <c r="B35" s="7" t="s">
        <v>154</v>
      </c>
      <c r="C35" s="7" t="s">
        <v>80</v>
      </c>
      <c r="D35" s="3">
        <v>128</v>
      </c>
      <c r="E35" t="str">
        <f>VLOOKUP(A35,HOP!A:L,12,0)</f>
        <v>128.00</v>
      </c>
      <c r="F35" t="str">
        <f>VLOOKUP(A35,HOP!A:C,3,0)</f>
        <v>2526883</v>
      </c>
      <c r="G35">
        <f t="shared" ref="G35:G66" si="2">D35-E35</f>
        <v>0</v>
      </c>
      <c r="H35" t="str">
        <f t="shared" ref="H35:H66" si="3">$H$1&amp;F35</f>
        <v>，2526883</v>
      </c>
      <c r="I35" t="str">
        <f>VLOOKUP(A35,HOP!A:U,21,0)</f>
        <v>直连</v>
      </c>
    </row>
    <row r="36" ht="14.25" customHeight="1" spans="1:9">
      <c r="A36" s="6" t="s">
        <v>311</v>
      </c>
      <c r="B36" s="7" t="s">
        <v>154</v>
      </c>
      <c r="C36" s="7" t="s">
        <v>80</v>
      </c>
      <c r="D36" s="3">
        <v>79</v>
      </c>
      <c r="E36" t="str">
        <f>VLOOKUP(A36,HOP!A:L,12,0)</f>
        <v>79.00</v>
      </c>
      <c r="F36" t="str">
        <f>VLOOKUP(A36,HOP!A:C,3,0)</f>
        <v>2527086</v>
      </c>
      <c r="G36">
        <f t="shared" si="2"/>
        <v>0</v>
      </c>
      <c r="H36" t="str">
        <f t="shared" si="3"/>
        <v>，2527086</v>
      </c>
      <c r="I36" t="str">
        <f>VLOOKUP(A36,HOP!A:U,21,0)</f>
        <v>直连</v>
      </c>
    </row>
    <row r="37" ht="14.25" customHeight="1" spans="1:9">
      <c r="A37" s="6" t="s">
        <v>315</v>
      </c>
      <c r="B37" s="7" t="s">
        <v>154</v>
      </c>
      <c r="C37" s="7" t="s">
        <v>80</v>
      </c>
      <c r="D37" s="3">
        <v>160</v>
      </c>
      <c r="E37" t="str">
        <f>VLOOKUP(A37,HOP!A:L,12,0)</f>
        <v>160.00</v>
      </c>
      <c r="F37" t="str">
        <f>VLOOKUP(A37,HOP!A:C,3,0)</f>
        <v>2527114</v>
      </c>
      <c r="G37">
        <f t="shared" si="2"/>
        <v>0</v>
      </c>
      <c r="H37" t="str">
        <f t="shared" si="3"/>
        <v>，2527114</v>
      </c>
      <c r="I37" t="str">
        <f>VLOOKUP(A37,HOP!A:U,21,0)</f>
        <v>直连</v>
      </c>
    </row>
    <row r="38" ht="14.25" customHeight="1" spans="1:9">
      <c r="A38" s="6" t="s">
        <v>323</v>
      </c>
      <c r="B38" s="7" t="s">
        <v>154</v>
      </c>
      <c r="C38" s="7" t="s">
        <v>80</v>
      </c>
      <c r="D38" s="3">
        <v>89</v>
      </c>
      <c r="E38" t="str">
        <f>VLOOKUP(A38,HOP!A:L,12,0)</f>
        <v>89.00</v>
      </c>
      <c r="F38" t="str">
        <f>VLOOKUP(A38,HOP!A:C,3,0)</f>
        <v>2526875</v>
      </c>
      <c r="G38">
        <f t="shared" si="2"/>
        <v>0</v>
      </c>
      <c r="H38" t="str">
        <f t="shared" si="3"/>
        <v>，2526875</v>
      </c>
      <c r="I38" t="str">
        <f>VLOOKUP(A38,HOP!A:U,21,0)</f>
        <v>直连</v>
      </c>
    </row>
    <row r="39" ht="14.25" customHeight="1" spans="1:9">
      <c r="A39" s="6" t="s">
        <v>330</v>
      </c>
      <c r="B39" s="7" t="s">
        <v>154</v>
      </c>
      <c r="C39" s="7" t="s">
        <v>80</v>
      </c>
      <c r="D39" s="3">
        <v>205</v>
      </c>
      <c r="E39" t="str">
        <f>VLOOKUP(A39,HOP!A:L,12,0)</f>
        <v>205.00</v>
      </c>
      <c r="F39" t="str">
        <f>VLOOKUP(A39,HOP!A:C,3,0)</f>
        <v>2527255</v>
      </c>
      <c r="G39">
        <f t="shared" si="2"/>
        <v>0</v>
      </c>
      <c r="H39" t="str">
        <f t="shared" si="3"/>
        <v>，2527255</v>
      </c>
      <c r="I39" t="str">
        <f>VLOOKUP(A39,HOP!A:U,21,0)</f>
        <v>直连</v>
      </c>
    </row>
    <row r="40" ht="14.25" customHeight="1" spans="1:9">
      <c r="A40" s="6" t="s">
        <v>338</v>
      </c>
      <c r="B40" s="7" t="s">
        <v>154</v>
      </c>
      <c r="C40" s="7" t="s">
        <v>80</v>
      </c>
      <c r="D40" s="3">
        <v>113</v>
      </c>
      <c r="E40" t="str">
        <f>VLOOKUP(A40,HOP!A:L,12,0)</f>
        <v>113.00</v>
      </c>
      <c r="F40" t="str">
        <f>VLOOKUP(A40,HOP!A:C,3,0)</f>
        <v>2526941</v>
      </c>
      <c r="G40">
        <f t="shared" si="2"/>
        <v>0</v>
      </c>
      <c r="H40" t="str">
        <f t="shared" si="3"/>
        <v>，2526941</v>
      </c>
      <c r="I40" t="str">
        <f>VLOOKUP(A40,HOP!A:U,21,0)</f>
        <v>直连</v>
      </c>
    </row>
    <row r="41" ht="14.25" customHeight="1" spans="1:9">
      <c r="A41" s="6" t="s">
        <v>345</v>
      </c>
      <c r="B41" s="7" t="s">
        <v>154</v>
      </c>
      <c r="C41" s="7" t="s">
        <v>80</v>
      </c>
      <c r="D41" s="3">
        <v>107</v>
      </c>
      <c r="E41" t="str">
        <f>VLOOKUP(A41,HOP!A:L,12,0)</f>
        <v>107.00</v>
      </c>
      <c r="F41" t="str">
        <f>VLOOKUP(A41,HOP!A:C,3,0)</f>
        <v>2527088</v>
      </c>
      <c r="G41">
        <f t="shared" si="2"/>
        <v>0</v>
      </c>
      <c r="H41" t="str">
        <f t="shared" si="3"/>
        <v>，2527088</v>
      </c>
      <c r="I41" t="str">
        <f>VLOOKUP(A41,HOP!A:U,21,0)</f>
        <v>直连</v>
      </c>
    </row>
    <row r="42" ht="14.25" customHeight="1" spans="1:9">
      <c r="A42" s="6" t="s">
        <v>350</v>
      </c>
      <c r="B42" s="7" t="s">
        <v>154</v>
      </c>
      <c r="C42" s="7" t="s">
        <v>80</v>
      </c>
      <c r="D42" s="3">
        <v>78</v>
      </c>
      <c r="E42" t="str">
        <f>VLOOKUP(A42,HOP!A:L,12,0)</f>
        <v>78.00</v>
      </c>
      <c r="F42" t="str">
        <f>VLOOKUP(A42,HOP!A:C,3,0)</f>
        <v>2526842</v>
      </c>
      <c r="G42">
        <f t="shared" si="2"/>
        <v>0</v>
      </c>
      <c r="H42" t="str">
        <f t="shared" si="3"/>
        <v>，2526842</v>
      </c>
      <c r="I42" t="str">
        <f>VLOOKUP(A42,HOP!A:U,21,0)</f>
        <v>直连</v>
      </c>
    </row>
    <row r="43" ht="14.25" customHeight="1" spans="1:9">
      <c r="A43" s="6" t="s">
        <v>357</v>
      </c>
      <c r="B43" s="7" t="s">
        <v>154</v>
      </c>
      <c r="C43" s="7" t="s">
        <v>80</v>
      </c>
      <c r="D43" s="3">
        <v>75</v>
      </c>
      <c r="E43" t="str">
        <f>VLOOKUP(A43,HOP!A:L,12,0)</f>
        <v>75.00</v>
      </c>
      <c r="F43" t="str">
        <f>VLOOKUP(A43,HOP!A:C,3,0)</f>
        <v>2527270</v>
      </c>
      <c r="G43">
        <f t="shared" si="2"/>
        <v>0</v>
      </c>
      <c r="H43" t="str">
        <f t="shared" si="3"/>
        <v>，2527270</v>
      </c>
      <c r="I43" t="str">
        <f>VLOOKUP(A43,HOP!A:U,21,0)</f>
        <v>直连</v>
      </c>
    </row>
    <row r="44" ht="14.25" customHeight="1" spans="1:9">
      <c r="A44" s="6" t="s">
        <v>362</v>
      </c>
      <c r="B44" s="7" t="s">
        <v>154</v>
      </c>
      <c r="C44" s="7" t="s">
        <v>80</v>
      </c>
      <c r="D44" s="3">
        <v>115</v>
      </c>
      <c r="E44" t="str">
        <f>VLOOKUP(A44,HOP!A:L,12,0)</f>
        <v>115.00</v>
      </c>
      <c r="F44" t="str">
        <f>VLOOKUP(A44,HOP!A:C,3,0)</f>
        <v>2527068</v>
      </c>
      <c r="G44">
        <f t="shared" si="2"/>
        <v>0</v>
      </c>
      <c r="H44" t="str">
        <f t="shared" si="3"/>
        <v>，2527068</v>
      </c>
      <c r="I44" t="str">
        <f>VLOOKUP(A44,HOP!A:U,21,0)</f>
        <v>直连</v>
      </c>
    </row>
    <row r="45" ht="14.25" customHeight="1" spans="1:9">
      <c r="A45" s="6" t="s">
        <v>369</v>
      </c>
      <c r="B45" s="7" t="s">
        <v>154</v>
      </c>
      <c r="C45" s="7" t="s">
        <v>80</v>
      </c>
      <c r="D45" s="3">
        <v>151</v>
      </c>
      <c r="E45" t="str">
        <f>VLOOKUP(A45,HOP!A:L,12,0)</f>
        <v>151.00</v>
      </c>
      <c r="F45" t="str">
        <f>VLOOKUP(A45,HOP!A:C,3,0)</f>
        <v>2527232</v>
      </c>
      <c r="G45">
        <f t="shared" si="2"/>
        <v>0</v>
      </c>
      <c r="H45" t="str">
        <f t="shared" si="3"/>
        <v>，2527232</v>
      </c>
      <c r="I45" t="str">
        <f>VLOOKUP(A45,HOP!A:U,21,0)</f>
        <v>直连</v>
      </c>
    </row>
    <row r="46" ht="14.25" customHeight="1" spans="1:9">
      <c r="A46" s="6" t="s">
        <v>377</v>
      </c>
      <c r="B46" s="7" t="s">
        <v>154</v>
      </c>
      <c r="C46" s="7" t="s">
        <v>80</v>
      </c>
      <c r="D46" s="3">
        <v>208</v>
      </c>
      <c r="E46" t="str">
        <f>VLOOKUP(A46,HOP!A:L,12,0)</f>
        <v>208.00</v>
      </c>
      <c r="F46" t="str">
        <f>VLOOKUP(A46,HOP!A:C,3,0)</f>
        <v>2527067</v>
      </c>
      <c r="G46">
        <f t="shared" si="2"/>
        <v>0</v>
      </c>
      <c r="H46" t="str">
        <f t="shared" si="3"/>
        <v>，2527067</v>
      </c>
      <c r="I46" t="str">
        <f>VLOOKUP(A46,HOP!A:U,21,0)</f>
        <v>直连</v>
      </c>
    </row>
    <row r="47" ht="14.25" customHeight="1" spans="1:9">
      <c r="A47" s="6" t="s">
        <v>384</v>
      </c>
      <c r="B47" s="7" t="s">
        <v>154</v>
      </c>
      <c r="C47" s="7" t="s">
        <v>80</v>
      </c>
      <c r="D47" s="3">
        <v>109</v>
      </c>
      <c r="E47" t="str">
        <f>VLOOKUP(A47,HOP!A:L,12,0)</f>
        <v>109.00</v>
      </c>
      <c r="F47" t="str">
        <f>VLOOKUP(A47,HOP!A:C,3,0)</f>
        <v>2526553</v>
      </c>
      <c r="G47">
        <f t="shared" si="2"/>
        <v>0</v>
      </c>
      <c r="H47" t="str">
        <f t="shared" si="3"/>
        <v>，2526553</v>
      </c>
      <c r="I47" t="str">
        <f>VLOOKUP(A47,HOP!A:U,21,0)</f>
        <v>直连</v>
      </c>
    </row>
    <row r="48" ht="14.25" customHeight="1" spans="1:9">
      <c r="A48" s="6" t="s">
        <v>391</v>
      </c>
      <c r="B48" s="7" t="s">
        <v>154</v>
      </c>
      <c r="C48" s="7" t="s">
        <v>80</v>
      </c>
      <c r="D48" s="3">
        <v>78</v>
      </c>
      <c r="E48" t="str">
        <f>VLOOKUP(A48,HOP!A:L,12,0)</f>
        <v>78.00</v>
      </c>
      <c r="F48" t="str">
        <f>VLOOKUP(A48,HOP!A:C,3,0)</f>
        <v>2526869</v>
      </c>
      <c r="G48">
        <f t="shared" si="2"/>
        <v>0</v>
      </c>
      <c r="H48" t="str">
        <f t="shared" si="3"/>
        <v>，2526869</v>
      </c>
      <c r="I48" t="str">
        <f>VLOOKUP(A48,HOP!A:U,21,0)</f>
        <v>直连</v>
      </c>
    </row>
    <row r="49" ht="14.25" customHeight="1" spans="1:9">
      <c r="A49" s="6" t="s">
        <v>395</v>
      </c>
      <c r="B49" s="7" t="s">
        <v>154</v>
      </c>
      <c r="C49" s="7" t="s">
        <v>80</v>
      </c>
      <c r="D49" s="3">
        <v>70</v>
      </c>
      <c r="E49" t="str">
        <f>VLOOKUP(A49,HOP!A:L,12,0)</f>
        <v>70.00</v>
      </c>
      <c r="F49" t="str">
        <f>VLOOKUP(A49,HOP!A:C,3,0)</f>
        <v>2527254</v>
      </c>
      <c r="G49">
        <f t="shared" si="2"/>
        <v>0</v>
      </c>
      <c r="H49" t="str">
        <f t="shared" si="3"/>
        <v>，2527254</v>
      </c>
      <c r="I49" t="str">
        <f>VLOOKUP(A49,HOP!A:U,21,0)</f>
        <v>直连</v>
      </c>
    </row>
    <row r="50" ht="14.25" customHeight="1" spans="1:9">
      <c r="A50" s="6" t="s">
        <v>402</v>
      </c>
      <c r="B50" s="7" t="s">
        <v>154</v>
      </c>
      <c r="C50" s="7" t="s">
        <v>80</v>
      </c>
      <c r="D50" s="3">
        <v>89</v>
      </c>
      <c r="E50" t="str">
        <f>VLOOKUP(A50,HOP!A:L,12,0)</f>
        <v>89.00</v>
      </c>
      <c r="F50" t="str">
        <f>VLOOKUP(A50,HOP!A:C,3,0)</f>
        <v>2526613</v>
      </c>
      <c r="G50">
        <f t="shared" si="2"/>
        <v>0</v>
      </c>
      <c r="H50" t="str">
        <f t="shared" si="3"/>
        <v>，2526613</v>
      </c>
      <c r="I50" t="str">
        <f>VLOOKUP(A50,HOP!A:U,21,0)</f>
        <v>直连</v>
      </c>
    </row>
    <row r="51" ht="14.25" customHeight="1" spans="1:9">
      <c r="A51" s="6" t="s">
        <v>407</v>
      </c>
      <c r="B51" s="7" t="s">
        <v>154</v>
      </c>
      <c r="C51" s="7" t="s">
        <v>80</v>
      </c>
      <c r="D51" s="3">
        <v>79</v>
      </c>
      <c r="E51" t="str">
        <f>VLOOKUP(A51,HOP!A:L,12,0)</f>
        <v>79.00</v>
      </c>
      <c r="F51" t="str">
        <f>VLOOKUP(A51,HOP!A:C,3,0)</f>
        <v>2527105</v>
      </c>
      <c r="G51">
        <f t="shared" si="2"/>
        <v>0</v>
      </c>
      <c r="H51" t="str">
        <f t="shared" si="3"/>
        <v>，2527105</v>
      </c>
      <c r="I51" t="str">
        <f>VLOOKUP(A51,HOP!A:U,21,0)</f>
        <v>直连</v>
      </c>
    </row>
    <row r="52" ht="14.25" customHeight="1" spans="1:9">
      <c r="A52" s="6" t="s">
        <v>409</v>
      </c>
      <c r="B52" s="7" t="s">
        <v>154</v>
      </c>
      <c r="C52" s="7" t="s">
        <v>80</v>
      </c>
      <c r="D52" s="3">
        <v>115</v>
      </c>
      <c r="E52" t="str">
        <f>VLOOKUP(A52,HOP!A:L,12,0)</f>
        <v>115.00</v>
      </c>
      <c r="F52" t="str">
        <f>VLOOKUP(A52,HOP!A:C,3,0)</f>
        <v>2526978</v>
      </c>
      <c r="G52">
        <f t="shared" si="2"/>
        <v>0</v>
      </c>
      <c r="H52" t="str">
        <f t="shared" si="3"/>
        <v>，2526978</v>
      </c>
      <c r="I52" t="str">
        <f>VLOOKUP(A52,HOP!A:U,21,0)</f>
        <v>直连</v>
      </c>
    </row>
    <row r="53" ht="14.25" customHeight="1" spans="1:9">
      <c r="A53" s="6" t="s">
        <v>414</v>
      </c>
      <c r="B53" s="7" t="s">
        <v>154</v>
      </c>
      <c r="C53" s="7" t="s">
        <v>80</v>
      </c>
      <c r="D53" s="3">
        <v>133</v>
      </c>
      <c r="E53" t="str">
        <f>VLOOKUP(A53,HOP!A:L,12,0)</f>
        <v>133.00</v>
      </c>
      <c r="F53" t="str">
        <f>VLOOKUP(A53,HOP!A:C,3,0)</f>
        <v>2526413</v>
      </c>
      <c r="G53">
        <f t="shared" si="2"/>
        <v>0</v>
      </c>
      <c r="H53" t="str">
        <f t="shared" si="3"/>
        <v>，2526413</v>
      </c>
      <c r="I53" t="str">
        <f>VLOOKUP(A53,HOP!A:U,21,0)</f>
        <v>直连</v>
      </c>
    </row>
    <row r="54" ht="14.25" customHeight="1" spans="1:9">
      <c r="A54" s="6" t="s">
        <v>418</v>
      </c>
      <c r="B54" s="7" t="s">
        <v>154</v>
      </c>
      <c r="C54" s="7" t="s">
        <v>80</v>
      </c>
      <c r="D54" s="3">
        <v>176</v>
      </c>
      <c r="E54" t="str">
        <f>VLOOKUP(A54,HOP!A:L,12,0)</f>
        <v>176.00</v>
      </c>
      <c r="F54" t="str">
        <f>VLOOKUP(A54,HOP!A:C,3,0)</f>
        <v>2527108</v>
      </c>
      <c r="G54">
        <f t="shared" si="2"/>
        <v>0</v>
      </c>
      <c r="H54" t="str">
        <f t="shared" si="3"/>
        <v>，2527108</v>
      </c>
      <c r="I54" t="str">
        <f>VLOOKUP(A54,HOP!A:U,21,0)</f>
        <v>直连</v>
      </c>
    </row>
    <row r="55" ht="14.25" customHeight="1" spans="1:9">
      <c r="A55" s="6" t="s">
        <v>425</v>
      </c>
      <c r="B55" s="7" t="s">
        <v>154</v>
      </c>
      <c r="C55" s="7" t="s">
        <v>80</v>
      </c>
      <c r="D55" s="3">
        <v>66</v>
      </c>
      <c r="E55" t="str">
        <f>VLOOKUP(A55,HOP!A:L,12,0)</f>
        <v>66.00</v>
      </c>
      <c r="F55" t="str">
        <f>VLOOKUP(A55,HOP!A:C,3,0)</f>
        <v>2527051</v>
      </c>
      <c r="G55">
        <f t="shared" si="2"/>
        <v>0</v>
      </c>
      <c r="H55" t="str">
        <f t="shared" si="3"/>
        <v>，2527051</v>
      </c>
      <c r="I55" t="str">
        <f>VLOOKUP(A55,HOP!A:U,21,0)</f>
        <v>直连</v>
      </c>
    </row>
    <row r="56" ht="14.25" customHeight="1" spans="1:9">
      <c r="A56" s="6" t="s">
        <v>431</v>
      </c>
      <c r="B56" s="7" t="s">
        <v>154</v>
      </c>
      <c r="C56" s="7" t="s">
        <v>80</v>
      </c>
      <c r="D56" s="3">
        <v>91</v>
      </c>
      <c r="E56" t="str">
        <f>VLOOKUP(A56,HOP!A:L,12,0)</f>
        <v>91.00</v>
      </c>
      <c r="F56" t="str">
        <f>VLOOKUP(A56,HOP!A:C,3,0)</f>
        <v>2527124</v>
      </c>
      <c r="G56">
        <f t="shared" si="2"/>
        <v>0</v>
      </c>
      <c r="H56" t="str">
        <f t="shared" si="3"/>
        <v>，2527124</v>
      </c>
      <c r="I56" t="str">
        <f>VLOOKUP(A56,HOP!A:U,21,0)</f>
        <v>直连</v>
      </c>
    </row>
    <row r="57" ht="14.25" customHeight="1" spans="1:9">
      <c r="A57" s="6" t="s">
        <v>435</v>
      </c>
      <c r="B57" s="7" t="s">
        <v>154</v>
      </c>
      <c r="C57" s="7" t="s">
        <v>80</v>
      </c>
      <c r="D57" s="3">
        <v>88</v>
      </c>
      <c r="E57" t="str">
        <f>VLOOKUP(A57,HOP!A:L,12,0)</f>
        <v>88.00</v>
      </c>
      <c r="F57" t="str">
        <f>VLOOKUP(A57,HOP!A:C,3,0)</f>
        <v>2527387</v>
      </c>
      <c r="G57">
        <f t="shared" si="2"/>
        <v>0</v>
      </c>
      <c r="H57" t="str">
        <f t="shared" si="3"/>
        <v>，2527387</v>
      </c>
      <c r="I57" t="str">
        <f>VLOOKUP(A57,HOP!A:U,21,0)</f>
        <v>直连</v>
      </c>
    </row>
    <row r="58" ht="14.25" customHeight="1" spans="1:9">
      <c r="A58" s="6" t="s">
        <v>439</v>
      </c>
      <c r="B58" s="7" t="s">
        <v>154</v>
      </c>
      <c r="C58" s="7" t="s">
        <v>80</v>
      </c>
      <c r="D58" s="3">
        <v>134</v>
      </c>
      <c r="E58" t="str">
        <f>VLOOKUP(A58,HOP!A:L,12,0)</f>
        <v>134.00</v>
      </c>
      <c r="F58" t="str">
        <f>VLOOKUP(A58,HOP!A:C,3,0)</f>
        <v>2527095</v>
      </c>
      <c r="G58">
        <f t="shared" si="2"/>
        <v>0</v>
      </c>
      <c r="H58" t="str">
        <f t="shared" si="3"/>
        <v>，2527095</v>
      </c>
      <c r="I58" t="str">
        <f>VLOOKUP(A58,HOP!A:U,21,0)</f>
        <v>直连</v>
      </c>
    </row>
    <row r="59" ht="14.25" customHeight="1" spans="1:9">
      <c r="A59" s="6" t="s">
        <v>447</v>
      </c>
      <c r="B59" s="7" t="s">
        <v>154</v>
      </c>
      <c r="C59" s="7" t="s">
        <v>80</v>
      </c>
      <c r="D59" s="3">
        <v>215</v>
      </c>
      <c r="E59" t="str">
        <f>VLOOKUP(A59,HOP!A:L,12,0)</f>
        <v>215.00</v>
      </c>
      <c r="F59" t="str">
        <f>VLOOKUP(A59,HOP!A:C,3,0)</f>
        <v>2526926</v>
      </c>
      <c r="G59">
        <f t="shared" si="2"/>
        <v>0</v>
      </c>
      <c r="H59" t="str">
        <f t="shared" si="3"/>
        <v>，2526926</v>
      </c>
      <c r="I59" t="str">
        <f>VLOOKUP(A59,HOP!A:U,21,0)</f>
        <v>直连</v>
      </c>
    </row>
    <row r="60" ht="14.25" customHeight="1" spans="1:9">
      <c r="A60" s="6" t="s">
        <v>453</v>
      </c>
      <c r="B60" s="7" t="s">
        <v>154</v>
      </c>
      <c r="C60" s="7" t="s">
        <v>80</v>
      </c>
      <c r="D60" s="3">
        <v>71</v>
      </c>
      <c r="E60" t="str">
        <f>VLOOKUP(A60,HOP!A:L,12,0)</f>
        <v>71.00</v>
      </c>
      <c r="F60" t="str">
        <f>VLOOKUP(A60,HOP!A:C,3,0)</f>
        <v>2527235</v>
      </c>
      <c r="G60">
        <f t="shared" si="2"/>
        <v>0</v>
      </c>
      <c r="H60" t="str">
        <f t="shared" si="3"/>
        <v>，2527235</v>
      </c>
      <c r="I60" t="str">
        <f>VLOOKUP(A60,HOP!A:U,21,0)</f>
        <v>直连</v>
      </c>
    </row>
    <row r="61" ht="14.25" customHeight="1" spans="1:9">
      <c r="A61" s="6" t="s">
        <v>459</v>
      </c>
      <c r="B61" s="7" t="s">
        <v>154</v>
      </c>
      <c r="C61" s="7" t="s">
        <v>80</v>
      </c>
      <c r="D61" s="3">
        <v>83</v>
      </c>
      <c r="E61" t="str">
        <f>VLOOKUP(A61,HOP!A:L,12,0)</f>
        <v>83.00</v>
      </c>
      <c r="F61" t="str">
        <f>VLOOKUP(A61,HOP!A:C,3,0)</f>
        <v>2526823</v>
      </c>
      <c r="G61">
        <f t="shared" si="2"/>
        <v>0</v>
      </c>
      <c r="H61" t="str">
        <f t="shared" si="3"/>
        <v>，2526823</v>
      </c>
      <c r="I61" t="str">
        <f>VLOOKUP(A61,HOP!A:U,21,0)</f>
        <v>直连</v>
      </c>
    </row>
    <row r="62" ht="14.25" customHeight="1" spans="1:9">
      <c r="A62" s="6" t="s">
        <v>466</v>
      </c>
      <c r="B62" s="7" t="s">
        <v>154</v>
      </c>
      <c r="C62" s="7" t="s">
        <v>80</v>
      </c>
      <c r="D62" s="3">
        <v>80</v>
      </c>
      <c r="E62" t="str">
        <f>VLOOKUP(A62,HOP!A:L,12,0)</f>
        <v>80.00</v>
      </c>
      <c r="F62" t="str">
        <f>VLOOKUP(A62,HOP!A:C,3,0)</f>
        <v>2526566</v>
      </c>
      <c r="G62">
        <f t="shared" si="2"/>
        <v>0</v>
      </c>
      <c r="H62" t="str">
        <f t="shared" si="3"/>
        <v>，2526566</v>
      </c>
      <c r="I62" t="str">
        <f>VLOOKUP(A62,HOP!A:U,21,0)</f>
        <v>直连</v>
      </c>
    </row>
    <row r="63" ht="14.25" customHeight="1" spans="1:9">
      <c r="A63" s="6" t="s">
        <v>471</v>
      </c>
      <c r="B63" s="7" t="s">
        <v>154</v>
      </c>
      <c r="C63" s="7" t="s">
        <v>80</v>
      </c>
      <c r="D63" s="3">
        <v>91</v>
      </c>
      <c r="E63" t="str">
        <f>VLOOKUP(A63,HOP!A:L,12,0)</f>
        <v>91.00</v>
      </c>
      <c r="F63" t="str">
        <f>VLOOKUP(A63,HOP!A:C,3,0)</f>
        <v>2526552</v>
      </c>
      <c r="G63">
        <f t="shared" si="2"/>
        <v>0</v>
      </c>
      <c r="H63" t="str">
        <f t="shared" si="3"/>
        <v>，2526552</v>
      </c>
      <c r="I63" t="str">
        <f>VLOOKUP(A63,HOP!A:U,21,0)</f>
        <v>直连</v>
      </c>
    </row>
    <row r="64" ht="14.25" customHeight="1" spans="1:9">
      <c r="A64" s="6" t="s">
        <v>475</v>
      </c>
      <c r="B64" s="7" t="s">
        <v>154</v>
      </c>
      <c r="C64" s="7" t="s">
        <v>80</v>
      </c>
      <c r="D64" s="3">
        <v>115</v>
      </c>
      <c r="E64" t="str">
        <f>VLOOKUP(A64,HOP!A:L,12,0)</f>
        <v>115.00</v>
      </c>
      <c r="F64" t="str">
        <f>VLOOKUP(A64,HOP!A:C,3,0)</f>
        <v>2527047</v>
      </c>
      <c r="G64">
        <f t="shared" si="2"/>
        <v>0</v>
      </c>
      <c r="H64" t="str">
        <f t="shared" si="3"/>
        <v>，2527047</v>
      </c>
      <c r="I64" t="str">
        <f>VLOOKUP(A64,HOP!A:U,21,0)</f>
        <v>直连</v>
      </c>
    </row>
    <row r="65" ht="14.25" customHeight="1" spans="1:9">
      <c r="A65" s="6" t="s">
        <v>479</v>
      </c>
      <c r="B65" s="7" t="s">
        <v>154</v>
      </c>
      <c r="C65" s="7" t="s">
        <v>80</v>
      </c>
      <c r="D65" s="3">
        <v>62</v>
      </c>
      <c r="E65" t="str">
        <f>VLOOKUP(A65,HOP!A:L,12,0)</f>
        <v>62.00</v>
      </c>
      <c r="F65" t="str">
        <f>VLOOKUP(A65,HOP!A:C,3,0)</f>
        <v>2526490</v>
      </c>
      <c r="G65">
        <f t="shared" si="2"/>
        <v>0</v>
      </c>
      <c r="H65" t="str">
        <f t="shared" si="3"/>
        <v>，2526490</v>
      </c>
      <c r="I65" t="str">
        <f>VLOOKUP(A65,HOP!A:U,21,0)</f>
        <v>直连</v>
      </c>
    </row>
    <row r="66" ht="14.25" customHeight="1" spans="1:9">
      <c r="A66" s="6" t="s">
        <v>486</v>
      </c>
      <c r="B66" s="7" t="s">
        <v>154</v>
      </c>
      <c r="C66" s="7" t="s">
        <v>80</v>
      </c>
      <c r="D66" s="3">
        <v>62</v>
      </c>
      <c r="E66" t="str">
        <f>VLOOKUP(A66,HOP!A:L,12,0)</f>
        <v>62.00</v>
      </c>
      <c r="F66" t="str">
        <f>VLOOKUP(A66,HOP!A:C,3,0)</f>
        <v>2526632</v>
      </c>
      <c r="G66">
        <f t="shared" si="2"/>
        <v>0</v>
      </c>
      <c r="H66" t="str">
        <f t="shared" si="3"/>
        <v>，2526632</v>
      </c>
      <c r="I66" t="str">
        <f>VLOOKUP(A66,HOP!A:U,21,0)</f>
        <v>直连</v>
      </c>
    </row>
    <row r="67" ht="14.25" customHeight="1" spans="1:9">
      <c r="A67" s="6" t="s">
        <v>488</v>
      </c>
      <c r="B67" s="7" t="s">
        <v>154</v>
      </c>
      <c r="C67" s="7" t="s">
        <v>80</v>
      </c>
      <c r="D67" s="3">
        <v>71</v>
      </c>
      <c r="E67" t="str">
        <f>VLOOKUP(A67,HOP!A:L,12,0)</f>
        <v>71.00</v>
      </c>
      <c r="F67" t="str">
        <f>VLOOKUP(A67,HOP!A:C,3,0)</f>
        <v>2527372</v>
      </c>
      <c r="G67">
        <f t="shared" ref="G67:G98" si="4">D67-E67</f>
        <v>0</v>
      </c>
      <c r="H67" t="str">
        <f t="shared" ref="H67:H98" si="5">$H$1&amp;F67</f>
        <v>，2527372</v>
      </c>
      <c r="I67" t="str">
        <f>VLOOKUP(A67,HOP!A:U,21,0)</f>
        <v>直连</v>
      </c>
    </row>
    <row r="68" ht="14.25" customHeight="1" spans="1:9">
      <c r="A68" s="6" t="s">
        <v>490</v>
      </c>
      <c r="B68" s="7" t="s">
        <v>154</v>
      </c>
      <c r="C68" s="7" t="s">
        <v>80</v>
      </c>
      <c r="D68" s="3">
        <v>70</v>
      </c>
      <c r="E68" t="str">
        <f>VLOOKUP(A68,HOP!A:L,12,0)</f>
        <v>70.00</v>
      </c>
      <c r="F68" t="str">
        <f>VLOOKUP(A68,HOP!A:C,3,0)</f>
        <v>2527360</v>
      </c>
      <c r="G68">
        <f t="shared" si="4"/>
        <v>0</v>
      </c>
      <c r="H68" t="str">
        <f t="shared" si="5"/>
        <v>，2527360</v>
      </c>
      <c r="I68" t="str">
        <f>VLOOKUP(A68,HOP!A:U,21,0)</f>
        <v>直连</v>
      </c>
    </row>
    <row r="69" ht="14.25" customHeight="1" spans="1:9">
      <c r="A69" s="6" t="s">
        <v>495</v>
      </c>
      <c r="B69" s="7" t="s">
        <v>154</v>
      </c>
      <c r="C69" s="7" t="s">
        <v>80</v>
      </c>
      <c r="D69" s="3">
        <v>100</v>
      </c>
      <c r="E69" t="str">
        <f>VLOOKUP(A69,HOP!A:L,12,0)</f>
        <v>100.00</v>
      </c>
      <c r="F69" t="str">
        <f>VLOOKUP(A69,HOP!A:C,3,0)</f>
        <v>2527033</v>
      </c>
      <c r="G69">
        <f t="shared" si="4"/>
        <v>0</v>
      </c>
      <c r="H69" t="str">
        <f t="shared" si="5"/>
        <v>，2527033</v>
      </c>
      <c r="I69" t="str">
        <f>VLOOKUP(A69,HOP!A:U,21,0)</f>
        <v>直连</v>
      </c>
    </row>
    <row r="70" ht="14.25" customHeight="1" spans="1:9">
      <c r="A70" s="6" t="s">
        <v>501</v>
      </c>
      <c r="B70" s="7" t="s">
        <v>154</v>
      </c>
      <c r="C70" s="7" t="s">
        <v>80</v>
      </c>
      <c r="D70" s="3">
        <v>115</v>
      </c>
      <c r="E70" t="str">
        <f>VLOOKUP(A70,HOP!A:L,12,0)</f>
        <v>115.00</v>
      </c>
      <c r="F70" t="str">
        <f>VLOOKUP(A70,HOP!A:C,3,0)</f>
        <v>2526822</v>
      </c>
      <c r="G70">
        <f t="shared" si="4"/>
        <v>0</v>
      </c>
      <c r="H70" t="str">
        <f t="shared" si="5"/>
        <v>，2526822</v>
      </c>
      <c r="I70" t="str">
        <f>VLOOKUP(A70,HOP!A:U,21,0)</f>
        <v>直连</v>
      </c>
    </row>
    <row r="71" ht="14.25" customHeight="1" spans="1:9">
      <c r="A71" s="6" t="s">
        <v>505</v>
      </c>
      <c r="B71" s="7" t="s">
        <v>154</v>
      </c>
      <c r="C71" s="7" t="s">
        <v>80</v>
      </c>
      <c r="D71" s="3">
        <v>80</v>
      </c>
      <c r="E71" t="str">
        <f>VLOOKUP(A71,HOP!A:L,12,0)</f>
        <v>80.00</v>
      </c>
      <c r="F71" t="str">
        <f>VLOOKUP(A71,HOP!A:C,3,0)</f>
        <v>2527050</v>
      </c>
      <c r="G71">
        <f t="shared" si="4"/>
        <v>0</v>
      </c>
      <c r="H71" t="str">
        <f t="shared" si="5"/>
        <v>，2527050</v>
      </c>
      <c r="I71" t="str">
        <f>VLOOKUP(A71,HOP!A:U,21,0)</f>
        <v>直连</v>
      </c>
    </row>
    <row r="72" ht="14.25" customHeight="1" spans="1:9">
      <c r="A72" s="6" t="s">
        <v>509</v>
      </c>
      <c r="B72" s="7" t="s">
        <v>154</v>
      </c>
      <c r="C72" s="7" t="s">
        <v>80</v>
      </c>
      <c r="D72" s="3">
        <v>70</v>
      </c>
      <c r="E72" t="str">
        <f>VLOOKUP(A72,HOP!A:L,12,0)</f>
        <v>70.00</v>
      </c>
      <c r="F72" t="str">
        <f>VLOOKUP(A72,HOP!A:C,3,0)</f>
        <v>2527011</v>
      </c>
      <c r="G72">
        <f t="shared" si="4"/>
        <v>0</v>
      </c>
      <c r="H72" t="str">
        <f t="shared" si="5"/>
        <v>，2527011</v>
      </c>
      <c r="I72" t="str">
        <f>VLOOKUP(A72,HOP!A:U,21,0)</f>
        <v>直连</v>
      </c>
    </row>
    <row r="73" ht="14.25" customHeight="1" spans="1:9">
      <c r="A73" s="6" t="s">
        <v>514</v>
      </c>
      <c r="B73" s="7" t="s">
        <v>154</v>
      </c>
      <c r="C73" s="7" t="s">
        <v>80</v>
      </c>
      <c r="D73" s="3">
        <v>67</v>
      </c>
      <c r="E73" t="str">
        <f>VLOOKUP(A73,HOP!A:L,12,0)</f>
        <v>67.00</v>
      </c>
      <c r="F73" t="str">
        <f>VLOOKUP(A73,HOP!A:C,3,0)</f>
        <v>2527279</v>
      </c>
      <c r="G73">
        <f t="shared" si="4"/>
        <v>0</v>
      </c>
      <c r="H73" t="str">
        <f t="shared" si="5"/>
        <v>，2527279</v>
      </c>
      <c r="I73" t="str">
        <f>VLOOKUP(A73,HOP!A:U,21,0)</f>
        <v>直连</v>
      </c>
    </row>
    <row r="74" ht="14.25" customHeight="1" spans="1:9">
      <c r="A74" s="6" t="s">
        <v>520</v>
      </c>
      <c r="B74" s="7" t="s">
        <v>154</v>
      </c>
      <c r="C74" s="7" t="s">
        <v>80</v>
      </c>
      <c r="D74" s="3">
        <v>80</v>
      </c>
      <c r="E74" t="str">
        <f>VLOOKUP(A74,HOP!A:L,12,0)</f>
        <v>80.00</v>
      </c>
      <c r="F74" t="str">
        <f>VLOOKUP(A74,HOP!A:C,3,0)</f>
        <v>2527076</v>
      </c>
      <c r="G74">
        <f t="shared" si="4"/>
        <v>0</v>
      </c>
      <c r="H74" t="str">
        <f t="shared" si="5"/>
        <v>，2527076</v>
      </c>
      <c r="I74" t="str">
        <f>VLOOKUP(A74,HOP!A:U,21,0)</f>
        <v>直连</v>
      </c>
    </row>
    <row r="75" ht="14.25" customHeight="1" spans="1:9">
      <c r="A75" s="6" t="s">
        <v>523</v>
      </c>
      <c r="B75" s="7" t="s">
        <v>154</v>
      </c>
      <c r="C75" s="7" t="s">
        <v>80</v>
      </c>
      <c r="D75" s="3">
        <v>98</v>
      </c>
      <c r="E75" t="str">
        <f>VLOOKUP(A75,HOP!A:L,12,0)</f>
        <v>98.00</v>
      </c>
      <c r="F75" t="str">
        <f>VLOOKUP(A75,HOP!A:C,3,0)</f>
        <v>2527397</v>
      </c>
      <c r="G75">
        <f t="shared" si="4"/>
        <v>0</v>
      </c>
      <c r="H75" t="str">
        <f t="shared" si="5"/>
        <v>，2527397</v>
      </c>
      <c r="I75" t="str">
        <f>VLOOKUP(A75,HOP!A:U,21,0)</f>
        <v>直连</v>
      </c>
    </row>
    <row r="76" ht="14.25" customHeight="1" spans="1:9">
      <c r="A76" s="6" t="s">
        <v>529</v>
      </c>
      <c r="B76" s="7" t="s">
        <v>154</v>
      </c>
      <c r="C76" s="7" t="s">
        <v>80</v>
      </c>
      <c r="D76" s="3">
        <v>102</v>
      </c>
      <c r="E76" t="str">
        <f>VLOOKUP(A76,HOP!A:L,12,0)</f>
        <v>102.00</v>
      </c>
      <c r="F76" t="str">
        <f>VLOOKUP(A76,HOP!A:C,3,0)</f>
        <v>2527162</v>
      </c>
      <c r="G76">
        <f t="shared" si="4"/>
        <v>0</v>
      </c>
      <c r="H76" t="str">
        <f t="shared" si="5"/>
        <v>，2527162</v>
      </c>
      <c r="I76" t="str">
        <f>VLOOKUP(A76,HOP!A:U,21,0)</f>
        <v>直连</v>
      </c>
    </row>
    <row r="77" ht="14.25" customHeight="1" spans="1:9">
      <c r="A77" s="6" t="s">
        <v>536</v>
      </c>
      <c r="B77" s="7" t="s">
        <v>91</v>
      </c>
      <c r="C77" s="7" t="s">
        <v>80</v>
      </c>
      <c r="D77" s="3">
        <v>286</v>
      </c>
      <c r="E77" t="str">
        <f>VLOOKUP(A77,HOP!A:L,12,0)</f>
        <v>286.00</v>
      </c>
      <c r="F77" t="str">
        <f>VLOOKUP(A77,HOP!A:C,3,0)</f>
        <v>2524511</v>
      </c>
      <c r="G77">
        <f t="shared" si="4"/>
        <v>0</v>
      </c>
      <c r="H77" t="str">
        <f t="shared" si="5"/>
        <v>，2524511</v>
      </c>
      <c r="I77" t="str">
        <f>VLOOKUP(A77,HOP!A:U,21,0)</f>
        <v>直连</v>
      </c>
    </row>
    <row r="78" ht="14.25" customHeight="1" spans="1:9">
      <c r="A78" s="6" t="s">
        <v>543</v>
      </c>
      <c r="B78" s="7" t="s">
        <v>91</v>
      </c>
      <c r="C78" s="7" t="s">
        <v>80</v>
      </c>
      <c r="D78" s="3">
        <v>428</v>
      </c>
      <c r="E78" t="str">
        <f>VLOOKUP(A78,HOP!A:L,12,0)</f>
        <v>428.00</v>
      </c>
      <c r="F78" t="str">
        <f>VLOOKUP(A78,HOP!A:C,3,0)</f>
        <v>2524660</v>
      </c>
      <c r="G78">
        <f t="shared" si="4"/>
        <v>0</v>
      </c>
      <c r="H78" t="str">
        <f t="shared" si="5"/>
        <v>，2524660</v>
      </c>
      <c r="I78" t="str">
        <f>VLOOKUP(A78,HOP!A:U,21,0)</f>
        <v>直连</v>
      </c>
    </row>
    <row r="79" ht="14.25" customHeight="1" spans="1:9">
      <c r="A79" s="6" t="s">
        <v>550</v>
      </c>
      <c r="B79" s="7" t="s">
        <v>90</v>
      </c>
      <c r="C79" s="7" t="s">
        <v>80</v>
      </c>
      <c r="D79" s="3">
        <v>192</v>
      </c>
      <c r="E79" t="str">
        <f>VLOOKUP(A79,HOP!A:L,12,0)</f>
        <v>192.00</v>
      </c>
      <c r="F79" t="str">
        <f>VLOOKUP(A79,HOP!A:C,3,0)</f>
        <v>2523857</v>
      </c>
      <c r="G79">
        <f t="shared" si="4"/>
        <v>0</v>
      </c>
      <c r="H79" t="str">
        <f t="shared" si="5"/>
        <v>，2523857</v>
      </c>
      <c r="I79" t="str">
        <f>VLOOKUP(A79,HOP!A:U,21,0)</f>
        <v>直连</v>
      </c>
    </row>
    <row r="80" ht="14.25" customHeight="1" spans="1:9">
      <c r="A80" s="6" t="s">
        <v>556</v>
      </c>
      <c r="B80" s="7" t="s">
        <v>91</v>
      </c>
      <c r="C80" s="7" t="s">
        <v>80</v>
      </c>
      <c r="D80" s="3">
        <v>208</v>
      </c>
      <c r="E80" t="str">
        <f>VLOOKUP(A80,HOP!A:L,12,0)</f>
        <v>208.00</v>
      </c>
      <c r="F80" t="str">
        <f>VLOOKUP(A80,HOP!A:C,3,0)</f>
        <v>2525143</v>
      </c>
      <c r="G80">
        <f t="shared" si="4"/>
        <v>0</v>
      </c>
      <c r="H80" t="str">
        <f t="shared" si="5"/>
        <v>，2525143</v>
      </c>
      <c r="I80" t="str">
        <f>VLOOKUP(A80,HOP!A:U,21,0)</f>
        <v>直连</v>
      </c>
    </row>
    <row r="81" ht="14.25" customHeight="1" spans="1:9">
      <c r="A81" s="6" t="s">
        <v>560</v>
      </c>
      <c r="B81" s="7" t="s">
        <v>91</v>
      </c>
      <c r="C81" s="7" t="s">
        <v>80</v>
      </c>
      <c r="D81" s="3">
        <v>210</v>
      </c>
      <c r="E81" t="str">
        <f>VLOOKUP(A81,HOP!A:L,12,0)</f>
        <v>210.00</v>
      </c>
      <c r="F81" t="str">
        <f>VLOOKUP(A81,HOP!A:C,3,0)</f>
        <v>2526020</v>
      </c>
      <c r="G81">
        <f t="shared" si="4"/>
        <v>0</v>
      </c>
      <c r="H81" t="str">
        <f t="shared" si="5"/>
        <v>，2526020</v>
      </c>
      <c r="I81" t="str">
        <f>VLOOKUP(A81,HOP!A:U,21,0)</f>
        <v>直连</v>
      </c>
    </row>
    <row r="82" ht="14.25" customHeight="1" spans="1:9">
      <c r="A82" s="6" t="s">
        <v>566</v>
      </c>
      <c r="B82" s="7" t="s">
        <v>154</v>
      </c>
      <c r="C82" s="7" t="s">
        <v>80</v>
      </c>
      <c r="D82" s="3">
        <v>58</v>
      </c>
      <c r="E82" t="str">
        <f>VLOOKUP(A82,HOP!A:L,12,0)</f>
        <v>58.00</v>
      </c>
      <c r="F82" t="str">
        <f>VLOOKUP(A82,HOP!A:C,3,0)</f>
        <v>2526873</v>
      </c>
      <c r="G82">
        <f t="shared" si="4"/>
        <v>0</v>
      </c>
      <c r="H82" t="str">
        <f t="shared" si="5"/>
        <v>，2526873</v>
      </c>
      <c r="I82" t="str">
        <f>VLOOKUP(A82,HOP!A:U,21,0)</f>
        <v>直连</v>
      </c>
    </row>
    <row r="83" ht="14.25" customHeight="1" spans="1:9">
      <c r="A83" s="6" t="s">
        <v>573</v>
      </c>
      <c r="B83" s="7" t="s">
        <v>154</v>
      </c>
      <c r="C83" s="7" t="s">
        <v>80</v>
      </c>
      <c r="D83" s="3">
        <v>190</v>
      </c>
      <c r="E83" t="str">
        <f>VLOOKUP(A83,HOP!A:L,12,0)</f>
        <v>190.00</v>
      </c>
      <c r="F83" t="str">
        <f>VLOOKUP(A83,HOP!A:C,3,0)</f>
        <v>2526996</v>
      </c>
      <c r="G83">
        <f t="shared" si="4"/>
        <v>0</v>
      </c>
      <c r="H83" t="str">
        <f t="shared" si="5"/>
        <v>，2526996</v>
      </c>
      <c r="I83" t="str">
        <f>VLOOKUP(A83,HOP!A:U,21,0)</f>
        <v>直连</v>
      </c>
    </row>
    <row r="84" ht="14.25" customHeight="1" spans="1:9">
      <c r="A84" s="6" t="s">
        <v>579</v>
      </c>
      <c r="B84" s="7" t="s">
        <v>154</v>
      </c>
      <c r="C84" s="7" t="s">
        <v>80</v>
      </c>
      <c r="D84" s="3">
        <v>88</v>
      </c>
      <c r="E84" t="str">
        <f>VLOOKUP(A84,HOP!A:L,12,0)</f>
        <v>88.00</v>
      </c>
      <c r="F84" t="str">
        <f>VLOOKUP(A84,HOP!A:C,3,0)</f>
        <v>2526831</v>
      </c>
      <c r="G84">
        <f t="shared" si="4"/>
        <v>0</v>
      </c>
      <c r="H84" t="str">
        <f t="shared" si="5"/>
        <v>，2526831</v>
      </c>
      <c r="I84" t="str">
        <f>VLOOKUP(A84,HOP!A:U,21,0)</f>
        <v>直连</v>
      </c>
    </row>
    <row r="85" ht="14.25" customHeight="1" spans="1:9">
      <c r="A85" s="6" t="s">
        <v>583</v>
      </c>
      <c r="B85" s="7" t="s">
        <v>154</v>
      </c>
      <c r="C85" s="7" t="s">
        <v>80</v>
      </c>
      <c r="D85" s="3">
        <v>90</v>
      </c>
      <c r="E85" t="str">
        <f>VLOOKUP(A85,HOP!A:L,12,0)</f>
        <v>90.00</v>
      </c>
      <c r="F85" t="str">
        <f>VLOOKUP(A85,HOP!A:C,3,0)</f>
        <v>2526593</v>
      </c>
      <c r="G85">
        <f t="shared" si="4"/>
        <v>0</v>
      </c>
      <c r="H85" t="str">
        <f t="shared" si="5"/>
        <v>，2526593</v>
      </c>
      <c r="I85" t="str">
        <f>VLOOKUP(A85,HOP!A:U,21,0)</f>
        <v>直连</v>
      </c>
    </row>
    <row r="86" ht="14.25" customHeight="1" spans="1:9">
      <c r="A86" s="6" t="s">
        <v>587</v>
      </c>
      <c r="B86" s="7" t="s">
        <v>154</v>
      </c>
      <c r="C86" s="7" t="s">
        <v>80</v>
      </c>
      <c r="D86" s="3">
        <v>183</v>
      </c>
      <c r="E86" t="str">
        <f>VLOOKUP(A86,HOP!A:L,12,0)</f>
        <v>183.00</v>
      </c>
      <c r="F86" t="str">
        <f>VLOOKUP(A86,HOP!A:C,3,0)</f>
        <v>2526360</v>
      </c>
      <c r="G86">
        <f t="shared" si="4"/>
        <v>0</v>
      </c>
      <c r="H86" t="str">
        <f t="shared" si="5"/>
        <v>，2526360</v>
      </c>
      <c r="I86" t="str">
        <f>VLOOKUP(A86,HOP!A:U,21,0)</f>
        <v>直连</v>
      </c>
    </row>
    <row r="87" ht="14.25" customHeight="1" spans="1:9">
      <c r="A87" s="6" t="s">
        <v>592</v>
      </c>
      <c r="B87" s="7" t="s">
        <v>154</v>
      </c>
      <c r="C87" s="7" t="s">
        <v>80</v>
      </c>
      <c r="D87" s="3">
        <v>88</v>
      </c>
      <c r="E87" t="str">
        <f>VLOOKUP(A87,HOP!A:L,12,0)</f>
        <v>88.00</v>
      </c>
      <c r="F87" t="str">
        <f>VLOOKUP(A87,HOP!A:C,3,0)</f>
        <v>2527128</v>
      </c>
      <c r="G87">
        <f t="shared" si="4"/>
        <v>0</v>
      </c>
      <c r="H87" t="str">
        <f t="shared" si="5"/>
        <v>，2527128</v>
      </c>
      <c r="I87" t="str">
        <f>VLOOKUP(A87,HOP!A:U,21,0)</f>
        <v>直连</v>
      </c>
    </row>
    <row r="88" ht="14.25" customHeight="1" spans="1:9">
      <c r="A88" s="6" t="s">
        <v>597</v>
      </c>
      <c r="B88" s="7" t="s">
        <v>154</v>
      </c>
      <c r="C88" s="7" t="s">
        <v>80</v>
      </c>
      <c r="D88" s="3">
        <v>138</v>
      </c>
      <c r="E88" t="str">
        <f>VLOOKUP(A88,HOP!A:L,12,0)</f>
        <v>138.00</v>
      </c>
      <c r="F88" t="str">
        <f>VLOOKUP(A88,HOP!A:C,3,0)</f>
        <v>2526862</v>
      </c>
      <c r="G88">
        <f t="shared" si="4"/>
        <v>0</v>
      </c>
      <c r="H88" t="str">
        <f t="shared" si="5"/>
        <v>，2526862</v>
      </c>
      <c r="I88" t="str">
        <f>VLOOKUP(A88,HOP!A:U,21,0)</f>
        <v>直连</v>
      </c>
    </row>
    <row r="89" ht="14.25" customHeight="1" spans="1:9">
      <c r="A89" s="6" t="s">
        <v>603</v>
      </c>
      <c r="B89" s="7" t="s">
        <v>154</v>
      </c>
      <c r="C89" s="7" t="s">
        <v>80</v>
      </c>
      <c r="D89" s="3">
        <v>294</v>
      </c>
      <c r="E89" t="str">
        <f>VLOOKUP(A89,HOP!A:L,12,0)</f>
        <v>294.00</v>
      </c>
      <c r="F89" t="str">
        <f>VLOOKUP(A89,HOP!A:C,3,0)</f>
        <v>2526971</v>
      </c>
      <c r="G89">
        <f t="shared" si="4"/>
        <v>0</v>
      </c>
      <c r="H89" t="str">
        <f t="shared" si="5"/>
        <v>，2526971</v>
      </c>
      <c r="I89" t="str">
        <f>VLOOKUP(A89,HOP!A:U,21,0)</f>
        <v>直连</v>
      </c>
    </row>
    <row r="90" ht="14.25" customHeight="1" spans="1:9">
      <c r="A90" s="6" t="s">
        <v>609</v>
      </c>
      <c r="B90" s="7" t="s">
        <v>154</v>
      </c>
      <c r="C90" s="7" t="s">
        <v>80</v>
      </c>
      <c r="D90" s="3">
        <v>146</v>
      </c>
      <c r="E90" t="str">
        <f>VLOOKUP(A90,HOP!A:L,12,0)</f>
        <v>146.00</v>
      </c>
      <c r="F90" t="str">
        <f>VLOOKUP(A90,HOP!A:C,3,0)</f>
        <v>2527343</v>
      </c>
      <c r="G90">
        <f t="shared" si="4"/>
        <v>0</v>
      </c>
      <c r="H90" t="str">
        <f t="shared" si="5"/>
        <v>，2527343</v>
      </c>
      <c r="I90" t="str">
        <f>VLOOKUP(A90,HOP!A:U,21,0)</f>
        <v>直连</v>
      </c>
    </row>
    <row r="91" ht="14.25" customHeight="1" spans="1:9">
      <c r="A91" s="6" t="s">
        <v>615</v>
      </c>
      <c r="B91" s="7" t="s">
        <v>154</v>
      </c>
      <c r="C91" s="7" t="s">
        <v>80</v>
      </c>
      <c r="D91" s="3">
        <v>80</v>
      </c>
      <c r="E91" t="str">
        <f>VLOOKUP(A91,HOP!A:L,12,0)</f>
        <v>80.00</v>
      </c>
      <c r="F91" t="str">
        <f>VLOOKUP(A91,HOP!A:C,3,0)</f>
        <v>2527153</v>
      </c>
      <c r="G91">
        <f t="shared" si="4"/>
        <v>0</v>
      </c>
      <c r="H91" t="str">
        <f t="shared" si="5"/>
        <v>，2527153</v>
      </c>
      <c r="I91" t="str">
        <f>VLOOKUP(A91,HOP!A:U,21,0)</f>
        <v>直连</v>
      </c>
    </row>
    <row r="92" ht="14.25" customHeight="1" spans="1:9">
      <c r="A92" s="6" t="s">
        <v>620</v>
      </c>
      <c r="B92" s="7" t="s">
        <v>154</v>
      </c>
      <c r="C92" s="7" t="s">
        <v>80</v>
      </c>
      <c r="D92" s="3">
        <v>129</v>
      </c>
      <c r="E92" t="str">
        <f>VLOOKUP(A92,HOP!A:L,12,0)</f>
        <v>129.00</v>
      </c>
      <c r="F92" t="str">
        <f>VLOOKUP(A92,HOP!A:C,3,0)</f>
        <v>2527273</v>
      </c>
      <c r="G92">
        <f t="shared" si="4"/>
        <v>0</v>
      </c>
      <c r="H92" t="str">
        <f t="shared" si="5"/>
        <v>，2527273</v>
      </c>
      <c r="I92" t="str">
        <f>VLOOKUP(A92,HOP!A:U,21,0)</f>
        <v>直连</v>
      </c>
    </row>
    <row r="93" ht="14.25" customHeight="1" spans="1:9">
      <c r="A93" s="6" t="s">
        <v>626</v>
      </c>
      <c r="B93" s="7" t="s">
        <v>154</v>
      </c>
      <c r="C93" s="7" t="s">
        <v>80</v>
      </c>
      <c r="D93" s="3">
        <v>133</v>
      </c>
      <c r="E93" t="str">
        <f>VLOOKUP(A93,HOP!A:L,12,0)</f>
        <v>133.00</v>
      </c>
      <c r="F93" t="str">
        <f>VLOOKUP(A93,HOP!A:C,3,0)</f>
        <v>2526421</v>
      </c>
      <c r="G93">
        <f t="shared" si="4"/>
        <v>0</v>
      </c>
      <c r="H93" t="str">
        <f t="shared" si="5"/>
        <v>，2526421</v>
      </c>
      <c r="I93" t="str">
        <f>VLOOKUP(A93,HOP!A:U,21,0)</f>
        <v>直连</v>
      </c>
    </row>
    <row r="94" ht="14.25" customHeight="1" spans="1:9">
      <c r="A94" s="6" t="s">
        <v>630</v>
      </c>
      <c r="B94" s="7" t="s">
        <v>154</v>
      </c>
      <c r="C94" s="7" t="s">
        <v>80</v>
      </c>
      <c r="D94" s="3">
        <v>88</v>
      </c>
      <c r="E94" t="str">
        <f>VLOOKUP(A94,HOP!A:L,12,0)</f>
        <v>88.00</v>
      </c>
      <c r="F94" t="str">
        <f>VLOOKUP(A94,HOP!A:C,3,0)</f>
        <v>2526805</v>
      </c>
      <c r="G94">
        <f t="shared" si="4"/>
        <v>0</v>
      </c>
      <c r="H94" t="str">
        <f t="shared" si="5"/>
        <v>，2526805</v>
      </c>
      <c r="I94" t="str">
        <f>VLOOKUP(A94,HOP!A:U,21,0)</f>
        <v>直连</v>
      </c>
    </row>
    <row r="95" ht="14.25" customHeight="1" spans="1:9">
      <c r="A95" s="6" t="s">
        <v>635</v>
      </c>
      <c r="B95" s="7" t="s">
        <v>154</v>
      </c>
      <c r="C95" s="7" t="s">
        <v>80</v>
      </c>
      <c r="D95" s="3">
        <v>88</v>
      </c>
      <c r="E95" t="str">
        <f>VLOOKUP(A95,HOP!A:L,12,0)</f>
        <v>88.00</v>
      </c>
      <c r="F95" t="str">
        <f>VLOOKUP(A95,HOP!A:C,3,0)</f>
        <v>2527020</v>
      </c>
      <c r="G95">
        <f t="shared" si="4"/>
        <v>0</v>
      </c>
      <c r="H95" t="str">
        <f t="shared" si="5"/>
        <v>，2527020</v>
      </c>
      <c r="I95" t="str">
        <f>VLOOKUP(A95,HOP!A:U,21,0)</f>
        <v>直连</v>
      </c>
    </row>
    <row r="96" ht="14.25" customHeight="1" spans="1:9">
      <c r="A96" s="6" t="s">
        <v>639</v>
      </c>
      <c r="B96" s="7" t="s">
        <v>154</v>
      </c>
      <c r="C96" s="7" t="s">
        <v>80</v>
      </c>
      <c r="D96" s="3">
        <v>88</v>
      </c>
      <c r="E96" t="str">
        <f>VLOOKUP(A96,HOP!A:L,12,0)</f>
        <v>88.00</v>
      </c>
      <c r="F96" t="str">
        <f>VLOOKUP(A96,HOP!A:C,3,0)</f>
        <v>2527048</v>
      </c>
      <c r="G96">
        <f t="shared" si="4"/>
        <v>0</v>
      </c>
      <c r="H96" t="str">
        <f t="shared" si="5"/>
        <v>，2527048</v>
      </c>
      <c r="I96" t="str">
        <f>VLOOKUP(A96,HOP!A:U,21,0)</f>
        <v>直连</v>
      </c>
    </row>
    <row r="97" ht="14.25" customHeight="1" spans="1:9">
      <c r="A97" s="6" t="s">
        <v>644</v>
      </c>
      <c r="B97" s="7" t="s">
        <v>154</v>
      </c>
      <c r="C97" s="7" t="s">
        <v>80</v>
      </c>
      <c r="D97" s="3">
        <v>60</v>
      </c>
      <c r="E97" t="str">
        <f>VLOOKUP(A97,HOP!A:L,12,0)</f>
        <v>60.00</v>
      </c>
      <c r="F97" t="str">
        <f>VLOOKUP(A97,HOP!A:C,3,0)</f>
        <v>2527160</v>
      </c>
      <c r="G97">
        <f t="shared" si="4"/>
        <v>0</v>
      </c>
      <c r="H97" t="str">
        <f t="shared" si="5"/>
        <v>，2527160</v>
      </c>
      <c r="I97" t="str">
        <f>VLOOKUP(A97,HOP!A:U,21,0)</f>
        <v>直连</v>
      </c>
    </row>
    <row r="98" ht="14.25" customHeight="1" spans="1:9">
      <c r="A98" s="6" t="s">
        <v>650</v>
      </c>
      <c r="B98" s="7" t="s">
        <v>154</v>
      </c>
      <c r="C98" s="7" t="s">
        <v>80</v>
      </c>
      <c r="D98" s="3">
        <v>222</v>
      </c>
      <c r="E98" t="str">
        <f>VLOOKUP(A98,HOP!A:L,12,0)</f>
        <v>222.00</v>
      </c>
      <c r="F98" t="str">
        <f>VLOOKUP(A98,HOP!A:C,3,0)</f>
        <v>2527282</v>
      </c>
      <c r="G98">
        <f t="shared" si="4"/>
        <v>0</v>
      </c>
      <c r="H98" t="str">
        <f t="shared" si="5"/>
        <v>，2527282</v>
      </c>
      <c r="I98" t="str">
        <f>VLOOKUP(A98,HOP!A:U,21,0)</f>
        <v>直连</v>
      </c>
    </row>
    <row r="99" ht="14.25" customHeight="1" spans="1:9">
      <c r="A99" s="6" t="s">
        <v>657</v>
      </c>
      <c r="B99" s="7" t="s">
        <v>154</v>
      </c>
      <c r="C99" s="7" t="s">
        <v>80</v>
      </c>
      <c r="D99" s="3">
        <v>63</v>
      </c>
      <c r="E99" t="str">
        <f>VLOOKUP(A99,HOP!A:L,12,0)</f>
        <v>63.00</v>
      </c>
      <c r="F99" t="str">
        <f>VLOOKUP(A99,HOP!A:C,3,0)</f>
        <v>2527028</v>
      </c>
      <c r="G99">
        <f t="shared" ref="G99:G120" si="6">D99-E99</f>
        <v>0</v>
      </c>
      <c r="H99" t="str">
        <f t="shared" ref="H99:H120" si="7">$H$1&amp;F99</f>
        <v>，2527028</v>
      </c>
      <c r="I99" t="str">
        <f>VLOOKUP(A99,HOP!A:U,21,0)</f>
        <v>直连</v>
      </c>
    </row>
    <row r="100" ht="14.25" customHeight="1" spans="1:9">
      <c r="A100" s="6" t="s">
        <v>663</v>
      </c>
      <c r="B100" s="7" t="s">
        <v>154</v>
      </c>
      <c r="C100" s="7" t="s">
        <v>80</v>
      </c>
      <c r="D100" s="3">
        <v>88</v>
      </c>
      <c r="E100" t="str">
        <f>VLOOKUP(A100,HOP!A:L,12,0)</f>
        <v>88.00</v>
      </c>
      <c r="F100" t="str">
        <f>VLOOKUP(A100,HOP!A:C,3,0)</f>
        <v>2527089</v>
      </c>
      <c r="G100">
        <f t="shared" si="6"/>
        <v>0</v>
      </c>
      <c r="H100" t="str">
        <f t="shared" si="7"/>
        <v>，2527089</v>
      </c>
      <c r="I100" t="str">
        <f>VLOOKUP(A100,HOP!A:U,21,0)</f>
        <v>直连</v>
      </c>
    </row>
    <row r="101" ht="14.25" customHeight="1" spans="1:9">
      <c r="A101" s="6" t="s">
        <v>668</v>
      </c>
      <c r="B101" s="7" t="s">
        <v>154</v>
      </c>
      <c r="C101" s="7" t="s">
        <v>80</v>
      </c>
      <c r="D101" s="3">
        <v>108</v>
      </c>
      <c r="E101" t="str">
        <f>VLOOKUP(A101,HOP!A:L,12,0)</f>
        <v>108.00</v>
      </c>
      <c r="F101" t="str">
        <f>VLOOKUP(A101,HOP!A:C,3,0)</f>
        <v>2527260</v>
      </c>
      <c r="G101">
        <f t="shared" si="6"/>
        <v>0</v>
      </c>
      <c r="H101" t="str">
        <f t="shared" si="7"/>
        <v>，2527260</v>
      </c>
      <c r="I101" t="str">
        <f>VLOOKUP(A101,HOP!A:U,21,0)</f>
        <v>直连</v>
      </c>
    </row>
    <row r="102" ht="14.25" customHeight="1" spans="1:9">
      <c r="A102" s="6" t="s">
        <v>675</v>
      </c>
      <c r="B102" s="7" t="s">
        <v>154</v>
      </c>
      <c r="C102" s="7" t="s">
        <v>80</v>
      </c>
      <c r="D102" s="3">
        <v>151</v>
      </c>
      <c r="E102" t="str">
        <f>VLOOKUP(A102,HOP!A:L,12,0)</f>
        <v>151.00</v>
      </c>
      <c r="F102" t="str">
        <f>VLOOKUP(A102,HOP!A:C,3,0)</f>
        <v>2526984</v>
      </c>
      <c r="G102">
        <f t="shared" si="6"/>
        <v>0</v>
      </c>
      <c r="H102" t="str">
        <f t="shared" si="7"/>
        <v>，2526984</v>
      </c>
      <c r="I102" t="str">
        <f>VLOOKUP(A102,HOP!A:U,21,0)</f>
        <v>直连</v>
      </c>
    </row>
    <row r="103" ht="14.25" customHeight="1" spans="1:9">
      <c r="A103" s="6" t="s">
        <v>680</v>
      </c>
      <c r="B103" s="7" t="s">
        <v>154</v>
      </c>
      <c r="C103" s="7" t="s">
        <v>80</v>
      </c>
      <c r="D103" s="3">
        <v>79</v>
      </c>
      <c r="E103" t="str">
        <f>VLOOKUP(A103,HOP!A:L,12,0)</f>
        <v>79.00</v>
      </c>
      <c r="F103" t="str">
        <f>VLOOKUP(A103,HOP!A:C,3,0)</f>
        <v>2527045</v>
      </c>
      <c r="G103">
        <f t="shared" si="6"/>
        <v>0</v>
      </c>
      <c r="H103" t="str">
        <f t="shared" si="7"/>
        <v>，2527045</v>
      </c>
      <c r="I103" t="str">
        <f>VLOOKUP(A103,HOP!A:U,21,0)</f>
        <v>直连</v>
      </c>
    </row>
    <row r="104" ht="14.25" customHeight="1" spans="1:9">
      <c r="A104" s="6" t="s">
        <v>685</v>
      </c>
      <c r="B104" s="7" t="s">
        <v>154</v>
      </c>
      <c r="C104" s="7" t="s">
        <v>80</v>
      </c>
      <c r="D104" s="3">
        <v>76</v>
      </c>
      <c r="E104" t="str">
        <f>VLOOKUP(A104,HOP!A:L,12,0)</f>
        <v>76.00</v>
      </c>
      <c r="F104" t="str">
        <f>VLOOKUP(A104,HOP!A:C,3,0)</f>
        <v>2527073</v>
      </c>
      <c r="G104">
        <f t="shared" si="6"/>
        <v>0</v>
      </c>
      <c r="H104" t="str">
        <f t="shared" si="7"/>
        <v>，2527073</v>
      </c>
      <c r="I104" t="str">
        <f>VLOOKUP(A104,HOP!A:U,21,0)</f>
        <v>直连</v>
      </c>
    </row>
    <row r="105" ht="14.25" customHeight="1" spans="1:9">
      <c r="A105" s="6" t="s">
        <v>688</v>
      </c>
      <c r="B105" s="7" t="s">
        <v>154</v>
      </c>
      <c r="C105" s="7" t="s">
        <v>80</v>
      </c>
      <c r="D105" s="3">
        <v>104</v>
      </c>
      <c r="E105" t="str">
        <f>VLOOKUP(A105,HOP!A:L,12,0)</f>
        <v>104.00</v>
      </c>
      <c r="F105" t="str">
        <f>VLOOKUP(A105,HOP!A:C,3,0)</f>
        <v>2526951</v>
      </c>
      <c r="G105">
        <f t="shared" si="6"/>
        <v>0</v>
      </c>
      <c r="H105" t="str">
        <f t="shared" si="7"/>
        <v>，2526951</v>
      </c>
      <c r="I105" t="str">
        <f>VLOOKUP(A105,HOP!A:U,21,0)</f>
        <v>直连</v>
      </c>
    </row>
    <row r="106" ht="14.25" customHeight="1" spans="1:9">
      <c r="A106" s="6" t="s">
        <v>694</v>
      </c>
      <c r="B106" s="7" t="s">
        <v>154</v>
      </c>
      <c r="C106" s="7" t="s">
        <v>80</v>
      </c>
      <c r="D106" s="3">
        <v>57</v>
      </c>
      <c r="E106" t="str">
        <f>VLOOKUP(A106,HOP!A:L,12,0)</f>
        <v>57.00</v>
      </c>
      <c r="F106" t="str">
        <f>VLOOKUP(A106,HOP!A:C,3,0)</f>
        <v>2527187</v>
      </c>
      <c r="G106">
        <f t="shared" si="6"/>
        <v>0</v>
      </c>
      <c r="H106" t="str">
        <f t="shared" si="7"/>
        <v>，2527187</v>
      </c>
      <c r="I106" t="str">
        <f>VLOOKUP(A106,HOP!A:U,21,0)</f>
        <v>直连</v>
      </c>
    </row>
    <row r="107" ht="14.25" customHeight="1" spans="1:9">
      <c r="A107" s="6" t="s">
        <v>699</v>
      </c>
      <c r="B107" s="7" t="s">
        <v>154</v>
      </c>
      <c r="C107" s="7" t="s">
        <v>80</v>
      </c>
      <c r="D107" s="3">
        <v>603</v>
      </c>
      <c r="E107" t="str">
        <f>VLOOKUP(A107,HOP!A:L,12,0)</f>
        <v>603.00</v>
      </c>
      <c r="F107" t="str">
        <f>VLOOKUP(A107,HOP!A:C,3,0)</f>
        <v>2526946</v>
      </c>
      <c r="G107">
        <f t="shared" si="6"/>
        <v>0</v>
      </c>
      <c r="H107" t="str">
        <f t="shared" si="7"/>
        <v>，2526946</v>
      </c>
      <c r="I107" t="str">
        <f>VLOOKUP(A107,HOP!A:U,21,0)</f>
        <v>直连</v>
      </c>
    </row>
    <row r="108" ht="14.25" customHeight="1" spans="1:9">
      <c r="A108" s="6" t="s">
        <v>705</v>
      </c>
      <c r="B108" s="7" t="s">
        <v>154</v>
      </c>
      <c r="C108" s="7" t="s">
        <v>80</v>
      </c>
      <c r="D108" s="3">
        <v>190</v>
      </c>
      <c r="E108" t="str">
        <f>VLOOKUP(A108,HOP!A:L,12,0)</f>
        <v>190.00</v>
      </c>
      <c r="F108" t="str">
        <f>VLOOKUP(A108,HOP!A:C,3,0)</f>
        <v>2526992</v>
      </c>
      <c r="G108">
        <f t="shared" si="6"/>
        <v>0</v>
      </c>
      <c r="H108" t="str">
        <f t="shared" si="7"/>
        <v>，2526992</v>
      </c>
      <c r="I108" t="str">
        <f>VLOOKUP(A108,HOP!A:U,21,0)</f>
        <v>直连</v>
      </c>
    </row>
    <row r="109" ht="14.25" customHeight="1" spans="1:9">
      <c r="A109" s="6" t="s">
        <v>707</v>
      </c>
      <c r="B109" s="7" t="s">
        <v>154</v>
      </c>
      <c r="C109" s="7" t="s">
        <v>80</v>
      </c>
      <c r="D109" s="3">
        <v>190</v>
      </c>
      <c r="E109" t="str">
        <f>VLOOKUP(A109,HOP!A:L,12,0)</f>
        <v>190.00</v>
      </c>
      <c r="F109" t="str">
        <f>VLOOKUP(A109,HOP!A:C,3,0)</f>
        <v>2526988</v>
      </c>
      <c r="G109">
        <f t="shared" si="6"/>
        <v>0</v>
      </c>
      <c r="H109" t="str">
        <f t="shared" si="7"/>
        <v>，2526988</v>
      </c>
      <c r="I109" t="str">
        <f>VLOOKUP(A109,HOP!A:U,21,0)</f>
        <v>直连</v>
      </c>
    </row>
    <row r="110" ht="14.25" customHeight="1" spans="1:9">
      <c r="A110" s="6" t="s">
        <v>709</v>
      </c>
      <c r="B110" s="7" t="s">
        <v>154</v>
      </c>
      <c r="C110" s="7" t="s">
        <v>80</v>
      </c>
      <c r="D110" s="3">
        <v>211</v>
      </c>
      <c r="E110" t="str">
        <f>VLOOKUP(A110,HOP!A:L,12,0)</f>
        <v>211.00</v>
      </c>
      <c r="F110" t="str">
        <f>VLOOKUP(A110,HOP!A:C,3,0)</f>
        <v>2527365</v>
      </c>
      <c r="G110">
        <f t="shared" si="6"/>
        <v>0</v>
      </c>
      <c r="H110" t="str">
        <f t="shared" si="7"/>
        <v>，2527365</v>
      </c>
      <c r="I110" t="str">
        <f>VLOOKUP(A110,HOP!A:U,21,0)</f>
        <v>直连</v>
      </c>
    </row>
    <row r="111" ht="14.25" customHeight="1" spans="1:9">
      <c r="A111" s="6" t="s">
        <v>716</v>
      </c>
      <c r="B111" s="7" t="s">
        <v>154</v>
      </c>
      <c r="C111" s="7" t="s">
        <v>80</v>
      </c>
      <c r="D111" s="3">
        <v>190</v>
      </c>
      <c r="E111" t="str">
        <f>VLOOKUP(A111,HOP!A:L,12,0)</f>
        <v>190.00</v>
      </c>
      <c r="F111" t="str">
        <f>VLOOKUP(A111,HOP!A:C,3,0)</f>
        <v>2526990</v>
      </c>
      <c r="G111">
        <f t="shared" si="6"/>
        <v>0</v>
      </c>
      <c r="H111" t="str">
        <f t="shared" si="7"/>
        <v>，2526990</v>
      </c>
      <c r="I111" t="str">
        <f>VLOOKUP(A111,HOP!A:U,21,0)</f>
        <v>直连</v>
      </c>
    </row>
    <row r="112" ht="14.25" customHeight="1" spans="1:9">
      <c r="A112" s="6" t="s">
        <v>717</v>
      </c>
      <c r="B112" s="7" t="s">
        <v>154</v>
      </c>
      <c r="C112" s="7" t="s">
        <v>80</v>
      </c>
      <c r="D112" s="3">
        <v>72</v>
      </c>
      <c r="E112" t="str">
        <f>VLOOKUP(A112,HOP!A:L,12,0)</f>
        <v>72.00</v>
      </c>
      <c r="F112" t="str">
        <f>VLOOKUP(A112,HOP!A:C,3,0)</f>
        <v>2527367</v>
      </c>
      <c r="G112">
        <f t="shared" si="6"/>
        <v>0</v>
      </c>
      <c r="H112" t="str">
        <f t="shared" si="7"/>
        <v>，2527367</v>
      </c>
      <c r="I112" t="str">
        <f>VLOOKUP(A112,HOP!A:U,21,0)</f>
        <v>直连</v>
      </c>
    </row>
    <row r="113" ht="14.25" customHeight="1" spans="1:9">
      <c r="A113" s="6" t="s">
        <v>721</v>
      </c>
      <c r="B113" s="7" t="s">
        <v>154</v>
      </c>
      <c r="C113" s="7" t="s">
        <v>80</v>
      </c>
      <c r="D113" s="3">
        <v>146</v>
      </c>
      <c r="E113" t="str">
        <f>VLOOKUP(A113,HOP!A:L,12,0)</f>
        <v>146.00</v>
      </c>
      <c r="F113" t="str">
        <f>VLOOKUP(A113,HOP!A:C,3,0)</f>
        <v>2526610</v>
      </c>
      <c r="G113">
        <f t="shared" si="6"/>
        <v>0</v>
      </c>
      <c r="H113" t="str">
        <f t="shared" si="7"/>
        <v>，2526610</v>
      </c>
      <c r="I113" t="str">
        <f>VLOOKUP(A113,HOP!A:U,21,0)</f>
        <v>直连</v>
      </c>
    </row>
    <row r="114" ht="14.25" customHeight="1" spans="1:9">
      <c r="A114" s="6" t="s">
        <v>726</v>
      </c>
      <c r="B114" s="7" t="s">
        <v>154</v>
      </c>
      <c r="C114" s="7" t="s">
        <v>80</v>
      </c>
      <c r="D114" s="3">
        <v>144</v>
      </c>
      <c r="E114" t="str">
        <f>VLOOKUP(A114,HOP!A:L,12,0)</f>
        <v>144.00</v>
      </c>
      <c r="F114" t="str">
        <f>VLOOKUP(A114,HOP!A:C,3,0)</f>
        <v>2526382</v>
      </c>
      <c r="G114">
        <f t="shared" si="6"/>
        <v>0</v>
      </c>
      <c r="H114" t="str">
        <f t="shared" si="7"/>
        <v>，2526382</v>
      </c>
      <c r="I114" t="str">
        <f>VLOOKUP(A114,HOP!A:U,21,0)</f>
        <v>直连</v>
      </c>
    </row>
    <row r="115" ht="14.25" customHeight="1" spans="1:9">
      <c r="A115" s="6" t="s">
        <v>732</v>
      </c>
      <c r="B115" s="7" t="s">
        <v>154</v>
      </c>
      <c r="C115" s="7" t="s">
        <v>80</v>
      </c>
      <c r="D115" s="3">
        <v>79</v>
      </c>
      <c r="E115" t="str">
        <f>VLOOKUP(A115,HOP!A:L,12,0)</f>
        <v>79.00</v>
      </c>
      <c r="F115" t="str">
        <f>VLOOKUP(A115,HOP!A:C,3,0)</f>
        <v>2526429</v>
      </c>
      <c r="G115">
        <f t="shared" si="6"/>
        <v>0</v>
      </c>
      <c r="H115" t="str">
        <f t="shared" si="7"/>
        <v>，2526429</v>
      </c>
      <c r="I115" t="str">
        <f>VLOOKUP(A115,HOP!A:U,21,0)</f>
        <v>直连</v>
      </c>
    </row>
    <row r="116" ht="14.25" customHeight="1" spans="1:9">
      <c r="A116" s="6" t="s">
        <v>737</v>
      </c>
      <c r="B116" s="7" t="s">
        <v>154</v>
      </c>
      <c r="C116" s="7" t="s">
        <v>80</v>
      </c>
      <c r="D116" s="3">
        <v>190</v>
      </c>
      <c r="E116" t="str">
        <f>VLOOKUP(A116,HOP!A:L,12,0)</f>
        <v>190.00</v>
      </c>
      <c r="F116" t="str">
        <f>VLOOKUP(A116,HOP!A:C,3,0)</f>
        <v>2527071</v>
      </c>
      <c r="G116">
        <f t="shared" si="6"/>
        <v>0</v>
      </c>
      <c r="H116" t="str">
        <f t="shared" si="7"/>
        <v>，2527071</v>
      </c>
      <c r="I116" t="str">
        <f>VLOOKUP(A116,HOP!A:U,21,0)</f>
        <v>直连</v>
      </c>
    </row>
    <row r="117" ht="14.25" customHeight="1" spans="1:9">
      <c r="A117" s="6" t="s">
        <v>739</v>
      </c>
      <c r="B117" s="7" t="s">
        <v>154</v>
      </c>
      <c r="C117" s="7" t="s">
        <v>80</v>
      </c>
      <c r="D117" s="3">
        <v>82</v>
      </c>
      <c r="E117" t="str">
        <f>VLOOKUP(A117,HOP!A:L,12,0)</f>
        <v>82.00</v>
      </c>
      <c r="F117" t="str">
        <f>VLOOKUP(A117,HOP!A:C,3,0)</f>
        <v>2526451</v>
      </c>
      <c r="G117">
        <f t="shared" si="6"/>
        <v>0</v>
      </c>
      <c r="H117" t="str">
        <f t="shared" si="7"/>
        <v>，2526451</v>
      </c>
      <c r="I117" t="str">
        <f>VLOOKUP(A117,HOP!A:U,21,0)</f>
        <v>直连</v>
      </c>
    </row>
    <row r="118" ht="14.25" customHeight="1" spans="1:9">
      <c r="A118" s="6" t="s">
        <v>744</v>
      </c>
      <c r="B118" s="7" t="s">
        <v>154</v>
      </c>
      <c r="C118" s="7" t="s">
        <v>80</v>
      </c>
      <c r="D118" s="3">
        <v>64</v>
      </c>
      <c r="E118" t="str">
        <f>VLOOKUP(A118,HOP!A:L,12,0)</f>
        <v>64.00</v>
      </c>
      <c r="F118" t="str">
        <f>VLOOKUP(A118,HOP!A:C,3,0)</f>
        <v>2527170</v>
      </c>
      <c r="G118">
        <f t="shared" si="6"/>
        <v>0</v>
      </c>
      <c r="H118" t="str">
        <f t="shared" si="7"/>
        <v>，2527170</v>
      </c>
      <c r="I118" t="str">
        <f>VLOOKUP(A118,HOP!A:U,21,0)</f>
        <v>直连</v>
      </c>
    </row>
    <row r="119" ht="14.25" customHeight="1" spans="1:9">
      <c r="A119" s="6" t="s">
        <v>750</v>
      </c>
      <c r="B119" s="7" t="s">
        <v>154</v>
      </c>
      <c r="C119" s="7" t="s">
        <v>80</v>
      </c>
      <c r="D119" s="3">
        <v>80</v>
      </c>
      <c r="E119" t="str">
        <f>VLOOKUP(A119,HOP!A:L,12,0)</f>
        <v>80.00</v>
      </c>
      <c r="F119" t="str">
        <f>VLOOKUP(A119,HOP!A:C,3,0)</f>
        <v>2527234</v>
      </c>
      <c r="G119">
        <f t="shared" si="6"/>
        <v>0</v>
      </c>
      <c r="H119" t="str">
        <f t="shared" si="7"/>
        <v>，2527234</v>
      </c>
      <c r="I119" t="str">
        <f>VLOOKUP(A119,HOP!A:U,21,0)</f>
        <v>直连</v>
      </c>
    </row>
    <row r="120" ht="14.25" customHeight="1" spans="1:9">
      <c r="A120" s="6" t="s">
        <v>754</v>
      </c>
      <c r="B120" s="7" t="s">
        <v>154</v>
      </c>
      <c r="C120" s="7" t="s">
        <v>80</v>
      </c>
      <c r="D120" s="3">
        <v>157</v>
      </c>
      <c r="E120" t="str">
        <f>VLOOKUP(A120,HOP!A:L,12,0)</f>
        <v>157.00</v>
      </c>
      <c r="F120" t="str">
        <f>VLOOKUP(A120,HOP!A:C,3,0)</f>
        <v>2527339</v>
      </c>
      <c r="G120">
        <f t="shared" si="6"/>
        <v>0</v>
      </c>
      <c r="H120" t="str">
        <f t="shared" si="7"/>
        <v>，2527339</v>
      </c>
      <c r="I120" t="str">
        <f>VLOOKUP(A120,HOP!A:U,21,0)</f>
        <v>直连</v>
      </c>
    </row>
    <row r="122" spans="4:4">
      <c r="D122" s="3">
        <f>SUM(D2:D121)</f>
        <v>16898</v>
      </c>
    </row>
    <row r="123" ht="14.25" spans="4:4">
      <c r="D123" s="8" t="s">
        <v>23</v>
      </c>
    </row>
    <row r="127" spans="1:1">
      <c r="A127" t="s">
        <v>773</v>
      </c>
    </row>
    <row r="128" spans="1:1">
      <c r="A128" s="5" t="s">
        <v>774</v>
      </c>
    </row>
  </sheetData>
  <autoFilter ref="A1:I12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775</v>
      </c>
      <c r="B1" s="2" t="s">
        <v>776</v>
      </c>
      <c r="C1" s="2" t="s">
        <v>777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778</v>
      </c>
      <c r="I1" s="2" t="s">
        <v>779</v>
      </c>
      <c r="J1" s="2" t="s">
        <v>780</v>
      </c>
      <c r="K1" s="2" t="s">
        <v>781</v>
      </c>
      <c r="L1" s="2" t="s">
        <v>782</v>
      </c>
      <c r="M1" s="2" t="s">
        <v>783</v>
      </c>
      <c r="N1" s="2" t="s">
        <v>784</v>
      </c>
      <c r="O1" s="2" t="s">
        <v>785</v>
      </c>
      <c r="P1" s="2" t="s">
        <v>786</v>
      </c>
      <c r="Q1" s="2" t="s">
        <v>787</v>
      </c>
      <c r="R1" s="2" t="s">
        <v>788</v>
      </c>
      <c r="S1" s="2" t="s">
        <v>789</v>
      </c>
      <c r="T1" s="2" t="s">
        <v>790</v>
      </c>
      <c r="U1" s="2" t="s">
        <v>791</v>
      </c>
    </row>
    <row r="2" s="1" customFormat="1" spans="1:21">
      <c r="A2" s="1" t="s">
        <v>523</v>
      </c>
      <c r="B2" s="1" t="s">
        <v>154</v>
      </c>
      <c r="C2" s="1" t="s">
        <v>792</v>
      </c>
      <c r="D2" s="1" t="s">
        <v>793</v>
      </c>
      <c r="E2" s="1" t="s">
        <v>526</v>
      </c>
      <c r="F2" s="1" t="s">
        <v>154</v>
      </c>
      <c r="G2" s="1" t="s">
        <v>80</v>
      </c>
      <c r="H2" s="1" t="s">
        <v>794</v>
      </c>
      <c r="I2" s="1" t="s">
        <v>795</v>
      </c>
      <c r="J2" s="1" t="s">
        <v>796</v>
      </c>
      <c r="K2" s="1" t="s">
        <v>795</v>
      </c>
      <c r="L2" s="1" t="s">
        <v>795</v>
      </c>
      <c r="M2" s="1" t="s">
        <v>797</v>
      </c>
      <c r="N2" s="1" t="s">
        <v>797</v>
      </c>
      <c r="O2" s="1" t="s">
        <v>798</v>
      </c>
      <c r="P2" s="1" t="s">
        <v>799</v>
      </c>
      <c r="Q2" s="1" t="s">
        <v>800</v>
      </c>
      <c r="R2" s="1" t="s">
        <v>801</v>
      </c>
      <c r="S2" s="1" t="s">
        <v>73</v>
      </c>
      <c r="T2" s="1" t="s">
        <v>35</v>
      </c>
      <c r="U2" s="1" t="s">
        <v>802</v>
      </c>
    </row>
    <row r="3" s="1" customFormat="1" spans="1:21">
      <c r="A3" s="1" t="s">
        <v>435</v>
      </c>
      <c r="B3" s="1" t="s">
        <v>154</v>
      </c>
      <c r="C3" s="1" t="s">
        <v>803</v>
      </c>
      <c r="D3" s="1" t="s">
        <v>804</v>
      </c>
      <c r="E3" s="1" t="s">
        <v>438</v>
      </c>
      <c r="F3" s="1" t="s">
        <v>154</v>
      </c>
      <c r="G3" s="1" t="s">
        <v>80</v>
      </c>
      <c r="H3" s="1" t="s">
        <v>794</v>
      </c>
      <c r="I3" s="1" t="s">
        <v>805</v>
      </c>
      <c r="J3" s="1" t="s">
        <v>796</v>
      </c>
      <c r="K3" s="1" t="s">
        <v>805</v>
      </c>
      <c r="L3" s="1" t="s">
        <v>805</v>
      </c>
      <c r="M3" s="1" t="s">
        <v>797</v>
      </c>
      <c r="N3" s="1" t="s">
        <v>797</v>
      </c>
      <c r="O3" s="1" t="s">
        <v>798</v>
      </c>
      <c r="P3" s="1" t="s">
        <v>799</v>
      </c>
      <c r="Q3" s="1" t="s">
        <v>800</v>
      </c>
      <c r="R3" s="1" t="s">
        <v>806</v>
      </c>
      <c r="S3" s="1" t="s">
        <v>73</v>
      </c>
      <c r="T3" s="1" t="s">
        <v>35</v>
      </c>
      <c r="U3" s="1" t="s">
        <v>802</v>
      </c>
    </row>
    <row r="4" s="1" customFormat="1" spans="1:21">
      <c r="A4" s="1" t="s">
        <v>488</v>
      </c>
      <c r="B4" s="1" t="s">
        <v>154</v>
      </c>
      <c r="C4" s="1" t="s">
        <v>807</v>
      </c>
      <c r="D4" s="1" t="s">
        <v>808</v>
      </c>
      <c r="E4" s="1" t="s">
        <v>489</v>
      </c>
      <c r="F4" s="1" t="s">
        <v>154</v>
      </c>
      <c r="G4" s="1" t="s">
        <v>80</v>
      </c>
      <c r="H4" s="1" t="s">
        <v>794</v>
      </c>
      <c r="I4" s="1" t="s">
        <v>809</v>
      </c>
      <c r="J4" s="1" t="s">
        <v>796</v>
      </c>
      <c r="K4" s="1" t="s">
        <v>809</v>
      </c>
      <c r="L4" s="1" t="s">
        <v>809</v>
      </c>
      <c r="M4" s="1" t="s">
        <v>797</v>
      </c>
      <c r="N4" s="1" t="s">
        <v>797</v>
      </c>
      <c r="O4" s="1" t="s">
        <v>798</v>
      </c>
      <c r="P4" s="1" t="s">
        <v>799</v>
      </c>
      <c r="Q4" s="1" t="s">
        <v>800</v>
      </c>
      <c r="R4" s="1" t="s">
        <v>810</v>
      </c>
      <c r="S4" s="1" t="s">
        <v>73</v>
      </c>
      <c r="T4" s="1" t="s">
        <v>35</v>
      </c>
      <c r="U4" s="1" t="s">
        <v>802</v>
      </c>
    </row>
    <row r="5" s="1" customFormat="1" spans="1:21">
      <c r="A5" s="1" t="s">
        <v>717</v>
      </c>
      <c r="B5" s="1" t="s">
        <v>154</v>
      </c>
      <c r="C5" s="1" t="s">
        <v>811</v>
      </c>
      <c r="D5" s="1" t="s">
        <v>812</v>
      </c>
      <c r="E5" s="1" t="s">
        <v>720</v>
      </c>
      <c r="F5" s="1" t="s">
        <v>154</v>
      </c>
      <c r="G5" s="1" t="s">
        <v>80</v>
      </c>
      <c r="H5" s="1" t="s">
        <v>794</v>
      </c>
      <c r="I5" s="1" t="s">
        <v>813</v>
      </c>
      <c r="J5" s="1" t="s">
        <v>796</v>
      </c>
      <c r="K5" s="1" t="s">
        <v>813</v>
      </c>
      <c r="L5" s="1" t="s">
        <v>813</v>
      </c>
      <c r="M5" s="1" t="s">
        <v>797</v>
      </c>
      <c r="N5" s="1" t="s">
        <v>797</v>
      </c>
      <c r="O5" s="1" t="s">
        <v>798</v>
      </c>
      <c r="P5" s="1" t="s">
        <v>799</v>
      </c>
      <c r="Q5" s="1" t="s">
        <v>800</v>
      </c>
      <c r="R5" s="1" t="s">
        <v>814</v>
      </c>
      <c r="S5" s="1" t="s">
        <v>73</v>
      </c>
      <c r="T5" s="1" t="s">
        <v>35</v>
      </c>
      <c r="U5" s="1" t="s">
        <v>802</v>
      </c>
    </row>
    <row r="6" s="1" customFormat="1" spans="1:21">
      <c r="A6" s="1" t="s">
        <v>709</v>
      </c>
      <c r="B6" s="1" t="s">
        <v>154</v>
      </c>
      <c r="C6" s="1" t="s">
        <v>815</v>
      </c>
      <c r="D6" s="1" t="s">
        <v>816</v>
      </c>
      <c r="E6" s="1" t="s">
        <v>712</v>
      </c>
      <c r="F6" s="1" t="s">
        <v>154</v>
      </c>
      <c r="G6" s="1" t="s">
        <v>80</v>
      </c>
      <c r="H6" s="1" t="s">
        <v>794</v>
      </c>
      <c r="I6" s="1" t="s">
        <v>817</v>
      </c>
      <c r="J6" s="1" t="s">
        <v>796</v>
      </c>
      <c r="K6" s="1" t="s">
        <v>817</v>
      </c>
      <c r="L6" s="1" t="s">
        <v>817</v>
      </c>
      <c r="M6" s="1" t="s">
        <v>797</v>
      </c>
      <c r="N6" s="1" t="s">
        <v>797</v>
      </c>
      <c r="O6" s="1" t="s">
        <v>798</v>
      </c>
      <c r="P6" s="1" t="s">
        <v>799</v>
      </c>
      <c r="Q6" s="1" t="s">
        <v>800</v>
      </c>
      <c r="R6" s="1" t="s">
        <v>818</v>
      </c>
      <c r="S6" s="1" t="s">
        <v>73</v>
      </c>
      <c r="T6" s="1" t="s">
        <v>35</v>
      </c>
      <c r="U6" s="1" t="s">
        <v>802</v>
      </c>
    </row>
    <row r="7" s="1" customFormat="1" spans="1:21">
      <c r="A7" s="1" t="s">
        <v>490</v>
      </c>
      <c r="B7" s="1" t="s">
        <v>154</v>
      </c>
      <c r="C7" s="1" t="s">
        <v>819</v>
      </c>
      <c r="D7" s="1" t="s">
        <v>492</v>
      </c>
      <c r="E7" s="1" t="s">
        <v>493</v>
      </c>
      <c r="F7" s="1" t="s">
        <v>154</v>
      </c>
      <c r="G7" s="1" t="s">
        <v>80</v>
      </c>
      <c r="H7" s="1" t="s">
        <v>794</v>
      </c>
      <c r="I7" s="1" t="s">
        <v>820</v>
      </c>
      <c r="J7" s="1" t="s">
        <v>796</v>
      </c>
      <c r="K7" s="1" t="s">
        <v>820</v>
      </c>
      <c r="L7" s="1" t="s">
        <v>820</v>
      </c>
      <c r="M7" s="1" t="s">
        <v>797</v>
      </c>
      <c r="N7" s="1" t="s">
        <v>797</v>
      </c>
      <c r="O7" s="1" t="s">
        <v>798</v>
      </c>
      <c r="P7" s="1" t="s">
        <v>799</v>
      </c>
      <c r="Q7" s="1" t="s">
        <v>800</v>
      </c>
      <c r="R7" s="1" t="s">
        <v>821</v>
      </c>
      <c r="S7" s="1" t="s">
        <v>73</v>
      </c>
      <c r="T7" s="1" t="s">
        <v>35</v>
      </c>
      <c r="U7" s="1" t="s">
        <v>802</v>
      </c>
    </row>
    <row r="8" s="1" customFormat="1" spans="1:21">
      <c r="A8" s="1" t="s">
        <v>260</v>
      </c>
      <c r="B8" s="1" t="s">
        <v>154</v>
      </c>
      <c r="C8" s="1" t="s">
        <v>822</v>
      </c>
      <c r="D8" s="1" t="s">
        <v>262</v>
      </c>
      <c r="E8" s="1" t="s">
        <v>263</v>
      </c>
      <c r="F8" s="1" t="s">
        <v>154</v>
      </c>
      <c r="G8" s="1" t="s">
        <v>80</v>
      </c>
      <c r="H8" s="1" t="s">
        <v>794</v>
      </c>
      <c r="I8" s="1" t="s">
        <v>823</v>
      </c>
      <c r="J8" s="1" t="s">
        <v>796</v>
      </c>
      <c r="K8" s="1" t="s">
        <v>823</v>
      </c>
      <c r="L8" s="1" t="s">
        <v>823</v>
      </c>
      <c r="M8" s="1" t="s">
        <v>797</v>
      </c>
      <c r="N8" s="1" t="s">
        <v>797</v>
      </c>
      <c r="O8" s="1" t="s">
        <v>798</v>
      </c>
      <c r="P8" s="1" t="s">
        <v>799</v>
      </c>
      <c r="Q8" s="1" t="s">
        <v>800</v>
      </c>
      <c r="R8" s="1" t="s">
        <v>824</v>
      </c>
      <c r="S8" s="1" t="s">
        <v>73</v>
      </c>
      <c r="T8" s="1" t="s">
        <v>35</v>
      </c>
      <c r="U8" s="1" t="s">
        <v>802</v>
      </c>
    </row>
    <row r="9" s="1" customFormat="1" spans="1:21">
      <c r="A9" s="1" t="s">
        <v>249</v>
      </c>
      <c r="B9" s="1" t="s">
        <v>154</v>
      </c>
      <c r="C9" s="1" t="s">
        <v>825</v>
      </c>
      <c r="D9" s="1" t="s">
        <v>251</v>
      </c>
      <c r="E9" s="1" t="s">
        <v>252</v>
      </c>
      <c r="F9" s="1" t="s">
        <v>154</v>
      </c>
      <c r="G9" s="1" t="s">
        <v>80</v>
      </c>
      <c r="H9" s="1" t="s">
        <v>794</v>
      </c>
      <c r="I9" s="1" t="s">
        <v>826</v>
      </c>
      <c r="J9" s="1" t="s">
        <v>796</v>
      </c>
      <c r="K9" s="1" t="s">
        <v>826</v>
      </c>
      <c r="L9" s="1" t="s">
        <v>826</v>
      </c>
      <c r="M9" s="1" t="s">
        <v>797</v>
      </c>
      <c r="N9" s="1" t="s">
        <v>797</v>
      </c>
      <c r="O9" s="1" t="s">
        <v>798</v>
      </c>
      <c r="P9" s="1" t="s">
        <v>799</v>
      </c>
      <c r="Q9" s="1" t="s">
        <v>800</v>
      </c>
      <c r="R9" s="1" t="s">
        <v>827</v>
      </c>
      <c r="S9" s="1" t="s">
        <v>73</v>
      </c>
      <c r="T9" s="1" t="s">
        <v>35</v>
      </c>
      <c r="U9" s="1" t="s">
        <v>802</v>
      </c>
    </row>
    <row r="10" s="1" customFormat="1" spans="1:21">
      <c r="A10" s="1" t="s">
        <v>609</v>
      </c>
      <c r="B10" s="1" t="s">
        <v>154</v>
      </c>
      <c r="C10" s="1" t="s">
        <v>828</v>
      </c>
      <c r="D10" s="1" t="s">
        <v>611</v>
      </c>
      <c r="E10" s="1" t="s">
        <v>612</v>
      </c>
      <c r="F10" s="1" t="s">
        <v>154</v>
      </c>
      <c r="G10" s="1" t="s">
        <v>80</v>
      </c>
      <c r="H10" s="1" t="s">
        <v>794</v>
      </c>
      <c r="I10" s="1" t="s">
        <v>829</v>
      </c>
      <c r="J10" s="1" t="s">
        <v>796</v>
      </c>
      <c r="K10" s="1" t="s">
        <v>829</v>
      </c>
      <c r="L10" s="1" t="s">
        <v>829</v>
      </c>
      <c r="M10" s="1" t="s">
        <v>797</v>
      </c>
      <c r="N10" s="1" t="s">
        <v>797</v>
      </c>
      <c r="O10" s="1" t="s">
        <v>798</v>
      </c>
      <c r="P10" s="1" t="s">
        <v>799</v>
      </c>
      <c r="Q10" s="1" t="s">
        <v>800</v>
      </c>
      <c r="R10" s="1" t="s">
        <v>830</v>
      </c>
      <c r="S10" s="1" t="s">
        <v>73</v>
      </c>
      <c r="T10" s="1" t="s">
        <v>35</v>
      </c>
      <c r="U10" s="1" t="s">
        <v>802</v>
      </c>
    </row>
    <row r="11" s="1" customFormat="1" spans="1:21">
      <c r="A11" s="1" t="s">
        <v>754</v>
      </c>
      <c r="B11" s="1" t="s">
        <v>154</v>
      </c>
      <c r="C11" s="1" t="s">
        <v>831</v>
      </c>
      <c r="D11" s="1" t="s">
        <v>832</v>
      </c>
      <c r="E11" s="1" t="s">
        <v>757</v>
      </c>
      <c r="F11" s="1" t="s">
        <v>154</v>
      </c>
      <c r="G11" s="1" t="s">
        <v>80</v>
      </c>
      <c r="H11" s="1" t="s">
        <v>794</v>
      </c>
      <c r="I11" s="1" t="s">
        <v>833</v>
      </c>
      <c r="J11" s="1" t="s">
        <v>796</v>
      </c>
      <c r="K11" s="1" t="s">
        <v>833</v>
      </c>
      <c r="L11" s="1" t="s">
        <v>833</v>
      </c>
      <c r="M11" s="1" t="s">
        <v>797</v>
      </c>
      <c r="N11" s="1" t="s">
        <v>797</v>
      </c>
      <c r="O11" s="1" t="s">
        <v>798</v>
      </c>
      <c r="P11" s="1" t="s">
        <v>799</v>
      </c>
      <c r="Q11" s="1" t="s">
        <v>800</v>
      </c>
      <c r="R11" s="1" t="s">
        <v>834</v>
      </c>
      <c r="S11" s="1" t="s">
        <v>73</v>
      </c>
      <c r="T11" s="1" t="s">
        <v>35</v>
      </c>
      <c r="U11" s="1" t="s">
        <v>802</v>
      </c>
    </row>
    <row r="12" s="1" customFormat="1" spans="1:21">
      <c r="A12" s="1" t="s">
        <v>227</v>
      </c>
      <c r="B12" s="1" t="s">
        <v>154</v>
      </c>
      <c r="C12" s="1" t="s">
        <v>835</v>
      </c>
      <c r="D12" s="1" t="s">
        <v>229</v>
      </c>
      <c r="E12" s="1" t="s">
        <v>230</v>
      </c>
      <c r="F12" s="1" t="s">
        <v>154</v>
      </c>
      <c r="G12" s="1" t="s">
        <v>80</v>
      </c>
      <c r="H12" s="1" t="s">
        <v>794</v>
      </c>
      <c r="I12" s="1" t="s">
        <v>836</v>
      </c>
      <c r="J12" s="1" t="s">
        <v>796</v>
      </c>
      <c r="K12" s="1" t="s">
        <v>836</v>
      </c>
      <c r="L12" s="1" t="s">
        <v>836</v>
      </c>
      <c r="M12" s="1" t="s">
        <v>797</v>
      </c>
      <c r="N12" s="1" t="s">
        <v>797</v>
      </c>
      <c r="O12" s="1" t="s">
        <v>798</v>
      </c>
      <c r="P12" s="1" t="s">
        <v>799</v>
      </c>
      <c r="Q12" s="1" t="s">
        <v>800</v>
      </c>
      <c r="R12" s="1" t="s">
        <v>837</v>
      </c>
      <c r="S12" s="1" t="s">
        <v>73</v>
      </c>
      <c r="T12" s="1" t="s">
        <v>35</v>
      </c>
      <c r="U12" s="1" t="s">
        <v>802</v>
      </c>
    </row>
    <row r="13" s="1" customFormat="1" spans="1:21">
      <c r="A13" s="1" t="s">
        <v>174</v>
      </c>
      <c r="B13" s="1" t="s">
        <v>154</v>
      </c>
      <c r="C13" s="1" t="s">
        <v>838</v>
      </c>
      <c r="D13" s="1" t="s">
        <v>176</v>
      </c>
      <c r="E13" s="1" t="s">
        <v>177</v>
      </c>
      <c r="F13" s="1" t="s">
        <v>154</v>
      </c>
      <c r="G13" s="1" t="s">
        <v>80</v>
      </c>
      <c r="H13" s="1" t="s">
        <v>794</v>
      </c>
      <c r="I13" s="1" t="s">
        <v>839</v>
      </c>
      <c r="J13" s="1" t="s">
        <v>796</v>
      </c>
      <c r="K13" s="1" t="s">
        <v>839</v>
      </c>
      <c r="L13" s="1" t="s">
        <v>839</v>
      </c>
      <c r="M13" s="1" t="s">
        <v>797</v>
      </c>
      <c r="N13" s="1" t="s">
        <v>797</v>
      </c>
      <c r="O13" s="1" t="s">
        <v>798</v>
      </c>
      <c r="P13" s="1" t="s">
        <v>799</v>
      </c>
      <c r="Q13" s="1" t="s">
        <v>800</v>
      </c>
      <c r="R13" s="1" t="s">
        <v>840</v>
      </c>
      <c r="S13" s="1" t="s">
        <v>73</v>
      </c>
      <c r="T13" s="1" t="s">
        <v>35</v>
      </c>
      <c r="U13" s="1" t="s">
        <v>802</v>
      </c>
    </row>
    <row r="14" s="1" customFormat="1" spans="1:21">
      <c r="A14" s="1" t="s">
        <v>650</v>
      </c>
      <c r="B14" s="1" t="s">
        <v>154</v>
      </c>
      <c r="C14" s="1" t="s">
        <v>841</v>
      </c>
      <c r="D14" s="1" t="s">
        <v>652</v>
      </c>
      <c r="E14" s="1" t="s">
        <v>653</v>
      </c>
      <c r="F14" s="1" t="s">
        <v>154</v>
      </c>
      <c r="G14" s="1" t="s">
        <v>80</v>
      </c>
      <c r="H14" s="1" t="s">
        <v>794</v>
      </c>
      <c r="I14" s="1" t="s">
        <v>842</v>
      </c>
      <c r="J14" s="1" t="s">
        <v>796</v>
      </c>
      <c r="K14" s="1" t="s">
        <v>842</v>
      </c>
      <c r="L14" s="1" t="s">
        <v>842</v>
      </c>
      <c r="M14" s="1" t="s">
        <v>797</v>
      </c>
      <c r="N14" s="1" t="s">
        <v>797</v>
      </c>
      <c r="O14" s="1" t="s">
        <v>798</v>
      </c>
      <c r="P14" s="1" t="s">
        <v>799</v>
      </c>
      <c r="Q14" s="1" t="s">
        <v>800</v>
      </c>
      <c r="R14" s="1" t="s">
        <v>843</v>
      </c>
      <c r="S14" s="1" t="s">
        <v>73</v>
      </c>
      <c r="T14" s="1" t="s">
        <v>35</v>
      </c>
      <c r="U14" s="1" t="s">
        <v>802</v>
      </c>
    </row>
    <row r="15" s="1" customFormat="1" spans="1:21">
      <c r="A15" s="1" t="s">
        <v>514</v>
      </c>
      <c r="B15" s="1" t="s">
        <v>154</v>
      </c>
      <c r="C15" s="1" t="s">
        <v>844</v>
      </c>
      <c r="D15" s="1" t="s">
        <v>516</v>
      </c>
      <c r="E15" s="1" t="s">
        <v>517</v>
      </c>
      <c r="F15" s="1" t="s">
        <v>154</v>
      </c>
      <c r="G15" s="1" t="s">
        <v>80</v>
      </c>
      <c r="H15" s="1" t="s">
        <v>794</v>
      </c>
      <c r="I15" s="1" t="s">
        <v>845</v>
      </c>
      <c r="J15" s="1" t="s">
        <v>796</v>
      </c>
      <c r="K15" s="1" t="s">
        <v>845</v>
      </c>
      <c r="L15" s="1" t="s">
        <v>845</v>
      </c>
      <c r="M15" s="1" t="s">
        <v>797</v>
      </c>
      <c r="N15" s="1" t="s">
        <v>797</v>
      </c>
      <c r="O15" s="1" t="s">
        <v>798</v>
      </c>
      <c r="P15" s="1" t="s">
        <v>799</v>
      </c>
      <c r="Q15" s="1" t="s">
        <v>800</v>
      </c>
      <c r="R15" s="1" t="s">
        <v>846</v>
      </c>
      <c r="S15" s="1" t="s">
        <v>73</v>
      </c>
      <c r="T15" s="1" t="s">
        <v>35</v>
      </c>
      <c r="U15" s="1" t="s">
        <v>802</v>
      </c>
    </row>
    <row r="16" s="1" customFormat="1" spans="1:21">
      <c r="A16" s="1" t="s">
        <v>272</v>
      </c>
      <c r="B16" s="1" t="s">
        <v>154</v>
      </c>
      <c r="C16" s="1" t="s">
        <v>847</v>
      </c>
      <c r="D16" s="1" t="s">
        <v>274</v>
      </c>
      <c r="E16" s="1" t="s">
        <v>275</v>
      </c>
      <c r="F16" s="1" t="s">
        <v>154</v>
      </c>
      <c r="G16" s="1" t="s">
        <v>80</v>
      </c>
      <c r="H16" s="1" t="s">
        <v>794</v>
      </c>
      <c r="I16" s="1" t="s">
        <v>848</v>
      </c>
      <c r="J16" s="1" t="s">
        <v>796</v>
      </c>
      <c r="K16" s="1" t="s">
        <v>848</v>
      </c>
      <c r="L16" s="1" t="s">
        <v>848</v>
      </c>
      <c r="M16" s="1" t="s">
        <v>797</v>
      </c>
      <c r="N16" s="1" t="s">
        <v>797</v>
      </c>
      <c r="O16" s="1" t="s">
        <v>798</v>
      </c>
      <c r="P16" s="1" t="s">
        <v>799</v>
      </c>
      <c r="Q16" s="1" t="s">
        <v>800</v>
      </c>
      <c r="R16" s="1" t="s">
        <v>849</v>
      </c>
      <c r="S16" s="1" t="s">
        <v>73</v>
      </c>
      <c r="T16" s="1" t="s">
        <v>35</v>
      </c>
      <c r="U16" s="1" t="s">
        <v>802</v>
      </c>
    </row>
    <row r="17" s="1" customFormat="1" spans="1:21">
      <c r="A17" s="1" t="s">
        <v>620</v>
      </c>
      <c r="B17" s="1" t="s">
        <v>154</v>
      </c>
      <c r="C17" s="1" t="s">
        <v>850</v>
      </c>
      <c r="D17" s="1" t="s">
        <v>622</v>
      </c>
      <c r="E17" s="1" t="s">
        <v>623</v>
      </c>
      <c r="F17" s="1" t="s">
        <v>154</v>
      </c>
      <c r="G17" s="1" t="s">
        <v>80</v>
      </c>
      <c r="H17" s="1" t="s">
        <v>794</v>
      </c>
      <c r="I17" s="1" t="s">
        <v>851</v>
      </c>
      <c r="J17" s="1" t="s">
        <v>796</v>
      </c>
      <c r="K17" s="1" t="s">
        <v>851</v>
      </c>
      <c r="L17" s="1" t="s">
        <v>851</v>
      </c>
      <c r="M17" s="1" t="s">
        <v>797</v>
      </c>
      <c r="N17" s="1" t="s">
        <v>797</v>
      </c>
      <c r="O17" s="1" t="s">
        <v>798</v>
      </c>
      <c r="P17" s="1" t="s">
        <v>799</v>
      </c>
      <c r="Q17" s="1" t="s">
        <v>800</v>
      </c>
      <c r="R17" s="1" t="s">
        <v>852</v>
      </c>
      <c r="S17" s="1" t="s">
        <v>73</v>
      </c>
      <c r="T17" s="1" t="s">
        <v>35</v>
      </c>
      <c r="U17" s="1" t="s">
        <v>802</v>
      </c>
    </row>
    <row r="18" s="1" customFormat="1" spans="1:21">
      <c r="A18" s="1" t="s">
        <v>357</v>
      </c>
      <c r="B18" s="1" t="s">
        <v>154</v>
      </c>
      <c r="C18" s="1" t="s">
        <v>853</v>
      </c>
      <c r="D18" s="1" t="s">
        <v>359</v>
      </c>
      <c r="E18" s="1" t="s">
        <v>360</v>
      </c>
      <c r="F18" s="1" t="s">
        <v>154</v>
      </c>
      <c r="G18" s="1" t="s">
        <v>80</v>
      </c>
      <c r="H18" s="1" t="s">
        <v>794</v>
      </c>
      <c r="I18" s="1" t="s">
        <v>854</v>
      </c>
      <c r="J18" s="1" t="s">
        <v>796</v>
      </c>
      <c r="K18" s="1" t="s">
        <v>854</v>
      </c>
      <c r="L18" s="1" t="s">
        <v>854</v>
      </c>
      <c r="M18" s="1" t="s">
        <v>797</v>
      </c>
      <c r="N18" s="1" t="s">
        <v>797</v>
      </c>
      <c r="O18" s="1" t="s">
        <v>798</v>
      </c>
      <c r="P18" s="1" t="s">
        <v>799</v>
      </c>
      <c r="Q18" s="1" t="s">
        <v>800</v>
      </c>
      <c r="R18" s="1" t="s">
        <v>855</v>
      </c>
      <c r="S18" s="1" t="s">
        <v>73</v>
      </c>
      <c r="T18" s="1" t="s">
        <v>35</v>
      </c>
      <c r="U18" s="1" t="s">
        <v>802</v>
      </c>
    </row>
    <row r="19" s="1" customFormat="1" spans="1:21">
      <c r="A19" s="1" t="s">
        <v>668</v>
      </c>
      <c r="B19" s="1" t="s">
        <v>154</v>
      </c>
      <c r="C19" s="1" t="s">
        <v>856</v>
      </c>
      <c r="D19" s="1" t="s">
        <v>670</v>
      </c>
      <c r="E19" s="1" t="s">
        <v>671</v>
      </c>
      <c r="F19" s="1" t="s">
        <v>154</v>
      </c>
      <c r="G19" s="1" t="s">
        <v>80</v>
      </c>
      <c r="H19" s="1" t="s">
        <v>794</v>
      </c>
      <c r="I19" s="1" t="s">
        <v>857</v>
      </c>
      <c r="J19" s="1" t="s">
        <v>796</v>
      </c>
      <c r="K19" s="1" t="s">
        <v>857</v>
      </c>
      <c r="L19" s="1" t="s">
        <v>857</v>
      </c>
      <c r="M19" s="1" t="s">
        <v>797</v>
      </c>
      <c r="N19" s="1" t="s">
        <v>797</v>
      </c>
      <c r="O19" s="1" t="s">
        <v>798</v>
      </c>
      <c r="P19" s="1" t="s">
        <v>799</v>
      </c>
      <c r="Q19" s="1" t="s">
        <v>800</v>
      </c>
      <c r="R19" s="1" t="s">
        <v>858</v>
      </c>
      <c r="S19" s="1" t="s">
        <v>73</v>
      </c>
      <c r="T19" s="1" t="s">
        <v>35</v>
      </c>
      <c r="U19" s="1" t="s">
        <v>802</v>
      </c>
    </row>
    <row r="20" s="1" customFormat="1" spans="1:21">
      <c r="A20" s="1" t="s">
        <v>330</v>
      </c>
      <c r="B20" s="1" t="s">
        <v>154</v>
      </c>
      <c r="C20" s="1" t="s">
        <v>859</v>
      </c>
      <c r="D20" s="1" t="s">
        <v>332</v>
      </c>
      <c r="E20" s="1" t="s">
        <v>333</v>
      </c>
      <c r="F20" s="1" t="s">
        <v>154</v>
      </c>
      <c r="G20" s="1" t="s">
        <v>80</v>
      </c>
      <c r="H20" s="1" t="s">
        <v>794</v>
      </c>
      <c r="I20" s="1" t="s">
        <v>860</v>
      </c>
      <c r="J20" s="1" t="s">
        <v>796</v>
      </c>
      <c r="K20" s="1" t="s">
        <v>860</v>
      </c>
      <c r="L20" s="1" t="s">
        <v>860</v>
      </c>
      <c r="M20" s="1" t="s">
        <v>797</v>
      </c>
      <c r="N20" s="1" t="s">
        <v>797</v>
      </c>
      <c r="O20" s="1" t="s">
        <v>798</v>
      </c>
      <c r="P20" s="1" t="s">
        <v>799</v>
      </c>
      <c r="Q20" s="1" t="s">
        <v>800</v>
      </c>
      <c r="R20" s="1" t="s">
        <v>861</v>
      </c>
      <c r="S20" s="1" t="s">
        <v>73</v>
      </c>
      <c r="T20" s="1" t="s">
        <v>35</v>
      </c>
      <c r="U20" s="1" t="s">
        <v>802</v>
      </c>
    </row>
    <row r="21" s="1" customFormat="1" spans="1:21">
      <c r="A21" s="1" t="s">
        <v>395</v>
      </c>
      <c r="B21" s="1" t="s">
        <v>154</v>
      </c>
      <c r="C21" s="1" t="s">
        <v>862</v>
      </c>
      <c r="D21" s="1" t="s">
        <v>863</v>
      </c>
      <c r="E21" s="1" t="s">
        <v>398</v>
      </c>
      <c r="F21" s="1" t="s">
        <v>154</v>
      </c>
      <c r="G21" s="1" t="s">
        <v>80</v>
      </c>
      <c r="H21" s="1" t="s">
        <v>794</v>
      </c>
      <c r="I21" s="1" t="s">
        <v>820</v>
      </c>
      <c r="J21" s="1" t="s">
        <v>796</v>
      </c>
      <c r="K21" s="1" t="s">
        <v>820</v>
      </c>
      <c r="L21" s="1" t="s">
        <v>820</v>
      </c>
      <c r="M21" s="1" t="s">
        <v>797</v>
      </c>
      <c r="N21" s="1" t="s">
        <v>797</v>
      </c>
      <c r="O21" s="1" t="s">
        <v>798</v>
      </c>
      <c r="P21" s="1" t="s">
        <v>799</v>
      </c>
      <c r="Q21" s="1" t="s">
        <v>800</v>
      </c>
      <c r="R21" s="1" t="s">
        <v>864</v>
      </c>
      <c r="S21" s="1" t="s">
        <v>73</v>
      </c>
      <c r="T21" s="1" t="s">
        <v>35</v>
      </c>
      <c r="U21" s="1" t="s">
        <v>802</v>
      </c>
    </row>
    <row r="22" s="1" customFormat="1" spans="1:21">
      <c r="A22" s="1" t="s">
        <v>186</v>
      </c>
      <c r="B22" s="1" t="s">
        <v>154</v>
      </c>
      <c r="C22" s="1" t="s">
        <v>865</v>
      </c>
      <c r="D22" s="1" t="s">
        <v>188</v>
      </c>
      <c r="E22" s="1" t="s">
        <v>189</v>
      </c>
      <c r="F22" s="1" t="s">
        <v>154</v>
      </c>
      <c r="G22" s="1" t="s">
        <v>80</v>
      </c>
      <c r="H22" s="1" t="s">
        <v>794</v>
      </c>
      <c r="I22" s="1" t="s">
        <v>866</v>
      </c>
      <c r="J22" s="1" t="s">
        <v>796</v>
      </c>
      <c r="K22" s="1" t="s">
        <v>866</v>
      </c>
      <c r="L22" s="1" t="s">
        <v>866</v>
      </c>
      <c r="M22" s="1" t="s">
        <v>797</v>
      </c>
      <c r="N22" s="1" t="s">
        <v>797</v>
      </c>
      <c r="O22" s="1" t="s">
        <v>798</v>
      </c>
      <c r="P22" s="1" t="s">
        <v>799</v>
      </c>
      <c r="Q22" s="1" t="s">
        <v>800</v>
      </c>
      <c r="R22" s="1" t="s">
        <v>867</v>
      </c>
      <c r="S22" s="1" t="s">
        <v>73</v>
      </c>
      <c r="T22" s="1" t="s">
        <v>35</v>
      </c>
      <c r="U22" s="1" t="s">
        <v>802</v>
      </c>
    </row>
    <row r="23" s="1" customFormat="1" spans="1:21">
      <c r="A23" s="1" t="s">
        <v>453</v>
      </c>
      <c r="B23" s="1" t="s">
        <v>154</v>
      </c>
      <c r="C23" s="1" t="s">
        <v>868</v>
      </c>
      <c r="D23" s="1" t="s">
        <v>808</v>
      </c>
      <c r="E23" s="1" t="s">
        <v>456</v>
      </c>
      <c r="F23" s="1" t="s">
        <v>154</v>
      </c>
      <c r="G23" s="1" t="s">
        <v>80</v>
      </c>
      <c r="H23" s="1" t="s">
        <v>794</v>
      </c>
      <c r="I23" s="1" t="s">
        <v>809</v>
      </c>
      <c r="J23" s="1" t="s">
        <v>796</v>
      </c>
      <c r="K23" s="1" t="s">
        <v>809</v>
      </c>
      <c r="L23" s="1" t="s">
        <v>809</v>
      </c>
      <c r="M23" s="1" t="s">
        <v>797</v>
      </c>
      <c r="N23" s="1" t="s">
        <v>797</v>
      </c>
      <c r="O23" s="1" t="s">
        <v>798</v>
      </c>
      <c r="P23" s="1" t="s">
        <v>799</v>
      </c>
      <c r="Q23" s="1" t="s">
        <v>800</v>
      </c>
      <c r="R23" s="1" t="s">
        <v>869</v>
      </c>
      <c r="S23" s="1" t="s">
        <v>73</v>
      </c>
      <c r="T23" s="1" t="s">
        <v>35</v>
      </c>
      <c r="U23" s="1" t="s">
        <v>802</v>
      </c>
    </row>
    <row r="24" s="1" customFormat="1" spans="1:21">
      <c r="A24" s="1" t="s">
        <v>750</v>
      </c>
      <c r="B24" s="1" t="s">
        <v>154</v>
      </c>
      <c r="C24" s="1" t="s">
        <v>870</v>
      </c>
      <c r="D24" s="1" t="s">
        <v>752</v>
      </c>
      <c r="E24" s="1" t="s">
        <v>753</v>
      </c>
      <c r="F24" s="1" t="s">
        <v>154</v>
      </c>
      <c r="G24" s="1" t="s">
        <v>80</v>
      </c>
      <c r="H24" s="1" t="s">
        <v>794</v>
      </c>
      <c r="I24" s="1" t="s">
        <v>826</v>
      </c>
      <c r="J24" s="1" t="s">
        <v>796</v>
      </c>
      <c r="K24" s="1" t="s">
        <v>826</v>
      </c>
      <c r="L24" s="1" t="s">
        <v>826</v>
      </c>
      <c r="M24" s="1" t="s">
        <v>797</v>
      </c>
      <c r="N24" s="1" t="s">
        <v>797</v>
      </c>
      <c r="O24" s="1" t="s">
        <v>798</v>
      </c>
      <c r="P24" s="1" t="s">
        <v>799</v>
      </c>
      <c r="Q24" s="1" t="s">
        <v>800</v>
      </c>
      <c r="R24" s="1" t="s">
        <v>871</v>
      </c>
      <c r="S24" s="1" t="s">
        <v>73</v>
      </c>
      <c r="T24" s="1" t="s">
        <v>35</v>
      </c>
      <c r="U24" s="1" t="s">
        <v>802</v>
      </c>
    </row>
    <row r="25" s="1" customFormat="1" spans="1:21">
      <c r="A25" s="1" t="s">
        <v>369</v>
      </c>
      <c r="B25" s="1" t="s">
        <v>154</v>
      </c>
      <c r="C25" s="1" t="s">
        <v>872</v>
      </c>
      <c r="D25" s="1" t="s">
        <v>371</v>
      </c>
      <c r="E25" s="1" t="s">
        <v>372</v>
      </c>
      <c r="F25" s="1" t="s">
        <v>154</v>
      </c>
      <c r="G25" s="1" t="s">
        <v>80</v>
      </c>
      <c r="H25" s="1" t="s">
        <v>794</v>
      </c>
      <c r="I25" s="1" t="s">
        <v>873</v>
      </c>
      <c r="J25" s="1" t="s">
        <v>796</v>
      </c>
      <c r="K25" s="1" t="s">
        <v>873</v>
      </c>
      <c r="L25" s="1" t="s">
        <v>873</v>
      </c>
      <c r="M25" s="1" t="s">
        <v>797</v>
      </c>
      <c r="N25" s="1" t="s">
        <v>797</v>
      </c>
      <c r="O25" s="1" t="s">
        <v>798</v>
      </c>
      <c r="P25" s="1" t="s">
        <v>799</v>
      </c>
      <c r="Q25" s="1" t="s">
        <v>800</v>
      </c>
      <c r="R25" s="1" t="s">
        <v>874</v>
      </c>
      <c r="S25" s="1" t="s">
        <v>73</v>
      </c>
      <c r="T25" s="1" t="s">
        <v>35</v>
      </c>
      <c r="U25" s="1" t="s">
        <v>802</v>
      </c>
    </row>
    <row r="26" s="1" customFormat="1" spans="1:21">
      <c r="A26" s="1" t="s">
        <v>159</v>
      </c>
      <c r="B26" s="1" t="s">
        <v>154</v>
      </c>
      <c r="C26" s="1" t="s">
        <v>875</v>
      </c>
      <c r="D26" s="1" t="s">
        <v>876</v>
      </c>
      <c r="E26" s="1" t="s">
        <v>162</v>
      </c>
      <c r="F26" s="1" t="s">
        <v>154</v>
      </c>
      <c r="G26" s="1" t="s">
        <v>80</v>
      </c>
      <c r="H26" s="1" t="s">
        <v>794</v>
      </c>
      <c r="I26" s="1" t="s">
        <v>877</v>
      </c>
      <c r="J26" s="1" t="s">
        <v>796</v>
      </c>
      <c r="K26" s="1" t="s">
        <v>877</v>
      </c>
      <c r="L26" s="1" t="s">
        <v>877</v>
      </c>
      <c r="M26" s="1" t="s">
        <v>797</v>
      </c>
      <c r="N26" s="1" t="s">
        <v>797</v>
      </c>
      <c r="O26" s="1" t="s">
        <v>798</v>
      </c>
      <c r="P26" s="1" t="s">
        <v>799</v>
      </c>
      <c r="Q26" s="1" t="s">
        <v>800</v>
      </c>
      <c r="R26" s="1" t="s">
        <v>878</v>
      </c>
      <c r="S26" s="1" t="s">
        <v>73</v>
      </c>
      <c r="T26" s="1" t="s">
        <v>35</v>
      </c>
      <c r="U26" s="1" t="s">
        <v>802</v>
      </c>
    </row>
    <row r="27" s="1" customFormat="1" spans="1:21">
      <c r="A27" s="1" t="s">
        <v>694</v>
      </c>
      <c r="B27" s="1" t="s">
        <v>154</v>
      </c>
      <c r="C27" s="1" t="s">
        <v>879</v>
      </c>
      <c r="D27" s="1" t="s">
        <v>696</v>
      </c>
      <c r="E27" s="1" t="s">
        <v>697</v>
      </c>
      <c r="F27" s="1" t="s">
        <v>154</v>
      </c>
      <c r="G27" s="1" t="s">
        <v>80</v>
      </c>
      <c r="H27" s="1" t="s">
        <v>794</v>
      </c>
      <c r="I27" s="1" t="s">
        <v>880</v>
      </c>
      <c r="J27" s="1" t="s">
        <v>796</v>
      </c>
      <c r="K27" s="1" t="s">
        <v>880</v>
      </c>
      <c r="L27" s="1" t="s">
        <v>880</v>
      </c>
      <c r="M27" s="1" t="s">
        <v>797</v>
      </c>
      <c r="N27" s="1" t="s">
        <v>797</v>
      </c>
      <c r="O27" s="1" t="s">
        <v>798</v>
      </c>
      <c r="P27" s="1" t="s">
        <v>799</v>
      </c>
      <c r="Q27" s="1" t="s">
        <v>800</v>
      </c>
      <c r="R27" s="1" t="s">
        <v>881</v>
      </c>
      <c r="S27" s="1" t="s">
        <v>73</v>
      </c>
      <c r="T27" s="1" t="s">
        <v>35</v>
      </c>
      <c r="U27" s="1" t="s">
        <v>802</v>
      </c>
    </row>
    <row r="28" s="1" customFormat="1" spans="1:21">
      <c r="A28" s="1" t="s">
        <v>744</v>
      </c>
      <c r="B28" s="1" t="s">
        <v>154</v>
      </c>
      <c r="C28" s="1" t="s">
        <v>882</v>
      </c>
      <c r="D28" s="1" t="s">
        <v>746</v>
      </c>
      <c r="E28" s="1" t="s">
        <v>747</v>
      </c>
      <c r="F28" s="1" t="s">
        <v>154</v>
      </c>
      <c r="G28" s="1" t="s">
        <v>80</v>
      </c>
      <c r="H28" s="1" t="s">
        <v>794</v>
      </c>
      <c r="I28" s="1" t="s">
        <v>883</v>
      </c>
      <c r="J28" s="1" t="s">
        <v>796</v>
      </c>
      <c r="K28" s="1" t="s">
        <v>883</v>
      </c>
      <c r="L28" s="1" t="s">
        <v>883</v>
      </c>
      <c r="M28" s="1" t="s">
        <v>797</v>
      </c>
      <c r="N28" s="1" t="s">
        <v>797</v>
      </c>
      <c r="O28" s="1" t="s">
        <v>798</v>
      </c>
      <c r="P28" s="1" t="s">
        <v>799</v>
      </c>
      <c r="Q28" s="1" t="s">
        <v>800</v>
      </c>
      <c r="R28" s="1" t="s">
        <v>884</v>
      </c>
      <c r="S28" s="1" t="s">
        <v>73</v>
      </c>
      <c r="T28" s="1" t="s">
        <v>35</v>
      </c>
      <c r="U28" s="1" t="s">
        <v>802</v>
      </c>
    </row>
    <row r="29" s="1" customFormat="1" spans="1:21">
      <c r="A29" s="1" t="s">
        <v>181</v>
      </c>
      <c r="B29" s="1" t="s">
        <v>154</v>
      </c>
      <c r="C29" s="1" t="s">
        <v>885</v>
      </c>
      <c r="D29" s="1" t="s">
        <v>183</v>
      </c>
      <c r="E29" s="1" t="s">
        <v>184</v>
      </c>
      <c r="F29" s="1" t="s">
        <v>154</v>
      </c>
      <c r="G29" s="1" t="s">
        <v>80</v>
      </c>
      <c r="H29" s="1" t="s">
        <v>794</v>
      </c>
      <c r="I29" s="1" t="s">
        <v>839</v>
      </c>
      <c r="J29" s="1" t="s">
        <v>796</v>
      </c>
      <c r="K29" s="1" t="s">
        <v>839</v>
      </c>
      <c r="L29" s="1" t="s">
        <v>839</v>
      </c>
      <c r="M29" s="1" t="s">
        <v>797</v>
      </c>
      <c r="N29" s="1" t="s">
        <v>797</v>
      </c>
      <c r="O29" s="1" t="s">
        <v>798</v>
      </c>
      <c r="P29" s="1" t="s">
        <v>799</v>
      </c>
      <c r="Q29" s="1" t="s">
        <v>800</v>
      </c>
      <c r="R29" s="1" t="s">
        <v>886</v>
      </c>
      <c r="S29" s="1" t="s">
        <v>73</v>
      </c>
      <c r="T29" s="1" t="s">
        <v>35</v>
      </c>
      <c r="U29" s="1" t="s">
        <v>802</v>
      </c>
    </row>
    <row r="30" s="1" customFormat="1" spans="1:21">
      <c r="A30" s="1" t="s">
        <v>529</v>
      </c>
      <c r="B30" s="1" t="s">
        <v>154</v>
      </c>
      <c r="C30" s="1" t="s">
        <v>887</v>
      </c>
      <c r="D30" s="1" t="s">
        <v>531</v>
      </c>
      <c r="E30" s="1" t="s">
        <v>532</v>
      </c>
      <c r="F30" s="1" t="s">
        <v>154</v>
      </c>
      <c r="G30" s="1" t="s">
        <v>80</v>
      </c>
      <c r="H30" s="1" t="s">
        <v>794</v>
      </c>
      <c r="I30" s="1" t="s">
        <v>888</v>
      </c>
      <c r="J30" s="1" t="s">
        <v>796</v>
      </c>
      <c r="K30" s="1" t="s">
        <v>888</v>
      </c>
      <c r="L30" s="1" t="s">
        <v>888</v>
      </c>
      <c r="M30" s="1" t="s">
        <v>797</v>
      </c>
      <c r="N30" s="1" t="s">
        <v>797</v>
      </c>
      <c r="O30" s="1" t="s">
        <v>798</v>
      </c>
      <c r="P30" s="1" t="s">
        <v>799</v>
      </c>
      <c r="Q30" s="1" t="s">
        <v>800</v>
      </c>
      <c r="R30" s="1" t="s">
        <v>889</v>
      </c>
      <c r="S30" s="1" t="s">
        <v>73</v>
      </c>
      <c r="T30" s="1" t="s">
        <v>35</v>
      </c>
      <c r="U30" s="1" t="s">
        <v>802</v>
      </c>
    </row>
    <row r="31" s="1" customFormat="1" spans="1:21">
      <c r="A31" s="1" t="s">
        <v>644</v>
      </c>
      <c r="B31" s="1" t="s">
        <v>154</v>
      </c>
      <c r="C31" s="1" t="s">
        <v>890</v>
      </c>
      <c r="D31" s="1" t="s">
        <v>646</v>
      </c>
      <c r="E31" s="1" t="s">
        <v>647</v>
      </c>
      <c r="F31" s="1" t="s">
        <v>154</v>
      </c>
      <c r="G31" s="1" t="s">
        <v>80</v>
      </c>
      <c r="H31" s="1" t="s">
        <v>794</v>
      </c>
      <c r="I31" s="1" t="s">
        <v>891</v>
      </c>
      <c r="J31" s="1" t="s">
        <v>796</v>
      </c>
      <c r="K31" s="1" t="s">
        <v>891</v>
      </c>
      <c r="L31" s="1" t="s">
        <v>891</v>
      </c>
      <c r="M31" s="1" t="s">
        <v>797</v>
      </c>
      <c r="N31" s="1" t="s">
        <v>797</v>
      </c>
      <c r="O31" s="1" t="s">
        <v>798</v>
      </c>
      <c r="P31" s="1" t="s">
        <v>799</v>
      </c>
      <c r="Q31" s="1" t="s">
        <v>800</v>
      </c>
      <c r="R31" s="1" t="s">
        <v>892</v>
      </c>
      <c r="S31" s="1" t="s">
        <v>73</v>
      </c>
      <c r="T31" s="1" t="s">
        <v>35</v>
      </c>
      <c r="U31" s="1" t="s">
        <v>802</v>
      </c>
    </row>
    <row r="32" s="1" customFormat="1" spans="1:21">
      <c r="A32" s="1" t="s">
        <v>615</v>
      </c>
      <c r="B32" s="1" t="s">
        <v>154</v>
      </c>
      <c r="C32" s="1" t="s">
        <v>893</v>
      </c>
      <c r="D32" s="1" t="s">
        <v>617</v>
      </c>
      <c r="E32" s="1" t="s">
        <v>618</v>
      </c>
      <c r="F32" s="1" t="s">
        <v>154</v>
      </c>
      <c r="G32" s="1" t="s">
        <v>80</v>
      </c>
      <c r="H32" s="1" t="s">
        <v>794</v>
      </c>
      <c r="I32" s="1" t="s">
        <v>826</v>
      </c>
      <c r="J32" s="1" t="s">
        <v>796</v>
      </c>
      <c r="K32" s="1" t="s">
        <v>826</v>
      </c>
      <c r="L32" s="1" t="s">
        <v>826</v>
      </c>
      <c r="M32" s="1" t="s">
        <v>797</v>
      </c>
      <c r="N32" s="1" t="s">
        <v>797</v>
      </c>
      <c r="O32" s="1" t="s">
        <v>798</v>
      </c>
      <c r="P32" s="1" t="s">
        <v>799</v>
      </c>
      <c r="Q32" s="1" t="s">
        <v>800</v>
      </c>
      <c r="R32" s="1" t="s">
        <v>894</v>
      </c>
      <c r="S32" s="1" t="s">
        <v>73</v>
      </c>
      <c r="T32" s="1" t="s">
        <v>35</v>
      </c>
      <c r="U32" s="1" t="s">
        <v>802</v>
      </c>
    </row>
    <row r="33" s="1" customFormat="1" spans="1:21">
      <c r="A33" s="1" t="s">
        <v>201</v>
      </c>
      <c r="B33" s="1" t="s">
        <v>154</v>
      </c>
      <c r="C33" s="1" t="s">
        <v>895</v>
      </c>
      <c r="D33" s="1" t="s">
        <v>203</v>
      </c>
      <c r="E33" s="1" t="s">
        <v>896</v>
      </c>
      <c r="F33" s="1" t="s">
        <v>154</v>
      </c>
      <c r="G33" s="1" t="s">
        <v>80</v>
      </c>
      <c r="H33" s="1" t="s">
        <v>794</v>
      </c>
      <c r="I33" s="1" t="s">
        <v>897</v>
      </c>
      <c r="J33" s="1" t="s">
        <v>796</v>
      </c>
      <c r="K33" s="1" t="s">
        <v>897</v>
      </c>
      <c r="L33" s="1" t="s">
        <v>897</v>
      </c>
      <c r="M33" s="1" t="s">
        <v>797</v>
      </c>
      <c r="N33" s="1" t="s">
        <v>797</v>
      </c>
      <c r="O33" s="1" t="s">
        <v>798</v>
      </c>
      <c r="P33" s="1" t="s">
        <v>799</v>
      </c>
      <c r="Q33" s="1" t="s">
        <v>800</v>
      </c>
      <c r="R33" s="1" t="s">
        <v>898</v>
      </c>
      <c r="S33" s="1" t="s">
        <v>73</v>
      </c>
      <c r="T33" s="1" t="s">
        <v>35</v>
      </c>
      <c r="U33" s="1" t="s">
        <v>802</v>
      </c>
    </row>
    <row r="34" s="1" customFormat="1" spans="1:21">
      <c r="A34" s="1" t="s">
        <v>592</v>
      </c>
      <c r="B34" s="1" t="s">
        <v>154</v>
      </c>
      <c r="C34" s="1" t="s">
        <v>899</v>
      </c>
      <c r="D34" s="1" t="s">
        <v>594</v>
      </c>
      <c r="E34" s="1" t="s">
        <v>595</v>
      </c>
      <c r="F34" s="1" t="s">
        <v>154</v>
      </c>
      <c r="G34" s="1" t="s">
        <v>80</v>
      </c>
      <c r="H34" s="1" t="s">
        <v>794</v>
      </c>
      <c r="I34" s="1" t="s">
        <v>805</v>
      </c>
      <c r="J34" s="1" t="s">
        <v>796</v>
      </c>
      <c r="K34" s="1" t="s">
        <v>805</v>
      </c>
      <c r="L34" s="1" t="s">
        <v>805</v>
      </c>
      <c r="M34" s="1" t="s">
        <v>797</v>
      </c>
      <c r="N34" s="1" t="s">
        <v>797</v>
      </c>
      <c r="O34" s="1" t="s">
        <v>798</v>
      </c>
      <c r="P34" s="1" t="s">
        <v>799</v>
      </c>
      <c r="Q34" s="1" t="s">
        <v>800</v>
      </c>
      <c r="R34" s="1" t="s">
        <v>900</v>
      </c>
      <c r="S34" s="1" t="s">
        <v>73</v>
      </c>
      <c r="T34" s="1" t="s">
        <v>35</v>
      </c>
      <c r="U34" s="1" t="s">
        <v>802</v>
      </c>
    </row>
    <row r="35" s="1" customFormat="1" spans="1:21">
      <c r="A35" s="1" t="s">
        <v>431</v>
      </c>
      <c r="B35" s="1" t="s">
        <v>154</v>
      </c>
      <c r="C35" s="1" t="s">
        <v>901</v>
      </c>
      <c r="D35" s="1" t="s">
        <v>902</v>
      </c>
      <c r="E35" s="1" t="s">
        <v>434</v>
      </c>
      <c r="F35" s="1" t="s">
        <v>154</v>
      </c>
      <c r="G35" s="1" t="s">
        <v>80</v>
      </c>
      <c r="H35" s="1" t="s">
        <v>794</v>
      </c>
      <c r="I35" s="1" t="s">
        <v>836</v>
      </c>
      <c r="J35" s="1" t="s">
        <v>796</v>
      </c>
      <c r="K35" s="1" t="s">
        <v>836</v>
      </c>
      <c r="L35" s="1" t="s">
        <v>836</v>
      </c>
      <c r="M35" s="1" t="s">
        <v>797</v>
      </c>
      <c r="N35" s="1" t="s">
        <v>797</v>
      </c>
      <c r="O35" s="1" t="s">
        <v>798</v>
      </c>
      <c r="P35" s="1" t="s">
        <v>799</v>
      </c>
      <c r="Q35" s="1" t="s">
        <v>800</v>
      </c>
      <c r="R35" s="1" t="s">
        <v>903</v>
      </c>
      <c r="S35" s="1" t="s">
        <v>73</v>
      </c>
      <c r="T35" s="1" t="s">
        <v>35</v>
      </c>
      <c r="U35" s="1" t="s">
        <v>802</v>
      </c>
    </row>
    <row r="36" s="1" customFormat="1" spans="1:21">
      <c r="A36" s="1" t="s">
        <v>315</v>
      </c>
      <c r="B36" s="1" t="s">
        <v>154</v>
      </c>
      <c r="C36" s="1" t="s">
        <v>904</v>
      </c>
      <c r="D36" s="1" t="s">
        <v>317</v>
      </c>
      <c r="E36" s="1" t="s">
        <v>318</v>
      </c>
      <c r="F36" s="1" t="s">
        <v>154</v>
      </c>
      <c r="G36" s="1" t="s">
        <v>80</v>
      </c>
      <c r="H36" s="1" t="s">
        <v>794</v>
      </c>
      <c r="I36" s="1" t="s">
        <v>905</v>
      </c>
      <c r="J36" s="1" t="s">
        <v>796</v>
      </c>
      <c r="K36" s="1" t="s">
        <v>905</v>
      </c>
      <c r="L36" s="1" t="s">
        <v>905</v>
      </c>
      <c r="M36" s="1" t="s">
        <v>797</v>
      </c>
      <c r="N36" s="1" t="s">
        <v>797</v>
      </c>
      <c r="O36" s="1" t="s">
        <v>798</v>
      </c>
      <c r="P36" s="1" t="s">
        <v>799</v>
      </c>
      <c r="Q36" s="1" t="s">
        <v>800</v>
      </c>
      <c r="R36" s="1" t="s">
        <v>906</v>
      </c>
      <c r="S36" s="1" t="s">
        <v>73</v>
      </c>
      <c r="T36" s="1" t="s">
        <v>35</v>
      </c>
      <c r="U36" s="1" t="s">
        <v>802</v>
      </c>
    </row>
    <row r="37" s="1" customFormat="1" spans="1:21">
      <c r="A37" s="1" t="s">
        <v>418</v>
      </c>
      <c r="B37" s="1" t="s">
        <v>154</v>
      </c>
      <c r="C37" s="1" t="s">
        <v>907</v>
      </c>
      <c r="D37" s="1" t="s">
        <v>908</v>
      </c>
      <c r="E37" s="1" t="s">
        <v>909</v>
      </c>
      <c r="F37" s="1" t="s">
        <v>154</v>
      </c>
      <c r="G37" s="1" t="s">
        <v>80</v>
      </c>
      <c r="H37" s="1" t="s">
        <v>794</v>
      </c>
      <c r="I37" s="1" t="s">
        <v>910</v>
      </c>
      <c r="J37" s="1" t="s">
        <v>796</v>
      </c>
      <c r="K37" s="1" t="s">
        <v>910</v>
      </c>
      <c r="L37" s="1" t="s">
        <v>910</v>
      </c>
      <c r="M37" s="1" t="s">
        <v>797</v>
      </c>
      <c r="N37" s="1" t="s">
        <v>797</v>
      </c>
      <c r="O37" s="1" t="s">
        <v>798</v>
      </c>
      <c r="P37" s="1" t="s">
        <v>799</v>
      </c>
      <c r="Q37" s="1" t="s">
        <v>800</v>
      </c>
      <c r="R37" s="1" t="s">
        <v>911</v>
      </c>
      <c r="S37" s="1" t="s">
        <v>73</v>
      </c>
      <c r="T37" s="1" t="s">
        <v>35</v>
      </c>
      <c r="U37" s="1" t="s">
        <v>802</v>
      </c>
    </row>
    <row r="38" s="1" customFormat="1" spans="1:21">
      <c r="A38" s="1" t="s">
        <v>280</v>
      </c>
      <c r="B38" s="1" t="s">
        <v>154</v>
      </c>
      <c r="C38" s="1" t="s">
        <v>912</v>
      </c>
      <c r="D38" s="1" t="s">
        <v>282</v>
      </c>
      <c r="E38" s="1" t="s">
        <v>283</v>
      </c>
      <c r="F38" s="1" t="s">
        <v>154</v>
      </c>
      <c r="G38" s="1" t="s">
        <v>80</v>
      </c>
      <c r="H38" s="1" t="s">
        <v>794</v>
      </c>
      <c r="I38" s="1" t="s">
        <v>913</v>
      </c>
      <c r="J38" s="1" t="s">
        <v>796</v>
      </c>
      <c r="K38" s="1" t="s">
        <v>913</v>
      </c>
      <c r="L38" s="1" t="s">
        <v>913</v>
      </c>
      <c r="M38" s="1" t="s">
        <v>797</v>
      </c>
      <c r="N38" s="1" t="s">
        <v>797</v>
      </c>
      <c r="O38" s="1" t="s">
        <v>798</v>
      </c>
      <c r="P38" s="1" t="s">
        <v>799</v>
      </c>
      <c r="Q38" s="1" t="s">
        <v>800</v>
      </c>
      <c r="R38" s="1" t="s">
        <v>914</v>
      </c>
      <c r="S38" s="1" t="s">
        <v>73</v>
      </c>
      <c r="T38" s="1" t="s">
        <v>35</v>
      </c>
      <c r="U38" s="1" t="s">
        <v>802</v>
      </c>
    </row>
    <row r="39" s="1" customFormat="1" spans="1:21">
      <c r="A39" s="1" t="s">
        <v>407</v>
      </c>
      <c r="B39" s="1" t="s">
        <v>154</v>
      </c>
      <c r="C39" s="1" t="s">
        <v>915</v>
      </c>
      <c r="D39" s="1" t="s">
        <v>916</v>
      </c>
      <c r="E39" s="1" t="s">
        <v>286</v>
      </c>
      <c r="F39" s="1" t="s">
        <v>154</v>
      </c>
      <c r="G39" s="1" t="s">
        <v>80</v>
      </c>
      <c r="H39" s="1" t="s">
        <v>794</v>
      </c>
      <c r="I39" s="1" t="s">
        <v>913</v>
      </c>
      <c r="J39" s="1" t="s">
        <v>796</v>
      </c>
      <c r="K39" s="1" t="s">
        <v>913</v>
      </c>
      <c r="L39" s="1" t="s">
        <v>913</v>
      </c>
      <c r="M39" s="1" t="s">
        <v>797</v>
      </c>
      <c r="N39" s="1" t="s">
        <v>797</v>
      </c>
      <c r="O39" s="1" t="s">
        <v>798</v>
      </c>
      <c r="P39" s="1" t="s">
        <v>799</v>
      </c>
      <c r="Q39" s="1" t="s">
        <v>800</v>
      </c>
      <c r="R39" s="1" t="s">
        <v>917</v>
      </c>
      <c r="S39" s="1" t="s">
        <v>73</v>
      </c>
      <c r="T39" s="1" t="s">
        <v>35</v>
      </c>
      <c r="U39" s="1" t="s">
        <v>802</v>
      </c>
    </row>
    <row r="40" s="1" customFormat="1" spans="1:21">
      <c r="A40" s="1" t="s">
        <v>285</v>
      </c>
      <c r="B40" s="1" t="s">
        <v>154</v>
      </c>
      <c r="C40" s="1" t="s">
        <v>918</v>
      </c>
      <c r="D40" s="1" t="s">
        <v>916</v>
      </c>
      <c r="E40" s="1" t="s">
        <v>286</v>
      </c>
      <c r="F40" s="1" t="s">
        <v>154</v>
      </c>
      <c r="G40" s="1" t="s">
        <v>80</v>
      </c>
      <c r="H40" s="1" t="s">
        <v>794</v>
      </c>
      <c r="I40" s="1" t="s">
        <v>913</v>
      </c>
      <c r="J40" s="1" t="s">
        <v>796</v>
      </c>
      <c r="K40" s="1" t="s">
        <v>913</v>
      </c>
      <c r="L40" s="1" t="s">
        <v>913</v>
      </c>
      <c r="M40" s="1" t="s">
        <v>797</v>
      </c>
      <c r="N40" s="1" t="s">
        <v>797</v>
      </c>
      <c r="O40" s="1" t="s">
        <v>798</v>
      </c>
      <c r="P40" s="1" t="s">
        <v>799</v>
      </c>
      <c r="Q40" s="1" t="s">
        <v>800</v>
      </c>
      <c r="R40" s="1" t="s">
        <v>919</v>
      </c>
      <c r="S40" s="1" t="s">
        <v>73</v>
      </c>
      <c r="T40" s="1" t="s">
        <v>35</v>
      </c>
      <c r="U40" s="1" t="s">
        <v>802</v>
      </c>
    </row>
    <row r="41" s="1" customFormat="1" spans="1:21">
      <c r="A41" s="1" t="s">
        <v>193</v>
      </c>
      <c r="B41" s="1" t="s">
        <v>154</v>
      </c>
      <c r="C41" s="1" t="s">
        <v>920</v>
      </c>
      <c r="D41" s="1" t="s">
        <v>916</v>
      </c>
      <c r="E41" s="1" t="s">
        <v>921</v>
      </c>
      <c r="F41" s="1" t="s">
        <v>154</v>
      </c>
      <c r="G41" s="1" t="s">
        <v>80</v>
      </c>
      <c r="H41" s="1" t="s">
        <v>794</v>
      </c>
      <c r="I41" s="1" t="s">
        <v>922</v>
      </c>
      <c r="J41" s="1" t="s">
        <v>796</v>
      </c>
      <c r="K41" s="1" t="s">
        <v>922</v>
      </c>
      <c r="L41" s="1" t="s">
        <v>922</v>
      </c>
      <c r="M41" s="1" t="s">
        <v>797</v>
      </c>
      <c r="N41" s="1" t="s">
        <v>797</v>
      </c>
      <c r="O41" s="1" t="s">
        <v>798</v>
      </c>
      <c r="P41" s="1" t="s">
        <v>799</v>
      </c>
      <c r="Q41" s="1" t="s">
        <v>800</v>
      </c>
      <c r="R41" s="1" t="s">
        <v>923</v>
      </c>
      <c r="S41" s="1" t="s">
        <v>73</v>
      </c>
      <c r="T41" s="1" t="s">
        <v>35</v>
      </c>
      <c r="U41" s="1" t="s">
        <v>802</v>
      </c>
    </row>
    <row r="42" s="1" customFormat="1" spans="1:21">
      <c r="A42" s="1" t="s">
        <v>439</v>
      </c>
      <c r="B42" s="1" t="s">
        <v>154</v>
      </c>
      <c r="C42" s="1" t="s">
        <v>924</v>
      </c>
      <c r="D42" s="1" t="s">
        <v>441</v>
      </c>
      <c r="E42" s="1" t="s">
        <v>442</v>
      </c>
      <c r="F42" s="1" t="s">
        <v>154</v>
      </c>
      <c r="G42" s="1" t="s">
        <v>80</v>
      </c>
      <c r="H42" s="1" t="s">
        <v>794</v>
      </c>
      <c r="I42" s="1" t="s">
        <v>925</v>
      </c>
      <c r="J42" s="1" t="s">
        <v>796</v>
      </c>
      <c r="K42" s="1" t="s">
        <v>925</v>
      </c>
      <c r="L42" s="1" t="s">
        <v>925</v>
      </c>
      <c r="M42" s="1" t="s">
        <v>797</v>
      </c>
      <c r="N42" s="1" t="s">
        <v>797</v>
      </c>
      <c r="O42" s="1" t="s">
        <v>798</v>
      </c>
      <c r="P42" s="1" t="s">
        <v>799</v>
      </c>
      <c r="Q42" s="1" t="s">
        <v>800</v>
      </c>
      <c r="R42" s="1" t="s">
        <v>926</v>
      </c>
      <c r="S42" s="1" t="s">
        <v>73</v>
      </c>
      <c r="T42" s="1" t="s">
        <v>35</v>
      </c>
      <c r="U42" s="1" t="s">
        <v>802</v>
      </c>
    </row>
    <row r="43" s="1" customFormat="1" spans="1:21">
      <c r="A43" s="1" t="s">
        <v>663</v>
      </c>
      <c r="B43" s="1" t="s">
        <v>154</v>
      </c>
      <c r="C43" s="1" t="s">
        <v>927</v>
      </c>
      <c r="D43" s="1" t="s">
        <v>928</v>
      </c>
      <c r="E43" s="1" t="s">
        <v>666</v>
      </c>
      <c r="F43" s="1" t="s">
        <v>154</v>
      </c>
      <c r="G43" s="1" t="s">
        <v>80</v>
      </c>
      <c r="H43" s="1" t="s">
        <v>794</v>
      </c>
      <c r="I43" s="1" t="s">
        <v>805</v>
      </c>
      <c r="J43" s="1" t="s">
        <v>796</v>
      </c>
      <c r="K43" s="1" t="s">
        <v>805</v>
      </c>
      <c r="L43" s="1" t="s">
        <v>805</v>
      </c>
      <c r="M43" s="1" t="s">
        <v>797</v>
      </c>
      <c r="N43" s="1" t="s">
        <v>797</v>
      </c>
      <c r="O43" s="1" t="s">
        <v>798</v>
      </c>
      <c r="P43" s="1" t="s">
        <v>799</v>
      </c>
      <c r="Q43" s="1" t="s">
        <v>800</v>
      </c>
      <c r="R43" s="1" t="s">
        <v>929</v>
      </c>
      <c r="S43" s="1" t="s">
        <v>73</v>
      </c>
      <c r="T43" s="1" t="s">
        <v>35</v>
      </c>
      <c r="U43" s="1" t="s">
        <v>802</v>
      </c>
    </row>
    <row r="44" s="1" customFormat="1" spans="1:21">
      <c r="A44" s="1" t="s">
        <v>345</v>
      </c>
      <c r="B44" s="1" t="s">
        <v>154</v>
      </c>
      <c r="C44" s="1" t="s">
        <v>930</v>
      </c>
      <c r="D44" s="1" t="s">
        <v>931</v>
      </c>
      <c r="E44" s="1" t="s">
        <v>348</v>
      </c>
      <c r="F44" s="1" t="s">
        <v>154</v>
      </c>
      <c r="G44" s="1" t="s">
        <v>80</v>
      </c>
      <c r="H44" s="1" t="s">
        <v>794</v>
      </c>
      <c r="I44" s="1" t="s">
        <v>932</v>
      </c>
      <c r="J44" s="1" t="s">
        <v>796</v>
      </c>
      <c r="K44" s="1" t="s">
        <v>932</v>
      </c>
      <c r="L44" s="1" t="s">
        <v>932</v>
      </c>
      <c r="M44" s="1" t="s">
        <v>797</v>
      </c>
      <c r="N44" s="1" t="s">
        <v>797</v>
      </c>
      <c r="O44" s="1" t="s">
        <v>798</v>
      </c>
      <c r="P44" s="1" t="s">
        <v>799</v>
      </c>
      <c r="Q44" s="1" t="s">
        <v>800</v>
      </c>
      <c r="R44" s="1" t="s">
        <v>933</v>
      </c>
      <c r="S44" s="1" t="s">
        <v>73</v>
      </c>
      <c r="T44" s="1" t="s">
        <v>35</v>
      </c>
      <c r="U44" s="1" t="s">
        <v>802</v>
      </c>
    </row>
    <row r="45" s="1" customFormat="1" spans="1:21">
      <c r="A45" s="1" t="s">
        <v>311</v>
      </c>
      <c r="B45" s="1" t="s">
        <v>154</v>
      </c>
      <c r="C45" s="1" t="s">
        <v>934</v>
      </c>
      <c r="D45" s="1" t="s">
        <v>935</v>
      </c>
      <c r="E45" s="1" t="s">
        <v>314</v>
      </c>
      <c r="F45" s="1" t="s">
        <v>154</v>
      </c>
      <c r="G45" s="1" t="s">
        <v>80</v>
      </c>
      <c r="H45" s="1" t="s">
        <v>794</v>
      </c>
      <c r="I45" s="1" t="s">
        <v>913</v>
      </c>
      <c r="J45" s="1" t="s">
        <v>796</v>
      </c>
      <c r="K45" s="1" t="s">
        <v>913</v>
      </c>
      <c r="L45" s="1" t="s">
        <v>913</v>
      </c>
      <c r="M45" s="1" t="s">
        <v>797</v>
      </c>
      <c r="N45" s="1" t="s">
        <v>797</v>
      </c>
      <c r="O45" s="1" t="s">
        <v>798</v>
      </c>
      <c r="P45" s="1" t="s">
        <v>799</v>
      </c>
      <c r="Q45" s="1" t="s">
        <v>800</v>
      </c>
      <c r="R45" s="1" t="s">
        <v>936</v>
      </c>
      <c r="S45" s="1" t="s">
        <v>73</v>
      </c>
      <c r="T45" s="1" t="s">
        <v>35</v>
      </c>
      <c r="U45" s="1" t="s">
        <v>802</v>
      </c>
    </row>
    <row r="46" s="1" customFormat="1" spans="1:21">
      <c r="A46" s="1" t="s">
        <v>520</v>
      </c>
      <c r="B46" s="1" t="s">
        <v>154</v>
      </c>
      <c r="C46" s="1" t="s">
        <v>937</v>
      </c>
      <c r="D46" s="1" t="s">
        <v>908</v>
      </c>
      <c r="E46" s="1" t="s">
        <v>521</v>
      </c>
      <c r="F46" s="1" t="s">
        <v>154</v>
      </c>
      <c r="G46" s="1" t="s">
        <v>80</v>
      </c>
      <c r="H46" s="1" t="s">
        <v>794</v>
      </c>
      <c r="I46" s="1" t="s">
        <v>826</v>
      </c>
      <c r="J46" s="1" t="s">
        <v>796</v>
      </c>
      <c r="K46" s="1" t="s">
        <v>826</v>
      </c>
      <c r="L46" s="1" t="s">
        <v>826</v>
      </c>
      <c r="M46" s="1" t="s">
        <v>797</v>
      </c>
      <c r="N46" s="1" t="s">
        <v>797</v>
      </c>
      <c r="O46" s="1" t="s">
        <v>798</v>
      </c>
      <c r="P46" s="1" t="s">
        <v>799</v>
      </c>
      <c r="Q46" s="1" t="s">
        <v>800</v>
      </c>
      <c r="R46" s="1" t="s">
        <v>938</v>
      </c>
      <c r="S46" s="1" t="s">
        <v>73</v>
      </c>
      <c r="T46" s="1" t="s">
        <v>35</v>
      </c>
      <c r="U46" s="1" t="s">
        <v>802</v>
      </c>
    </row>
    <row r="47" s="1" customFormat="1" spans="1:21">
      <c r="A47" s="1" t="s">
        <v>685</v>
      </c>
      <c r="B47" s="1" t="s">
        <v>154</v>
      </c>
      <c r="C47" s="1" t="s">
        <v>939</v>
      </c>
      <c r="D47" s="1" t="s">
        <v>176</v>
      </c>
      <c r="E47" s="1" t="s">
        <v>686</v>
      </c>
      <c r="F47" s="1" t="s">
        <v>154</v>
      </c>
      <c r="G47" s="1" t="s">
        <v>80</v>
      </c>
      <c r="H47" s="1" t="s">
        <v>794</v>
      </c>
      <c r="I47" s="1" t="s">
        <v>839</v>
      </c>
      <c r="J47" s="1" t="s">
        <v>796</v>
      </c>
      <c r="K47" s="1" t="s">
        <v>839</v>
      </c>
      <c r="L47" s="1" t="s">
        <v>839</v>
      </c>
      <c r="M47" s="1" t="s">
        <v>797</v>
      </c>
      <c r="N47" s="1" t="s">
        <v>797</v>
      </c>
      <c r="O47" s="1" t="s">
        <v>798</v>
      </c>
      <c r="P47" s="1" t="s">
        <v>799</v>
      </c>
      <c r="Q47" s="1" t="s">
        <v>800</v>
      </c>
      <c r="R47" s="1" t="s">
        <v>940</v>
      </c>
      <c r="S47" s="1" t="s">
        <v>73</v>
      </c>
      <c r="T47" s="1" t="s">
        <v>35</v>
      </c>
      <c r="U47" s="1" t="s">
        <v>802</v>
      </c>
    </row>
    <row r="48" s="1" customFormat="1" spans="1:21">
      <c r="A48" s="1" t="s">
        <v>737</v>
      </c>
      <c r="B48" s="1" t="s">
        <v>154</v>
      </c>
      <c r="C48" s="1" t="s">
        <v>941</v>
      </c>
      <c r="D48" s="1" t="s">
        <v>942</v>
      </c>
      <c r="E48" s="1" t="s">
        <v>738</v>
      </c>
      <c r="F48" s="1" t="s">
        <v>154</v>
      </c>
      <c r="G48" s="1" t="s">
        <v>80</v>
      </c>
      <c r="H48" s="1" t="s">
        <v>794</v>
      </c>
      <c r="I48" s="1" t="s">
        <v>943</v>
      </c>
      <c r="J48" s="1" t="s">
        <v>796</v>
      </c>
      <c r="K48" s="1" t="s">
        <v>943</v>
      </c>
      <c r="L48" s="1" t="s">
        <v>943</v>
      </c>
      <c r="M48" s="1" t="s">
        <v>797</v>
      </c>
      <c r="N48" s="1" t="s">
        <v>797</v>
      </c>
      <c r="O48" s="1" t="s">
        <v>798</v>
      </c>
      <c r="P48" s="1" t="s">
        <v>799</v>
      </c>
      <c r="Q48" s="1" t="s">
        <v>800</v>
      </c>
      <c r="R48" s="1" t="s">
        <v>944</v>
      </c>
      <c r="S48" s="1" t="s">
        <v>73</v>
      </c>
      <c r="T48" s="1" t="s">
        <v>35</v>
      </c>
      <c r="U48" s="1" t="s">
        <v>802</v>
      </c>
    </row>
    <row r="49" s="1" customFormat="1" spans="1:21">
      <c r="A49" s="1" t="s">
        <v>362</v>
      </c>
      <c r="B49" s="1" t="s">
        <v>154</v>
      </c>
      <c r="C49" s="1" t="s">
        <v>945</v>
      </c>
      <c r="D49" s="1" t="s">
        <v>946</v>
      </c>
      <c r="E49" s="1" t="s">
        <v>365</v>
      </c>
      <c r="F49" s="1" t="s">
        <v>154</v>
      </c>
      <c r="G49" s="1" t="s">
        <v>80</v>
      </c>
      <c r="H49" s="1" t="s">
        <v>794</v>
      </c>
      <c r="I49" s="1" t="s">
        <v>947</v>
      </c>
      <c r="J49" s="1" t="s">
        <v>796</v>
      </c>
      <c r="K49" s="1" t="s">
        <v>947</v>
      </c>
      <c r="L49" s="1" t="s">
        <v>947</v>
      </c>
      <c r="M49" s="1" t="s">
        <v>797</v>
      </c>
      <c r="N49" s="1" t="s">
        <v>797</v>
      </c>
      <c r="O49" s="1" t="s">
        <v>798</v>
      </c>
      <c r="P49" s="1" t="s">
        <v>799</v>
      </c>
      <c r="Q49" s="1" t="s">
        <v>800</v>
      </c>
      <c r="R49" s="1" t="s">
        <v>948</v>
      </c>
      <c r="S49" s="1" t="s">
        <v>73</v>
      </c>
      <c r="T49" s="1" t="s">
        <v>35</v>
      </c>
      <c r="U49" s="1" t="s">
        <v>802</v>
      </c>
    </row>
    <row r="50" s="1" customFormat="1" spans="1:21">
      <c r="A50" s="1" t="s">
        <v>377</v>
      </c>
      <c r="B50" s="1" t="s">
        <v>154</v>
      </c>
      <c r="C50" s="1" t="s">
        <v>949</v>
      </c>
      <c r="D50" s="1" t="s">
        <v>950</v>
      </c>
      <c r="E50" s="1" t="s">
        <v>380</v>
      </c>
      <c r="F50" s="1" t="s">
        <v>154</v>
      </c>
      <c r="G50" s="1" t="s">
        <v>80</v>
      </c>
      <c r="H50" s="1" t="s">
        <v>794</v>
      </c>
      <c r="I50" s="1" t="s">
        <v>951</v>
      </c>
      <c r="J50" s="1" t="s">
        <v>796</v>
      </c>
      <c r="K50" s="1" t="s">
        <v>951</v>
      </c>
      <c r="L50" s="1" t="s">
        <v>951</v>
      </c>
      <c r="M50" s="1" t="s">
        <v>797</v>
      </c>
      <c r="N50" s="1" t="s">
        <v>797</v>
      </c>
      <c r="O50" s="1" t="s">
        <v>798</v>
      </c>
      <c r="P50" s="1" t="s">
        <v>799</v>
      </c>
      <c r="Q50" s="1" t="s">
        <v>800</v>
      </c>
      <c r="R50" s="1" t="s">
        <v>952</v>
      </c>
      <c r="S50" s="1" t="s">
        <v>73</v>
      </c>
      <c r="T50" s="1" t="s">
        <v>35</v>
      </c>
      <c r="U50" s="1" t="s">
        <v>802</v>
      </c>
    </row>
    <row r="51" s="1" customFormat="1" spans="1:21">
      <c r="A51" s="1" t="s">
        <v>425</v>
      </c>
      <c r="B51" s="1" t="s">
        <v>154</v>
      </c>
      <c r="C51" s="1" t="s">
        <v>953</v>
      </c>
      <c r="D51" s="1" t="s">
        <v>427</v>
      </c>
      <c r="E51" s="1" t="s">
        <v>428</v>
      </c>
      <c r="F51" s="1" t="s">
        <v>154</v>
      </c>
      <c r="G51" s="1" t="s">
        <v>80</v>
      </c>
      <c r="H51" s="1" t="s">
        <v>794</v>
      </c>
      <c r="I51" s="1" t="s">
        <v>954</v>
      </c>
      <c r="J51" s="1" t="s">
        <v>796</v>
      </c>
      <c r="K51" s="1" t="s">
        <v>954</v>
      </c>
      <c r="L51" s="1" t="s">
        <v>954</v>
      </c>
      <c r="M51" s="1" t="s">
        <v>797</v>
      </c>
      <c r="N51" s="1" t="s">
        <v>797</v>
      </c>
      <c r="O51" s="1" t="s">
        <v>798</v>
      </c>
      <c r="P51" s="1" t="s">
        <v>799</v>
      </c>
      <c r="Q51" s="1" t="s">
        <v>800</v>
      </c>
      <c r="R51" s="1" t="s">
        <v>955</v>
      </c>
      <c r="S51" s="1" t="s">
        <v>73</v>
      </c>
      <c r="T51" s="1" t="s">
        <v>35</v>
      </c>
      <c r="U51" s="1" t="s">
        <v>802</v>
      </c>
    </row>
    <row r="52" s="1" customFormat="1" spans="1:21">
      <c r="A52" s="1" t="s">
        <v>505</v>
      </c>
      <c r="B52" s="1" t="s">
        <v>154</v>
      </c>
      <c r="C52" s="1" t="s">
        <v>956</v>
      </c>
      <c r="D52" s="1" t="s">
        <v>507</v>
      </c>
      <c r="E52" s="1" t="s">
        <v>508</v>
      </c>
      <c r="F52" s="1" t="s">
        <v>154</v>
      </c>
      <c r="G52" s="1" t="s">
        <v>80</v>
      </c>
      <c r="H52" s="1" t="s">
        <v>794</v>
      </c>
      <c r="I52" s="1" t="s">
        <v>826</v>
      </c>
      <c r="J52" s="1" t="s">
        <v>796</v>
      </c>
      <c r="K52" s="1" t="s">
        <v>826</v>
      </c>
      <c r="L52" s="1" t="s">
        <v>826</v>
      </c>
      <c r="M52" s="1" t="s">
        <v>797</v>
      </c>
      <c r="N52" s="1" t="s">
        <v>797</v>
      </c>
      <c r="O52" s="1" t="s">
        <v>798</v>
      </c>
      <c r="P52" s="1" t="s">
        <v>799</v>
      </c>
      <c r="Q52" s="1" t="s">
        <v>800</v>
      </c>
      <c r="R52" s="1" t="s">
        <v>957</v>
      </c>
      <c r="S52" s="1" t="s">
        <v>73</v>
      </c>
      <c r="T52" s="1" t="s">
        <v>35</v>
      </c>
      <c r="U52" s="1" t="s">
        <v>802</v>
      </c>
    </row>
    <row r="53" s="1" customFormat="1" spans="1:21">
      <c r="A53" s="1" t="s">
        <v>639</v>
      </c>
      <c r="B53" s="1" t="s">
        <v>154</v>
      </c>
      <c r="C53" s="1" t="s">
        <v>958</v>
      </c>
      <c r="D53" s="1" t="s">
        <v>641</v>
      </c>
      <c r="E53" s="1" t="s">
        <v>642</v>
      </c>
      <c r="F53" s="1" t="s">
        <v>154</v>
      </c>
      <c r="G53" s="1" t="s">
        <v>80</v>
      </c>
      <c r="H53" s="1" t="s">
        <v>794</v>
      </c>
      <c r="I53" s="1" t="s">
        <v>805</v>
      </c>
      <c r="J53" s="1" t="s">
        <v>796</v>
      </c>
      <c r="K53" s="1" t="s">
        <v>805</v>
      </c>
      <c r="L53" s="1" t="s">
        <v>805</v>
      </c>
      <c r="M53" s="1" t="s">
        <v>797</v>
      </c>
      <c r="N53" s="1" t="s">
        <v>797</v>
      </c>
      <c r="O53" s="1" t="s">
        <v>798</v>
      </c>
      <c r="P53" s="1" t="s">
        <v>799</v>
      </c>
      <c r="Q53" s="1" t="s">
        <v>800</v>
      </c>
      <c r="R53" s="1" t="s">
        <v>959</v>
      </c>
      <c r="S53" s="1" t="s">
        <v>73</v>
      </c>
      <c r="T53" s="1" t="s">
        <v>35</v>
      </c>
      <c r="U53" s="1" t="s">
        <v>802</v>
      </c>
    </row>
    <row r="54" s="1" customFormat="1" spans="1:21">
      <c r="A54" s="1" t="s">
        <v>475</v>
      </c>
      <c r="B54" s="1" t="s">
        <v>154</v>
      </c>
      <c r="C54" s="1" t="s">
        <v>960</v>
      </c>
      <c r="D54" s="1" t="s">
        <v>961</v>
      </c>
      <c r="E54" s="1" t="s">
        <v>478</v>
      </c>
      <c r="F54" s="1" t="s">
        <v>154</v>
      </c>
      <c r="G54" s="1" t="s">
        <v>80</v>
      </c>
      <c r="H54" s="1" t="s">
        <v>794</v>
      </c>
      <c r="I54" s="1" t="s">
        <v>947</v>
      </c>
      <c r="J54" s="1" t="s">
        <v>796</v>
      </c>
      <c r="K54" s="1" t="s">
        <v>947</v>
      </c>
      <c r="L54" s="1" t="s">
        <v>947</v>
      </c>
      <c r="M54" s="1" t="s">
        <v>797</v>
      </c>
      <c r="N54" s="1" t="s">
        <v>797</v>
      </c>
      <c r="O54" s="1" t="s">
        <v>798</v>
      </c>
      <c r="P54" s="1" t="s">
        <v>799</v>
      </c>
      <c r="Q54" s="1" t="s">
        <v>800</v>
      </c>
      <c r="R54" s="1" t="s">
        <v>962</v>
      </c>
      <c r="S54" s="1" t="s">
        <v>73</v>
      </c>
      <c r="T54" s="1" t="s">
        <v>35</v>
      </c>
      <c r="U54" s="1" t="s">
        <v>802</v>
      </c>
    </row>
    <row r="55" s="1" customFormat="1" spans="1:21">
      <c r="A55" s="1" t="s">
        <v>680</v>
      </c>
      <c r="B55" s="1" t="s">
        <v>154</v>
      </c>
      <c r="C55" s="1" t="s">
        <v>963</v>
      </c>
      <c r="D55" s="1" t="s">
        <v>964</v>
      </c>
      <c r="E55" s="1" t="s">
        <v>683</v>
      </c>
      <c r="F55" s="1" t="s">
        <v>154</v>
      </c>
      <c r="G55" s="1" t="s">
        <v>80</v>
      </c>
      <c r="H55" s="1" t="s">
        <v>794</v>
      </c>
      <c r="I55" s="1" t="s">
        <v>913</v>
      </c>
      <c r="J55" s="1" t="s">
        <v>796</v>
      </c>
      <c r="K55" s="1" t="s">
        <v>913</v>
      </c>
      <c r="L55" s="1" t="s">
        <v>913</v>
      </c>
      <c r="M55" s="1" t="s">
        <v>797</v>
      </c>
      <c r="N55" s="1" t="s">
        <v>797</v>
      </c>
      <c r="O55" s="1" t="s">
        <v>798</v>
      </c>
      <c r="P55" s="1" t="s">
        <v>799</v>
      </c>
      <c r="Q55" s="1" t="s">
        <v>800</v>
      </c>
      <c r="R55" s="1" t="s">
        <v>965</v>
      </c>
      <c r="S55" s="1" t="s">
        <v>73</v>
      </c>
      <c r="T55" s="1" t="s">
        <v>35</v>
      </c>
      <c r="U55" s="1" t="s">
        <v>802</v>
      </c>
    </row>
    <row r="56" s="1" customFormat="1" spans="1:21">
      <c r="A56" s="1" t="s">
        <v>241</v>
      </c>
      <c r="B56" s="1" t="s">
        <v>154</v>
      </c>
      <c r="C56" s="1" t="s">
        <v>966</v>
      </c>
      <c r="D56" s="1" t="s">
        <v>967</v>
      </c>
      <c r="E56" s="1" t="s">
        <v>244</v>
      </c>
      <c r="F56" s="1" t="s">
        <v>154</v>
      </c>
      <c r="G56" s="1" t="s">
        <v>80</v>
      </c>
      <c r="H56" s="1" t="s">
        <v>794</v>
      </c>
      <c r="I56" s="1" t="s">
        <v>968</v>
      </c>
      <c r="J56" s="1" t="s">
        <v>796</v>
      </c>
      <c r="K56" s="1" t="s">
        <v>968</v>
      </c>
      <c r="L56" s="1" t="s">
        <v>968</v>
      </c>
      <c r="M56" s="1" t="s">
        <v>797</v>
      </c>
      <c r="N56" s="1" t="s">
        <v>797</v>
      </c>
      <c r="O56" s="1" t="s">
        <v>798</v>
      </c>
      <c r="P56" s="1" t="s">
        <v>799</v>
      </c>
      <c r="Q56" s="1" t="s">
        <v>800</v>
      </c>
      <c r="R56" s="1" t="s">
        <v>969</v>
      </c>
      <c r="S56" s="1" t="s">
        <v>73</v>
      </c>
      <c r="T56" s="1" t="s">
        <v>35</v>
      </c>
      <c r="U56" s="1" t="s">
        <v>802</v>
      </c>
    </row>
    <row r="57" s="1" customFormat="1" spans="1:21">
      <c r="A57" s="1" t="s">
        <v>495</v>
      </c>
      <c r="B57" s="1" t="s">
        <v>154</v>
      </c>
      <c r="C57" s="1" t="s">
        <v>970</v>
      </c>
      <c r="D57" s="1" t="s">
        <v>971</v>
      </c>
      <c r="E57" s="1" t="s">
        <v>498</v>
      </c>
      <c r="F57" s="1" t="s">
        <v>154</v>
      </c>
      <c r="G57" s="1" t="s">
        <v>80</v>
      </c>
      <c r="H57" s="1" t="s">
        <v>794</v>
      </c>
      <c r="I57" s="1" t="s">
        <v>972</v>
      </c>
      <c r="J57" s="1" t="s">
        <v>796</v>
      </c>
      <c r="K57" s="1" t="s">
        <v>972</v>
      </c>
      <c r="L57" s="1" t="s">
        <v>972</v>
      </c>
      <c r="M57" s="1" t="s">
        <v>797</v>
      </c>
      <c r="N57" s="1" t="s">
        <v>797</v>
      </c>
      <c r="O57" s="1" t="s">
        <v>798</v>
      </c>
      <c r="P57" s="1" t="s">
        <v>799</v>
      </c>
      <c r="Q57" s="1" t="s">
        <v>800</v>
      </c>
      <c r="R57" s="1" t="s">
        <v>973</v>
      </c>
      <c r="S57" s="1" t="s">
        <v>73</v>
      </c>
      <c r="T57" s="1" t="s">
        <v>35</v>
      </c>
      <c r="U57" s="1" t="s">
        <v>802</v>
      </c>
    </row>
    <row r="58" s="1" customFormat="1" spans="1:21">
      <c r="A58" s="1" t="s">
        <v>657</v>
      </c>
      <c r="B58" s="1" t="s">
        <v>154</v>
      </c>
      <c r="C58" s="1" t="s">
        <v>974</v>
      </c>
      <c r="D58" s="1" t="s">
        <v>975</v>
      </c>
      <c r="E58" s="1" t="s">
        <v>660</v>
      </c>
      <c r="F58" s="1" t="s">
        <v>154</v>
      </c>
      <c r="G58" s="1" t="s">
        <v>80</v>
      </c>
      <c r="H58" s="1" t="s">
        <v>794</v>
      </c>
      <c r="I58" s="1" t="s">
        <v>976</v>
      </c>
      <c r="J58" s="1" t="s">
        <v>796</v>
      </c>
      <c r="K58" s="1" t="s">
        <v>976</v>
      </c>
      <c r="L58" s="1" t="s">
        <v>976</v>
      </c>
      <c r="M58" s="1" t="s">
        <v>797</v>
      </c>
      <c r="N58" s="1" t="s">
        <v>797</v>
      </c>
      <c r="O58" s="1" t="s">
        <v>798</v>
      </c>
      <c r="P58" s="1" t="s">
        <v>799</v>
      </c>
      <c r="Q58" s="1" t="s">
        <v>800</v>
      </c>
      <c r="R58" s="1" t="s">
        <v>977</v>
      </c>
      <c r="S58" s="1" t="s">
        <v>73</v>
      </c>
      <c r="T58" s="1" t="s">
        <v>35</v>
      </c>
      <c r="U58" s="1" t="s">
        <v>802</v>
      </c>
    </row>
    <row r="59" s="1" customFormat="1" spans="1:21">
      <c r="A59" s="1" t="s">
        <v>978</v>
      </c>
      <c r="B59" s="1" t="s">
        <v>154</v>
      </c>
      <c r="C59" s="1" t="s">
        <v>979</v>
      </c>
      <c r="D59" s="1" t="s">
        <v>980</v>
      </c>
      <c r="E59" s="1" t="s">
        <v>981</v>
      </c>
      <c r="F59" s="1" t="s">
        <v>154</v>
      </c>
      <c r="G59" s="1" t="s">
        <v>80</v>
      </c>
      <c r="H59" s="1" t="s">
        <v>794</v>
      </c>
      <c r="I59" s="1" t="s">
        <v>798</v>
      </c>
      <c r="J59" s="1" t="s">
        <v>796</v>
      </c>
      <c r="K59" s="1" t="s">
        <v>798</v>
      </c>
      <c r="L59" s="1" t="s">
        <v>798</v>
      </c>
      <c r="M59" s="1" t="s">
        <v>797</v>
      </c>
      <c r="N59" s="1" t="s">
        <v>797</v>
      </c>
      <c r="O59" s="1" t="s">
        <v>798</v>
      </c>
      <c r="P59" s="1" t="s">
        <v>799</v>
      </c>
      <c r="Q59" s="1" t="s">
        <v>800</v>
      </c>
      <c r="R59" s="1" t="s">
        <v>982</v>
      </c>
      <c r="S59" s="1" t="s">
        <v>73</v>
      </c>
      <c r="T59" s="1" t="s">
        <v>35</v>
      </c>
      <c r="U59" s="1" t="s">
        <v>802</v>
      </c>
    </row>
    <row r="60" s="1" customFormat="1" spans="1:21">
      <c r="A60" s="1" t="s">
        <v>635</v>
      </c>
      <c r="B60" s="1" t="s">
        <v>154</v>
      </c>
      <c r="C60" s="1" t="s">
        <v>983</v>
      </c>
      <c r="D60" s="1" t="s">
        <v>637</v>
      </c>
      <c r="E60" s="1" t="s">
        <v>638</v>
      </c>
      <c r="F60" s="1" t="s">
        <v>154</v>
      </c>
      <c r="G60" s="1" t="s">
        <v>80</v>
      </c>
      <c r="H60" s="1" t="s">
        <v>794</v>
      </c>
      <c r="I60" s="1" t="s">
        <v>805</v>
      </c>
      <c r="J60" s="1" t="s">
        <v>796</v>
      </c>
      <c r="K60" s="1" t="s">
        <v>805</v>
      </c>
      <c r="L60" s="1" t="s">
        <v>805</v>
      </c>
      <c r="M60" s="1" t="s">
        <v>797</v>
      </c>
      <c r="N60" s="1" t="s">
        <v>797</v>
      </c>
      <c r="O60" s="1" t="s">
        <v>798</v>
      </c>
      <c r="P60" s="1" t="s">
        <v>799</v>
      </c>
      <c r="Q60" s="1" t="s">
        <v>800</v>
      </c>
      <c r="R60" s="1" t="s">
        <v>984</v>
      </c>
      <c r="S60" s="1" t="s">
        <v>73</v>
      </c>
      <c r="T60" s="1" t="s">
        <v>35</v>
      </c>
      <c r="U60" s="1" t="s">
        <v>802</v>
      </c>
    </row>
    <row r="61" s="1" customFormat="1" spans="1:21">
      <c r="A61" s="1" t="s">
        <v>509</v>
      </c>
      <c r="B61" s="1" t="s">
        <v>154</v>
      </c>
      <c r="C61" s="1" t="s">
        <v>985</v>
      </c>
      <c r="D61" s="1" t="s">
        <v>986</v>
      </c>
      <c r="E61" s="1" t="s">
        <v>512</v>
      </c>
      <c r="F61" s="1" t="s">
        <v>154</v>
      </c>
      <c r="G61" s="1" t="s">
        <v>80</v>
      </c>
      <c r="H61" s="1" t="s">
        <v>794</v>
      </c>
      <c r="I61" s="1" t="s">
        <v>820</v>
      </c>
      <c r="J61" s="1" t="s">
        <v>796</v>
      </c>
      <c r="K61" s="1" t="s">
        <v>820</v>
      </c>
      <c r="L61" s="1" t="s">
        <v>820</v>
      </c>
      <c r="M61" s="1" t="s">
        <v>797</v>
      </c>
      <c r="N61" s="1" t="s">
        <v>797</v>
      </c>
      <c r="O61" s="1" t="s">
        <v>798</v>
      </c>
      <c r="P61" s="1" t="s">
        <v>799</v>
      </c>
      <c r="Q61" s="1" t="s">
        <v>800</v>
      </c>
      <c r="R61" s="1" t="s">
        <v>987</v>
      </c>
      <c r="S61" s="1" t="s">
        <v>73</v>
      </c>
      <c r="T61" s="1" t="s">
        <v>35</v>
      </c>
      <c r="U61" s="1" t="s">
        <v>802</v>
      </c>
    </row>
    <row r="62" s="1" customFormat="1" spans="1:21">
      <c r="A62" s="1" t="s">
        <v>221</v>
      </c>
      <c r="B62" s="1" t="s">
        <v>154</v>
      </c>
      <c r="C62" s="1" t="s">
        <v>988</v>
      </c>
      <c r="D62" s="1" t="s">
        <v>989</v>
      </c>
      <c r="E62" s="1" t="s">
        <v>224</v>
      </c>
      <c r="F62" s="1" t="s">
        <v>154</v>
      </c>
      <c r="G62" s="1" t="s">
        <v>80</v>
      </c>
      <c r="H62" s="1" t="s">
        <v>794</v>
      </c>
      <c r="I62" s="1" t="s">
        <v>990</v>
      </c>
      <c r="J62" s="1" t="s">
        <v>796</v>
      </c>
      <c r="K62" s="1" t="s">
        <v>990</v>
      </c>
      <c r="L62" s="1" t="s">
        <v>990</v>
      </c>
      <c r="M62" s="1" t="s">
        <v>797</v>
      </c>
      <c r="N62" s="1" t="s">
        <v>797</v>
      </c>
      <c r="O62" s="1" t="s">
        <v>798</v>
      </c>
      <c r="P62" s="1" t="s">
        <v>799</v>
      </c>
      <c r="Q62" s="1" t="s">
        <v>800</v>
      </c>
      <c r="R62" s="1" t="s">
        <v>991</v>
      </c>
      <c r="S62" s="1" t="s">
        <v>73</v>
      </c>
      <c r="T62" s="1" t="s">
        <v>35</v>
      </c>
      <c r="U62" s="1" t="s">
        <v>802</v>
      </c>
    </row>
    <row r="63" s="1" customFormat="1" spans="1:21">
      <c r="A63" s="1" t="s">
        <v>213</v>
      </c>
      <c r="B63" s="1" t="s">
        <v>154</v>
      </c>
      <c r="C63" s="1" t="s">
        <v>992</v>
      </c>
      <c r="D63" s="1" t="s">
        <v>215</v>
      </c>
      <c r="E63" s="1" t="s">
        <v>216</v>
      </c>
      <c r="F63" s="1" t="s">
        <v>154</v>
      </c>
      <c r="G63" s="1" t="s">
        <v>80</v>
      </c>
      <c r="H63" s="1" t="s">
        <v>794</v>
      </c>
      <c r="I63" s="1" t="s">
        <v>993</v>
      </c>
      <c r="J63" s="1" t="s">
        <v>796</v>
      </c>
      <c r="K63" s="1" t="s">
        <v>993</v>
      </c>
      <c r="L63" s="1" t="s">
        <v>993</v>
      </c>
      <c r="M63" s="1" t="s">
        <v>797</v>
      </c>
      <c r="N63" s="1" t="s">
        <v>797</v>
      </c>
      <c r="O63" s="1" t="s">
        <v>798</v>
      </c>
      <c r="P63" s="1" t="s">
        <v>799</v>
      </c>
      <c r="Q63" s="1" t="s">
        <v>800</v>
      </c>
      <c r="R63" s="1" t="s">
        <v>994</v>
      </c>
      <c r="S63" s="1" t="s">
        <v>73</v>
      </c>
      <c r="T63" s="1" t="s">
        <v>35</v>
      </c>
      <c r="U63" s="1" t="s">
        <v>802</v>
      </c>
    </row>
    <row r="64" s="1" customFormat="1" spans="1:21">
      <c r="A64" s="1" t="s">
        <v>573</v>
      </c>
      <c r="B64" s="1" t="s">
        <v>154</v>
      </c>
      <c r="C64" s="1" t="s">
        <v>995</v>
      </c>
      <c r="D64" s="1" t="s">
        <v>942</v>
      </c>
      <c r="E64" s="1" t="s">
        <v>576</v>
      </c>
      <c r="F64" s="1" t="s">
        <v>154</v>
      </c>
      <c r="G64" s="1" t="s">
        <v>80</v>
      </c>
      <c r="H64" s="1" t="s">
        <v>794</v>
      </c>
      <c r="I64" s="1" t="s">
        <v>943</v>
      </c>
      <c r="J64" s="1" t="s">
        <v>796</v>
      </c>
      <c r="K64" s="1" t="s">
        <v>943</v>
      </c>
      <c r="L64" s="1" t="s">
        <v>943</v>
      </c>
      <c r="M64" s="1" t="s">
        <v>797</v>
      </c>
      <c r="N64" s="1" t="s">
        <v>797</v>
      </c>
      <c r="O64" s="1" t="s">
        <v>798</v>
      </c>
      <c r="P64" s="1" t="s">
        <v>799</v>
      </c>
      <c r="Q64" s="1" t="s">
        <v>800</v>
      </c>
      <c r="R64" s="1" t="s">
        <v>996</v>
      </c>
      <c r="S64" s="1" t="s">
        <v>73</v>
      </c>
      <c r="T64" s="1" t="s">
        <v>35</v>
      </c>
      <c r="U64" s="1" t="s">
        <v>802</v>
      </c>
    </row>
    <row r="65" s="1" customFormat="1" spans="1:21">
      <c r="A65" s="1" t="s">
        <v>705</v>
      </c>
      <c r="B65" s="1" t="s">
        <v>154</v>
      </c>
      <c r="C65" s="1" t="s">
        <v>997</v>
      </c>
      <c r="D65" s="1" t="s">
        <v>942</v>
      </c>
      <c r="E65" s="1" t="s">
        <v>706</v>
      </c>
      <c r="F65" s="1" t="s">
        <v>154</v>
      </c>
      <c r="G65" s="1" t="s">
        <v>80</v>
      </c>
      <c r="H65" s="1" t="s">
        <v>794</v>
      </c>
      <c r="I65" s="1" t="s">
        <v>943</v>
      </c>
      <c r="J65" s="1" t="s">
        <v>796</v>
      </c>
      <c r="K65" s="1" t="s">
        <v>943</v>
      </c>
      <c r="L65" s="1" t="s">
        <v>943</v>
      </c>
      <c r="M65" s="1" t="s">
        <v>797</v>
      </c>
      <c r="N65" s="1" t="s">
        <v>797</v>
      </c>
      <c r="O65" s="1" t="s">
        <v>798</v>
      </c>
      <c r="P65" s="1" t="s">
        <v>799</v>
      </c>
      <c r="Q65" s="1" t="s">
        <v>800</v>
      </c>
      <c r="R65" s="1" t="s">
        <v>998</v>
      </c>
      <c r="S65" s="1" t="s">
        <v>73</v>
      </c>
      <c r="T65" s="1" t="s">
        <v>35</v>
      </c>
      <c r="U65" s="1" t="s">
        <v>802</v>
      </c>
    </row>
    <row r="66" s="1" customFormat="1" spans="1:21">
      <c r="A66" s="1" t="s">
        <v>716</v>
      </c>
      <c r="B66" s="1" t="s">
        <v>154</v>
      </c>
      <c r="C66" s="1" t="s">
        <v>999</v>
      </c>
      <c r="D66" s="1" t="s">
        <v>942</v>
      </c>
      <c r="E66" s="1" t="s">
        <v>708</v>
      </c>
      <c r="F66" s="1" t="s">
        <v>154</v>
      </c>
      <c r="G66" s="1" t="s">
        <v>80</v>
      </c>
      <c r="H66" s="1" t="s">
        <v>794</v>
      </c>
      <c r="I66" s="1" t="s">
        <v>943</v>
      </c>
      <c r="J66" s="1" t="s">
        <v>796</v>
      </c>
      <c r="K66" s="1" t="s">
        <v>943</v>
      </c>
      <c r="L66" s="1" t="s">
        <v>943</v>
      </c>
      <c r="M66" s="1" t="s">
        <v>797</v>
      </c>
      <c r="N66" s="1" t="s">
        <v>797</v>
      </c>
      <c r="O66" s="1" t="s">
        <v>798</v>
      </c>
      <c r="P66" s="1" t="s">
        <v>799</v>
      </c>
      <c r="Q66" s="1" t="s">
        <v>800</v>
      </c>
      <c r="R66" s="1" t="s">
        <v>1000</v>
      </c>
      <c r="S66" s="1" t="s">
        <v>73</v>
      </c>
      <c r="T66" s="1" t="s">
        <v>35</v>
      </c>
      <c r="U66" s="1" t="s">
        <v>802</v>
      </c>
    </row>
    <row r="67" s="1" customFormat="1" spans="1:21">
      <c r="A67" s="1" t="s">
        <v>707</v>
      </c>
      <c r="B67" s="1" t="s">
        <v>154</v>
      </c>
      <c r="C67" s="1" t="s">
        <v>1001</v>
      </c>
      <c r="D67" s="1" t="s">
        <v>942</v>
      </c>
      <c r="E67" s="1" t="s">
        <v>708</v>
      </c>
      <c r="F67" s="1" t="s">
        <v>154</v>
      </c>
      <c r="G67" s="1" t="s">
        <v>80</v>
      </c>
      <c r="H67" s="1" t="s">
        <v>794</v>
      </c>
      <c r="I67" s="1" t="s">
        <v>943</v>
      </c>
      <c r="J67" s="1" t="s">
        <v>796</v>
      </c>
      <c r="K67" s="1" t="s">
        <v>943</v>
      </c>
      <c r="L67" s="1" t="s">
        <v>943</v>
      </c>
      <c r="M67" s="1" t="s">
        <v>797</v>
      </c>
      <c r="N67" s="1" t="s">
        <v>797</v>
      </c>
      <c r="O67" s="1" t="s">
        <v>798</v>
      </c>
      <c r="P67" s="1" t="s">
        <v>799</v>
      </c>
      <c r="Q67" s="1" t="s">
        <v>800</v>
      </c>
      <c r="R67" s="1" t="s">
        <v>1002</v>
      </c>
      <c r="S67" s="1" t="s">
        <v>73</v>
      </c>
      <c r="T67" s="1" t="s">
        <v>35</v>
      </c>
      <c r="U67" s="1" t="s">
        <v>802</v>
      </c>
    </row>
    <row r="68" s="1" customFormat="1" spans="1:21">
      <c r="A68" s="1" t="s">
        <v>675</v>
      </c>
      <c r="B68" s="1" t="s">
        <v>154</v>
      </c>
      <c r="C68" s="1" t="s">
        <v>1003</v>
      </c>
      <c r="D68" s="1" t="s">
        <v>677</v>
      </c>
      <c r="E68" s="1" t="s">
        <v>678</v>
      </c>
      <c r="F68" s="1" t="s">
        <v>154</v>
      </c>
      <c r="G68" s="1" t="s">
        <v>80</v>
      </c>
      <c r="H68" s="1" t="s">
        <v>794</v>
      </c>
      <c r="I68" s="1" t="s">
        <v>873</v>
      </c>
      <c r="J68" s="1" t="s">
        <v>796</v>
      </c>
      <c r="K68" s="1" t="s">
        <v>873</v>
      </c>
      <c r="L68" s="1" t="s">
        <v>873</v>
      </c>
      <c r="M68" s="1" t="s">
        <v>797</v>
      </c>
      <c r="N68" s="1" t="s">
        <v>797</v>
      </c>
      <c r="O68" s="1" t="s">
        <v>798</v>
      </c>
      <c r="P68" s="1" t="s">
        <v>799</v>
      </c>
      <c r="Q68" s="1" t="s">
        <v>800</v>
      </c>
      <c r="R68" s="1" t="s">
        <v>1004</v>
      </c>
      <c r="S68" s="1" t="s">
        <v>73</v>
      </c>
      <c r="T68" s="1" t="s">
        <v>35</v>
      </c>
      <c r="U68" s="1" t="s">
        <v>802</v>
      </c>
    </row>
    <row r="69" s="1" customFormat="1" spans="1:21">
      <c r="A69" s="1" t="s">
        <v>409</v>
      </c>
      <c r="B69" s="1" t="s">
        <v>154</v>
      </c>
      <c r="C69" s="1" t="s">
        <v>1005</v>
      </c>
      <c r="D69" s="1" t="s">
        <v>411</v>
      </c>
      <c r="E69" s="1" t="s">
        <v>412</v>
      </c>
      <c r="F69" s="1" t="s">
        <v>154</v>
      </c>
      <c r="G69" s="1" t="s">
        <v>80</v>
      </c>
      <c r="H69" s="1" t="s">
        <v>794</v>
      </c>
      <c r="I69" s="1" t="s">
        <v>947</v>
      </c>
      <c r="J69" s="1" t="s">
        <v>796</v>
      </c>
      <c r="K69" s="1" t="s">
        <v>947</v>
      </c>
      <c r="L69" s="1" t="s">
        <v>947</v>
      </c>
      <c r="M69" s="1" t="s">
        <v>797</v>
      </c>
      <c r="N69" s="1" t="s">
        <v>797</v>
      </c>
      <c r="O69" s="1" t="s">
        <v>798</v>
      </c>
      <c r="P69" s="1" t="s">
        <v>799</v>
      </c>
      <c r="Q69" s="1" t="s">
        <v>800</v>
      </c>
      <c r="R69" s="1" t="s">
        <v>1006</v>
      </c>
      <c r="S69" s="1" t="s">
        <v>73</v>
      </c>
      <c r="T69" s="1" t="s">
        <v>35</v>
      </c>
      <c r="U69" s="1" t="s">
        <v>802</v>
      </c>
    </row>
    <row r="70" s="1" customFormat="1" spans="1:21">
      <c r="A70" s="1" t="s">
        <v>287</v>
      </c>
      <c r="B70" s="1" t="s">
        <v>154</v>
      </c>
      <c r="C70" s="1" t="s">
        <v>1007</v>
      </c>
      <c r="D70" s="1" t="s">
        <v>289</v>
      </c>
      <c r="E70" s="1" t="s">
        <v>290</v>
      </c>
      <c r="F70" s="1" t="s">
        <v>154</v>
      </c>
      <c r="G70" s="1" t="s">
        <v>80</v>
      </c>
      <c r="H70" s="1" t="s">
        <v>794</v>
      </c>
      <c r="I70" s="1" t="s">
        <v>854</v>
      </c>
      <c r="J70" s="1" t="s">
        <v>796</v>
      </c>
      <c r="K70" s="1" t="s">
        <v>854</v>
      </c>
      <c r="L70" s="1" t="s">
        <v>854</v>
      </c>
      <c r="M70" s="1" t="s">
        <v>797</v>
      </c>
      <c r="N70" s="1" t="s">
        <v>797</v>
      </c>
      <c r="O70" s="1" t="s">
        <v>798</v>
      </c>
      <c r="P70" s="1" t="s">
        <v>799</v>
      </c>
      <c r="Q70" s="1" t="s">
        <v>800</v>
      </c>
      <c r="R70" s="1" t="s">
        <v>1008</v>
      </c>
      <c r="S70" s="1" t="s">
        <v>73</v>
      </c>
      <c r="T70" s="1" t="s">
        <v>35</v>
      </c>
      <c r="U70" s="1" t="s">
        <v>802</v>
      </c>
    </row>
    <row r="71" s="1" customFormat="1" spans="1:21">
      <c r="A71" s="1" t="s">
        <v>603</v>
      </c>
      <c r="B71" s="1" t="s">
        <v>154</v>
      </c>
      <c r="C71" s="1" t="s">
        <v>1009</v>
      </c>
      <c r="D71" s="1" t="s">
        <v>605</v>
      </c>
      <c r="E71" s="1" t="s">
        <v>1010</v>
      </c>
      <c r="F71" s="1" t="s">
        <v>154</v>
      </c>
      <c r="G71" s="1" t="s">
        <v>80</v>
      </c>
      <c r="H71" s="1" t="s">
        <v>794</v>
      </c>
      <c r="I71" s="1" t="s">
        <v>1011</v>
      </c>
      <c r="J71" s="1" t="s">
        <v>796</v>
      </c>
      <c r="K71" s="1" t="s">
        <v>1011</v>
      </c>
      <c r="L71" s="1" t="s">
        <v>1011</v>
      </c>
      <c r="M71" s="1" t="s">
        <v>797</v>
      </c>
      <c r="N71" s="1" t="s">
        <v>797</v>
      </c>
      <c r="O71" s="1" t="s">
        <v>798</v>
      </c>
      <c r="P71" s="1" t="s">
        <v>799</v>
      </c>
      <c r="Q71" s="1" t="s">
        <v>800</v>
      </c>
      <c r="R71" s="1" t="s">
        <v>1012</v>
      </c>
      <c r="S71" s="1" t="s">
        <v>73</v>
      </c>
      <c r="T71" s="1" t="s">
        <v>35</v>
      </c>
      <c r="U71" s="1" t="s">
        <v>802</v>
      </c>
    </row>
    <row r="72" s="1" customFormat="1" spans="1:21">
      <c r="A72" s="1" t="s">
        <v>233</v>
      </c>
      <c r="B72" s="1" t="s">
        <v>154</v>
      </c>
      <c r="C72" s="1" t="s">
        <v>1013</v>
      </c>
      <c r="D72" s="1" t="s">
        <v>235</v>
      </c>
      <c r="E72" s="1" t="s">
        <v>236</v>
      </c>
      <c r="F72" s="1" t="s">
        <v>154</v>
      </c>
      <c r="G72" s="1" t="s">
        <v>80</v>
      </c>
      <c r="H72" s="1" t="s">
        <v>794</v>
      </c>
      <c r="I72" s="1" t="s">
        <v>932</v>
      </c>
      <c r="J72" s="1" t="s">
        <v>796</v>
      </c>
      <c r="K72" s="1" t="s">
        <v>932</v>
      </c>
      <c r="L72" s="1" t="s">
        <v>932</v>
      </c>
      <c r="M72" s="1" t="s">
        <v>797</v>
      </c>
      <c r="N72" s="1" t="s">
        <v>797</v>
      </c>
      <c r="O72" s="1" t="s">
        <v>798</v>
      </c>
      <c r="P72" s="1" t="s">
        <v>799</v>
      </c>
      <c r="Q72" s="1" t="s">
        <v>800</v>
      </c>
      <c r="R72" s="1" t="s">
        <v>1014</v>
      </c>
      <c r="S72" s="1" t="s">
        <v>73</v>
      </c>
      <c r="T72" s="1" t="s">
        <v>35</v>
      </c>
      <c r="U72" s="1" t="s">
        <v>802</v>
      </c>
    </row>
    <row r="73" s="1" customFormat="1" spans="1:21">
      <c r="A73" s="1" t="s">
        <v>688</v>
      </c>
      <c r="B73" s="1" t="s">
        <v>154</v>
      </c>
      <c r="C73" s="1" t="s">
        <v>1015</v>
      </c>
      <c r="D73" s="1" t="s">
        <v>690</v>
      </c>
      <c r="E73" s="1" t="s">
        <v>691</v>
      </c>
      <c r="F73" s="1" t="s">
        <v>154</v>
      </c>
      <c r="G73" s="1" t="s">
        <v>80</v>
      </c>
      <c r="H73" s="1" t="s">
        <v>794</v>
      </c>
      <c r="I73" s="1" t="s">
        <v>1016</v>
      </c>
      <c r="J73" s="1" t="s">
        <v>796</v>
      </c>
      <c r="K73" s="1" t="s">
        <v>1016</v>
      </c>
      <c r="L73" s="1" t="s">
        <v>1016</v>
      </c>
      <c r="M73" s="1" t="s">
        <v>797</v>
      </c>
      <c r="N73" s="1" t="s">
        <v>797</v>
      </c>
      <c r="O73" s="1" t="s">
        <v>798</v>
      </c>
      <c r="P73" s="1" t="s">
        <v>799</v>
      </c>
      <c r="Q73" s="1" t="s">
        <v>800</v>
      </c>
      <c r="R73" s="1" t="s">
        <v>1017</v>
      </c>
      <c r="S73" s="1" t="s">
        <v>73</v>
      </c>
      <c r="T73" s="1" t="s">
        <v>35</v>
      </c>
      <c r="U73" s="1" t="s">
        <v>802</v>
      </c>
    </row>
    <row r="74" s="1" customFormat="1" spans="1:21">
      <c r="A74" s="1" t="s">
        <v>699</v>
      </c>
      <c r="B74" s="1" t="s">
        <v>154</v>
      </c>
      <c r="C74" s="1" t="s">
        <v>1018</v>
      </c>
      <c r="D74" s="1" t="s">
        <v>449</v>
      </c>
      <c r="E74" s="1" t="s">
        <v>1019</v>
      </c>
      <c r="F74" s="1" t="s">
        <v>154</v>
      </c>
      <c r="G74" s="1" t="s">
        <v>80</v>
      </c>
      <c r="H74" s="1" t="s">
        <v>794</v>
      </c>
      <c r="I74" s="1" t="s">
        <v>1020</v>
      </c>
      <c r="J74" s="1" t="s">
        <v>796</v>
      </c>
      <c r="K74" s="1" t="s">
        <v>1020</v>
      </c>
      <c r="L74" s="1" t="s">
        <v>1020</v>
      </c>
      <c r="M74" s="1" t="s">
        <v>797</v>
      </c>
      <c r="N74" s="1" t="s">
        <v>797</v>
      </c>
      <c r="O74" s="1" t="s">
        <v>798</v>
      </c>
      <c r="P74" s="1" t="s">
        <v>799</v>
      </c>
      <c r="Q74" s="1" t="s">
        <v>800</v>
      </c>
      <c r="R74" s="1" t="s">
        <v>1021</v>
      </c>
      <c r="S74" s="1" t="s">
        <v>73</v>
      </c>
      <c r="T74" s="1" t="s">
        <v>35</v>
      </c>
      <c r="U74" s="1" t="s">
        <v>802</v>
      </c>
    </row>
    <row r="75" s="1" customFormat="1" spans="1:21">
      <c r="A75" s="1" t="s">
        <v>338</v>
      </c>
      <c r="B75" s="1" t="s">
        <v>154</v>
      </c>
      <c r="C75" s="1" t="s">
        <v>1022</v>
      </c>
      <c r="D75" s="1" t="s">
        <v>1023</v>
      </c>
      <c r="E75" s="1" t="s">
        <v>341</v>
      </c>
      <c r="F75" s="1" t="s">
        <v>154</v>
      </c>
      <c r="G75" s="1" t="s">
        <v>80</v>
      </c>
      <c r="H75" s="1" t="s">
        <v>794</v>
      </c>
      <c r="I75" s="1" t="s">
        <v>1024</v>
      </c>
      <c r="J75" s="1" t="s">
        <v>796</v>
      </c>
      <c r="K75" s="1" t="s">
        <v>1024</v>
      </c>
      <c r="L75" s="1" t="s">
        <v>1024</v>
      </c>
      <c r="M75" s="1" t="s">
        <v>797</v>
      </c>
      <c r="N75" s="1" t="s">
        <v>797</v>
      </c>
      <c r="O75" s="1" t="s">
        <v>798</v>
      </c>
      <c r="P75" s="1" t="s">
        <v>799</v>
      </c>
      <c r="Q75" s="1" t="s">
        <v>800</v>
      </c>
      <c r="R75" s="1" t="s">
        <v>1025</v>
      </c>
      <c r="S75" s="1" t="s">
        <v>73</v>
      </c>
      <c r="T75" s="1" t="s">
        <v>35</v>
      </c>
      <c r="U75" s="1" t="s">
        <v>802</v>
      </c>
    </row>
    <row r="76" s="1" customFormat="1" spans="1:21">
      <c r="A76" s="1" t="s">
        <v>447</v>
      </c>
      <c r="B76" s="1" t="s">
        <v>154</v>
      </c>
      <c r="C76" s="1" t="s">
        <v>1026</v>
      </c>
      <c r="D76" s="1" t="s">
        <v>449</v>
      </c>
      <c r="E76" s="1" t="s">
        <v>450</v>
      </c>
      <c r="F76" s="1" t="s">
        <v>154</v>
      </c>
      <c r="G76" s="1" t="s">
        <v>80</v>
      </c>
      <c r="H76" s="1" t="s">
        <v>794</v>
      </c>
      <c r="I76" s="1" t="s">
        <v>1027</v>
      </c>
      <c r="J76" s="1" t="s">
        <v>796</v>
      </c>
      <c r="K76" s="1" t="s">
        <v>1027</v>
      </c>
      <c r="L76" s="1" t="s">
        <v>1027</v>
      </c>
      <c r="M76" s="1" t="s">
        <v>797</v>
      </c>
      <c r="N76" s="1" t="s">
        <v>797</v>
      </c>
      <c r="O76" s="1" t="s">
        <v>798</v>
      </c>
      <c r="P76" s="1" t="s">
        <v>799</v>
      </c>
      <c r="Q76" s="1" t="s">
        <v>800</v>
      </c>
      <c r="R76" s="1" t="s">
        <v>1028</v>
      </c>
      <c r="S76" s="1" t="s">
        <v>73</v>
      </c>
      <c r="T76" s="1" t="s">
        <v>35</v>
      </c>
      <c r="U76" s="1" t="s">
        <v>802</v>
      </c>
    </row>
    <row r="77" s="1" customFormat="1" spans="1:21">
      <c r="A77" s="1" t="s">
        <v>304</v>
      </c>
      <c r="B77" s="1" t="s">
        <v>154</v>
      </c>
      <c r="C77" s="1" t="s">
        <v>1029</v>
      </c>
      <c r="D77" s="1" t="s">
        <v>306</v>
      </c>
      <c r="E77" s="1" t="s">
        <v>307</v>
      </c>
      <c r="F77" s="1" t="s">
        <v>154</v>
      </c>
      <c r="G77" s="1" t="s">
        <v>80</v>
      </c>
      <c r="H77" s="1" t="s">
        <v>794</v>
      </c>
      <c r="I77" s="1" t="s">
        <v>1030</v>
      </c>
      <c r="J77" s="1" t="s">
        <v>796</v>
      </c>
      <c r="K77" s="1" t="s">
        <v>1030</v>
      </c>
      <c r="L77" s="1" t="s">
        <v>1030</v>
      </c>
      <c r="M77" s="1" t="s">
        <v>797</v>
      </c>
      <c r="N77" s="1" t="s">
        <v>797</v>
      </c>
      <c r="O77" s="1" t="s">
        <v>798</v>
      </c>
      <c r="P77" s="1" t="s">
        <v>799</v>
      </c>
      <c r="Q77" s="1" t="s">
        <v>800</v>
      </c>
      <c r="R77" s="1" t="s">
        <v>1031</v>
      </c>
      <c r="S77" s="1" t="s">
        <v>73</v>
      </c>
      <c r="T77" s="1" t="s">
        <v>35</v>
      </c>
      <c r="U77" s="1" t="s">
        <v>802</v>
      </c>
    </row>
    <row r="78" s="1" customFormat="1" spans="1:21">
      <c r="A78" s="1" t="s">
        <v>323</v>
      </c>
      <c r="B78" s="1" t="s">
        <v>154</v>
      </c>
      <c r="C78" s="1" t="s">
        <v>1032</v>
      </c>
      <c r="D78" s="1" t="s">
        <v>325</v>
      </c>
      <c r="E78" s="1" t="s">
        <v>326</v>
      </c>
      <c r="F78" s="1" t="s">
        <v>154</v>
      </c>
      <c r="G78" s="1" t="s">
        <v>80</v>
      </c>
      <c r="H78" s="1" t="s">
        <v>794</v>
      </c>
      <c r="I78" s="1" t="s">
        <v>1033</v>
      </c>
      <c r="J78" s="1" t="s">
        <v>796</v>
      </c>
      <c r="K78" s="1" t="s">
        <v>1033</v>
      </c>
      <c r="L78" s="1" t="s">
        <v>1033</v>
      </c>
      <c r="M78" s="1" t="s">
        <v>797</v>
      </c>
      <c r="N78" s="1" t="s">
        <v>797</v>
      </c>
      <c r="O78" s="1" t="s">
        <v>798</v>
      </c>
      <c r="P78" s="1" t="s">
        <v>799</v>
      </c>
      <c r="Q78" s="1" t="s">
        <v>800</v>
      </c>
      <c r="R78" s="1" t="s">
        <v>1034</v>
      </c>
      <c r="S78" s="1" t="s">
        <v>73</v>
      </c>
      <c r="T78" s="1" t="s">
        <v>35</v>
      </c>
      <c r="U78" s="1" t="s">
        <v>802</v>
      </c>
    </row>
    <row r="79" s="1" customFormat="1" spans="1:21">
      <c r="A79" s="1" t="s">
        <v>566</v>
      </c>
      <c r="B79" s="1" t="s">
        <v>154</v>
      </c>
      <c r="C79" s="1" t="s">
        <v>1035</v>
      </c>
      <c r="D79" s="1" t="s">
        <v>1036</v>
      </c>
      <c r="E79" s="1" t="s">
        <v>569</v>
      </c>
      <c r="F79" s="1" t="s">
        <v>154</v>
      </c>
      <c r="G79" s="1" t="s">
        <v>80</v>
      </c>
      <c r="H79" s="1" t="s">
        <v>794</v>
      </c>
      <c r="I79" s="1" t="s">
        <v>1037</v>
      </c>
      <c r="J79" s="1" t="s">
        <v>796</v>
      </c>
      <c r="K79" s="1" t="s">
        <v>1037</v>
      </c>
      <c r="L79" s="1" t="s">
        <v>1037</v>
      </c>
      <c r="M79" s="1" t="s">
        <v>797</v>
      </c>
      <c r="N79" s="1" t="s">
        <v>797</v>
      </c>
      <c r="O79" s="1" t="s">
        <v>798</v>
      </c>
      <c r="P79" s="1" t="s">
        <v>799</v>
      </c>
      <c r="Q79" s="1" t="s">
        <v>800</v>
      </c>
      <c r="R79" s="1" t="s">
        <v>1038</v>
      </c>
      <c r="S79" s="1" t="s">
        <v>73</v>
      </c>
      <c r="T79" s="1" t="s">
        <v>35</v>
      </c>
      <c r="U79" s="1" t="s">
        <v>802</v>
      </c>
    </row>
    <row r="80" s="1" customFormat="1" spans="1:21">
      <c r="A80" s="1" t="s">
        <v>391</v>
      </c>
      <c r="B80" s="1" t="s">
        <v>154</v>
      </c>
      <c r="C80" s="1" t="s">
        <v>1039</v>
      </c>
      <c r="D80" s="1" t="s">
        <v>393</v>
      </c>
      <c r="E80" s="1" t="s">
        <v>394</v>
      </c>
      <c r="F80" s="1" t="s">
        <v>154</v>
      </c>
      <c r="G80" s="1" t="s">
        <v>80</v>
      </c>
      <c r="H80" s="1" t="s">
        <v>794</v>
      </c>
      <c r="I80" s="1" t="s">
        <v>1040</v>
      </c>
      <c r="J80" s="1" t="s">
        <v>796</v>
      </c>
      <c r="K80" s="1" t="s">
        <v>1040</v>
      </c>
      <c r="L80" s="1" t="s">
        <v>1040</v>
      </c>
      <c r="M80" s="1" t="s">
        <v>797</v>
      </c>
      <c r="N80" s="1" t="s">
        <v>797</v>
      </c>
      <c r="O80" s="1" t="s">
        <v>798</v>
      </c>
      <c r="P80" s="1" t="s">
        <v>799</v>
      </c>
      <c r="Q80" s="1" t="s">
        <v>800</v>
      </c>
      <c r="R80" s="1" t="s">
        <v>1041</v>
      </c>
      <c r="S80" s="1" t="s">
        <v>73</v>
      </c>
      <c r="T80" s="1" t="s">
        <v>35</v>
      </c>
      <c r="U80" s="1" t="s">
        <v>802</v>
      </c>
    </row>
    <row r="81" s="1" customFormat="1" spans="1:21">
      <c r="A81" s="1" t="s">
        <v>597</v>
      </c>
      <c r="B81" s="1" t="s">
        <v>154</v>
      </c>
      <c r="C81" s="1" t="s">
        <v>1042</v>
      </c>
      <c r="D81" s="1" t="s">
        <v>599</v>
      </c>
      <c r="E81" s="1" t="s">
        <v>600</v>
      </c>
      <c r="F81" s="1" t="s">
        <v>154</v>
      </c>
      <c r="G81" s="1" t="s">
        <v>80</v>
      </c>
      <c r="H81" s="1" t="s">
        <v>794</v>
      </c>
      <c r="I81" s="1" t="s">
        <v>1043</v>
      </c>
      <c r="J81" s="1" t="s">
        <v>796</v>
      </c>
      <c r="K81" s="1" t="s">
        <v>1043</v>
      </c>
      <c r="L81" s="1" t="s">
        <v>1043</v>
      </c>
      <c r="M81" s="1" t="s">
        <v>797</v>
      </c>
      <c r="N81" s="1" t="s">
        <v>797</v>
      </c>
      <c r="O81" s="1" t="s">
        <v>798</v>
      </c>
      <c r="P81" s="1" t="s">
        <v>799</v>
      </c>
      <c r="Q81" s="1" t="s">
        <v>800</v>
      </c>
      <c r="R81" s="1" t="s">
        <v>1044</v>
      </c>
      <c r="S81" s="1" t="s">
        <v>73</v>
      </c>
      <c r="T81" s="1" t="s">
        <v>35</v>
      </c>
      <c r="U81" s="1" t="s">
        <v>802</v>
      </c>
    </row>
    <row r="82" s="1" customFormat="1" spans="1:21">
      <c r="A82" s="1" t="s">
        <v>350</v>
      </c>
      <c r="B82" s="1" t="s">
        <v>154</v>
      </c>
      <c r="C82" s="1" t="s">
        <v>1045</v>
      </c>
      <c r="D82" s="1" t="s">
        <v>1046</v>
      </c>
      <c r="E82" s="1" t="s">
        <v>353</v>
      </c>
      <c r="F82" s="1" t="s">
        <v>154</v>
      </c>
      <c r="G82" s="1" t="s">
        <v>80</v>
      </c>
      <c r="H82" s="1" t="s">
        <v>794</v>
      </c>
      <c r="I82" s="1" t="s">
        <v>1040</v>
      </c>
      <c r="J82" s="1" t="s">
        <v>796</v>
      </c>
      <c r="K82" s="1" t="s">
        <v>1040</v>
      </c>
      <c r="L82" s="1" t="s">
        <v>1040</v>
      </c>
      <c r="M82" s="1" t="s">
        <v>797</v>
      </c>
      <c r="N82" s="1" t="s">
        <v>797</v>
      </c>
      <c r="O82" s="1" t="s">
        <v>798</v>
      </c>
      <c r="P82" s="1" t="s">
        <v>799</v>
      </c>
      <c r="Q82" s="1" t="s">
        <v>800</v>
      </c>
      <c r="R82" s="1" t="s">
        <v>1047</v>
      </c>
      <c r="S82" s="1" t="s">
        <v>73</v>
      </c>
      <c r="T82" s="1" t="s">
        <v>35</v>
      </c>
      <c r="U82" s="1" t="s">
        <v>802</v>
      </c>
    </row>
    <row r="83" s="1" customFormat="1" spans="1:21">
      <c r="A83" s="1" t="s">
        <v>579</v>
      </c>
      <c r="B83" s="1" t="s">
        <v>154</v>
      </c>
      <c r="C83" s="1" t="s">
        <v>1048</v>
      </c>
      <c r="D83" s="1" t="s">
        <v>581</v>
      </c>
      <c r="E83" s="1" t="s">
        <v>582</v>
      </c>
      <c r="F83" s="1" t="s">
        <v>154</v>
      </c>
      <c r="G83" s="1" t="s">
        <v>80</v>
      </c>
      <c r="H83" s="1" t="s">
        <v>794</v>
      </c>
      <c r="I83" s="1" t="s">
        <v>805</v>
      </c>
      <c r="J83" s="1" t="s">
        <v>796</v>
      </c>
      <c r="K83" s="1" t="s">
        <v>805</v>
      </c>
      <c r="L83" s="1" t="s">
        <v>805</v>
      </c>
      <c r="M83" s="1" t="s">
        <v>797</v>
      </c>
      <c r="N83" s="1" t="s">
        <v>797</v>
      </c>
      <c r="O83" s="1" t="s">
        <v>798</v>
      </c>
      <c r="P83" s="1" t="s">
        <v>799</v>
      </c>
      <c r="Q83" s="1" t="s">
        <v>800</v>
      </c>
      <c r="R83" s="1" t="s">
        <v>1049</v>
      </c>
      <c r="S83" s="1" t="s">
        <v>73</v>
      </c>
      <c r="T83" s="1" t="s">
        <v>35</v>
      </c>
      <c r="U83" s="1" t="s">
        <v>802</v>
      </c>
    </row>
    <row r="84" s="1" customFormat="1" spans="1:21">
      <c r="A84" s="1" t="s">
        <v>459</v>
      </c>
      <c r="B84" s="1" t="s">
        <v>154</v>
      </c>
      <c r="C84" s="1" t="s">
        <v>1050</v>
      </c>
      <c r="D84" s="1" t="s">
        <v>1051</v>
      </c>
      <c r="E84" s="1" t="s">
        <v>462</v>
      </c>
      <c r="F84" s="1" t="s">
        <v>154</v>
      </c>
      <c r="G84" s="1" t="s">
        <v>80</v>
      </c>
      <c r="H84" s="1" t="s">
        <v>794</v>
      </c>
      <c r="I84" s="1" t="s">
        <v>1052</v>
      </c>
      <c r="J84" s="1" t="s">
        <v>796</v>
      </c>
      <c r="K84" s="1" t="s">
        <v>1052</v>
      </c>
      <c r="L84" s="1" t="s">
        <v>1052</v>
      </c>
      <c r="M84" s="1" t="s">
        <v>797</v>
      </c>
      <c r="N84" s="1" t="s">
        <v>797</v>
      </c>
      <c r="O84" s="1" t="s">
        <v>798</v>
      </c>
      <c r="P84" s="1" t="s">
        <v>799</v>
      </c>
      <c r="Q84" s="1" t="s">
        <v>800</v>
      </c>
      <c r="R84" s="1" t="s">
        <v>1053</v>
      </c>
      <c r="S84" s="1" t="s">
        <v>73</v>
      </c>
      <c r="T84" s="1" t="s">
        <v>35</v>
      </c>
      <c r="U84" s="1" t="s">
        <v>802</v>
      </c>
    </row>
    <row r="85" s="1" customFormat="1" spans="1:21">
      <c r="A85" s="1" t="s">
        <v>501</v>
      </c>
      <c r="B85" s="1" t="s">
        <v>154</v>
      </c>
      <c r="C85" s="1" t="s">
        <v>1054</v>
      </c>
      <c r="D85" s="1" t="s">
        <v>503</v>
      </c>
      <c r="E85" s="1" t="s">
        <v>504</v>
      </c>
      <c r="F85" s="1" t="s">
        <v>154</v>
      </c>
      <c r="G85" s="1" t="s">
        <v>80</v>
      </c>
      <c r="H85" s="1" t="s">
        <v>794</v>
      </c>
      <c r="I85" s="1" t="s">
        <v>947</v>
      </c>
      <c r="J85" s="1" t="s">
        <v>796</v>
      </c>
      <c r="K85" s="1" t="s">
        <v>947</v>
      </c>
      <c r="L85" s="1" t="s">
        <v>947</v>
      </c>
      <c r="M85" s="1" t="s">
        <v>797</v>
      </c>
      <c r="N85" s="1" t="s">
        <v>797</v>
      </c>
      <c r="O85" s="1" t="s">
        <v>798</v>
      </c>
      <c r="P85" s="1" t="s">
        <v>799</v>
      </c>
      <c r="Q85" s="1" t="s">
        <v>800</v>
      </c>
      <c r="R85" s="1" t="s">
        <v>1055</v>
      </c>
      <c r="S85" s="1" t="s">
        <v>73</v>
      </c>
      <c r="T85" s="1" t="s">
        <v>35</v>
      </c>
      <c r="U85" s="1" t="s">
        <v>802</v>
      </c>
    </row>
    <row r="86" s="1" customFormat="1" spans="1:21">
      <c r="A86" s="1" t="s">
        <v>630</v>
      </c>
      <c r="B86" s="1" t="s">
        <v>154</v>
      </c>
      <c r="C86" s="1" t="s">
        <v>1056</v>
      </c>
      <c r="D86" s="1" t="s">
        <v>632</v>
      </c>
      <c r="E86" s="1" t="s">
        <v>633</v>
      </c>
      <c r="F86" s="1" t="s">
        <v>154</v>
      </c>
      <c r="G86" s="1" t="s">
        <v>80</v>
      </c>
      <c r="H86" s="1" t="s">
        <v>794</v>
      </c>
      <c r="I86" s="1" t="s">
        <v>805</v>
      </c>
      <c r="J86" s="1" t="s">
        <v>796</v>
      </c>
      <c r="K86" s="1" t="s">
        <v>805</v>
      </c>
      <c r="L86" s="1" t="s">
        <v>805</v>
      </c>
      <c r="M86" s="1" t="s">
        <v>797</v>
      </c>
      <c r="N86" s="1" t="s">
        <v>797</v>
      </c>
      <c r="O86" s="1" t="s">
        <v>798</v>
      </c>
      <c r="P86" s="1" t="s">
        <v>799</v>
      </c>
      <c r="Q86" s="1" t="s">
        <v>800</v>
      </c>
      <c r="R86" s="1" t="s">
        <v>1057</v>
      </c>
      <c r="S86" s="1" t="s">
        <v>73</v>
      </c>
      <c r="T86" s="1" t="s">
        <v>35</v>
      </c>
      <c r="U86" s="1" t="s">
        <v>802</v>
      </c>
    </row>
    <row r="87" s="1" customFormat="1" spans="1:21">
      <c r="A87" s="1" t="s">
        <v>255</v>
      </c>
      <c r="B87" s="1" t="s">
        <v>154</v>
      </c>
      <c r="C87" s="1" t="s">
        <v>1058</v>
      </c>
      <c r="D87" s="1" t="s">
        <v>1059</v>
      </c>
      <c r="E87" s="1" t="s">
        <v>258</v>
      </c>
      <c r="F87" s="1" t="s">
        <v>154</v>
      </c>
      <c r="G87" s="1" t="s">
        <v>80</v>
      </c>
      <c r="H87" s="1" t="s">
        <v>794</v>
      </c>
      <c r="I87" s="1" t="s">
        <v>1060</v>
      </c>
      <c r="J87" s="1" t="s">
        <v>796</v>
      </c>
      <c r="K87" s="1" t="s">
        <v>1060</v>
      </c>
      <c r="L87" s="1" t="s">
        <v>1060</v>
      </c>
      <c r="M87" s="1" t="s">
        <v>797</v>
      </c>
      <c r="N87" s="1" t="s">
        <v>797</v>
      </c>
      <c r="O87" s="1" t="s">
        <v>798</v>
      </c>
      <c r="P87" s="1" t="s">
        <v>799</v>
      </c>
      <c r="Q87" s="1" t="s">
        <v>800</v>
      </c>
      <c r="R87" s="1" t="s">
        <v>1061</v>
      </c>
      <c r="S87" s="1" t="s">
        <v>73</v>
      </c>
      <c r="T87" s="1" t="s">
        <v>35</v>
      </c>
      <c r="U87" s="1" t="s">
        <v>802</v>
      </c>
    </row>
    <row r="88" s="1" customFormat="1" spans="1:21">
      <c r="A88" s="1" t="s">
        <v>293</v>
      </c>
      <c r="B88" s="1" t="s">
        <v>154</v>
      </c>
      <c r="C88" s="1" t="s">
        <v>1062</v>
      </c>
      <c r="D88" s="1" t="s">
        <v>1063</v>
      </c>
      <c r="E88" s="1" t="s">
        <v>296</v>
      </c>
      <c r="F88" s="1" t="s">
        <v>154</v>
      </c>
      <c r="G88" s="1" t="s">
        <v>80</v>
      </c>
      <c r="H88" s="1" t="s">
        <v>794</v>
      </c>
      <c r="I88" s="1" t="s">
        <v>805</v>
      </c>
      <c r="J88" s="1" t="s">
        <v>796</v>
      </c>
      <c r="K88" s="1" t="s">
        <v>805</v>
      </c>
      <c r="L88" s="1" t="s">
        <v>805</v>
      </c>
      <c r="M88" s="1" t="s">
        <v>797</v>
      </c>
      <c r="N88" s="1" t="s">
        <v>797</v>
      </c>
      <c r="O88" s="1" t="s">
        <v>798</v>
      </c>
      <c r="P88" s="1" t="s">
        <v>799</v>
      </c>
      <c r="Q88" s="1" t="s">
        <v>800</v>
      </c>
      <c r="R88" s="1" t="s">
        <v>1064</v>
      </c>
      <c r="S88" s="1" t="s">
        <v>73</v>
      </c>
      <c r="T88" s="1" t="s">
        <v>35</v>
      </c>
      <c r="U88" s="1" t="s">
        <v>802</v>
      </c>
    </row>
    <row r="89" s="1" customFormat="1" spans="1:21">
      <c r="A89" s="1" t="s">
        <v>209</v>
      </c>
      <c r="B89" s="1" t="s">
        <v>154</v>
      </c>
      <c r="C89" s="1" t="s">
        <v>1065</v>
      </c>
      <c r="D89" s="1" t="s">
        <v>211</v>
      </c>
      <c r="E89" s="1" t="s">
        <v>212</v>
      </c>
      <c r="F89" s="1" t="s">
        <v>154</v>
      </c>
      <c r="G89" s="1" t="s">
        <v>80</v>
      </c>
      <c r="H89" s="1" t="s">
        <v>794</v>
      </c>
      <c r="I89" s="1" t="s">
        <v>1060</v>
      </c>
      <c r="J89" s="1" t="s">
        <v>796</v>
      </c>
      <c r="K89" s="1" t="s">
        <v>1060</v>
      </c>
      <c r="L89" s="1" t="s">
        <v>1060</v>
      </c>
      <c r="M89" s="1" t="s">
        <v>797</v>
      </c>
      <c r="N89" s="1" t="s">
        <v>797</v>
      </c>
      <c r="O89" s="1" t="s">
        <v>798</v>
      </c>
      <c r="P89" s="1" t="s">
        <v>799</v>
      </c>
      <c r="Q89" s="1" t="s">
        <v>800</v>
      </c>
      <c r="R89" s="1" t="s">
        <v>1066</v>
      </c>
      <c r="S89" s="1" t="s">
        <v>73</v>
      </c>
      <c r="T89" s="1" t="s">
        <v>35</v>
      </c>
      <c r="U89" s="1" t="s">
        <v>802</v>
      </c>
    </row>
    <row r="90" s="1" customFormat="1" spans="1:21">
      <c r="A90" s="1" t="s">
        <v>486</v>
      </c>
      <c r="B90" s="1" t="s">
        <v>154</v>
      </c>
      <c r="C90" s="1" t="s">
        <v>1067</v>
      </c>
      <c r="D90" s="1" t="s">
        <v>481</v>
      </c>
      <c r="E90" s="1" t="s">
        <v>487</v>
      </c>
      <c r="F90" s="1" t="s">
        <v>154</v>
      </c>
      <c r="G90" s="1" t="s">
        <v>80</v>
      </c>
      <c r="H90" s="1" t="s">
        <v>794</v>
      </c>
      <c r="I90" s="1" t="s">
        <v>1068</v>
      </c>
      <c r="J90" s="1" t="s">
        <v>796</v>
      </c>
      <c r="K90" s="1" t="s">
        <v>1068</v>
      </c>
      <c r="L90" s="1" t="s">
        <v>1068</v>
      </c>
      <c r="M90" s="1" t="s">
        <v>797</v>
      </c>
      <c r="N90" s="1" t="s">
        <v>797</v>
      </c>
      <c r="O90" s="1" t="s">
        <v>798</v>
      </c>
      <c r="P90" s="1" t="s">
        <v>799</v>
      </c>
      <c r="Q90" s="1" t="s">
        <v>800</v>
      </c>
      <c r="R90" s="1" t="s">
        <v>1069</v>
      </c>
      <c r="S90" s="1" t="s">
        <v>73</v>
      </c>
      <c r="T90" s="1" t="s">
        <v>35</v>
      </c>
      <c r="U90" s="1" t="s">
        <v>802</v>
      </c>
    </row>
    <row r="91" s="1" customFormat="1" spans="1:21">
      <c r="A91" s="1" t="s">
        <v>402</v>
      </c>
      <c r="B91" s="1" t="s">
        <v>154</v>
      </c>
      <c r="C91" s="1" t="s">
        <v>1070</v>
      </c>
      <c r="D91" s="1" t="s">
        <v>1071</v>
      </c>
      <c r="E91" s="1" t="s">
        <v>405</v>
      </c>
      <c r="F91" s="1" t="s">
        <v>154</v>
      </c>
      <c r="G91" s="1" t="s">
        <v>80</v>
      </c>
      <c r="H91" s="1" t="s">
        <v>794</v>
      </c>
      <c r="I91" s="1" t="s">
        <v>1033</v>
      </c>
      <c r="J91" s="1" t="s">
        <v>796</v>
      </c>
      <c r="K91" s="1" t="s">
        <v>1033</v>
      </c>
      <c r="L91" s="1" t="s">
        <v>1033</v>
      </c>
      <c r="M91" s="1" t="s">
        <v>797</v>
      </c>
      <c r="N91" s="1" t="s">
        <v>797</v>
      </c>
      <c r="O91" s="1" t="s">
        <v>798</v>
      </c>
      <c r="P91" s="1" t="s">
        <v>799</v>
      </c>
      <c r="Q91" s="1" t="s">
        <v>800</v>
      </c>
      <c r="R91" s="1" t="s">
        <v>1072</v>
      </c>
      <c r="S91" s="1" t="s">
        <v>73</v>
      </c>
      <c r="T91" s="1" t="s">
        <v>35</v>
      </c>
      <c r="U91" s="1" t="s">
        <v>802</v>
      </c>
    </row>
    <row r="92" s="1" customFormat="1" spans="1:21">
      <c r="A92" s="1" t="s">
        <v>721</v>
      </c>
      <c r="B92" s="1" t="s">
        <v>154</v>
      </c>
      <c r="C92" s="1" t="s">
        <v>1073</v>
      </c>
      <c r="D92" s="1" t="s">
        <v>723</v>
      </c>
      <c r="E92" s="1" t="s">
        <v>724</v>
      </c>
      <c r="F92" s="1" t="s">
        <v>154</v>
      </c>
      <c r="G92" s="1" t="s">
        <v>80</v>
      </c>
      <c r="H92" s="1" t="s">
        <v>794</v>
      </c>
      <c r="I92" s="1" t="s">
        <v>829</v>
      </c>
      <c r="J92" s="1" t="s">
        <v>796</v>
      </c>
      <c r="K92" s="1" t="s">
        <v>829</v>
      </c>
      <c r="L92" s="1" t="s">
        <v>829</v>
      </c>
      <c r="M92" s="1" t="s">
        <v>797</v>
      </c>
      <c r="N92" s="1" t="s">
        <v>797</v>
      </c>
      <c r="O92" s="1" t="s">
        <v>798</v>
      </c>
      <c r="P92" s="1" t="s">
        <v>799</v>
      </c>
      <c r="Q92" s="1" t="s">
        <v>800</v>
      </c>
      <c r="R92" s="1" t="s">
        <v>1074</v>
      </c>
      <c r="S92" s="1" t="s">
        <v>73</v>
      </c>
      <c r="T92" s="1" t="s">
        <v>35</v>
      </c>
      <c r="U92" s="1" t="s">
        <v>802</v>
      </c>
    </row>
    <row r="93" s="1" customFormat="1" spans="1:21">
      <c r="A93" s="1" t="s">
        <v>583</v>
      </c>
      <c r="B93" s="1" t="s">
        <v>154</v>
      </c>
      <c r="C93" s="1" t="s">
        <v>1075</v>
      </c>
      <c r="D93" s="1" t="s">
        <v>1051</v>
      </c>
      <c r="E93" s="1" t="s">
        <v>584</v>
      </c>
      <c r="F93" s="1" t="s">
        <v>154</v>
      </c>
      <c r="G93" s="1" t="s">
        <v>80</v>
      </c>
      <c r="H93" s="1" t="s">
        <v>794</v>
      </c>
      <c r="I93" s="1" t="s">
        <v>1076</v>
      </c>
      <c r="J93" s="1" t="s">
        <v>796</v>
      </c>
      <c r="K93" s="1" t="s">
        <v>1076</v>
      </c>
      <c r="L93" s="1" t="s">
        <v>1076</v>
      </c>
      <c r="M93" s="1" t="s">
        <v>797</v>
      </c>
      <c r="N93" s="1" t="s">
        <v>797</v>
      </c>
      <c r="O93" s="1" t="s">
        <v>798</v>
      </c>
      <c r="P93" s="1" t="s">
        <v>799</v>
      </c>
      <c r="Q93" s="1" t="s">
        <v>800</v>
      </c>
      <c r="R93" s="1" t="s">
        <v>1077</v>
      </c>
      <c r="S93" s="1" t="s">
        <v>73</v>
      </c>
      <c r="T93" s="1" t="s">
        <v>35</v>
      </c>
      <c r="U93" s="1" t="s">
        <v>802</v>
      </c>
    </row>
    <row r="94" s="1" customFormat="1" spans="1:21">
      <c r="A94" s="1" t="s">
        <v>466</v>
      </c>
      <c r="B94" s="1" t="s">
        <v>154</v>
      </c>
      <c r="C94" s="1" t="s">
        <v>1078</v>
      </c>
      <c r="D94" s="1" t="s">
        <v>468</v>
      </c>
      <c r="E94" s="1" t="s">
        <v>469</v>
      </c>
      <c r="F94" s="1" t="s">
        <v>154</v>
      </c>
      <c r="G94" s="1" t="s">
        <v>80</v>
      </c>
      <c r="H94" s="1" t="s">
        <v>794</v>
      </c>
      <c r="I94" s="1" t="s">
        <v>826</v>
      </c>
      <c r="J94" s="1" t="s">
        <v>796</v>
      </c>
      <c r="K94" s="1" t="s">
        <v>826</v>
      </c>
      <c r="L94" s="1" t="s">
        <v>826</v>
      </c>
      <c r="M94" s="1" t="s">
        <v>797</v>
      </c>
      <c r="N94" s="1" t="s">
        <v>797</v>
      </c>
      <c r="O94" s="1" t="s">
        <v>798</v>
      </c>
      <c r="P94" s="1" t="s">
        <v>799</v>
      </c>
      <c r="Q94" s="1" t="s">
        <v>800</v>
      </c>
      <c r="R94" s="1" t="s">
        <v>1079</v>
      </c>
      <c r="S94" s="1" t="s">
        <v>73</v>
      </c>
      <c r="T94" s="1" t="s">
        <v>35</v>
      </c>
      <c r="U94" s="1" t="s">
        <v>802</v>
      </c>
    </row>
    <row r="95" s="1" customFormat="1" spans="1:21">
      <c r="A95" s="1" t="s">
        <v>384</v>
      </c>
      <c r="B95" s="1" t="s">
        <v>154</v>
      </c>
      <c r="C95" s="1" t="s">
        <v>1080</v>
      </c>
      <c r="D95" s="1" t="s">
        <v>1081</v>
      </c>
      <c r="E95" s="1" t="s">
        <v>387</v>
      </c>
      <c r="F95" s="1" t="s">
        <v>154</v>
      </c>
      <c r="G95" s="1" t="s">
        <v>80</v>
      </c>
      <c r="H95" s="1" t="s">
        <v>794</v>
      </c>
      <c r="I95" s="1" t="s">
        <v>1082</v>
      </c>
      <c r="J95" s="1" t="s">
        <v>796</v>
      </c>
      <c r="K95" s="1" t="s">
        <v>1082</v>
      </c>
      <c r="L95" s="1" t="s">
        <v>1082</v>
      </c>
      <c r="M95" s="1" t="s">
        <v>797</v>
      </c>
      <c r="N95" s="1" t="s">
        <v>797</v>
      </c>
      <c r="O95" s="1" t="s">
        <v>798</v>
      </c>
      <c r="P95" s="1" t="s">
        <v>799</v>
      </c>
      <c r="Q95" s="1" t="s">
        <v>800</v>
      </c>
      <c r="R95" s="1" t="s">
        <v>1083</v>
      </c>
      <c r="S95" s="1" t="s">
        <v>73</v>
      </c>
      <c r="T95" s="1" t="s">
        <v>35</v>
      </c>
      <c r="U95" s="1" t="s">
        <v>802</v>
      </c>
    </row>
    <row r="96" s="1" customFormat="1" spans="1:21">
      <c r="A96" s="1" t="s">
        <v>471</v>
      </c>
      <c r="B96" s="1" t="s">
        <v>154</v>
      </c>
      <c r="C96" s="1" t="s">
        <v>1084</v>
      </c>
      <c r="D96" s="1" t="s">
        <v>473</v>
      </c>
      <c r="E96" s="1" t="s">
        <v>474</v>
      </c>
      <c r="F96" s="1" t="s">
        <v>154</v>
      </c>
      <c r="G96" s="1" t="s">
        <v>80</v>
      </c>
      <c r="H96" s="1" t="s">
        <v>794</v>
      </c>
      <c r="I96" s="1" t="s">
        <v>836</v>
      </c>
      <c r="J96" s="1" t="s">
        <v>796</v>
      </c>
      <c r="K96" s="1" t="s">
        <v>836</v>
      </c>
      <c r="L96" s="1" t="s">
        <v>836</v>
      </c>
      <c r="M96" s="1" t="s">
        <v>797</v>
      </c>
      <c r="N96" s="1" t="s">
        <v>797</v>
      </c>
      <c r="O96" s="1" t="s">
        <v>798</v>
      </c>
      <c r="P96" s="1" t="s">
        <v>799</v>
      </c>
      <c r="Q96" s="1" t="s">
        <v>800</v>
      </c>
      <c r="R96" s="1" t="s">
        <v>1085</v>
      </c>
      <c r="S96" s="1" t="s">
        <v>73</v>
      </c>
      <c r="T96" s="1" t="s">
        <v>35</v>
      </c>
      <c r="U96" s="1" t="s">
        <v>802</v>
      </c>
    </row>
    <row r="97" s="1" customFormat="1" spans="1:21">
      <c r="A97" s="1" t="s">
        <v>479</v>
      </c>
      <c r="B97" s="1" t="s">
        <v>154</v>
      </c>
      <c r="C97" s="1" t="s">
        <v>1086</v>
      </c>
      <c r="D97" s="1" t="s">
        <v>481</v>
      </c>
      <c r="E97" s="1" t="s">
        <v>482</v>
      </c>
      <c r="F97" s="1" t="s">
        <v>154</v>
      </c>
      <c r="G97" s="1" t="s">
        <v>80</v>
      </c>
      <c r="H97" s="1" t="s">
        <v>794</v>
      </c>
      <c r="I97" s="1" t="s">
        <v>1068</v>
      </c>
      <c r="J97" s="1" t="s">
        <v>796</v>
      </c>
      <c r="K97" s="1" t="s">
        <v>1068</v>
      </c>
      <c r="L97" s="1" t="s">
        <v>1068</v>
      </c>
      <c r="M97" s="1" t="s">
        <v>797</v>
      </c>
      <c r="N97" s="1" t="s">
        <v>797</v>
      </c>
      <c r="O97" s="1" t="s">
        <v>798</v>
      </c>
      <c r="P97" s="1" t="s">
        <v>799</v>
      </c>
      <c r="Q97" s="1" t="s">
        <v>800</v>
      </c>
      <c r="R97" s="1" t="s">
        <v>1087</v>
      </c>
      <c r="S97" s="1" t="s">
        <v>73</v>
      </c>
      <c r="T97" s="1" t="s">
        <v>35</v>
      </c>
      <c r="U97" s="1" t="s">
        <v>802</v>
      </c>
    </row>
    <row r="98" s="1" customFormat="1" spans="1:21">
      <c r="A98" s="1" t="s">
        <v>299</v>
      </c>
      <c r="B98" s="1" t="s">
        <v>154</v>
      </c>
      <c r="C98" s="1" t="s">
        <v>1088</v>
      </c>
      <c r="D98" s="1" t="s">
        <v>301</v>
      </c>
      <c r="E98" s="1" t="s">
        <v>302</v>
      </c>
      <c r="F98" s="1" t="s">
        <v>154</v>
      </c>
      <c r="G98" s="1" t="s">
        <v>80</v>
      </c>
      <c r="H98" s="1" t="s">
        <v>794</v>
      </c>
      <c r="I98" s="1" t="s">
        <v>826</v>
      </c>
      <c r="J98" s="1" t="s">
        <v>796</v>
      </c>
      <c r="K98" s="1" t="s">
        <v>826</v>
      </c>
      <c r="L98" s="1" t="s">
        <v>826</v>
      </c>
      <c r="M98" s="1" t="s">
        <v>797</v>
      </c>
      <c r="N98" s="1" t="s">
        <v>797</v>
      </c>
      <c r="O98" s="1" t="s">
        <v>798</v>
      </c>
      <c r="P98" s="1" t="s">
        <v>799</v>
      </c>
      <c r="Q98" s="1" t="s">
        <v>800</v>
      </c>
      <c r="R98" s="1" t="s">
        <v>1089</v>
      </c>
      <c r="S98" s="1" t="s">
        <v>73</v>
      </c>
      <c r="T98" s="1" t="s">
        <v>35</v>
      </c>
      <c r="U98" s="1" t="s">
        <v>802</v>
      </c>
    </row>
    <row r="99" s="1" customFormat="1" spans="1:21">
      <c r="A99" s="1" t="s">
        <v>739</v>
      </c>
      <c r="B99" s="1" t="s">
        <v>154</v>
      </c>
      <c r="C99" s="1" t="s">
        <v>1090</v>
      </c>
      <c r="D99" s="1" t="s">
        <v>1091</v>
      </c>
      <c r="E99" s="1" t="s">
        <v>742</v>
      </c>
      <c r="F99" s="1" t="s">
        <v>154</v>
      </c>
      <c r="G99" s="1" t="s">
        <v>80</v>
      </c>
      <c r="H99" s="1" t="s">
        <v>794</v>
      </c>
      <c r="I99" s="1" t="s">
        <v>1092</v>
      </c>
      <c r="J99" s="1" t="s">
        <v>796</v>
      </c>
      <c r="K99" s="1" t="s">
        <v>1092</v>
      </c>
      <c r="L99" s="1" t="s">
        <v>1092</v>
      </c>
      <c r="M99" s="1" t="s">
        <v>797</v>
      </c>
      <c r="N99" s="1" t="s">
        <v>797</v>
      </c>
      <c r="O99" s="1" t="s">
        <v>798</v>
      </c>
      <c r="P99" s="1" t="s">
        <v>799</v>
      </c>
      <c r="Q99" s="1" t="s">
        <v>800</v>
      </c>
      <c r="R99" s="1" t="s">
        <v>1093</v>
      </c>
      <c r="S99" s="1" t="s">
        <v>73</v>
      </c>
      <c r="T99" s="1" t="s">
        <v>35</v>
      </c>
      <c r="U99" s="1" t="s">
        <v>802</v>
      </c>
    </row>
    <row r="100" s="1" customFormat="1" spans="1:21">
      <c r="A100" s="1" t="s">
        <v>267</v>
      </c>
      <c r="B100" s="1" t="s">
        <v>154</v>
      </c>
      <c r="C100" s="1" t="s">
        <v>1094</v>
      </c>
      <c r="D100" s="1" t="s">
        <v>269</v>
      </c>
      <c r="E100" s="1" t="s">
        <v>270</v>
      </c>
      <c r="F100" s="1" t="s">
        <v>154</v>
      </c>
      <c r="G100" s="1" t="s">
        <v>80</v>
      </c>
      <c r="H100" s="1" t="s">
        <v>794</v>
      </c>
      <c r="I100" s="1" t="s">
        <v>932</v>
      </c>
      <c r="J100" s="1" t="s">
        <v>796</v>
      </c>
      <c r="K100" s="1" t="s">
        <v>932</v>
      </c>
      <c r="L100" s="1" t="s">
        <v>932</v>
      </c>
      <c r="M100" s="1" t="s">
        <v>797</v>
      </c>
      <c r="N100" s="1" t="s">
        <v>797</v>
      </c>
      <c r="O100" s="1" t="s">
        <v>798</v>
      </c>
      <c r="P100" s="1" t="s">
        <v>799</v>
      </c>
      <c r="Q100" s="1" t="s">
        <v>800</v>
      </c>
      <c r="R100" s="1" t="s">
        <v>1095</v>
      </c>
      <c r="S100" s="1" t="s">
        <v>73</v>
      </c>
      <c r="T100" s="1" t="s">
        <v>35</v>
      </c>
      <c r="U100" s="1" t="s">
        <v>802</v>
      </c>
    </row>
    <row r="101" s="1" customFormat="1" spans="1:21">
      <c r="A101" s="1" t="s">
        <v>732</v>
      </c>
      <c r="B101" s="1" t="s">
        <v>154</v>
      </c>
      <c r="C101" s="1" t="s">
        <v>1096</v>
      </c>
      <c r="D101" s="1" t="s">
        <v>734</v>
      </c>
      <c r="E101" s="1" t="s">
        <v>735</v>
      </c>
      <c r="F101" s="1" t="s">
        <v>154</v>
      </c>
      <c r="G101" s="1" t="s">
        <v>80</v>
      </c>
      <c r="H101" s="1" t="s">
        <v>794</v>
      </c>
      <c r="I101" s="1" t="s">
        <v>913</v>
      </c>
      <c r="J101" s="1" t="s">
        <v>796</v>
      </c>
      <c r="K101" s="1" t="s">
        <v>913</v>
      </c>
      <c r="L101" s="1" t="s">
        <v>913</v>
      </c>
      <c r="M101" s="1" t="s">
        <v>797</v>
      </c>
      <c r="N101" s="1" t="s">
        <v>797</v>
      </c>
      <c r="O101" s="1" t="s">
        <v>798</v>
      </c>
      <c r="P101" s="1" t="s">
        <v>799</v>
      </c>
      <c r="Q101" s="1" t="s">
        <v>800</v>
      </c>
      <c r="R101" s="1" t="s">
        <v>1097</v>
      </c>
      <c r="S101" s="1" t="s">
        <v>73</v>
      </c>
      <c r="T101" s="1" t="s">
        <v>35</v>
      </c>
      <c r="U101" s="1" t="s">
        <v>802</v>
      </c>
    </row>
    <row r="102" s="1" customFormat="1" spans="1:21">
      <c r="A102" s="1" t="s">
        <v>626</v>
      </c>
      <c r="B102" s="1" t="s">
        <v>154</v>
      </c>
      <c r="C102" s="1" t="s">
        <v>1098</v>
      </c>
      <c r="D102" s="1" t="s">
        <v>1099</v>
      </c>
      <c r="E102" s="1" t="s">
        <v>629</v>
      </c>
      <c r="F102" s="1" t="s">
        <v>154</v>
      </c>
      <c r="G102" s="1" t="s">
        <v>80</v>
      </c>
      <c r="H102" s="1" t="s">
        <v>794</v>
      </c>
      <c r="I102" s="1" t="s">
        <v>866</v>
      </c>
      <c r="J102" s="1" t="s">
        <v>796</v>
      </c>
      <c r="K102" s="1" t="s">
        <v>866</v>
      </c>
      <c r="L102" s="1" t="s">
        <v>866</v>
      </c>
      <c r="M102" s="1" t="s">
        <v>797</v>
      </c>
      <c r="N102" s="1" t="s">
        <v>797</v>
      </c>
      <c r="O102" s="1" t="s">
        <v>798</v>
      </c>
      <c r="P102" s="1" t="s">
        <v>799</v>
      </c>
      <c r="Q102" s="1" t="s">
        <v>800</v>
      </c>
      <c r="R102" s="1" t="s">
        <v>1100</v>
      </c>
      <c r="S102" s="1" t="s">
        <v>73</v>
      </c>
      <c r="T102" s="1" t="s">
        <v>35</v>
      </c>
      <c r="U102" s="1" t="s">
        <v>802</v>
      </c>
    </row>
    <row r="103" s="1" customFormat="1" spans="1:21">
      <c r="A103" s="1" t="s">
        <v>414</v>
      </c>
      <c r="B103" s="1" t="s">
        <v>154</v>
      </c>
      <c r="C103" s="1" t="s">
        <v>1101</v>
      </c>
      <c r="D103" s="1" t="s">
        <v>416</v>
      </c>
      <c r="E103" s="1" t="s">
        <v>417</v>
      </c>
      <c r="F103" s="1" t="s">
        <v>154</v>
      </c>
      <c r="G103" s="1" t="s">
        <v>80</v>
      </c>
      <c r="H103" s="1" t="s">
        <v>794</v>
      </c>
      <c r="I103" s="1" t="s">
        <v>866</v>
      </c>
      <c r="J103" s="1" t="s">
        <v>796</v>
      </c>
      <c r="K103" s="1" t="s">
        <v>866</v>
      </c>
      <c r="L103" s="1" t="s">
        <v>866</v>
      </c>
      <c r="M103" s="1" t="s">
        <v>797</v>
      </c>
      <c r="N103" s="1" t="s">
        <v>797</v>
      </c>
      <c r="O103" s="1" t="s">
        <v>798</v>
      </c>
      <c r="P103" s="1" t="s">
        <v>799</v>
      </c>
      <c r="Q103" s="1" t="s">
        <v>800</v>
      </c>
      <c r="R103" s="1" t="s">
        <v>1102</v>
      </c>
      <c r="S103" s="1" t="s">
        <v>73</v>
      </c>
      <c r="T103" s="1" t="s">
        <v>35</v>
      </c>
      <c r="U103" s="1" t="s">
        <v>802</v>
      </c>
    </row>
    <row r="104" s="1" customFormat="1" spans="1:21">
      <c r="A104" s="1" t="s">
        <v>726</v>
      </c>
      <c r="B104" s="1" t="s">
        <v>154</v>
      </c>
      <c r="C104" s="1" t="s">
        <v>1103</v>
      </c>
      <c r="D104" s="1" t="s">
        <v>1104</v>
      </c>
      <c r="E104" s="1" t="s">
        <v>729</v>
      </c>
      <c r="F104" s="1" t="s">
        <v>154</v>
      </c>
      <c r="G104" s="1" t="s">
        <v>80</v>
      </c>
      <c r="H104" s="1" t="s">
        <v>794</v>
      </c>
      <c r="I104" s="1" t="s">
        <v>1105</v>
      </c>
      <c r="J104" s="1" t="s">
        <v>796</v>
      </c>
      <c r="K104" s="1" t="s">
        <v>1105</v>
      </c>
      <c r="L104" s="1" t="s">
        <v>1105</v>
      </c>
      <c r="M104" s="1" t="s">
        <v>797</v>
      </c>
      <c r="N104" s="1" t="s">
        <v>797</v>
      </c>
      <c r="O104" s="1" t="s">
        <v>798</v>
      </c>
      <c r="P104" s="1" t="s">
        <v>799</v>
      </c>
      <c r="Q104" s="1" t="s">
        <v>800</v>
      </c>
      <c r="R104" s="1" t="s">
        <v>1106</v>
      </c>
      <c r="S104" s="1" t="s">
        <v>73</v>
      </c>
      <c r="T104" s="1" t="s">
        <v>35</v>
      </c>
      <c r="U104" s="1" t="s">
        <v>802</v>
      </c>
    </row>
    <row r="105" s="1" customFormat="1" spans="1:21">
      <c r="A105" s="1" t="s">
        <v>587</v>
      </c>
      <c r="B105" s="1" t="s">
        <v>154</v>
      </c>
      <c r="C105" s="1" t="s">
        <v>1107</v>
      </c>
      <c r="D105" s="1" t="s">
        <v>211</v>
      </c>
      <c r="E105" s="1" t="s">
        <v>1108</v>
      </c>
      <c r="F105" s="1" t="s">
        <v>154</v>
      </c>
      <c r="G105" s="1" t="s">
        <v>80</v>
      </c>
      <c r="H105" s="1" t="s">
        <v>794</v>
      </c>
      <c r="I105" s="1" t="s">
        <v>1109</v>
      </c>
      <c r="J105" s="1" t="s">
        <v>796</v>
      </c>
      <c r="K105" s="1" t="s">
        <v>1109</v>
      </c>
      <c r="L105" s="1" t="s">
        <v>1109</v>
      </c>
      <c r="M105" s="1" t="s">
        <v>797</v>
      </c>
      <c r="N105" s="1" t="s">
        <v>797</v>
      </c>
      <c r="O105" s="1" t="s">
        <v>798</v>
      </c>
      <c r="P105" s="1" t="s">
        <v>799</v>
      </c>
      <c r="Q105" s="1" t="s">
        <v>800</v>
      </c>
      <c r="R105" s="1" t="s">
        <v>1110</v>
      </c>
      <c r="S105" s="1" t="s">
        <v>73</v>
      </c>
      <c r="T105" s="1" t="s">
        <v>35</v>
      </c>
      <c r="U105" s="1" t="s">
        <v>802</v>
      </c>
    </row>
    <row r="106" s="1" customFormat="1" spans="1:21">
      <c r="A106" s="1" t="s">
        <v>166</v>
      </c>
      <c r="B106" s="1" t="s">
        <v>154</v>
      </c>
      <c r="C106" s="1" t="s">
        <v>1111</v>
      </c>
      <c r="D106" s="1" t="s">
        <v>168</v>
      </c>
      <c r="E106" s="1" t="s">
        <v>169</v>
      </c>
      <c r="F106" s="1" t="s">
        <v>154</v>
      </c>
      <c r="G106" s="1" t="s">
        <v>80</v>
      </c>
      <c r="H106" s="1" t="s">
        <v>794</v>
      </c>
      <c r="I106" s="1" t="s">
        <v>1060</v>
      </c>
      <c r="J106" s="1" t="s">
        <v>796</v>
      </c>
      <c r="K106" s="1" t="s">
        <v>1060</v>
      </c>
      <c r="L106" s="1" t="s">
        <v>1060</v>
      </c>
      <c r="M106" s="1" t="s">
        <v>797</v>
      </c>
      <c r="N106" s="1" t="s">
        <v>797</v>
      </c>
      <c r="O106" s="1" t="s">
        <v>798</v>
      </c>
      <c r="P106" s="1" t="s">
        <v>799</v>
      </c>
      <c r="Q106" s="1" t="s">
        <v>800</v>
      </c>
      <c r="R106" s="1" t="s">
        <v>1112</v>
      </c>
      <c r="S106" s="1" t="s">
        <v>73</v>
      </c>
      <c r="T106" s="1" t="s">
        <v>35</v>
      </c>
      <c r="U106" s="1" t="s">
        <v>802</v>
      </c>
    </row>
    <row r="107" s="1" customFormat="1" spans="1:21">
      <c r="A107" s="1" t="s">
        <v>560</v>
      </c>
      <c r="B107" s="1" t="s">
        <v>91</v>
      </c>
      <c r="C107" s="1" t="s">
        <v>1113</v>
      </c>
      <c r="D107" s="1" t="s">
        <v>562</v>
      </c>
      <c r="E107" s="1" t="s">
        <v>563</v>
      </c>
      <c r="F107" s="1" t="s">
        <v>91</v>
      </c>
      <c r="G107" s="1" t="s">
        <v>80</v>
      </c>
      <c r="H107" s="1" t="s">
        <v>794</v>
      </c>
      <c r="I107" s="1" t="s">
        <v>1114</v>
      </c>
      <c r="J107" s="1" t="s">
        <v>796</v>
      </c>
      <c r="K107" s="1" t="s">
        <v>1114</v>
      </c>
      <c r="L107" s="1" t="s">
        <v>1114</v>
      </c>
      <c r="M107" s="1" t="s">
        <v>797</v>
      </c>
      <c r="N107" s="1" t="s">
        <v>797</v>
      </c>
      <c r="O107" s="1" t="s">
        <v>798</v>
      </c>
      <c r="P107" s="1" t="s">
        <v>799</v>
      </c>
      <c r="Q107" s="1" t="s">
        <v>800</v>
      </c>
      <c r="R107" s="1" t="s">
        <v>1115</v>
      </c>
      <c r="S107" s="1" t="s">
        <v>73</v>
      </c>
      <c r="T107" s="1" t="s">
        <v>35</v>
      </c>
      <c r="U107" s="1" t="s">
        <v>802</v>
      </c>
    </row>
    <row r="108" s="1" customFormat="1" spans="1:21">
      <c r="A108" s="1" t="s">
        <v>556</v>
      </c>
      <c r="B108" s="1" t="s">
        <v>91</v>
      </c>
      <c r="C108" s="1" t="s">
        <v>1116</v>
      </c>
      <c r="D108" s="1" t="s">
        <v>558</v>
      </c>
      <c r="E108" s="1" t="s">
        <v>559</v>
      </c>
      <c r="F108" s="1" t="s">
        <v>91</v>
      </c>
      <c r="G108" s="1" t="s">
        <v>80</v>
      </c>
      <c r="H108" s="1" t="s">
        <v>794</v>
      </c>
      <c r="I108" s="1" t="s">
        <v>951</v>
      </c>
      <c r="J108" s="1" t="s">
        <v>796</v>
      </c>
      <c r="K108" s="1" t="s">
        <v>951</v>
      </c>
      <c r="L108" s="1" t="s">
        <v>951</v>
      </c>
      <c r="M108" s="1" t="s">
        <v>797</v>
      </c>
      <c r="N108" s="1" t="s">
        <v>797</v>
      </c>
      <c r="O108" s="1" t="s">
        <v>798</v>
      </c>
      <c r="P108" s="1" t="s">
        <v>799</v>
      </c>
      <c r="Q108" s="1" t="s">
        <v>800</v>
      </c>
      <c r="R108" s="1" t="s">
        <v>1117</v>
      </c>
      <c r="S108" s="1" t="s">
        <v>73</v>
      </c>
      <c r="T108" s="1" t="s">
        <v>35</v>
      </c>
      <c r="U108" s="1" t="s">
        <v>802</v>
      </c>
    </row>
    <row r="109" s="1" customFormat="1" spans="1:21">
      <c r="A109" s="1" t="s">
        <v>150</v>
      </c>
      <c r="B109" s="1" t="s">
        <v>91</v>
      </c>
      <c r="C109" s="1" t="s">
        <v>1118</v>
      </c>
      <c r="D109" s="1" t="s">
        <v>1119</v>
      </c>
      <c r="E109" s="1" t="s">
        <v>153</v>
      </c>
      <c r="F109" s="1" t="s">
        <v>154</v>
      </c>
      <c r="G109" s="1" t="s">
        <v>80</v>
      </c>
      <c r="H109" s="1" t="s">
        <v>794</v>
      </c>
      <c r="I109" s="1" t="s">
        <v>913</v>
      </c>
      <c r="J109" s="1" t="s">
        <v>796</v>
      </c>
      <c r="K109" s="1" t="s">
        <v>913</v>
      </c>
      <c r="L109" s="1" t="s">
        <v>913</v>
      </c>
      <c r="M109" s="1" t="s">
        <v>797</v>
      </c>
      <c r="N109" s="1" t="s">
        <v>797</v>
      </c>
      <c r="O109" s="1" t="s">
        <v>798</v>
      </c>
      <c r="P109" s="1" t="s">
        <v>799</v>
      </c>
      <c r="Q109" s="1" t="s">
        <v>800</v>
      </c>
      <c r="R109" s="1" t="s">
        <v>1120</v>
      </c>
      <c r="S109" s="1" t="s">
        <v>73</v>
      </c>
      <c r="T109" s="1" t="s">
        <v>35</v>
      </c>
      <c r="U109" s="1" t="s">
        <v>802</v>
      </c>
    </row>
    <row r="110" s="1" customFormat="1" spans="1:21">
      <c r="A110" s="1" t="s">
        <v>128</v>
      </c>
      <c r="B110" s="1" t="s">
        <v>90</v>
      </c>
      <c r="C110" s="1" t="s">
        <v>1121</v>
      </c>
      <c r="D110" s="1" t="s">
        <v>130</v>
      </c>
      <c r="E110" s="1" t="s">
        <v>131</v>
      </c>
      <c r="F110" s="1" t="s">
        <v>91</v>
      </c>
      <c r="G110" s="1" t="s">
        <v>80</v>
      </c>
      <c r="H110" s="1" t="s">
        <v>794</v>
      </c>
      <c r="I110" s="1" t="s">
        <v>1122</v>
      </c>
      <c r="J110" s="1" t="s">
        <v>796</v>
      </c>
      <c r="K110" s="1" t="s">
        <v>1122</v>
      </c>
      <c r="L110" s="1" t="s">
        <v>1122</v>
      </c>
      <c r="M110" s="1" t="s">
        <v>797</v>
      </c>
      <c r="N110" s="1" t="s">
        <v>797</v>
      </c>
      <c r="O110" s="1" t="s">
        <v>798</v>
      </c>
      <c r="P110" s="1" t="s">
        <v>799</v>
      </c>
      <c r="Q110" s="1" t="s">
        <v>800</v>
      </c>
      <c r="R110" s="1" t="s">
        <v>1123</v>
      </c>
      <c r="S110" s="1" t="s">
        <v>73</v>
      </c>
      <c r="T110" s="1" t="s">
        <v>35</v>
      </c>
      <c r="U110" s="1" t="s">
        <v>802</v>
      </c>
    </row>
    <row r="111" s="1" customFormat="1" spans="1:21">
      <c r="A111" s="1" t="s">
        <v>543</v>
      </c>
      <c r="B111" s="1" t="s">
        <v>90</v>
      </c>
      <c r="C111" s="1" t="s">
        <v>1124</v>
      </c>
      <c r="D111" s="1" t="s">
        <v>545</v>
      </c>
      <c r="E111" s="1" t="s">
        <v>546</v>
      </c>
      <c r="F111" s="1" t="s">
        <v>91</v>
      </c>
      <c r="G111" s="1" t="s">
        <v>80</v>
      </c>
      <c r="H111" s="1" t="s">
        <v>794</v>
      </c>
      <c r="I111" s="1" t="s">
        <v>1125</v>
      </c>
      <c r="J111" s="1" t="s">
        <v>796</v>
      </c>
      <c r="K111" s="1" t="s">
        <v>1125</v>
      </c>
      <c r="L111" s="1" t="s">
        <v>1125</v>
      </c>
      <c r="M111" s="1" t="s">
        <v>797</v>
      </c>
      <c r="N111" s="1" t="s">
        <v>797</v>
      </c>
      <c r="O111" s="1" t="s">
        <v>798</v>
      </c>
      <c r="P111" s="1" t="s">
        <v>799</v>
      </c>
      <c r="Q111" s="1" t="s">
        <v>800</v>
      </c>
      <c r="R111" s="1" t="s">
        <v>1126</v>
      </c>
      <c r="S111" s="1" t="s">
        <v>73</v>
      </c>
      <c r="T111" s="1" t="s">
        <v>35</v>
      </c>
      <c r="U111" s="1" t="s">
        <v>802</v>
      </c>
    </row>
    <row r="112" s="1" customFormat="1" spans="1:21">
      <c r="A112" s="1" t="s">
        <v>86</v>
      </c>
      <c r="B112" s="1" t="s">
        <v>90</v>
      </c>
      <c r="C112" s="1" t="s">
        <v>1127</v>
      </c>
      <c r="D112" s="1" t="s">
        <v>88</v>
      </c>
      <c r="E112" s="1" t="s">
        <v>89</v>
      </c>
      <c r="F112" s="1" t="s">
        <v>91</v>
      </c>
      <c r="G112" s="1" t="s">
        <v>80</v>
      </c>
      <c r="H112" s="1" t="s">
        <v>794</v>
      </c>
      <c r="I112" s="1" t="s">
        <v>1128</v>
      </c>
      <c r="J112" s="1" t="s">
        <v>796</v>
      </c>
      <c r="K112" s="1" t="s">
        <v>1128</v>
      </c>
      <c r="L112" s="1" t="s">
        <v>1128</v>
      </c>
      <c r="M112" s="1" t="s">
        <v>797</v>
      </c>
      <c r="N112" s="1" t="s">
        <v>797</v>
      </c>
      <c r="O112" s="1" t="s">
        <v>798</v>
      </c>
      <c r="P112" s="1" t="s">
        <v>799</v>
      </c>
      <c r="Q112" s="1" t="s">
        <v>800</v>
      </c>
      <c r="R112" s="1" t="s">
        <v>1129</v>
      </c>
      <c r="S112" s="1" t="s">
        <v>73</v>
      </c>
      <c r="T112" s="1" t="s">
        <v>35</v>
      </c>
      <c r="U112" s="1" t="s">
        <v>802</v>
      </c>
    </row>
    <row r="113" s="1" customFormat="1" spans="1:21">
      <c r="A113" s="1" t="s">
        <v>536</v>
      </c>
      <c r="B113" s="1" t="s">
        <v>90</v>
      </c>
      <c r="C113" s="1" t="s">
        <v>1130</v>
      </c>
      <c r="D113" s="1" t="s">
        <v>538</v>
      </c>
      <c r="E113" s="1" t="s">
        <v>539</v>
      </c>
      <c r="F113" s="1" t="s">
        <v>91</v>
      </c>
      <c r="G113" s="1" t="s">
        <v>80</v>
      </c>
      <c r="H113" s="1" t="s">
        <v>794</v>
      </c>
      <c r="I113" s="1" t="s">
        <v>1131</v>
      </c>
      <c r="J113" s="1" t="s">
        <v>796</v>
      </c>
      <c r="K113" s="1" t="s">
        <v>1131</v>
      </c>
      <c r="L113" s="1" t="s">
        <v>1131</v>
      </c>
      <c r="M113" s="1" t="s">
        <v>797</v>
      </c>
      <c r="N113" s="1" t="s">
        <v>797</v>
      </c>
      <c r="O113" s="1" t="s">
        <v>798</v>
      </c>
      <c r="P113" s="1" t="s">
        <v>799</v>
      </c>
      <c r="Q113" s="1" t="s">
        <v>800</v>
      </c>
      <c r="R113" s="1" t="s">
        <v>1132</v>
      </c>
      <c r="S113" s="1" t="s">
        <v>73</v>
      </c>
      <c r="T113" s="1" t="s">
        <v>35</v>
      </c>
      <c r="U113" s="1" t="s">
        <v>802</v>
      </c>
    </row>
    <row r="114" s="1" customFormat="1" spans="1:21">
      <c r="A114" s="1" t="s">
        <v>104</v>
      </c>
      <c r="B114" s="1" t="s">
        <v>90</v>
      </c>
      <c r="C114" s="1" t="s">
        <v>1133</v>
      </c>
      <c r="D114" s="1" t="s">
        <v>106</v>
      </c>
      <c r="E114" s="1" t="s">
        <v>107</v>
      </c>
      <c r="F114" s="1" t="s">
        <v>90</v>
      </c>
      <c r="G114" s="1" t="s">
        <v>80</v>
      </c>
      <c r="H114" s="1" t="s">
        <v>794</v>
      </c>
      <c r="I114" s="1" t="s">
        <v>1134</v>
      </c>
      <c r="J114" s="1" t="s">
        <v>796</v>
      </c>
      <c r="K114" s="1" t="s">
        <v>1134</v>
      </c>
      <c r="L114" s="1" t="s">
        <v>1134</v>
      </c>
      <c r="M114" s="1" t="s">
        <v>797</v>
      </c>
      <c r="N114" s="1" t="s">
        <v>797</v>
      </c>
      <c r="O114" s="1" t="s">
        <v>798</v>
      </c>
      <c r="P114" s="1" t="s">
        <v>799</v>
      </c>
      <c r="Q114" s="1" t="s">
        <v>800</v>
      </c>
      <c r="R114" s="1" t="s">
        <v>1135</v>
      </c>
      <c r="S114" s="1" t="s">
        <v>73</v>
      </c>
      <c r="T114" s="1" t="s">
        <v>35</v>
      </c>
      <c r="U114" s="1" t="s">
        <v>802</v>
      </c>
    </row>
    <row r="115" s="1" customFormat="1" spans="1:21">
      <c r="A115" s="1" t="s">
        <v>136</v>
      </c>
      <c r="B115" s="1" t="s">
        <v>90</v>
      </c>
      <c r="C115" s="1" t="s">
        <v>1136</v>
      </c>
      <c r="D115" s="1" t="s">
        <v>1137</v>
      </c>
      <c r="E115" s="1" t="s">
        <v>139</v>
      </c>
      <c r="F115" s="1" t="s">
        <v>90</v>
      </c>
      <c r="G115" s="1" t="s">
        <v>80</v>
      </c>
      <c r="H115" s="1" t="s">
        <v>794</v>
      </c>
      <c r="I115" s="1" t="s">
        <v>1138</v>
      </c>
      <c r="J115" s="1" t="s">
        <v>796</v>
      </c>
      <c r="K115" s="1" t="s">
        <v>1138</v>
      </c>
      <c r="L115" s="1" t="s">
        <v>1138</v>
      </c>
      <c r="M115" s="1" t="s">
        <v>797</v>
      </c>
      <c r="N115" s="1" t="s">
        <v>797</v>
      </c>
      <c r="O115" s="1" t="s">
        <v>798</v>
      </c>
      <c r="P115" s="1" t="s">
        <v>799</v>
      </c>
      <c r="Q115" s="1" t="s">
        <v>800</v>
      </c>
      <c r="R115" s="1" t="s">
        <v>1139</v>
      </c>
      <c r="S115" s="1" t="s">
        <v>73</v>
      </c>
      <c r="T115" s="1" t="s">
        <v>35</v>
      </c>
      <c r="U115" s="1" t="s">
        <v>802</v>
      </c>
    </row>
    <row r="116" s="1" customFormat="1" spans="1:21">
      <c r="A116" s="1" t="s">
        <v>112</v>
      </c>
      <c r="B116" s="1" t="s">
        <v>90</v>
      </c>
      <c r="C116" s="1" t="s">
        <v>1140</v>
      </c>
      <c r="D116" s="1" t="s">
        <v>1141</v>
      </c>
      <c r="E116" s="1" t="s">
        <v>115</v>
      </c>
      <c r="F116" s="1" t="s">
        <v>90</v>
      </c>
      <c r="G116" s="1" t="s">
        <v>80</v>
      </c>
      <c r="H116" s="1" t="s">
        <v>794</v>
      </c>
      <c r="I116" s="1" t="s">
        <v>1142</v>
      </c>
      <c r="J116" s="1" t="s">
        <v>796</v>
      </c>
      <c r="K116" s="1" t="s">
        <v>1142</v>
      </c>
      <c r="L116" s="1" t="s">
        <v>1142</v>
      </c>
      <c r="M116" s="1" t="s">
        <v>797</v>
      </c>
      <c r="N116" s="1" t="s">
        <v>797</v>
      </c>
      <c r="O116" s="1" t="s">
        <v>798</v>
      </c>
      <c r="P116" s="1" t="s">
        <v>799</v>
      </c>
      <c r="Q116" s="1" t="s">
        <v>800</v>
      </c>
      <c r="R116" s="1" t="s">
        <v>1143</v>
      </c>
      <c r="S116" s="1" t="s">
        <v>73</v>
      </c>
      <c r="T116" s="1" t="s">
        <v>35</v>
      </c>
      <c r="U116" s="1" t="s">
        <v>802</v>
      </c>
    </row>
    <row r="117" s="1" customFormat="1" spans="1:21">
      <c r="A117" s="1" t="s">
        <v>550</v>
      </c>
      <c r="B117" s="1" t="s">
        <v>90</v>
      </c>
      <c r="C117" s="1" t="s">
        <v>1144</v>
      </c>
      <c r="D117" s="1" t="s">
        <v>1145</v>
      </c>
      <c r="E117" s="1" t="s">
        <v>551</v>
      </c>
      <c r="F117" s="1" t="s">
        <v>90</v>
      </c>
      <c r="G117" s="1" t="s">
        <v>80</v>
      </c>
      <c r="H117" s="1" t="s">
        <v>794</v>
      </c>
      <c r="I117" s="1" t="s">
        <v>1146</v>
      </c>
      <c r="J117" s="1" t="s">
        <v>796</v>
      </c>
      <c r="K117" s="1" t="s">
        <v>1146</v>
      </c>
      <c r="L117" s="1" t="s">
        <v>1147</v>
      </c>
      <c r="M117" s="1" t="s">
        <v>1148</v>
      </c>
      <c r="N117" s="1" t="s">
        <v>1148</v>
      </c>
      <c r="O117" s="1" t="s">
        <v>798</v>
      </c>
      <c r="P117" s="1" t="s">
        <v>799</v>
      </c>
      <c r="Q117" s="1" t="s">
        <v>800</v>
      </c>
      <c r="R117" s="1" t="s">
        <v>1149</v>
      </c>
      <c r="S117" s="1" t="s">
        <v>73</v>
      </c>
      <c r="T117" s="1" t="s">
        <v>35</v>
      </c>
      <c r="U117" s="1" t="s">
        <v>802</v>
      </c>
    </row>
    <row r="118" s="1" customFormat="1" spans="1:21">
      <c r="A118" s="1" t="s">
        <v>143</v>
      </c>
      <c r="B118" s="1" t="s">
        <v>90</v>
      </c>
      <c r="C118" s="1" t="s">
        <v>1150</v>
      </c>
      <c r="D118" s="1" t="s">
        <v>1145</v>
      </c>
      <c r="E118" s="1" t="s">
        <v>146</v>
      </c>
      <c r="F118" s="1" t="s">
        <v>90</v>
      </c>
      <c r="G118" s="1" t="s">
        <v>80</v>
      </c>
      <c r="H118" s="1" t="s">
        <v>794</v>
      </c>
      <c r="I118" s="1" t="s">
        <v>1146</v>
      </c>
      <c r="J118" s="1" t="s">
        <v>796</v>
      </c>
      <c r="K118" s="1" t="s">
        <v>1146</v>
      </c>
      <c r="L118" s="1" t="s">
        <v>1146</v>
      </c>
      <c r="M118" s="1" t="s">
        <v>797</v>
      </c>
      <c r="N118" s="1" t="s">
        <v>797</v>
      </c>
      <c r="O118" s="1" t="s">
        <v>798</v>
      </c>
      <c r="P118" s="1" t="s">
        <v>799</v>
      </c>
      <c r="Q118" s="1" t="s">
        <v>800</v>
      </c>
      <c r="R118" s="1" t="s">
        <v>1151</v>
      </c>
      <c r="S118" s="1" t="s">
        <v>73</v>
      </c>
      <c r="T118" s="1" t="s">
        <v>35</v>
      </c>
      <c r="U118" s="1" t="s">
        <v>802</v>
      </c>
    </row>
    <row r="119" s="1" customFormat="1" spans="1:21">
      <c r="A119" s="1" t="s">
        <v>96</v>
      </c>
      <c r="B119" s="1" t="s">
        <v>90</v>
      </c>
      <c r="C119" s="1" t="s">
        <v>1152</v>
      </c>
      <c r="D119" s="1" t="s">
        <v>1153</v>
      </c>
      <c r="E119" s="1" t="s">
        <v>1154</v>
      </c>
      <c r="F119" s="1" t="s">
        <v>91</v>
      </c>
      <c r="G119" s="1" t="s">
        <v>80</v>
      </c>
      <c r="H119" s="1" t="s">
        <v>794</v>
      </c>
      <c r="I119" s="1" t="s">
        <v>1155</v>
      </c>
      <c r="J119" s="1" t="s">
        <v>796</v>
      </c>
      <c r="K119" s="1" t="s">
        <v>1155</v>
      </c>
      <c r="L119" s="1" t="s">
        <v>1155</v>
      </c>
      <c r="M119" s="1" t="s">
        <v>797</v>
      </c>
      <c r="N119" s="1" t="s">
        <v>797</v>
      </c>
      <c r="O119" s="1" t="s">
        <v>798</v>
      </c>
      <c r="P119" s="1" t="s">
        <v>799</v>
      </c>
      <c r="Q119" s="1" t="s">
        <v>800</v>
      </c>
      <c r="R119" s="1" t="s">
        <v>1156</v>
      </c>
      <c r="S119" s="1" t="s">
        <v>73</v>
      </c>
      <c r="T119" s="1" t="s">
        <v>35</v>
      </c>
      <c r="U119" s="1" t="s">
        <v>802</v>
      </c>
    </row>
    <row r="120" s="1" customFormat="1" spans="1:21">
      <c r="A120" s="1" t="s">
        <v>120</v>
      </c>
      <c r="B120" s="1" t="s">
        <v>90</v>
      </c>
      <c r="C120" s="1" t="s">
        <v>1157</v>
      </c>
      <c r="D120" s="1" t="s">
        <v>1158</v>
      </c>
      <c r="E120" s="1" t="s">
        <v>123</v>
      </c>
      <c r="F120" s="1" t="s">
        <v>90</v>
      </c>
      <c r="G120" s="1" t="s">
        <v>80</v>
      </c>
      <c r="H120" s="1" t="s">
        <v>794</v>
      </c>
      <c r="I120" s="1" t="s">
        <v>1159</v>
      </c>
      <c r="J120" s="1" t="s">
        <v>796</v>
      </c>
      <c r="K120" s="1" t="s">
        <v>1159</v>
      </c>
      <c r="L120" s="1" t="s">
        <v>1159</v>
      </c>
      <c r="M120" s="1" t="s">
        <v>797</v>
      </c>
      <c r="N120" s="1" t="s">
        <v>797</v>
      </c>
      <c r="O120" s="1" t="s">
        <v>798</v>
      </c>
      <c r="P120" s="1" t="s">
        <v>799</v>
      </c>
      <c r="Q120" s="1" t="s">
        <v>800</v>
      </c>
      <c r="R120" s="1" t="s">
        <v>1160</v>
      </c>
      <c r="S120" s="1" t="s">
        <v>73</v>
      </c>
      <c r="T120" s="1" t="s">
        <v>35</v>
      </c>
      <c r="U120" s="1" t="s">
        <v>802</v>
      </c>
    </row>
    <row r="121" s="1" customFormat="1" spans="1:21">
      <c r="A121" s="1" t="s">
        <v>71</v>
      </c>
      <c r="B121" s="1" t="s">
        <v>79</v>
      </c>
      <c r="C121" s="1" t="s">
        <v>1161</v>
      </c>
      <c r="D121" s="1" t="s">
        <v>76</v>
      </c>
      <c r="E121" s="1" t="s">
        <v>1162</v>
      </c>
      <c r="F121" s="1" t="s">
        <v>79</v>
      </c>
      <c r="G121" s="1" t="s">
        <v>80</v>
      </c>
      <c r="H121" s="1" t="s">
        <v>794</v>
      </c>
      <c r="I121" s="1" t="s">
        <v>1163</v>
      </c>
      <c r="J121" s="1" t="s">
        <v>796</v>
      </c>
      <c r="K121" s="1" t="s">
        <v>1163</v>
      </c>
      <c r="L121" s="1" t="s">
        <v>1163</v>
      </c>
      <c r="M121" s="1" t="s">
        <v>797</v>
      </c>
      <c r="N121" s="1" t="s">
        <v>797</v>
      </c>
      <c r="O121" s="1" t="s">
        <v>798</v>
      </c>
      <c r="P121" s="1" t="s">
        <v>799</v>
      </c>
      <c r="Q121" s="1" t="s">
        <v>800</v>
      </c>
      <c r="R121" s="1" t="s">
        <v>1164</v>
      </c>
      <c r="S121" s="1" t="s">
        <v>73</v>
      </c>
      <c r="T121" s="1" t="s">
        <v>35</v>
      </c>
      <c r="U121" s="1" t="s">
        <v>802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2022-04-29T02:29:09Z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4AE64034E9B0482AA4FAC05FF943749B</vt:lpwstr>
  </property>
</Properties>
</file>