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对账!$A$1:$I$140</definedName>
  </definedNames>
  <calcPr calcId="144525"/>
</workbook>
</file>

<file path=xl/sharedStrings.xml><?xml version="1.0" encoding="utf-8"?>
<sst xmlns="http://schemas.openxmlformats.org/spreadsheetml/2006/main" count="7563" uniqueCount="1289">
  <si>
    <t>去哪儿网酒店预付对账单</t>
  </si>
  <si>
    <t>供应商名称：</t>
  </si>
  <si>
    <t>客趣行</t>
  </si>
  <si>
    <t>结算周期：</t>
  </si>
  <si>
    <t>2022-04-25至2022-05-01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</si>
  <si>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</si>
  <si>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</si>
  <si>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</si>
  <si>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</si>
  <si>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</si>
  <si>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</si>
  <si>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</si>
  <si>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</si>
  <si>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</si>
  <si>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</si>
  <si>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</si>
  <si>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</si>
  <si>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</si>
  <si>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</si>
  <si>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</si>
  <si>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¥23,937.00</t>
  </si>
  <si>
    <t>¥3,182.00</t>
  </si>
  <si>
    <t>¥42.00</t>
  </si>
  <si>
    <t>¥20,797.00</t>
  </si>
  <si>
    <t>分类信息</t>
  </si>
  <si>
    <t>业务类型</t>
  </si>
  <si>
    <t>酒店预付（点击查看明细）</t>
  </si>
  <si>
    <t>¥20,755.00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</si>
  <si>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</si>
  <si>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</si>
  <si>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</si>
  <si>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</si>
  <si>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</si>
  <si>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</si>
  <si>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</si>
  <si>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</si>
  <si>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</si>
  <si>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</si>
  <si>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</si>
  <si>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</si>
  <si>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</si>
  <si>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</si>
  <si>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</si>
  <si>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</si>
  <si>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</si>
  <si>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</si>
  <si>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</si>
  <si>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</si>
  <si>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</si>
  <si>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</si>
  <si>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</si>
  <si>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</si>
  <si>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</si>
  <si>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</si>
  <si>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</si>
  <si>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</si>
  <si>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</si>
  <si>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</si>
  <si>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</si>
  <si>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</si>
  <si>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</si>
  <si>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</si>
  <si>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</si>
  <si>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</si>
  <si>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</si>
  <si>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</si>
  <si>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</si>
  <si>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</si>
  <si>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</si>
  <si>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</si>
  <si>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</si>
  <si>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</si>
  <si>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102978026190</t>
  </si>
  <si>
    <t>酒店预付</t>
  </si>
  <si>
    <t>否</t>
  </si>
  <si>
    <t>普通</t>
  </si>
  <si>
    <t>433832461</t>
  </si>
  <si>
    <t>格林豪泰(聊城东阿县文化街店)</t>
  </si>
  <si>
    <t>1644775</t>
  </si>
  <si>
    <t>马康</t>
  </si>
  <si>
    <t>2022-04-25</t>
  </si>
  <si>
    <t>2022-04-26</t>
  </si>
  <si>
    <t>¥138.00</t>
  </si>
  <si>
    <t>¥18.00</t>
  </si>
  <si>
    <t>¥120.00</t>
  </si>
  <si>
    <t>大床房</t>
  </si>
  <si>
    <t>WEBSITE</t>
  </si>
  <si>
    <t>102978063781</t>
  </si>
  <si>
    <t>427559782</t>
  </si>
  <si>
    <t>东港仁达觀心客栈</t>
  </si>
  <si>
    <t>董凯莉</t>
  </si>
  <si>
    <t>¥257.00</t>
  </si>
  <si>
    <t>¥34.00</t>
  </si>
  <si>
    <t>¥223.00</t>
  </si>
  <si>
    <t>102978086055</t>
  </si>
  <si>
    <t>427551226</t>
  </si>
  <si>
    <t>金乡金龙湾大酒店</t>
  </si>
  <si>
    <t>郭纯栋</t>
  </si>
  <si>
    <t>¥121.00</t>
  </si>
  <si>
    <t>¥16.00</t>
  </si>
  <si>
    <t>¥105.00</t>
  </si>
  <si>
    <t>商务大床房</t>
  </si>
  <si>
    <t>102978384199</t>
  </si>
  <si>
    <t>427566508</t>
  </si>
  <si>
    <t>莎车上层半岛酒店</t>
  </si>
  <si>
    <t>王国印</t>
  </si>
  <si>
    <t>¥174.00</t>
  </si>
  <si>
    <t>¥23.00</t>
  </si>
  <si>
    <t>¥151.00</t>
  </si>
  <si>
    <t>标准间</t>
  </si>
  <si>
    <t>102978655676</t>
  </si>
  <si>
    <t>433835131</t>
  </si>
  <si>
    <t>康定栎宜酒店</t>
  </si>
  <si>
    <t>曹银强</t>
  </si>
  <si>
    <t>¥202.00</t>
  </si>
  <si>
    <t>¥27.00</t>
  </si>
  <si>
    <t>¥175.00</t>
  </si>
  <si>
    <t>豪华大床房</t>
  </si>
  <si>
    <t>102978662920</t>
  </si>
  <si>
    <t>杜伟</t>
  </si>
  <si>
    <t>102978708474</t>
  </si>
  <si>
    <t>427562431</t>
  </si>
  <si>
    <t>茂名观海楼假日酒店</t>
  </si>
  <si>
    <t>吴的嫡</t>
  </si>
  <si>
    <t>¥278.00</t>
  </si>
  <si>
    <t>¥37.00</t>
  </si>
  <si>
    <t>¥241.00</t>
  </si>
  <si>
    <t>听浪景观大床房</t>
  </si>
  <si>
    <t>102978864726</t>
  </si>
  <si>
    <t>427566763</t>
  </si>
  <si>
    <t>新津爱费尔酒店</t>
  </si>
  <si>
    <t>李思静</t>
  </si>
  <si>
    <t>¥259.00</t>
  </si>
  <si>
    <t>¥225.00</t>
  </si>
  <si>
    <t>清雅大床房</t>
  </si>
  <si>
    <t>102978870858</t>
  </si>
  <si>
    <t>427569571</t>
  </si>
  <si>
    <t>永州凯旋大酒店</t>
  </si>
  <si>
    <t>王保</t>
  </si>
  <si>
    <t>¥164.00</t>
  </si>
  <si>
    <t>¥22.00</t>
  </si>
  <si>
    <t>¥142.00</t>
  </si>
  <si>
    <t>标准双人间</t>
  </si>
  <si>
    <t>102978088155</t>
  </si>
  <si>
    <t>433832965</t>
  </si>
  <si>
    <t>六盘水锺山宾馆</t>
  </si>
  <si>
    <t>蒋虎虎</t>
  </si>
  <si>
    <t>¥110.00</t>
  </si>
  <si>
    <t>¥15.00</t>
  </si>
  <si>
    <t>¥95.00</t>
  </si>
  <si>
    <t>特惠商务精品房</t>
  </si>
  <si>
    <t>102978088093</t>
  </si>
  <si>
    <t>433837927</t>
  </si>
  <si>
    <t>贵阳海源酒店</t>
  </si>
  <si>
    <t>廖经兵|刘雨</t>
  </si>
  <si>
    <t>¥320.00</t>
  </si>
  <si>
    <t>特惠房</t>
  </si>
  <si>
    <t>102978486486</t>
  </si>
  <si>
    <t>433840192</t>
  </si>
  <si>
    <t>仁怀兰亭颂酒店</t>
  </si>
  <si>
    <t>刘洋</t>
  </si>
  <si>
    <t>¥214.00</t>
  </si>
  <si>
    <t>¥28.00</t>
  </si>
  <si>
    <t>¥186.00</t>
  </si>
  <si>
    <t>标准双床房</t>
  </si>
  <si>
    <t>102978570756</t>
  </si>
  <si>
    <t>427557436</t>
  </si>
  <si>
    <t>桂平名汇大酒店</t>
  </si>
  <si>
    <t>何王鸿</t>
  </si>
  <si>
    <t>¥195.00</t>
  </si>
  <si>
    <t>¥26.00</t>
  </si>
  <si>
    <t>¥169.00</t>
  </si>
  <si>
    <t>102978699172</t>
  </si>
  <si>
    <t>433843150</t>
  </si>
  <si>
    <t>伊金霍洛旗陆通大酒店</t>
  </si>
  <si>
    <t>薛建敏</t>
  </si>
  <si>
    <t>¥134.00</t>
  </si>
  <si>
    <t>¥116.00</t>
  </si>
  <si>
    <t>精品大床房</t>
  </si>
  <si>
    <t>102979116287</t>
  </si>
  <si>
    <t>433833325</t>
  </si>
  <si>
    <t>漳平银丰大酒店</t>
  </si>
  <si>
    <t>王军勤</t>
  </si>
  <si>
    <t>2022-04-27</t>
  </si>
  <si>
    <t>¥19.00</t>
  </si>
  <si>
    <t>¥123.00</t>
  </si>
  <si>
    <t>双人标准间</t>
  </si>
  <si>
    <t>102979135441</t>
  </si>
  <si>
    <t>427574599</t>
  </si>
  <si>
    <t>布丁严选酒店(宁波火车站大卿桥地铁站店)</t>
  </si>
  <si>
    <t>韩俊丰</t>
  </si>
  <si>
    <t>¥90.00</t>
  </si>
  <si>
    <t>¥12.00</t>
  </si>
  <si>
    <t>¥78.00</t>
  </si>
  <si>
    <t>优享大床房</t>
  </si>
  <si>
    <t>102979315930</t>
  </si>
  <si>
    <t>433834240</t>
  </si>
  <si>
    <t>大理瑞云电竞酒店</t>
  </si>
  <si>
    <t>马崇宝</t>
  </si>
  <si>
    <t>¥122.00</t>
  </si>
  <si>
    <t>¥106.00</t>
  </si>
  <si>
    <t>单人电竞大床房[3060系+12G显存+32寸2K曲屏+i510400]</t>
  </si>
  <si>
    <t>102979336605</t>
  </si>
  <si>
    <t>427565134</t>
  </si>
  <si>
    <t>永靖河景商务宾馆</t>
  </si>
  <si>
    <t>吴兴涛</t>
  </si>
  <si>
    <t>¥124.00</t>
  </si>
  <si>
    <t>¥17.00</t>
  </si>
  <si>
    <t>¥107.00</t>
  </si>
  <si>
    <t>102979409019</t>
  </si>
  <si>
    <t>433832968</t>
  </si>
  <si>
    <t>沙湾七星宾馆</t>
  </si>
  <si>
    <t>郑旭</t>
  </si>
  <si>
    <t>¥91.00</t>
  </si>
  <si>
    <t>¥79.00</t>
  </si>
  <si>
    <t>特惠大床房</t>
  </si>
  <si>
    <t>102979426060</t>
  </si>
  <si>
    <t>410879968</t>
  </si>
  <si>
    <t>7天连锁酒店(六盘水钟山大道店)</t>
  </si>
  <si>
    <t>许道</t>
  </si>
  <si>
    <t>自主大床房</t>
  </si>
  <si>
    <t>102979646100</t>
  </si>
  <si>
    <t>¥172.00</t>
  </si>
  <si>
    <t>¥149.00</t>
  </si>
  <si>
    <t>102979815422</t>
  </si>
  <si>
    <t>433832530</t>
  </si>
  <si>
    <t>平塘九五豪泰连锁酒店</t>
  </si>
  <si>
    <t>蒋文斌</t>
  </si>
  <si>
    <t>¥141.00</t>
  </si>
  <si>
    <t>特惠标准间</t>
  </si>
  <si>
    <t>102979878031</t>
  </si>
  <si>
    <t>433841695</t>
  </si>
  <si>
    <t>策勒鹏源大酒店</t>
  </si>
  <si>
    <t>刘立宁|刘立宾</t>
  </si>
  <si>
    <t>¥242.00</t>
  </si>
  <si>
    <t>¥32.00</t>
  </si>
  <si>
    <t>¥210.00</t>
  </si>
  <si>
    <t>102979926585</t>
  </si>
  <si>
    <t>427564204</t>
  </si>
  <si>
    <t>绍兴ACE电竞主题酒店</t>
  </si>
  <si>
    <t>李俊</t>
  </si>
  <si>
    <t>¥256.00</t>
  </si>
  <si>
    <t>¥222.00</t>
  </si>
  <si>
    <t>尊享水床开黑房</t>
  </si>
  <si>
    <t>102979935364</t>
  </si>
  <si>
    <t>433834291</t>
  </si>
  <si>
    <t>杭州七彩城精致酒店</t>
  </si>
  <si>
    <t>邓仟华</t>
  </si>
  <si>
    <t>普通大床房</t>
  </si>
  <si>
    <t>102979952073</t>
  </si>
  <si>
    <t>427566244</t>
  </si>
  <si>
    <t>五莲良友大酒店</t>
  </si>
  <si>
    <t>王永祥</t>
  </si>
  <si>
    <t>¥152.00</t>
  </si>
  <si>
    <t>三人间</t>
  </si>
  <si>
    <t>102978180307</t>
  </si>
  <si>
    <t>433834210</t>
  </si>
  <si>
    <t>吉首千百度公寓</t>
  </si>
  <si>
    <t>陈浪波</t>
  </si>
  <si>
    <t>¥136.00</t>
  </si>
  <si>
    <t>¥118.00</t>
  </si>
  <si>
    <t>那些年落地大床房</t>
  </si>
  <si>
    <t>102979122238</t>
  </si>
  <si>
    <t>410879416</t>
  </si>
  <si>
    <t>西昌盛世阳光酒店</t>
  </si>
  <si>
    <t>陈刚</t>
  </si>
  <si>
    <t>豪华数码单间</t>
  </si>
  <si>
    <t>102979568120</t>
  </si>
  <si>
    <t>433834942</t>
  </si>
  <si>
    <t>7天连锁酒店(长沙五一大道袁家岭地铁站店)</t>
  </si>
  <si>
    <t>周知</t>
  </si>
  <si>
    <t>¥97.00</t>
  </si>
  <si>
    <t>¥13.00</t>
  </si>
  <si>
    <t>¥84.00</t>
  </si>
  <si>
    <t>102979673203</t>
  </si>
  <si>
    <t>刁目超</t>
  </si>
  <si>
    <t>¥179.00</t>
  </si>
  <si>
    <t>¥24.00</t>
  </si>
  <si>
    <t>¥155.00</t>
  </si>
  <si>
    <t>102979833480</t>
  </si>
  <si>
    <t>427559311</t>
  </si>
  <si>
    <t>宿松安瑞大酒店</t>
  </si>
  <si>
    <t>侯敏</t>
  </si>
  <si>
    <t>¥104.00</t>
  </si>
  <si>
    <t>102979896993</t>
  </si>
  <si>
    <t>433843552</t>
  </si>
  <si>
    <t>大悟全俊大酒店</t>
  </si>
  <si>
    <t>沈孟营</t>
  </si>
  <si>
    <t>¥25.00</t>
  </si>
  <si>
    <t>¥161.00</t>
  </si>
  <si>
    <t>豪华单间</t>
  </si>
  <si>
    <t>102979946178</t>
  </si>
  <si>
    <t>427572358</t>
  </si>
  <si>
    <t>罗甸安邦花园酒店</t>
  </si>
  <si>
    <t>韩永军</t>
  </si>
  <si>
    <t>¥132.00</t>
  </si>
  <si>
    <t>¥114.00</t>
  </si>
  <si>
    <t>标准单间</t>
  </si>
  <si>
    <t>102978469172</t>
  </si>
  <si>
    <t>427570993</t>
  </si>
  <si>
    <t>北京桃丝酒店(中国科学院大学店)</t>
  </si>
  <si>
    <t>孙锐</t>
  </si>
  <si>
    <t>2022-04-28</t>
  </si>
  <si>
    <t>¥512.00</t>
  </si>
  <si>
    <t>¥68.00</t>
  </si>
  <si>
    <t>¥444.00</t>
  </si>
  <si>
    <t>102980003289</t>
  </si>
  <si>
    <t>427566181</t>
  </si>
  <si>
    <t>南安名流大酒店</t>
  </si>
  <si>
    <t>杨海滨</t>
  </si>
  <si>
    <t>¥236.00</t>
  </si>
  <si>
    <t>¥31.00</t>
  </si>
  <si>
    <t>¥205.00</t>
  </si>
  <si>
    <t>豪华单人间</t>
  </si>
  <si>
    <t>102980082678</t>
  </si>
  <si>
    <t>433843582</t>
  </si>
  <si>
    <t>贝壳酒店(太原山西大医院店)</t>
  </si>
  <si>
    <t>冯强|毛乔英</t>
  </si>
  <si>
    <t>¥306.00</t>
  </si>
  <si>
    <t>¥40.00</t>
  </si>
  <si>
    <t>¥266.00</t>
  </si>
  <si>
    <t>时尚双床房</t>
  </si>
  <si>
    <t>102980093540</t>
  </si>
  <si>
    <t>433833283</t>
  </si>
  <si>
    <t>布丁酒店(杭州文新地铁站店)</t>
  </si>
  <si>
    <t>方仙花</t>
  </si>
  <si>
    <t>¥80.00</t>
  </si>
  <si>
    <t>¥11.00</t>
  </si>
  <si>
    <t>¥69.00</t>
  </si>
  <si>
    <t>抢购大床房(无窗)</t>
  </si>
  <si>
    <t>102980143015</t>
  </si>
  <si>
    <t>433830202</t>
  </si>
  <si>
    <t>兴义奥斯卡酒店</t>
  </si>
  <si>
    <t>秦健</t>
  </si>
  <si>
    <t>¥130.00</t>
  </si>
  <si>
    <t>¥113.00</t>
  </si>
  <si>
    <t>商务单人房</t>
  </si>
  <si>
    <t>102980147323</t>
  </si>
  <si>
    <t>102980150753</t>
  </si>
  <si>
    <t>410874496</t>
  </si>
  <si>
    <t>万源怡和紫金大酒店</t>
  </si>
  <si>
    <t>向伟</t>
  </si>
  <si>
    <t>¥143.00</t>
  </si>
  <si>
    <t>怡和特惠房</t>
  </si>
  <si>
    <t>102980261874</t>
  </si>
  <si>
    <t>433837030</t>
  </si>
  <si>
    <t>平南悦宇酒店</t>
  </si>
  <si>
    <t>金洪</t>
  </si>
  <si>
    <t>¥101.00</t>
  </si>
  <si>
    <t>¥14.00</t>
  </si>
  <si>
    <t>¥87.00</t>
  </si>
  <si>
    <t>102980350288</t>
  </si>
  <si>
    <t>427571941</t>
  </si>
  <si>
    <t>高州羽·梵酒店</t>
  </si>
  <si>
    <t>侯思月</t>
  </si>
  <si>
    <t>¥184.00</t>
  </si>
  <si>
    <t>¥160.00</t>
  </si>
  <si>
    <t>豪华麻将双人房</t>
  </si>
  <si>
    <t>102980389570</t>
  </si>
  <si>
    <t>李水生</t>
  </si>
  <si>
    <t>102980406165</t>
  </si>
  <si>
    <t>433832977</t>
  </si>
  <si>
    <t>楚雄姚安嘉华大酒店</t>
  </si>
  <si>
    <t>吴宏方</t>
  </si>
  <si>
    <t>¥153.00</t>
  </si>
  <si>
    <t>¥20.00</t>
  </si>
  <si>
    <t>¥133.00</t>
  </si>
  <si>
    <t>102980413234</t>
  </si>
  <si>
    <t>410881576</t>
  </si>
  <si>
    <t>笆笆拉酒店(广州大岗店)</t>
  </si>
  <si>
    <t>黄仰望</t>
  </si>
  <si>
    <t>豪华双人房</t>
  </si>
  <si>
    <t>102980421796</t>
  </si>
  <si>
    <t>410881402</t>
  </si>
  <si>
    <t>西充安汉大酒店</t>
  </si>
  <si>
    <t>马洁</t>
  </si>
  <si>
    <t>¥194.00</t>
  </si>
  <si>
    <t>¥168.00</t>
  </si>
  <si>
    <t>商务标准间</t>
  </si>
  <si>
    <t>102980522648</t>
  </si>
  <si>
    <t>孙玉锋</t>
  </si>
  <si>
    <t>102980535292</t>
  </si>
  <si>
    <t>427568491</t>
  </si>
  <si>
    <t>瑞昌安定湖国际酒店</t>
  </si>
  <si>
    <t>欧阳华东</t>
  </si>
  <si>
    <t>舒适标间</t>
  </si>
  <si>
    <t>102980646790</t>
  </si>
  <si>
    <t>427573978</t>
  </si>
  <si>
    <t>黎城宾馆</t>
  </si>
  <si>
    <t>姬泽斌</t>
  </si>
  <si>
    <t>商务标间B</t>
  </si>
  <si>
    <t>102980731361</t>
  </si>
  <si>
    <t>刘旭辉</t>
  </si>
  <si>
    <t>102980731708</t>
  </si>
  <si>
    <t>433846027</t>
  </si>
  <si>
    <t>茂名美港湾商务酒店</t>
  </si>
  <si>
    <t>秦刚</t>
  </si>
  <si>
    <t>102980977069</t>
  </si>
  <si>
    <t>433841125</t>
  </si>
  <si>
    <t>湘西祥云大酒店</t>
  </si>
  <si>
    <t>满建伟</t>
  </si>
  <si>
    <t>102980977306</t>
  </si>
  <si>
    <t>433830994</t>
  </si>
  <si>
    <t>城市快捷酒店(益阳店)</t>
  </si>
  <si>
    <t>覃金珍</t>
  </si>
  <si>
    <t>标准大床房</t>
  </si>
  <si>
    <t>102980406794</t>
  </si>
  <si>
    <t>张昆仑</t>
  </si>
  <si>
    <t>¥163.00</t>
  </si>
  <si>
    <t>102980411672</t>
  </si>
  <si>
    <t>427566040</t>
  </si>
  <si>
    <t>博乐万国公寓假日酒店</t>
  </si>
  <si>
    <t>魏竹连</t>
  </si>
  <si>
    <t>情人久久</t>
  </si>
  <si>
    <t>102980708261</t>
  </si>
  <si>
    <t>102980829038</t>
  </si>
  <si>
    <t>433833634</t>
  </si>
  <si>
    <t>微爱酒店(重庆袁家岗重医店)</t>
  </si>
  <si>
    <t>秦帅</t>
  </si>
  <si>
    <t>标准间（机麻房）</t>
  </si>
  <si>
    <t>102979086789</t>
  </si>
  <si>
    <t>427555267</t>
  </si>
  <si>
    <t>成都薇菲酒店</t>
  </si>
  <si>
    <t>何刚</t>
  </si>
  <si>
    <t>2022-04-29</t>
  </si>
  <si>
    <t>¥753.00</t>
  </si>
  <si>
    <t>¥99.00</t>
  </si>
  <si>
    <t>¥654.00</t>
  </si>
  <si>
    <t>102979831656</t>
  </si>
  <si>
    <t>431967352</t>
  </si>
  <si>
    <t>城市便捷酒店(广州十三行上下九步行街一店)</t>
  </si>
  <si>
    <t>吴幼清</t>
  </si>
  <si>
    <t>¥314.00</t>
  </si>
  <si>
    <t>¥272.00</t>
  </si>
  <si>
    <t>特惠大床房(无窗)</t>
  </si>
  <si>
    <t>102981045574</t>
  </si>
  <si>
    <t>102981265930</t>
  </si>
  <si>
    <t>410870845</t>
  </si>
  <si>
    <t>兰庭艺术酒店(曲靖三江大道店)</t>
  </si>
  <si>
    <t>陈德航</t>
  </si>
  <si>
    <t>逸致大床房</t>
  </si>
  <si>
    <t>102981352096</t>
  </si>
  <si>
    <t>102981415864</t>
  </si>
  <si>
    <t>怡和标准间</t>
  </si>
  <si>
    <t>102981472048</t>
  </si>
  <si>
    <t>102981562795</t>
  </si>
  <si>
    <t>410882482</t>
  </si>
  <si>
    <t>揭阳中阳商务酒店</t>
  </si>
  <si>
    <t>刘汝银</t>
  </si>
  <si>
    <t>102981919986</t>
  </si>
  <si>
    <t>431962864</t>
  </si>
  <si>
    <t>喆啡酒店(北京丰台火车站丽泽商务区店)</t>
  </si>
  <si>
    <t>杨军</t>
  </si>
  <si>
    <t>¥178.00</t>
  </si>
  <si>
    <t>醇享大床房(无窗)</t>
  </si>
  <si>
    <t>102980534861</t>
  </si>
  <si>
    <t>433828708</t>
  </si>
  <si>
    <t>公安华铭悦大酒店</t>
  </si>
  <si>
    <t>邓国庆</t>
  </si>
  <si>
    <t>¥474.00</t>
  </si>
  <si>
    <t>¥62.00</t>
  </si>
  <si>
    <t>¥412.00</t>
  </si>
  <si>
    <t>麻将单间</t>
  </si>
  <si>
    <t>102981032569</t>
  </si>
  <si>
    <t>410871001</t>
  </si>
  <si>
    <t>平武八喜酒店</t>
  </si>
  <si>
    <t>贺彦彬</t>
  </si>
  <si>
    <t>特色榻榻米间</t>
  </si>
  <si>
    <t>102981575130</t>
  </si>
  <si>
    <t>427566001</t>
  </si>
  <si>
    <t>重庆湖畔酒店</t>
  </si>
  <si>
    <t>胡磊</t>
  </si>
  <si>
    <t>¥166.00</t>
  </si>
  <si>
    <t>¥144.00</t>
  </si>
  <si>
    <t>温馨大床房</t>
  </si>
  <si>
    <t>102979102749</t>
  </si>
  <si>
    <t>433837357</t>
  </si>
  <si>
    <t>重庆慕尚酒店</t>
  </si>
  <si>
    <t>欧冠骏</t>
  </si>
  <si>
    <t>2022-04-30</t>
  </si>
  <si>
    <t>¥193.00</t>
  </si>
  <si>
    <t>¥167.00</t>
  </si>
  <si>
    <t>慕居|棋牌双床房</t>
  </si>
  <si>
    <t>102979423251</t>
  </si>
  <si>
    <t>433835557</t>
  </si>
  <si>
    <t>西昌时光漫假日酒店</t>
  </si>
  <si>
    <t>黄泰谟</t>
  </si>
  <si>
    <t>¥399.00</t>
  </si>
  <si>
    <t>¥54.00</t>
  </si>
  <si>
    <t>¥345.00</t>
  </si>
  <si>
    <t>102980096700</t>
  </si>
  <si>
    <t>427551805</t>
  </si>
  <si>
    <t>珠海丽景客栈</t>
  </si>
  <si>
    <t>王勇</t>
  </si>
  <si>
    <t>休闲大床房（副楼）</t>
  </si>
  <si>
    <t>102980497272</t>
  </si>
  <si>
    <t>433832095</t>
  </si>
  <si>
    <t>独山麻尾军缘商务宾馆</t>
  </si>
  <si>
    <t>何开红</t>
  </si>
  <si>
    <t>¥129.00</t>
  </si>
  <si>
    <t>¥112.00</t>
  </si>
  <si>
    <t>102981453963</t>
  </si>
  <si>
    <t>431966896</t>
  </si>
  <si>
    <t>麗枫酒店(北京牡丹园地铁站店)</t>
  </si>
  <si>
    <t>王铁铮</t>
  </si>
  <si>
    <t>¥460.00</t>
  </si>
  <si>
    <t>¥60.00</t>
  </si>
  <si>
    <t>¥400.00</t>
  </si>
  <si>
    <t>商务双床房</t>
  </si>
  <si>
    <t>102982134637</t>
  </si>
  <si>
    <t>433845889</t>
  </si>
  <si>
    <t>速8酒店(福州福马路鼓山店)</t>
  </si>
  <si>
    <t>徐权</t>
  </si>
  <si>
    <t>102982258918</t>
  </si>
  <si>
    <t>433834813</t>
  </si>
  <si>
    <t>石嘴山宁都宾馆(总店)</t>
  </si>
  <si>
    <t>王振华</t>
  </si>
  <si>
    <t>¥92.00</t>
  </si>
  <si>
    <t>102982491746</t>
  </si>
  <si>
    <t>427551334</t>
  </si>
  <si>
    <t>星宇宾馆(庆阳商业街店)</t>
  </si>
  <si>
    <t>彭永刚</t>
  </si>
  <si>
    <t>¥81.00</t>
  </si>
  <si>
    <t>¥70.00</t>
  </si>
  <si>
    <t>102982598018</t>
  </si>
  <si>
    <t>433830505</t>
  </si>
  <si>
    <t>华泰快捷酒店(菏泽长途汽车站店)</t>
  </si>
  <si>
    <t>腾伟</t>
  </si>
  <si>
    <t>¥9.00</t>
  </si>
  <si>
    <t>¥59.00</t>
  </si>
  <si>
    <t>102982632918</t>
  </si>
  <si>
    <t>433842973</t>
  </si>
  <si>
    <t>澄迈显贵绿地精品酒店</t>
  </si>
  <si>
    <t>林志川</t>
  </si>
  <si>
    <t>102982772414</t>
  </si>
  <si>
    <t>427568320</t>
  </si>
  <si>
    <t>凯里雅阁大酒店</t>
  </si>
  <si>
    <t>熊国柱</t>
  </si>
  <si>
    <t>102981517528</t>
  </si>
  <si>
    <t>433846297</t>
  </si>
  <si>
    <t>海口禧迎门酒店</t>
  </si>
  <si>
    <t>黄杰海</t>
  </si>
  <si>
    <t>¥274.00</t>
  </si>
  <si>
    <t>¥36.00</t>
  </si>
  <si>
    <t>¥238.00</t>
  </si>
  <si>
    <t>102982019318</t>
  </si>
  <si>
    <t>427565626</t>
  </si>
  <si>
    <t>彭阳好又多商务宾馆</t>
  </si>
  <si>
    <t>孙龙斌</t>
  </si>
  <si>
    <t>¥140.00</t>
  </si>
  <si>
    <t>102982193490</t>
  </si>
  <si>
    <t>候玉婷</t>
  </si>
  <si>
    <t>102982290103</t>
  </si>
  <si>
    <t>433846702</t>
  </si>
  <si>
    <t>康定初见民宿</t>
  </si>
  <si>
    <t>韦进勇</t>
  </si>
  <si>
    <t>¥181.00</t>
  </si>
  <si>
    <t>¥157.00</t>
  </si>
  <si>
    <t>舒适大床房</t>
  </si>
  <si>
    <t>102982311273</t>
  </si>
  <si>
    <t>433843801</t>
  </si>
  <si>
    <t>古田鼎升快捷酒店</t>
  </si>
  <si>
    <t>张雄</t>
  </si>
  <si>
    <t>豪华双床房</t>
  </si>
  <si>
    <t>102982371036</t>
  </si>
  <si>
    <t>郭思文</t>
  </si>
  <si>
    <t>102982716758</t>
  </si>
  <si>
    <t>427563247</t>
  </si>
  <si>
    <t>喀什桔子至尚酒店</t>
  </si>
  <si>
    <t>黄军</t>
  </si>
  <si>
    <t>榻榻米大床房</t>
  </si>
  <si>
    <t>102982987293</t>
  </si>
  <si>
    <t>431969116</t>
  </si>
  <si>
    <t>成都双流机场雅斯特国际酒店</t>
  </si>
  <si>
    <t>张月</t>
  </si>
  <si>
    <t>¥240.00</t>
  </si>
  <si>
    <t>¥208.00</t>
  </si>
  <si>
    <t>雅致大床房</t>
  </si>
  <si>
    <t>102982972170</t>
  </si>
  <si>
    <t>麻云超</t>
  </si>
  <si>
    <t>102980154656</t>
  </si>
  <si>
    <t>433838065</t>
  </si>
  <si>
    <t>荆州健乐宾馆</t>
  </si>
  <si>
    <t>彭湃</t>
  </si>
  <si>
    <t>2022-05-01</t>
  </si>
  <si>
    <t>¥286.00</t>
  </si>
  <si>
    <t>¥38.00</t>
  </si>
  <si>
    <t>¥248.00</t>
  </si>
  <si>
    <t>102981568525</t>
  </si>
  <si>
    <t>沈杰</t>
  </si>
  <si>
    <t>102981692092</t>
  </si>
  <si>
    <t>427572814</t>
  </si>
  <si>
    <t>成武舜天国际大酒店</t>
  </si>
  <si>
    <t>李通</t>
  </si>
  <si>
    <t>经典大床房</t>
  </si>
  <si>
    <t>102982853824</t>
  </si>
  <si>
    <t>410883430</t>
  </si>
  <si>
    <t>黎平铂悦酒店</t>
  </si>
  <si>
    <t>吴莲欢</t>
  </si>
  <si>
    <t>舒适标准间</t>
  </si>
  <si>
    <t>102983027943</t>
  </si>
  <si>
    <t>410878384</t>
  </si>
  <si>
    <t>宁乡怡宁宾馆</t>
  </si>
  <si>
    <t>邹炎圭</t>
  </si>
  <si>
    <t>102983065321</t>
  </si>
  <si>
    <t>彭远源</t>
  </si>
  <si>
    <t>¥115.00</t>
  </si>
  <si>
    <t>102983213668</t>
  </si>
  <si>
    <t>431968657</t>
  </si>
  <si>
    <t>7栢时尚酒店(佛山西樵山风景区店)</t>
  </si>
  <si>
    <t>李现明</t>
  </si>
  <si>
    <t>¥21.00</t>
  </si>
  <si>
    <t>102983220406</t>
  </si>
  <si>
    <t>刘芋</t>
  </si>
  <si>
    <t>102983222095</t>
  </si>
  <si>
    <t>433841992</t>
  </si>
  <si>
    <t>长沙凯文精品酒店</t>
  </si>
  <si>
    <t>向鑫</t>
  </si>
  <si>
    <t>主题大床房</t>
  </si>
  <si>
    <t>102983243942</t>
  </si>
  <si>
    <t>102983256859</t>
  </si>
  <si>
    <t>427566151</t>
  </si>
  <si>
    <t>浦北铭诚宾馆</t>
  </si>
  <si>
    <t>张宇</t>
  </si>
  <si>
    <t>102983259563</t>
  </si>
  <si>
    <t>427558858</t>
  </si>
  <si>
    <t>平凉瑞士莛尚品酒店</t>
  </si>
  <si>
    <t>位泽晖</t>
  </si>
  <si>
    <t>¥182.00</t>
  </si>
  <si>
    <t>¥158.00</t>
  </si>
  <si>
    <t>高级大床房B</t>
  </si>
  <si>
    <t>102983282462</t>
  </si>
  <si>
    <t>魏志强</t>
  </si>
  <si>
    <t>¥251.00</t>
  </si>
  <si>
    <t>¥33.00</t>
  </si>
  <si>
    <t>¥218.00</t>
  </si>
  <si>
    <t>102983288596</t>
  </si>
  <si>
    <t>427572664</t>
  </si>
  <si>
    <t>成都益家酒店</t>
  </si>
  <si>
    <t>梅家骆</t>
  </si>
  <si>
    <t>豪华单人房</t>
  </si>
  <si>
    <t>102983296328</t>
  </si>
  <si>
    <t>433841539</t>
  </si>
  <si>
    <t>南苑e家(慈溪观海卫广义路店)</t>
  </si>
  <si>
    <t>邓声贵</t>
  </si>
  <si>
    <t>102983311555</t>
  </si>
  <si>
    <t>433837861</t>
  </si>
  <si>
    <t>速8连锁酒店(新乡辉县店)</t>
  </si>
  <si>
    <t>任艳芳</t>
  </si>
  <si>
    <t>经济大床房</t>
  </si>
  <si>
    <t>102983335523</t>
  </si>
  <si>
    <t>102983338485</t>
  </si>
  <si>
    <t>433844152</t>
  </si>
  <si>
    <t>Xbed互联网民宿(武汉光谷曙光城店)</t>
  </si>
  <si>
    <t>廖孟伟</t>
  </si>
  <si>
    <t>¥75.00</t>
  </si>
  <si>
    <t>102983364629</t>
  </si>
  <si>
    <t>陈国栋</t>
  </si>
  <si>
    <t>102983428541</t>
  </si>
  <si>
    <t>433834459</t>
  </si>
  <si>
    <t>吾朵酒店(保定徐水区政府店)</t>
  </si>
  <si>
    <t>米浩宇</t>
  </si>
  <si>
    <t>¥137.00</t>
  </si>
  <si>
    <t>轻奢臻品房</t>
  </si>
  <si>
    <t>102983445625</t>
  </si>
  <si>
    <t>410881621</t>
  </si>
  <si>
    <t>康定凯特精品酒店</t>
  </si>
  <si>
    <t>叶东</t>
  </si>
  <si>
    <t>精典标准间</t>
  </si>
  <si>
    <t>102983533915</t>
  </si>
  <si>
    <t>433831777</t>
  </si>
  <si>
    <t>7天优品酒店(安仁大道店)</t>
  </si>
  <si>
    <t>李甫冬</t>
  </si>
  <si>
    <t>¥86.00</t>
  </si>
  <si>
    <t>102983603787</t>
  </si>
  <si>
    <t>427571044</t>
  </si>
  <si>
    <t>化州铭丰假日酒店</t>
  </si>
  <si>
    <t>陈振杰</t>
  </si>
  <si>
    <t>¥127.00</t>
  </si>
  <si>
    <t>102983698273</t>
  </si>
  <si>
    <t>433828627</t>
  </si>
  <si>
    <t>喀什银豪商务宾馆</t>
  </si>
  <si>
    <t>陈建明</t>
  </si>
  <si>
    <t>¥125.00</t>
  </si>
  <si>
    <t>¥108.00</t>
  </si>
  <si>
    <t>舒适单间</t>
  </si>
  <si>
    <t>102983706667</t>
  </si>
  <si>
    <t>433829902</t>
  </si>
  <si>
    <t>乾佳酒店(武汉汉正街地铁站店)</t>
  </si>
  <si>
    <t>周德雄</t>
  </si>
  <si>
    <t>¥111.00</t>
  </si>
  <si>
    <t>¥96.00</t>
  </si>
  <si>
    <t>102983786659</t>
  </si>
  <si>
    <t>433839799</t>
  </si>
  <si>
    <t>望谟一六八宾馆</t>
  </si>
  <si>
    <t>王志方</t>
  </si>
  <si>
    <t>102983830391</t>
  </si>
  <si>
    <t>433834801</t>
  </si>
  <si>
    <t>滨州秀良宾馆</t>
  </si>
  <si>
    <t>张茂磊</t>
  </si>
  <si>
    <t>¥72.00</t>
  </si>
  <si>
    <t>¥10.00</t>
  </si>
  <si>
    <t>102983840808</t>
  </si>
  <si>
    <t>433840942</t>
  </si>
  <si>
    <t>惠东乐巢风尚公寓</t>
  </si>
  <si>
    <t>谷继承</t>
  </si>
  <si>
    <t>¥82.00</t>
  </si>
  <si>
    <t>¥71.00</t>
  </si>
  <si>
    <t>102983866683</t>
  </si>
  <si>
    <t>433844722</t>
  </si>
  <si>
    <t>岑溪宜家大酒店</t>
  </si>
  <si>
    <t>高凤仙</t>
  </si>
  <si>
    <t>标准双人房</t>
  </si>
  <si>
    <t>102983885298</t>
  </si>
  <si>
    <t>427568482</t>
  </si>
  <si>
    <t>西昌芭堤雅商务酒店</t>
  </si>
  <si>
    <t>杨韬</t>
  </si>
  <si>
    <t>¥145.00</t>
  </si>
  <si>
    <t>102983946213</t>
  </si>
  <si>
    <t>433832506</t>
  </si>
  <si>
    <t>7天酒店(赤壁火车站店)</t>
  </si>
  <si>
    <t>梁志权</t>
  </si>
  <si>
    <t>¥89.00</t>
  </si>
  <si>
    <t>¥77.00</t>
  </si>
  <si>
    <t>102983981680</t>
  </si>
  <si>
    <t>431968009</t>
  </si>
  <si>
    <t>北京福源宾馆</t>
  </si>
  <si>
    <t>王冠宇</t>
  </si>
  <si>
    <t>¥93.00</t>
  </si>
  <si>
    <t>大床房(无窗)</t>
  </si>
  <si>
    <t>102980560675</t>
  </si>
  <si>
    <t>433836502</t>
  </si>
  <si>
    <t>都匀优优公寓</t>
  </si>
  <si>
    <t>冯伟强</t>
  </si>
  <si>
    <t>精品单人间</t>
  </si>
  <si>
    <t>102981847899</t>
  </si>
  <si>
    <t>433836577</t>
  </si>
  <si>
    <t>峨眉山天秀饭店</t>
  </si>
  <si>
    <t>熊沛</t>
  </si>
  <si>
    <t>¥35.00</t>
  </si>
  <si>
    <t>¥231.00</t>
  </si>
  <si>
    <t>地暖标准间c</t>
  </si>
  <si>
    <t>102982215269</t>
  </si>
  <si>
    <t>李林峰</t>
  </si>
  <si>
    <t>¥287.00</t>
  </si>
  <si>
    <t>¥249.00</t>
  </si>
  <si>
    <t>标准间C</t>
  </si>
  <si>
    <t>102983085788</t>
  </si>
  <si>
    <t>427567357</t>
  </si>
  <si>
    <t>万宁宏都精品酒店(大鲨鱼酒吧店)</t>
  </si>
  <si>
    <t>张洪菊</t>
  </si>
  <si>
    <t>102983184081</t>
  </si>
  <si>
    <t>410873008</t>
  </si>
  <si>
    <t>连江汀枫假日酒店</t>
  </si>
  <si>
    <t>阳威儿</t>
  </si>
  <si>
    <t>¥190.00</t>
  </si>
  <si>
    <t>¥165.00</t>
  </si>
  <si>
    <t>102983194587</t>
  </si>
  <si>
    <t>阿力子拉</t>
  </si>
  <si>
    <t>情侣房</t>
  </si>
  <si>
    <t>102983294894</t>
  </si>
  <si>
    <t>433829953</t>
  </si>
  <si>
    <t>海滨宾馆(兰州东部市场店)</t>
  </si>
  <si>
    <t>陈睿</t>
  </si>
  <si>
    <t>豪华标准间</t>
  </si>
  <si>
    <t>102983359077</t>
  </si>
  <si>
    <t>433832167</t>
  </si>
  <si>
    <t>京山裕华大酒店</t>
  </si>
  <si>
    <t>吴志刚</t>
  </si>
  <si>
    <t>102983385550</t>
  </si>
  <si>
    <t>427573549</t>
  </si>
  <si>
    <t>维燕精品酒店(重庆轻轨大石坝店)</t>
  </si>
  <si>
    <t>杨海鹏|邓伟</t>
  </si>
  <si>
    <t>¥394.00</t>
  </si>
  <si>
    <t>¥52.00</t>
  </si>
  <si>
    <t>¥342.00</t>
  </si>
  <si>
    <t>新古典豪华大床房</t>
  </si>
  <si>
    <t>102983402692</t>
  </si>
  <si>
    <t>410880637</t>
  </si>
  <si>
    <t>永德勇利达主题酒店</t>
  </si>
  <si>
    <t>周月</t>
  </si>
  <si>
    <t>¥126.00</t>
  </si>
  <si>
    <t>¥109.00</t>
  </si>
  <si>
    <t>标准单人房</t>
  </si>
  <si>
    <t>102983577657</t>
  </si>
  <si>
    <t>李贺</t>
  </si>
  <si>
    <t>102983615590</t>
  </si>
  <si>
    <t>427569073</t>
  </si>
  <si>
    <t>巢壳连锁酒店(成都犀浦店)</t>
  </si>
  <si>
    <t>吴艳飞</t>
  </si>
  <si>
    <t>¥189.00</t>
  </si>
  <si>
    <t>102983625329</t>
  </si>
  <si>
    <t>433844851</t>
  </si>
  <si>
    <t>英德盈曼精品酒店</t>
  </si>
  <si>
    <t>卢宏萍</t>
  </si>
  <si>
    <t>102983696503</t>
  </si>
  <si>
    <t>433836040</t>
  </si>
  <si>
    <t>邛崃聚鑫假日酒店</t>
  </si>
  <si>
    <t>陈卓</t>
  </si>
  <si>
    <t>102983785165</t>
  </si>
  <si>
    <t>李碧堯</t>
  </si>
  <si>
    <t>102983802995</t>
  </si>
  <si>
    <t>410884204</t>
  </si>
  <si>
    <t>北京圣庭四季商务酒店</t>
  </si>
  <si>
    <t>肖杰</t>
  </si>
  <si>
    <t>¥215.00</t>
  </si>
  <si>
    <t>102983810533</t>
  </si>
  <si>
    <t>433842211</t>
  </si>
  <si>
    <t>格子酒店(科园大道店)</t>
  </si>
  <si>
    <t>黄国圣</t>
  </si>
  <si>
    <t>¥128.00</t>
  </si>
  <si>
    <t>阳光大床房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</si>
  <si>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</si>
  <si>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</si>
  <si>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</si>
  <si>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</si>
  <si>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</si>
  <si>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</si>
  <si>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</si>
  <si>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</si>
  <si>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</si>
  <si>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csg_manual_202204261048025245540</t>
  </si>
  <si>
    <t>102951252216</t>
  </si>
  <si>
    <t>赔付-房费追回</t>
  </si>
  <si>
    <t>--</t>
  </si>
  <si>
    <t>查看凭证酒店因疫情不可抗力无法接待属实，只退不赔，故退代理追赔扣款42</t>
  </si>
  <si>
    <t>返现日期</t>
  </si>
  <si>
    <t>，</t>
  </si>
  <si>
    <r>
      <t>本期收回</t>
    </r>
    <r>
      <rPr>
        <sz val="10"/>
        <rFont val="Arial"/>
        <charset val="134"/>
      </rPr>
      <t>42</t>
    </r>
    <r>
      <rPr>
        <sz val="10"/>
        <rFont val="宋体"/>
        <charset val="134"/>
      </rPr>
      <t>元</t>
    </r>
  </si>
  <si>
    <t>A220505142043481</t>
  </si>
  <si>
    <r>
      <t>总计：</t>
    </r>
    <r>
      <rPr>
        <sz val="10"/>
        <rFont val="Arial"/>
        <charset val="134"/>
      </rPr>
      <t>20797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</si>
  <si>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</si>
  <si>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</si>
  <si>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</si>
  <si>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</si>
  <si>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</si>
  <si>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</si>
  <si>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</si>
  <si>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</si>
  <si>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</si>
  <si>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</si>
  <si>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</si>
  <si>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</si>
  <si>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</si>
  <si>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</si>
  <si>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</si>
  <si>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</si>
  <si>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</si>
  <si>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2531559</t>
  </si>
  <si>
    <t>盈曼精品酒店</t>
  </si>
  <si>
    <t>退房日周结</t>
  </si>
  <si>
    <t>165.00</t>
  </si>
  <si>
    <t>RMB</t>
  </si>
  <si>
    <t>0</t>
  </si>
  <si>
    <t>0.00</t>
  </si>
  <si>
    <t>客趣行国内（酒店开票）</t>
  </si>
  <si>
    <t>01.011430</t>
  </si>
  <si>
    <t>2022-04-30 23:14:23</t>
  </si>
  <si>
    <t>直连</t>
  </si>
  <si>
    <t>2531538</t>
  </si>
  <si>
    <t>威菲酒店</t>
  </si>
  <si>
    <t>218.00</t>
  </si>
  <si>
    <t>2022-04-30 22:39:30</t>
  </si>
  <si>
    <t>2531534</t>
  </si>
  <si>
    <t>速8酒店（新乡辉县新辉店）</t>
  </si>
  <si>
    <t>106.00</t>
  </si>
  <si>
    <t>2022-04-30 22:37:31</t>
  </si>
  <si>
    <t>2531531</t>
  </si>
  <si>
    <t>鼎升快捷酒店</t>
  </si>
  <si>
    <t>105.00</t>
  </si>
  <si>
    <t>2022-04-30 22:33:20</t>
  </si>
  <si>
    <t>2531470</t>
  </si>
  <si>
    <t>杨海鹏,邓伟</t>
  </si>
  <si>
    <t>342.00</t>
  </si>
  <si>
    <t>2022-04-30 21:59:22</t>
  </si>
  <si>
    <t>2531447</t>
  </si>
  <si>
    <t>124.00</t>
  </si>
  <si>
    <t>2022-04-30 21:43:26</t>
  </si>
  <si>
    <t>2531383</t>
  </si>
  <si>
    <t>2022-04-30 20:56:03</t>
  </si>
  <si>
    <t>2531382</t>
  </si>
  <si>
    <t>显贵绿地精品酒店</t>
  </si>
  <si>
    <t>168.00</t>
  </si>
  <si>
    <t>2022-04-30 20:53:54</t>
  </si>
  <si>
    <t>2531308</t>
  </si>
  <si>
    <t>59.00</t>
  </si>
  <si>
    <t>2022-04-30 20:00:36</t>
  </si>
  <si>
    <t>2531283</t>
  </si>
  <si>
    <t>佛山七栢时尚酒店(西樵二店)</t>
  </si>
  <si>
    <t>136.00</t>
  </si>
  <si>
    <t>2022-04-30 19:42:06</t>
  </si>
  <si>
    <t>2531229</t>
  </si>
  <si>
    <t>勇利达主题酒店</t>
  </si>
  <si>
    <t>109.00</t>
  </si>
  <si>
    <t>2022-04-30 19:08:37</t>
  </si>
  <si>
    <t>2531219</t>
  </si>
  <si>
    <t>汀枫假日酒店</t>
  </si>
  <si>
    <t>2022-04-30 19:00:08</t>
  </si>
  <si>
    <t>2531149</t>
  </si>
  <si>
    <t>112.00</t>
  </si>
  <si>
    <t>2022-04-30 17:57:25</t>
  </si>
  <si>
    <t>2531094</t>
  </si>
  <si>
    <t>62.00</t>
  </si>
  <si>
    <t>2022-04-30 17:20:12</t>
  </si>
  <si>
    <t>2531062</t>
  </si>
  <si>
    <t>178.00</t>
  </si>
  <si>
    <t>2022-04-30 16:58:36</t>
  </si>
  <si>
    <t>2530993</t>
  </si>
  <si>
    <t>75.00</t>
  </si>
  <si>
    <t>2022-04-30 15:57:33</t>
  </si>
  <si>
    <t>2530974</t>
  </si>
  <si>
    <t>108.00</t>
  </si>
  <si>
    <t>2022-04-30 15:46:19</t>
  </si>
  <si>
    <t>2530858</t>
  </si>
  <si>
    <t>158.00</t>
  </si>
  <si>
    <t>2022-04-30 14:18:50</t>
  </si>
  <si>
    <t>2530825</t>
  </si>
  <si>
    <t>芭堤雅商务酒店（春城路店）</t>
  </si>
  <si>
    <t>145.00</t>
  </si>
  <si>
    <t>2022-04-30 13:57:03</t>
  </si>
  <si>
    <t>2530820</t>
  </si>
  <si>
    <t>86.00</t>
  </si>
  <si>
    <t>2022-04-30 13:54:55</t>
  </si>
  <si>
    <t>2530771</t>
  </si>
  <si>
    <t>137.00</t>
  </si>
  <si>
    <t>2022-04-30 13:21:22</t>
  </si>
  <si>
    <t>2530767</t>
  </si>
  <si>
    <t>2022-04-30 13:16:24</t>
  </si>
  <si>
    <t>2530749</t>
  </si>
  <si>
    <t>海滨宾馆（兰州东部市场店）</t>
  </si>
  <si>
    <t>133.00</t>
  </si>
  <si>
    <t>2022-04-30 12:58:47</t>
  </si>
  <si>
    <t>2530716</t>
  </si>
  <si>
    <t>93.00</t>
  </si>
  <si>
    <t>2022-04-30 12:22:27</t>
  </si>
  <si>
    <t>2530660</t>
  </si>
  <si>
    <t>2022-04-30 11:53:57</t>
  </si>
  <si>
    <t>2530617</t>
  </si>
  <si>
    <t>铭诚宾馆</t>
  </si>
  <si>
    <t>78.00</t>
  </si>
  <si>
    <t>2022-04-30 11:35:32</t>
  </si>
  <si>
    <t>2530608</t>
  </si>
  <si>
    <t>215.00</t>
  </si>
  <si>
    <t>2022-04-30 11:32:15</t>
  </si>
  <si>
    <t>2530589</t>
  </si>
  <si>
    <t>96.00</t>
  </si>
  <si>
    <t>2022-04-30 11:21:19</t>
  </si>
  <si>
    <t>2530582</t>
  </si>
  <si>
    <t>怡宁宾馆</t>
  </si>
  <si>
    <t>97.00</t>
  </si>
  <si>
    <t>2022-04-30 11:18:57</t>
  </si>
  <si>
    <t>2530526</t>
  </si>
  <si>
    <t>怡和紫金大酒店</t>
  </si>
  <si>
    <t>2022-04-30 10:49:31</t>
  </si>
  <si>
    <t>2530478</t>
  </si>
  <si>
    <t>7天连锁酒店（赤壁火车站店）（原7天阳光）</t>
  </si>
  <si>
    <t>77.00</t>
  </si>
  <si>
    <t>2022-04-30 10:17:37</t>
  </si>
  <si>
    <t>2530466</t>
  </si>
  <si>
    <t>121.00</t>
  </si>
  <si>
    <t>2022-04-30 10:13:22</t>
  </si>
  <si>
    <t>2530430</t>
  </si>
  <si>
    <t>南宁佳佳鑫商务酒店</t>
  </si>
  <si>
    <t>111.00</t>
  </si>
  <si>
    <t>2022-04-30 09:45:24</t>
  </si>
  <si>
    <t>2530417</t>
  </si>
  <si>
    <t>铭丰假日酒店</t>
  </si>
  <si>
    <t>110.00</t>
  </si>
  <si>
    <t>2022-04-30 09:38:53</t>
  </si>
  <si>
    <t>2530380</t>
  </si>
  <si>
    <t>万宁宏都商务宾馆</t>
  </si>
  <si>
    <t>125.00</t>
  </si>
  <si>
    <t>2022-04-30 09:08:21</t>
  </si>
  <si>
    <t>2530345</t>
  </si>
  <si>
    <t>时光漫假日酒店</t>
  </si>
  <si>
    <t>142.00</t>
  </si>
  <si>
    <t>2022-04-30 08:47:51</t>
  </si>
  <si>
    <t>102983558401</t>
  </si>
  <si>
    <t>2530344</t>
  </si>
  <si>
    <t>柳州豪盛商务宾馆</t>
  </si>
  <si>
    <t>纪严滨</t>
  </si>
  <si>
    <t>2022-04-30 08:47:21</t>
  </si>
  <si>
    <t>2530327</t>
  </si>
  <si>
    <t>2022-04-30 08:34:57</t>
  </si>
  <si>
    <t>2530116</t>
  </si>
  <si>
    <t>金龙湾大酒店</t>
  </si>
  <si>
    <t>2022-04-30 02:17:09</t>
  </si>
  <si>
    <t>2530097</t>
  </si>
  <si>
    <t>聚鑫假日酒店</t>
  </si>
  <si>
    <t>2022-04-30 01:46:02</t>
  </si>
  <si>
    <t>2530096</t>
  </si>
  <si>
    <t>115.00</t>
  </si>
  <si>
    <t>2022-04-30 01:44:27</t>
  </si>
  <si>
    <t>2530066</t>
  </si>
  <si>
    <t>巢壳连锁酒店（犀浦店）</t>
  </si>
  <si>
    <t>164.00</t>
  </si>
  <si>
    <t>2022-04-30 01:17:58</t>
  </si>
  <si>
    <t>2530034</t>
  </si>
  <si>
    <t>乐巢风尚公寓</t>
  </si>
  <si>
    <t>71.00</t>
  </si>
  <si>
    <t>2022-04-30 00:52:22</t>
  </si>
  <si>
    <t>102983362537</t>
  </si>
  <si>
    <t>2529962</t>
  </si>
  <si>
    <t>隆昌隆锦商务宾馆</t>
  </si>
  <si>
    <t>胡晓云</t>
  </si>
  <si>
    <t>2022-04-30 00:07:48</t>
  </si>
  <si>
    <t>2529933</t>
  </si>
  <si>
    <t>峨眉山雷洞坪天秀饭店</t>
  </si>
  <si>
    <t>249.00</t>
  </si>
  <si>
    <t>2022-04-29 23:52:47</t>
  </si>
  <si>
    <t>2529927</t>
  </si>
  <si>
    <t>铂悦酒店</t>
  </si>
  <si>
    <t>95.00</t>
  </si>
  <si>
    <t>2022-04-29 23:38:22</t>
  </si>
  <si>
    <t>2529883</t>
  </si>
  <si>
    <t>星宇宾馆（永乐道店）</t>
  </si>
  <si>
    <t>70.00</t>
  </si>
  <si>
    <t>2022-04-29 22:35:18</t>
  </si>
  <si>
    <t>2529874</t>
  </si>
  <si>
    <t>2022-04-29 22:31:00</t>
  </si>
  <si>
    <t>2529865</t>
  </si>
  <si>
    <t>114.00</t>
  </si>
  <si>
    <t>2022-04-29 22:23:36</t>
  </si>
  <si>
    <t>2529788</t>
  </si>
  <si>
    <t>万国公寓假日酒店</t>
  </si>
  <si>
    <t>107.00</t>
  </si>
  <si>
    <t>2022-04-29 21:09:27</t>
  </si>
  <si>
    <t>2529769</t>
  </si>
  <si>
    <t>品高酒店</t>
  </si>
  <si>
    <t>104.00</t>
  </si>
  <si>
    <t>2022-04-29 20:57:48</t>
  </si>
  <si>
    <t>2529692</t>
  </si>
  <si>
    <t>79.00</t>
  </si>
  <si>
    <t>2022-04-29 19:51:18</t>
  </si>
  <si>
    <t>2529655</t>
  </si>
  <si>
    <t>223.00</t>
  </si>
  <si>
    <t>2022-04-29 19:25:11</t>
  </si>
  <si>
    <t>2529613</t>
  </si>
  <si>
    <t>92.00</t>
  </si>
  <si>
    <t>2022-04-29 18:59:47</t>
  </si>
  <si>
    <t>2529607</t>
  </si>
  <si>
    <t>2022-04-29 18:53:12</t>
  </si>
  <si>
    <t>2529586</t>
  </si>
  <si>
    <t>160.00</t>
  </si>
  <si>
    <t>2022-04-29 18:41:18</t>
  </si>
  <si>
    <t>2529536</t>
  </si>
  <si>
    <t>菏泽华泰客栈</t>
  </si>
  <si>
    <t>2022-04-29 18:17:34</t>
  </si>
  <si>
    <t>2529531</t>
  </si>
  <si>
    <t>初见民宿</t>
  </si>
  <si>
    <t>157.00</t>
  </si>
  <si>
    <t>2022-04-29 18:15:41</t>
  </si>
  <si>
    <t>2529293</t>
  </si>
  <si>
    <t>208.00</t>
  </si>
  <si>
    <t>2022-04-29 15:49:28</t>
  </si>
  <si>
    <t>2528999</t>
  </si>
  <si>
    <t>2022-04-29 12:30:23</t>
  </si>
  <si>
    <t>2528449</t>
  </si>
  <si>
    <t>曲靖兰庭艺术酒店</t>
  </si>
  <si>
    <t>2022-04-28 18:29:56</t>
  </si>
  <si>
    <t>2528218</t>
  </si>
  <si>
    <t>2022-04-28 15:41:22</t>
  </si>
  <si>
    <t>2528200</t>
  </si>
  <si>
    <t>上层半岛酒店</t>
  </si>
  <si>
    <t>149.00</t>
  </si>
  <si>
    <t>2022-04-28 15:24:42</t>
  </si>
  <si>
    <t>2528169</t>
  </si>
  <si>
    <t>151.00</t>
  </si>
  <si>
    <t>2022-04-28 15:01:54</t>
  </si>
  <si>
    <t>2528158</t>
  </si>
  <si>
    <t>144.00</t>
  </si>
  <si>
    <t>2022-04-28 14:56:46</t>
  </si>
  <si>
    <t>2528123</t>
  </si>
  <si>
    <t>八喜酒店</t>
  </si>
  <si>
    <t>2022-04-28 14:18:08</t>
  </si>
  <si>
    <t>2528081</t>
  </si>
  <si>
    <t>238.00</t>
  </si>
  <si>
    <t>2022-04-28 13:50:08</t>
  </si>
  <si>
    <t>2528063</t>
  </si>
  <si>
    <t>231.00</t>
  </si>
  <si>
    <t>2022-04-28 13:40:47</t>
  </si>
  <si>
    <t>2528014</t>
  </si>
  <si>
    <t>122.00</t>
  </si>
  <si>
    <t>2022-04-28 13:09:44</t>
  </si>
  <si>
    <t>2528011</t>
  </si>
  <si>
    <t>2022-04-28 13:05:47</t>
  </si>
  <si>
    <t>2527816</t>
  </si>
  <si>
    <t>2022-04-28 10:43:54</t>
  </si>
  <si>
    <t>2527774</t>
  </si>
  <si>
    <t>266.00</t>
  </si>
  <si>
    <t>2022-04-28 10:07:52</t>
  </si>
  <si>
    <t>2527722</t>
  </si>
  <si>
    <t>2022-04-28 09:14:21</t>
  </si>
  <si>
    <t>2527667</t>
  </si>
  <si>
    <t>400.00</t>
  </si>
  <si>
    <t>2022-04-28 07:58:56</t>
  </si>
  <si>
    <t>2527326</t>
  </si>
  <si>
    <t>2022-04-27 22:25:02</t>
  </si>
  <si>
    <t>2527288</t>
  </si>
  <si>
    <t>贝壳酒店（太原山西大医院店）</t>
  </si>
  <si>
    <t>冯强,毛乔英</t>
  </si>
  <si>
    <t>2022-04-27 21:51:35</t>
  </si>
  <si>
    <t>2527240</t>
  </si>
  <si>
    <t>羽梵酒店</t>
  </si>
  <si>
    <t>141.00</t>
  </si>
  <si>
    <t>2022-04-27 21:11:09</t>
  </si>
  <si>
    <t>2527217</t>
  </si>
  <si>
    <t>优优公寓</t>
  </si>
  <si>
    <t>2022-04-27 21:02:01</t>
  </si>
  <si>
    <t>2527208</t>
  </si>
  <si>
    <t>2022-04-27 20:49:22</t>
  </si>
  <si>
    <t>2527207</t>
  </si>
  <si>
    <t>军缘商务宾馆</t>
  </si>
  <si>
    <t>2022-04-27 20:48:49</t>
  </si>
  <si>
    <t>2527206</t>
  </si>
  <si>
    <t>113.00</t>
  </si>
  <si>
    <t>2022-04-27 20:50:21</t>
  </si>
  <si>
    <t>2527204</t>
  </si>
  <si>
    <t>2022-04-27 20:48:03</t>
  </si>
  <si>
    <t>2527197</t>
  </si>
  <si>
    <t>安瑞大酒店</t>
  </si>
  <si>
    <t>2022-04-27 20:47:29</t>
  </si>
  <si>
    <t>2527144</t>
  </si>
  <si>
    <t>嘉华大酒店</t>
  </si>
  <si>
    <t>2022-04-27 20:16:32</t>
  </si>
  <si>
    <t>2527136</t>
  </si>
  <si>
    <t>2022-04-27 20:07:56</t>
  </si>
  <si>
    <t>2527070</t>
  </si>
  <si>
    <t>电城美港湾商务酒店</t>
  </si>
  <si>
    <t>123.00</t>
  </si>
  <si>
    <t>2022-04-27 19:17:06</t>
  </si>
  <si>
    <t>2527054</t>
  </si>
  <si>
    <t>城市快捷酒店（益阳店）</t>
  </si>
  <si>
    <t>2022-04-27 19:03:34</t>
  </si>
  <si>
    <t>2527049</t>
  </si>
  <si>
    <t>悦宇宾馆</t>
  </si>
  <si>
    <t>87.00</t>
  </si>
  <si>
    <t>2022-04-27 19:01:08</t>
  </si>
  <si>
    <t>2527001</t>
  </si>
  <si>
    <t>安汉大酒店</t>
  </si>
  <si>
    <t>2022-04-27 18:22:39</t>
  </si>
  <si>
    <t>2526954</t>
  </si>
  <si>
    <t>2022-04-27 17:53:18</t>
  </si>
  <si>
    <t>2526952</t>
  </si>
  <si>
    <t>241.00</t>
  </si>
  <si>
    <t>2022-04-27 17:51:03</t>
  </si>
  <si>
    <t>2526754</t>
  </si>
  <si>
    <t>2022-04-27 14:44:28</t>
  </si>
  <si>
    <t>2526671</t>
  </si>
  <si>
    <t>2022-04-27 13:09:52</t>
  </si>
  <si>
    <t>2526647</t>
  </si>
  <si>
    <t>花园酒店</t>
  </si>
  <si>
    <t>2022-04-27 12:44:18</t>
  </si>
  <si>
    <t>2526618</t>
  </si>
  <si>
    <t>安定湖国际酒店</t>
  </si>
  <si>
    <t>2022-04-27 12:24:52</t>
  </si>
  <si>
    <t>2526482</t>
  </si>
  <si>
    <t>微爱酒店(重庆袁家岗店)</t>
  </si>
  <si>
    <t>2022-04-27 10:27:05</t>
  </si>
  <si>
    <t>2526469</t>
  </si>
  <si>
    <t>2022-04-27 10:16:11</t>
  </si>
  <si>
    <t>2526467</t>
  </si>
  <si>
    <t>华铭悦大酒店</t>
  </si>
  <si>
    <t>412.00</t>
  </si>
  <si>
    <t>2022-04-27 10:13:56</t>
  </si>
  <si>
    <t>2526446</t>
  </si>
  <si>
    <t>69.00</t>
  </si>
  <si>
    <t>2022-04-27 09:50:00</t>
  </si>
  <si>
    <t>2526438</t>
  </si>
  <si>
    <t>名流大酒店</t>
  </si>
  <si>
    <t>205.00</t>
  </si>
  <si>
    <t>2022-04-27 09:35:15</t>
  </si>
  <si>
    <t>2526412</t>
  </si>
  <si>
    <t>2022-04-27 09:10:42</t>
  </si>
  <si>
    <t>2526256</t>
  </si>
  <si>
    <t>248.00</t>
  </si>
  <si>
    <t>2022-04-27 01:25:42</t>
  </si>
  <si>
    <t>2526192</t>
  </si>
  <si>
    <t>良友大酒店</t>
  </si>
  <si>
    <t>152.00</t>
  </si>
  <si>
    <t>2022-04-26 23:06:58</t>
  </si>
  <si>
    <t>2526115</t>
  </si>
  <si>
    <t>刘立宁,刘立宾</t>
  </si>
  <si>
    <t>210.00</t>
  </si>
  <si>
    <t>2022-04-26 21:46:22</t>
  </si>
  <si>
    <t>2526094</t>
  </si>
  <si>
    <t>161.00</t>
  </si>
  <si>
    <t>2022-04-26 21:32:25</t>
  </si>
  <si>
    <t>2526080</t>
  </si>
  <si>
    <t>7天连锁酒店（六盘水钟山大道店）</t>
  </si>
  <si>
    <t>2022-04-26 21:31:14</t>
  </si>
  <si>
    <t>2526067</t>
  </si>
  <si>
    <t>2022-04-26 21:18:22</t>
  </si>
  <si>
    <t>2526002</t>
  </si>
  <si>
    <t>654.00</t>
  </si>
  <si>
    <t>2022-04-26 20:33:01</t>
  </si>
  <si>
    <t>2525976</t>
  </si>
  <si>
    <t>2022-04-26 20:07:25</t>
  </si>
  <si>
    <t>2525885</t>
  </si>
  <si>
    <t>大理瑞云酒店</t>
  </si>
  <si>
    <t>2022-04-26 18:43:50</t>
  </si>
  <si>
    <t>2525808</t>
  </si>
  <si>
    <t>布丁酒店（宁波火车站大卿桥地铁站店）</t>
  </si>
  <si>
    <t>2022-04-26 17:47:34</t>
  </si>
  <si>
    <t>2525789</t>
  </si>
  <si>
    <t>84.00</t>
  </si>
  <si>
    <t>2022-04-26 17:33:07</t>
  </si>
  <si>
    <t>2525756</t>
  </si>
  <si>
    <t>盛世阳光酒店</t>
  </si>
  <si>
    <t>2022-04-26 17:05:22</t>
  </si>
  <si>
    <t>2525745</t>
  </si>
  <si>
    <t>155.00</t>
  </si>
  <si>
    <t>2022-04-26 16:53:40</t>
  </si>
  <si>
    <t>2525687</t>
  </si>
  <si>
    <t>345.00</t>
  </si>
  <si>
    <t>2022-04-26 15:59:16</t>
  </si>
  <si>
    <t>2525670</t>
  </si>
  <si>
    <t>城市便捷酒店(广州市上下九步行街一店)</t>
  </si>
  <si>
    <t>272.00</t>
  </si>
  <si>
    <t>2022-04-26 15:49:20</t>
  </si>
  <si>
    <t>2525585</t>
  </si>
  <si>
    <t>222.00</t>
  </si>
  <si>
    <t>2022-04-26 14:41:59</t>
  </si>
  <si>
    <t>2525460</t>
  </si>
  <si>
    <t>2022-04-26 12:56:04</t>
  </si>
  <si>
    <t>2525348</t>
  </si>
  <si>
    <t>175.00</t>
  </si>
  <si>
    <t>2022-04-26 11:37:27</t>
  </si>
  <si>
    <t>2525305</t>
  </si>
  <si>
    <t>河景商务宾馆</t>
  </si>
  <si>
    <t>2022-04-26 11:04:16</t>
  </si>
  <si>
    <t>2525263</t>
  </si>
  <si>
    <t>银丰大酒店</t>
  </si>
  <si>
    <t>2022-04-26 10:33:05</t>
  </si>
  <si>
    <t>2525242</t>
  </si>
  <si>
    <t>2022-04-26 10:13:17</t>
  </si>
  <si>
    <t>2525122</t>
  </si>
  <si>
    <t>167.00</t>
  </si>
  <si>
    <t>2022-04-26 08:29:43</t>
  </si>
  <si>
    <t>2524999</t>
  </si>
  <si>
    <t>2022-04-26 03:11:13</t>
  </si>
  <si>
    <t>2524870</t>
  </si>
  <si>
    <t>千百度公寓酒店</t>
  </si>
  <si>
    <t>118.00</t>
  </si>
  <si>
    <t>2022-04-25 23:17:26</t>
  </si>
  <si>
    <t>2524857</t>
  </si>
  <si>
    <t>2022-04-25 22:58:11</t>
  </si>
  <si>
    <t>2524807</t>
  </si>
  <si>
    <t>名汇大酒店</t>
  </si>
  <si>
    <t>169.00</t>
  </si>
  <si>
    <t>2022-04-25 22:03:09</t>
  </si>
  <si>
    <t>2524798</t>
  </si>
  <si>
    <t>陆通大酒店</t>
  </si>
  <si>
    <t>116.00</t>
  </si>
  <si>
    <t>2022-04-25 21:54:10</t>
  </si>
  <si>
    <t>2524718</t>
  </si>
  <si>
    <t>120.00</t>
  </si>
  <si>
    <t>2022-04-25 20:49:11</t>
  </si>
  <si>
    <t>2524678</t>
  </si>
  <si>
    <t>廖经兵,刘雨</t>
  </si>
  <si>
    <t>278.00</t>
  </si>
  <si>
    <t>2022-04-25 20:16:29</t>
  </si>
  <si>
    <t>2524671</t>
  </si>
  <si>
    <t>2022-04-25 20:10:12</t>
  </si>
  <si>
    <t>2524656</t>
  </si>
  <si>
    <t>北京桃丝主题酒店</t>
  </si>
  <si>
    <t>444.00</t>
  </si>
  <si>
    <t>2022-04-25 19:59:27</t>
  </si>
  <si>
    <t>2524653</t>
  </si>
  <si>
    <t>2022-04-25 19:57:53</t>
  </si>
  <si>
    <t>2524630</t>
  </si>
  <si>
    <t>觀心客栈</t>
  </si>
  <si>
    <t>2022-04-25 19:38:41</t>
  </si>
  <si>
    <t>2524596</t>
  </si>
  <si>
    <t>银泰旅游主题酒店</t>
  </si>
  <si>
    <t>2022-04-25 19:11:56</t>
  </si>
  <si>
    <t>2524559</t>
  </si>
  <si>
    <t>2022-04-25 18:40:33</t>
  </si>
  <si>
    <t>2524533</t>
  </si>
  <si>
    <t>2022-04-25 18:30:51</t>
  </si>
  <si>
    <t>2524465</t>
  </si>
  <si>
    <t>225.00</t>
  </si>
  <si>
    <t>2022-04-25 17:49:33</t>
  </si>
  <si>
    <t>2524437</t>
  </si>
  <si>
    <t>兰亭颂酒店</t>
  </si>
  <si>
    <t>186.00</t>
  </si>
  <si>
    <t>2022-04-25 17:32:26</t>
  </si>
  <si>
    <t>2524341</t>
  </si>
  <si>
    <t>2022-04-25 16:22:14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</si>
</sst>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21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27" borderId="1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27" fillId="24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138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138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85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94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95</v>
      </c>
      <c r="H4" s="7" t="s">
        <v>96</v>
      </c>
      <c r="I4" s="7" t="s">
        <v>78</v>
      </c>
      <c r="J4" s="7" t="s">
        <v>2</v>
      </c>
      <c r="K4" s="7" t="s">
        <v>97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98</v>
      </c>
      <c r="S4" s="14" t="s">
        <v>19</v>
      </c>
      <c r="T4" s="7"/>
      <c r="U4" s="12" t="s">
        <v>19</v>
      </c>
      <c r="V4" s="12" t="s">
        <v>98</v>
      </c>
      <c r="W4" s="14" t="s">
        <v>99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102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103</v>
      </c>
      <c r="H5" s="7" t="s">
        <v>104</v>
      </c>
      <c r="I5" s="7" t="s">
        <v>78</v>
      </c>
      <c r="J5" s="7" t="s">
        <v>2</v>
      </c>
      <c r="K5" s="7" t="s">
        <v>105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106</v>
      </c>
      <c r="S5" s="14" t="s">
        <v>19</v>
      </c>
      <c r="T5" s="7"/>
      <c r="U5" s="12" t="s">
        <v>19</v>
      </c>
      <c r="V5" s="12" t="s">
        <v>106</v>
      </c>
      <c r="W5" s="14" t="s">
        <v>107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110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111</v>
      </c>
      <c r="H6" s="7" t="s">
        <v>112</v>
      </c>
      <c r="I6" s="7" t="s">
        <v>78</v>
      </c>
      <c r="J6" s="7" t="s">
        <v>2</v>
      </c>
      <c r="K6" s="7" t="s">
        <v>113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114</v>
      </c>
      <c r="S6" s="14" t="s">
        <v>19</v>
      </c>
      <c r="T6" s="7"/>
      <c r="U6" s="12" t="s">
        <v>19</v>
      </c>
      <c r="V6" s="12" t="s">
        <v>114</v>
      </c>
      <c r="W6" s="14" t="s">
        <v>115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118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103</v>
      </c>
      <c r="H7" s="7" t="s">
        <v>104</v>
      </c>
      <c r="I7" s="7" t="s">
        <v>78</v>
      </c>
      <c r="J7" s="7" t="s">
        <v>2</v>
      </c>
      <c r="K7" s="7" t="s">
        <v>119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106</v>
      </c>
      <c r="S7" s="14" t="s">
        <v>19</v>
      </c>
      <c r="T7" s="7"/>
      <c r="U7" s="12" t="s">
        <v>19</v>
      </c>
      <c r="V7" s="12" t="s">
        <v>106</v>
      </c>
      <c r="W7" s="14" t="s">
        <v>107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108</v>
      </c>
      <c r="AD7" t="s">
        <v>6</v>
      </c>
      <c r="AE7" t="s">
        <v>109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121</v>
      </c>
      <c r="H8" s="7" t="s">
        <v>122</v>
      </c>
      <c r="I8" s="7" t="s">
        <v>78</v>
      </c>
      <c r="J8" s="7" t="s">
        <v>2</v>
      </c>
      <c r="K8" s="7" t="s">
        <v>123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124</v>
      </c>
      <c r="S8" s="14" t="s">
        <v>19</v>
      </c>
      <c r="T8" s="7"/>
      <c r="U8" s="12" t="s">
        <v>19</v>
      </c>
      <c r="V8" s="12" t="s">
        <v>124</v>
      </c>
      <c r="W8" s="14" t="s">
        <v>125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128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129</v>
      </c>
      <c r="H9" s="7" t="s">
        <v>130</v>
      </c>
      <c r="I9" s="7" t="s">
        <v>78</v>
      </c>
      <c r="J9" s="7" t="s">
        <v>2</v>
      </c>
      <c r="K9" s="7" t="s">
        <v>131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132</v>
      </c>
      <c r="S9" s="14" t="s">
        <v>19</v>
      </c>
      <c r="T9" s="7"/>
      <c r="U9" s="12" t="s">
        <v>19</v>
      </c>
      <c r="V9" s="12" t="s">
        <v>132</v>
      </c>
      <c r="W9" s="14" t="s">
        <v>92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135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136</v>
      </c>
      <c r="H10" s="7" t="s">
        <v>137</v>
      </c>
      <c r="I10" s="7" t="s">
        <v>78</v>
      </c>
      <c r="J10" s="7" t="s">
        <v>2</v>
      </c>
      <c r="K10" s="7" t="s">
        <v>138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139</v>
      </c>
      <c r="S10" s="14" t="s">
        <v>19</v>
      </c>
      <c r="T10" s="7"/>
      <c r="U10" s="12" t="s">
        <v>19</v>
      </c>
      <c r="V10" s="12" t="s">
        <v>139</v>
      </c>
      <c r="W10" s="14" t="s">
        <v>140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144</v>
      </c>
      <c r="H11" s="7" t="s">
        <v>145</v>
      </c>
      <c r="I11" s="7" t="s">
        <v>78</v>
      </c>
      <c r="J11" s="7" t="s">
        <v>2</v>
      </c>
      <c r="K11" s="7" t="s">
        <v>146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2" t="s">
        <v>147</v>
      </c>
      <c r="S11" s="14" t="s">
        <v>19</v>
      </c>
      <c r="T11" s="7"/>
      <c r="U11" s="12" t="s">
        <v>19</v>
      </c>
      <c r="V11" s="12" t="s">
        <v>147</v>
      </c>
      <c r="W11" s="14" t="s">
        <v>148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152</v>
      </c>
      <c r="H12" s="7" t="s">
        <v>153</v>
      </c>
      <c r="I12" s="7" t="s">
        <v>78</v>
      </c>
      <c r="J12" s="7" t="s">
        <v>2</v>
      </c>
      <c r="K12" s="7" t="s">
        <v>154</v>
      </c>
      <c r="L12" s="7">
        <v>2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155</v>
      </c>
      <c r="S12" s="14" t="s">
        <v>19</v>
      </c>
      <c r="T12" s="7"/>
      <c r="U12" s="12" t="s">
        <v>19</v>
      </c>
      <c r="V12" s="12" t="s">
        <v>155</v>
      </c>
      <c r="W12" s="14" t="s">
        <v>22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124</v>
      </c>
      <c r="AD12" t="s">
        <v>6</v>
      </c>
      <c r="AE12" t="s">
        <v>156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157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158</v>
      </c>
      <c r="H13" s="7" t="s">
        <v>159</v>
      </c>
      <c r="I13" s="7" t="s">
        <v>78</v>
      </c>
      <c r="J13" s="7" t="s">
        <v>2</v>
      </c>
      <c r="K13" s="7" t="s">
        <v>160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161</v>
      </c>
      <c r="S13" s="14" t="s">
        <v>19</v>
      </c>
      <c r="T13" s="7"/>
      <c r="U13" s="12" t="s">
        <v>19</v>
      </c>
      <c r="V13" s="12" t="s">
        <v>161</v>
      </c>
      <c r="W13" s="14" t="s">
        <v>162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163</v>
      </c>
      <c r="AD13" t="s">
        <v>6</v>
      </c>
      <c r="AE13" t="s">
        <v>164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165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166</v>
      </c>
      <c r="H14" s="7" t="s">
        <v>167</v>
      </c>
      <c r="I14" s="7" t="s">
        <v>78</v>
      </c>
      <c r="J14" s="7" t="s">
        <v>2</v>
      </c>
      <c r="K14" s="7" t="s">
        <v>168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2" t="s">
        <v>169</v>
      </c>
      <c r="S14" s="14" t="s">
        <v>19</v>
      </c>
      <c r="T14" s="7"/>
      <c r="U14" s="12" t="s">
        <v>19</v>
      </c>
      <c r="V14" s="12" t="s">
        <v>169</v>
      </c>
      <c r="W14" s="14" t="s">
        <v>170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171</v>
      </c>
      <c r="AD14" t="s">
        <v>6</v>
      </c>
      <c r="AE14" t="s">
        <v>117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172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173</v>
      </c>
      <c r="H15" s="7" t="s">
        <v>174</v>
      </c>
      <c r="I15" s="7" t="s">
        <v>78</v>
      </c>
      <c r="J15" s="7" t="s">
        <v>2</v>
      </c>
      <c r="K15" s="7" t="s">
        <v>175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176</v>
      </c>
      <c r="S15" s="14" t="s">
        <v>19</v>
      </c>
      <c r="T15" s="7"/>
      <c r="U15" s="12" t="s">
        <v>19</v>
      </c>
      <c r="V15" s="12" t="s">
        <v>176</v>
      </c>
      <c r="W15" s="14" t="s">
        <v>83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177</v>
      </c>
      <c r="AD15" t="s">
        <v>6</v>
      </c>
      <c r="AE15" t="s">
        <v>178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179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180</v>
      </c>
      <c r="H16" s="7" t="s">
        <v>181</v>
      </c>
      <c r="I16" s="7" t="s">
        <v>78</v>
      </c>
      <c r="J16" s="7" t="s">
        <v>2</v>
      </c>
      <c r="K16" s="7" t="s">
        <v>182</v>
      </c>
      <c r="L16" s="7">
        <v>1</v>
      </c>
      <c r="M16" s="7">
        <v>1</v>
      </c>
      <c r="N16" s="7" t="s">
        <v>81</v>
      </c>
      <c r="O16" s="7" t="s">
        <v>81</v>
      </c>
      <c r="P16" s="7" t="s">
        <v>183</v>
      </c>
      <c r="Q16" s="7"/>
      <c r="R16" s="12" t="s">
        <v>141</v>
      </c>
      <c r="S16" s="14" t="s">
        <v>19</v>
      </c>
      <c r="T16" s="7"/>
      <c r="U16" s="12" t="s">
        <v>19</v>
      </c>
      <c r="V16" s="12" t="s">
        <v>141</v>
      </c>
      <c r="W16" s="14" t="s">
        <v>184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185</v>
      </c>
      <c r="AD16" t="s">
        <v>6</v>
      </c>
      <c r="AE16" t="s">
        <v>186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187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188</v>
      </c>
      <c r="H17" s="7" t="s">
        <v>189</v>
      </c>
      <c r="I17" s="7" t="s">
        <v>78</v>
      </c>
      <c r="J17" s="7" t="s">
        <v>2</v>
      </c>
      <c r="K17" s="7" t="s">
        <v>190</v>
      </c>
      <c r="L17" s="7">
        <v>1</v>
      </c>
      <c r="M17" s="7">
        <v>1</v>
      </c>
      <c r="N17" s="7" t="s">
        <v>81</v>
      </c>
      <c r="O17" s="7" t="s">
        <v>81</v>
      </c>
      <c r="P17" s="7" t="s">
        <v>183</v>
      </c>
      <c r="Q17" s="7"/>
      <c r="R17" s="12" t="s">
        <v>191</v>
      </c>
      <c r="S17" s="14" t="s">
        <v>19</v>
      </c>
      <c r="T17" s="7"/>
      <c r="U17" s="12" t="s">
        <v>19</v>
      </c>
      <c r="V17" s="12" t="s">
        <v>191</v>
      </c>
      <c r="W17" s="14" t="s">
        <v>192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195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196</v>
      </c>
      <c r="H18" s="7" t="s">
        <v>197</v>
      </c>
      <c r="I18" s="7" t="s">
        <v>78</v>
      </c>
      <c r="J18" s="7" t="s">
        <v>2</v>
      </c>
      <c r="K18" s="7" t="s">
        <v>198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183</v>
      </c>
      <c r="Q18" s="7"/>
      <c r="R18" s="12" t="s">
        <v>199</v>
      </c>
      <c r="S18" s="14" t="s">
        <v>19</v>
      </c>
      <c r="T18" s="7"/>
      <c r="U18" s="12" t="s">
        <v>19</v>
      </c>
      <c r="V18" s="12" t="s">
        <v>199</v>
      </c>
      <c r="W18" s="14" t="s">
        <v>99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202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203</v>
      </c>
      <c r="H19" s="7" t="s">
        <v>204</v>
      </c>
      <c r="I19" s="7" t="s">
        <v>78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183</v>
      </c>
      <c r="Q19" s="7"/>
      <c r="R19" s="12" t="s">
        <v>206</v>
      </c>
      <c r="S19" s="14" t="s">
        <v>19</v>
      </c>
      <c r="T19" s="7"/>
      <c r="U19" s="12" t="s">
        <v>19</v>
      </c>
      <c r="V19" s="12" t="s">
        <v>206</v>
      </c>
      <c r="W19" s="14" t="s">
        <v>207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208</v>
      </c>
      <c r="AD19" t="s">
        <v>6</v>
      </c>
      <c r="AE19" t="s">
        <v>109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209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210</v>
      </c>
      <c r="H20" s="7" t="s">
        <v>211</v>
      </c>
      <c r="I20" s="7" t="s">
        <v>78</v>
      </c>
      <c r="J20" s="7" t="s">
        <v>2</v>
      </c>
      <c r="K20" s="7" t="s">
        <v>212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183</v>
      </c>
      <c r="Q20" s="7"/>
      <c r="R20" s="12" t="s">
        <v>213</v>
      </c>
      <c r="S20" s="14" t="s">
        <v>19</v>
      </c>
      <c r="T20" s="7"/>
      <c r="U20" s="12" t="s">
        <v>19</v>
      </c>
      <c r="V20" s="12" t="s">
        <v>213</v>
      </c>
      <c r="W20" s="14" t="s">
        <v>192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214</v>
      </c>
      <c r="AD20" t="s">
        <v>6</v>
      </c>
      <c r="AE20" t="s">
        <v>215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216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217</v>
      </c>
      <c r="H21" s="7" t="s">
        <v>218</v>
      </c>
      <c r="I21" s="7" t="s">
        <v>78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183</v>
      </c>
      <c r="Q21" s="7"/>
      <c r="R21" s="12" t="s">
        <v>213</v>
      </c>
      <c r="S21" s="14" t="s">
        <v>19</v>
      </c>
      <c r="T21" s="7"/>
      <c r="U21" s="12" t="s">
        <v>19</v>
      </c>
      <c r="V21" s="12" t="s">
        <v>213</v>
      </c>
      <c r="W21" s="14" t="s">
        <v>192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214</v>
      </c>
      <c r="AD21" t="s">
        <v>6</v>
      </c>
      <c r="AE21" t="s">
        <v>220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221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103</v>
      </c>
      <c r="H22" s="7" t="s">
        <v>104</v>
      </c>
      <c r="I22" s="7" t="s">
        <v>78</v>
      </c>
      <c r="J22" s="7" t="s">
        <v>2</v>
      </c>
      <c r="K22" s="7" t="s">
        <v>119</v>
      </c>
      <c r="L22" s="7">
        <v>1</v>
      </c>
      <c r="M22" s="7">
        <v>1</v>
      </c>
      <c r="N22" s="7" t="s">
        <v>81</v>
      </c>
      <c r="O22" s="7" t="s">
        <v>81</v>
      </c>
      <c r="P22" s="7" t="s">
        <v>183</v>
      </c>
      <c r="Q22" s="7"/>
      <c r="R22" s="12" t="s">
        <v>222</v>
      </c>
      <c r="S22" s="14" t="s">
        <v>19</v>
      </c>
      <c r="T22" s="7"/>
      <c r="U22" s="12" t="s">
        <v>19</v>
      </c>
      <c r="V22" s="12" t="s">
        <v>222</v>
      </c>
      <c r="W22" s="14" t="s">
        <v>107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223</v>
      </c>
      <c r="AD22" t="s">
        <v>6</v>
      </c>
      <c r="AE22" t="s">
        <v>85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224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225</v>
      </c>
      <c r="H23" s="7" t="s">
        <v>226</v>
      </c>
      <c r="I23" s="7" t="s">
        <v>78</v>
      </c>
      <c r="J23" s="7" t="s">
        <v>2</v>
      </c>
      <c r="K23" s="7" t="s">
        <v>227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183</v>
      </c>
      <c r="Q23" s="7"/>
      <c r="R23" s="12" t="s">
        <v>228</v>
      </c>
      <c r="S23" s="14" t="s">
        <v>19</v>
      </c>
      <c r="T23" s="7"/>
      <c r="U23" s="12" t="s">
        <v>19</v>
      </c>
      <c r="V23" s="12" t="s">
        <v>228</v>
      </c>
      <c r="W23" s="14" t="s">
        <v>184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199</v>
      </c>
      <c r="AD23" t="s">
        <v>6</v>
      </c>
      <c r="AE23" t="s">
        <v>229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230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231</v>
      </c>
      <c r="H24" s="7" t="s">
        <v>232</v>
      </c>
      <c r="I24" s="7" t="s">
        <v>78</v>
      </c>
      <c r="J24" s="7" t="s">
        <v>2</v>
      </c>
      <c r="K24" s="7" t="s">
        <v>233</v>
      </c>
      <c r="L24" s="7">
        <v>2</v>
      </c>
      <c r="M24" s="7">
        <v>1</v>
      </c>
      <c r="N24" s="7" t="s">
        <v>81</v>
      </c>
      <c r="O24" s="7" t="s">
        <v>81</v>
      </c>
      <c r="P24" s="7" t="s">
        <v>183</v>
      </c>
      <c r="Q24" s="7"/>
      <c r="R24" s="12" t="s">
        <v>234</v>
      </c>
      <c r="S24" s="14" t="s">
        <v>19</v>
      </c>
      <c r="T24" s="7"/>
      <c r="U24" s="12" t="s">
        <v>19</v>
      </c>
      <c r="V24" s="12" t="s">
        <v>234</v>
      </c>
      <c r="W24" s="14" t="s">
        <v>235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236</v>
      </c>
      <c r="AD24" t="s">
        <v>6</v>
      </c>
      <c r="AE24" t="s">
        <v>109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237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238</v>
      </c>
      <c r="H25" s="7" t="s">
        <v>239</v>
      </c>
      <c r="I25" s="7" t="s">
        <v>78</v>
      </c>
      <c r="J25" s="7" t="s">
        <v>2</v>
      </c>
      <c r="K25" s="7" t="s">
        <v>240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183</v>
      </c>
      <c r="Q25" s="7"/>
      <c r="R25" s="12" t="s">
        <v>241</v>
      </c>
      <c r="S25" s="14" t="s">
        <v>19</v>
      </c>
      <c r="T25" s="7"/>
      <c r="U25" s="12" t="s">
        <v>19</v>
      </c>
      <c r="V25" s="12" t="s">
        <v>241</v>
      </c>
      <c r="W25" s="14" t="s">
        <v>92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242</v>
      </c>
      <c r="AD25" t="s">
        <v>6</v>
      </c>
      <c r="AE25" t="s">
        <v>243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244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245</v>
      </c>
      <c r="H26" s="7" t="s">
        <v>246</v>
      </c>
      <c r="I26" s="7" t="s">
        <v>78</v>
      </c>
      <c r="J26" s="7" t="s">
        <v>2</v>
      </c>
      <c r="K26" s="7" t="s">
        <v>247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183</v>
      </c>
      <c r="Q26" s="7"/>
      <c r="R26" s="12" t="s">
        <v>114</v>
      </c>
      <c r="S26" s="14" t="s">
        <v>19</v>
      </c>
      <c r="T26" s="7"/>
      <c r="U26" s="12" t="s">
        <v>19</v>
      </c>
      <c r="V26" s="12" t="s">
        <v>114</v>
      </c>
      <c r="W26" s="14" t="s">
        <v>115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116</v>
      </c>
      <c r="AD26" t="s">
        <v>6</v>
      </c>
      <c r="AE26" t="s">
        <v>248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249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250</v>
      </c>
      <c r="H27" s="7" t="s">
        <v>251</v>
      </c>
      <c r="I27" s="7" t="s">
        <v>78</v>
      </c>
      <c r="J27" s="7" t="s">
        <v>2</v>
      </c>
      <c r="K27" s="7" t="s">
        <v>252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183</v>
      </c>
      <c r="Q27" s="7"/>
      <c r="R27" s="12" t="s">
        <v>116</v>
      </c>
      <c r="S27" s="14" t="s">
        <v>19</v>
      </c>
      <c r="T27" s="7"/>
      <c r="U27" s="12" t="s">
        <v>19</v>
      </c>
      <c r="V27" s="12" t="s">
        <v>116</v>
      </c>
      <c r="W27" s="14" t="s">
        <v>107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253</v>
      </c>
      <c r="AD27" t="s">
        <v>6</v>
      </c>
      <c r="AE27" t="s">
        <v>254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255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256</v>
      </c>
      <c r="H28" s="7" t="s">
        <v>257</v>
      </c>
      <c r="I28" s="7" t="s">
        <v>78</v>
      </c>
      <c r="J28" s="7" t="s">
        <v>2</v>
      </c>
      <c r="K28" s="7" t="s">
        <v>258</v>
      </c>
      <c r="L28" s="7">
        <v>1</v>
      </c>
      <c r="M28" s="7">
        <v>1</v>
      </c>
      <c r="N28" s="7" t="s">
        <v>80</v>
      </c>
      <c r="O28" s="7" t="s">
        <v>81</v>
      </c>
      <c r="P28" s="7" t="s">
        <v>183</v>
      </c>
      <c r="Q28" s="7"/>
      <c r="R28" s="12" t="s">
        <v>259</v>
      </c>
      <c r="S28" s="14" t="s">
        <v>19</v>
      </c>
      <c r="T28" s="7"/>
      <c r="U28" s="12" t="s">
        <v>19</v>
      </c>
      <c r="V28" s="12" t="s">
        <v>259</v>
      </c>
      <c r="W28" s="14" t="s">
        <v>83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260</v>
      </c>
      <c r="AD28" t="s">
        <v>6</v>
      </c>
      <c r="AE28" t="s">
        <v>261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262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263</v>
      </c>
      <c r="H29" s="7" t="s">
        <v>264</v>
      </c>
      <c r="I29" s="7" t="s">
        <v>78</v>
      </c>
      <c r="J29" s="7" t="s">
        <v>2</v>
      </c>
      <c r="K29" s="7" t="s">
        <v>265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183</v>
      </c>
      <c r="Q29" s="7"/>
      <c r="R29" s="12" t="s">
        <v>141</v>
      </c>
      <c r="S29" s="14" t="s">
        <v>19</v>
      </c>
      <c r="T29" s="7"/>
      <c r="U29" s="12" t="s">
        <v>19</v>
      </c>
      <c r="V29" s="12" t="s">
        <v>141</v>
      </c>
      <c r="W29" s="14" t="s">
        <v>184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185</v>
      </c>
      <c r="AD29" t="s">
        <v>6</v>
      </c>
      <c r="AE29" t="s">
        <v>266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267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268</v>
      </c>
      <c r="H30" s="7" t="s">
        <v>269</v>
      </c>
      <c r="I30" s="7" t="s">
        <v>78</v>
      </c>
      <c r="J30" s="7" t="s">
        <v>2</v>
      </c>
      <c r="K30" s="7" t="s">
        <v>270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183</v>
      </c>
      <c r="Q30" s="7"/>
      <c r="R30" s="12" t="s">
        <v>271</v>
      </c>
      <c r="S30" s="14" t="s">
        <v>19</v>
      </c>
      <c r="T30" s="7"/>
      <c r="U30" s="12" t="s">
        <v>19</v>
      </c>
      <c r="V30" s="12" t="s">
        <v>271</v>
      </c>
      <c r="W30" s="14" t="s">
        <v>272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273</v>
      </c>
      <c r="AD30" t="s">
        <v>6</v>
      </c>
      <c r="AE30" t="s">
        <v>220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274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103</v>
      </c>
      <c r="H31" s="7" t="s">
        <v>104</v>
      </c>
      <c r="I31" s="7" t="s">
        <v>78</v>
      </c>
      <c r="J31" s="7" t="s">
        <v>2</v>
      </c>
      <c r="K31" s="7" t="s">
        <v>275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183</v>
      </c>
      <c r="Q31" s="7"/>
      <c r="R31" s="12" t="s">
        <v>276</v>
      </c>
      <c r="S31" s="14" t="s">
        <v>19</v>
      </c>
      <c r="T31" s="7"/>
      <c r="U31" s="12" t="s">
        <v>19</v>
      </c>
      <c r="V31" s="12" t="s">
        <v>276</v>
      </c>
      <c r="W31" s="14" t="s">
        <v>277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278</v>
      </c>
      <c r="AD31" t="s">
        <v>6</v>
      </c>
      <c r="AE31" t="s">
        <v>109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279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280</v>
      </c>
      <c r="H32" s="7" t="s">
        <v>281</v>
      </c>
      <c r="I32" s="7" t="s">
        <v>78</v>
      </c>
      <c r="J32" s="7" t="s">
        <v>2</v>
      </c>
      <c r="K32" s="7" t="s">
        <v>282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183</v>
      </c>
      <c r="Q32" s="7"/>
      <c r="R32" s="12" t="s">
        <v>84</v>
      </c>
      <c r="S32" s="14" t="s">
        <v>19</v>
      </c>
      <c r="T32" s="7"/>
      <c r="U32" s="12" t="s">
        <v>19</v>
      </c>
      <c r="V32" s="12" t="s">
        <v>84</v>
      </c>
      <c r="W32" s="14" t="s">
        <v>99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283</v>
      </c>
      <c r="AD32" t="s">
        <v>6</v>
      </c>
      <c r="AE32" t="s">
        <v>101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284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285</v>
      </c>
      <c r="H33" s="7" t="s">
        <v>286</v>
      </c>
      <c r="I33" s="7" t="s">
        <v>78</v>
      </c>
      <c r="J33" s="7" t="s">
        <v>2</v>
      </c>
      <c r="K33" s="7" t="s">
        <v>287</v>
      </c>
      <c r="L33" s="7">
        <v>1</v>
      </c>
      <c r="M33" s="7">
        <v>1</v>
      </c>
      <c r="N33" s="7" t="s">
        <v>81</v>
      </c>
      <c r="O33" s="7" t="s">
        <v>81</v>
      </c>
      <c r="P33" s="7" t="s">
        <v>183</v>
      </c>
      <c r="Q33" s="7"/>
      <c r="R33" s="12" t="s">
        <v>163</v>
      </c>
      <c r="S33" s="14" t="s">
        <v>19</v>
      </c>
      <c r="T33" s="7"/>
      <c r="U33" s="12" t="s">
        <v>19</v>
      </c>
      <c r="V33" s="12" t="s">
        <v>163</v>
      </c>
      <c r="W33" s="14" t="s">
        <v>288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289</v>
      </c>
      <c r="AD33" t="s">
        <v>6</v>
      </c>
      <c r="AE33" t="s">
        <v>290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291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292</v>
      </c>
      <c r="H34" s="7" t="s">
        <v>293</v>
      </c>
      <c r="I34" s="7" t="s">
        <v>78</v>
      </c>
      <c r="J34" s="7" t="s">
        <v>2</v>
      </c>
      <c r="K34" s="7" t="s">
        <v>294</v>
      </c>
      <c r="L34" s="7">
        <v>1</v>
      </c>
      <c r="M34" s="7">
        <v>1</v>
      </c>
      <c r="N34" s="7" t="s">
        <v>81</v>
      </c>
      <c r="O34" s="7" t="s">
        <v>81</v>
      </c>
      <c r="P34" s="7" t="s">
        <v>183</v>
      </c>
      <c r="Q34" s="7"/>
      <c r="R34" s="12" t="s">
        <v>295</v>
      </c>
      <c r="S34" s="14" t="s">
        <v>19</v>
      </c>
      <c r="T34" s="7"/>
      <c r="U34" s="12" t="s">
        <v>19</v>
      </c>
      <c r="V34" s="12" t="s">
        <v>295</v>
      </c>
      <c r="W34" s="14" t="s">
        <v>83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296</v>
      </c>
      <c r="AD34" t="s">
        <v>6</v>
      </c>
      <c r="AE34" t="s">
        <v>297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298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299</v>
      </c>
      <c r="H35" s="7" t="s">
        <v>300</v>
      </c>
      <c r="I35" s="7" t="s">
        <v>78</v>
      </c>
      <c r="J35" s="7" t="s">
        <v>2</v>
      </c>
      <c r="K35" s="7" t="s">
        <v>301</v>
      </c>
      <c r="L35" s="7">
        <v>1</v>
      </c>
      <c r="M35" s="7">
        <v>2</v>
      </c>
      <c r="N35" s="7" t="s">
        <v>80</v>
      </c>
      <c r="O35" s="7" t="s">
        <v>81</v>
      </c>
      <c r="P35" s="7" t="s">
        <v>302</v>
      </c>
      <c r="Q35" s="7"/>
      <c r="R35" s="12" t="s">
        <v>303</v>
      </c>
      <c r="S35" s="14" t="s">
        <v>19</v>
      </c>
      <c r="T35" s="7"/>
      <c r="U35" s="12" t="s">
        <v>19</v>
      </c>
      <c r="V35" s="12" t="s">
        <v>303</v>
      </c>
      <c r="W35" s="14" t="s">
        <v>304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305</v>
      </c>
      <c r="AD35" t="s">
        <v>6</v>
      </c>
      <c r="AE35" t="s">
        <v>101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306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307</v>
      </c>
      <c r="H36" s="7" t="s">
        <v>308</v>
      </c>
      <c r="I36" s="7" t="s">
        <v>78</v>
      </c>
      <c r="J36" s="7" t="s">
        <v>2</v>
      </c>
      <c r="K36" s="7" t="s">
        <v>309</v>
      </c>
      <c r="L36" s="7">
        <v>1</v>
      </c>
      <c r="M36" s="7">
        <v>1</v>
      </c>
      <c r="N36" s="7" t="s">
        <v>183</v>
      </c>
      <c r="O36" s="7" t="s">
        <v>183</v>
      </c>
      <c r="P36" s="7" t="s">
        <v>302</v>
      </c>
      <c r="Q36" s="7"/>
      <c r="R36" s="12" t="s">
        <v>310</v>
      </c>
      <c r="S36" s="14" t="s">
        <v>19</v>
      </c>
      <c r="T36" s="7"/>
      <c r="U36" s="12" t="s">
        <v>19</v>
      </c>
      <c r="V36" s="12" t="s">
        <v>310</v>
      </c>
      <c r="W36" s="14" t="s">
        <v>311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312</v>
      </c>
      <c r="AD36" t="s">
        <v>6</v>
      </c>
      <c r="AE36" t="s">
        <v>313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314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315</v>
      </c>
      <c r="H37" s="7" t="s">
        <v>316</v>
      </c>
      <c r="I37" s="7" t="s">
        <v>78</v>
      </c>
      <c r="J37" s="7" t="s">
        <v>2</v>
      </c>
      <c r="K37" s="7" t="s">
        <v>317</v>
      </c>
      <c r="L37" s="7">
        <v>2</v>
      </c>
      <c r="M37" s="7">
        <v>1</v>
      </c>
      <c r="N37" s="7" t="s">
        <v>183</v>
      </c>
      <c r="O37" s="7" t="s">
        <v>183</v>
      </c>
      <c r="P37" s="7" t="s">
        <v>302</v>
      </c>
      <c r="Q37" s="7"/>
      <c r="R37" s="12" t="s">
        <v>318</v>
      </c>
      <c r="S37" s="14" t="s">
        <v>19</v>
      </c>
      <c r="T37" s="7"/>
      <c r="U37" s="12" t="s">
        <v>19</v>
      </c>
      <c r="V37" s="12" t="s">
        <v>318</v>
      </c>
      <c r="W37" s="14" t="s">
        <v>319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320</v>
      </c>
      <c r="AD37" t="s">
        <v>6</v>
      </c>
      <c r="AE37" t="s">
        <v>321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322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323</v>
      </c>
      <c r="H38" s="7" t="s">
        <v>324</v>
      </c>
      <c r="I38" s="7" t="s">
        <v>78</v>
      </c>
      <c r="J38" s="7" t="s">
        <v>2</v>
      </c>
      <c r="K38" s="7" t="s">
        <v>325</v>
      </c>
      <c r="L38" s="7">
        <v>1</v>
      </c>
      <c r="M38" s="7">
        <v>1</v>
      </c>
      <c r="N38" s="7" t="s">
        <v>183</v>
      </c>
      <c r="O38" s="7" t="s">
        <v>183</v>
      </c>
      <c r="P38" s="7" t="s">
        <v>302</v>
      </c>
      <c r="Q38" s="7"/>
      <c r="R38" s="12" t="s">
        <v>326</v>
      </c>
      <c r="S38" s="14" t="s">
        <v>19</v>
      </c>
      <c r="T38" s="7"/>
      <c r="U38" s="12" t="s">
        <v>19</v>
      </c>
      <c r="V38" s="12" t="s">
        <v>326</v>
      </c>
      <c r="W38" s="14" t="s">
        <v>327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328</v>
      </c>
      <c r="AD38" t="s">
        <v>6</v>
      </c>
      <c r="AE38" t="s">
        <v>329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330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331</v>
      </c>
      <c r="H39" s="7" t="s">
        <v>332</v>
      </c>
      <c r="I39" s="7" t="s">
        <v>78</v>
      </c>
      <c r="J39" s="7" t="s">
        <v>2</v>
      </c>
      <c r="K39" s="7" t="s">
        <v>333</v>
      </c>
      <c r="L39" s="7">
        <v>1</v>
      </c>
      <c r="M39" s="7">
        <v>1</v>
      </c>
      <c r="N39" s="7" t="s">
        <v>183</v>
      </c>
      <c r="O39" s="7" t="s">
        <v>183</v>
      </c>
      <c r="P39" s="7" t="s">
        <v>302</v>
      </c>
      <c r="Q39" s="7"/>
      <c r="R39" s="12" t="s">
        <v>334</v>
      </c>
      <c r="S39" s="14" t="s">
        <v>19</v>
      </c>
      <c r="T39" s="7"/>
      <c r="U39" s="12" t="s">
        <v>19</v>
      </c>
      <c r="V39" s="12" t="s">
        <v>334</v>
      </c>
      <c r="W39" s="14" t="s">
        <v>207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335</v>
      </c>
      <c r="AD39" t="s">
        <v>6</v>
      </c>
      <c r="AE39" t="s">
        <v>336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337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225</v>
      </c>
      <c r="H40" s="7" t="s">
        <v>226</v>
      </c>
      <c r="I40" s="7" t="s">
        <v>78</v>
      </c>
      <c r="J40" s="7" t="s">
        <v>2</v>
      </c>
      <c r="K40" s="7" t="s">
        <v>227</v>
      </c>
      <c r="L40" s="7">
        <v>1</v>
      </c>
      <c r="M40" s="7">
        <v>1</v>
      </c>
      <c r="N40" s="7" t="s">
        <v>183</v>
      </c>
      <c r="O40" s="7" t="s">
        <v>183</v>
      </c>
      <c r="P40" s="7" t="s">
        <v>302</v>
      </c>
      <c r="Q40" s="7"/>
      <c r="R40" s="12" t="s">
        <v>228</v>
      </c>
      <c r="S40" s="14" t="s">
        <v>19</v>
      </c>
      <c r="T40" s="7"/>
      <c r="U40" s="12" t="s">
        <v>19</v>
      </c>
      <c r="V40" s="12" t="s">
        <v>228</v>
      </c>
      <c r="W40" s="14" t="s">
        <v>184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199</v>
      </c>
      <c r="AD40" t="s">
        <v>6</v>
      </c>
      <c r="AE40" t="s">
        <v>229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338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339</v>
      </c>
      <c r="H41" s="7" t="s">
        <v>340</v>
      </c>
      <c r="I41" s="7" t="s">
        <v>78</v>
      </c>
      <c r="J41" s="7" t="s">
        <v>2</v>
      </c>
      <c r="K41" s="7" t="s">
        <v>341</v>
      </c>
      <c r="L41" s="7">
        <v>1</v>
      </c>
      <c r="M41" s="7">
        <v>1</v>
      </c>
      <c r="N41" s="7" t="s">
        <v>183</v>
      </c>
      <c r="O41" s="7" t="s">
        <v>183</v>
      </c>
      <c r="P41" s="7" t="s">
        <v>302</v>
      </c>
      <c r="Q41" s="7"/>
      <c r="R41" s="12" t="s">
        <v>342</v>
      </c>
      <c r="S41" s="14" t="s">
        <v>19</v>
      </c>
      <c r="T41" s="7"/>
      <c r="U41" s="12" t="s">
        <v>19</v>
      </c>
      <c r="V41" s="12" t="s">
        <v>342</v>
      </c>
      <c r="W41" s="14" t="s">
        <v>184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206</v>
      </c>
      <c r="AD41" t="s">
        <v>6</v>
      </c>
      <c r="AE41" t="s">
        <v>343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344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345</v>
      </c>
      <c r="H42" s="7" t="s">
        <v>346</v>
      </c>
      <c r="I42" s="7" t="s">
        <v>78</v>
      </c>
      <c r="J42" s="7" t="s">
        <v>2</v>
      </c>
      <c r="K42" s="7" t="s">
        <v>347</v>
      </c>
      <c r="L42" s="7">
        <v>1</v>
      </c>
      <c r="M42" s="7">
        <v>1</v>
      </c>
      <c r="N42" s="7" t="s">
        <v>183</v>
      </c>
      <c r="O42" s="7" t="s">
        <v>183</v>
      </c>
      <c r="P42" s="7" t="s">
        <v>302</v>
      </c>
      <c r="Q42" s="7"/>
      <c r="R42" s="12" t="s">
        <v>348</v>
      </c>
      <c r="S42" s="14" t="s">
        <v>19</v>
      </c>
      <c r="T42" s="7"/>
      <c r="U42" s="12" t="s">
        <v>19</v>
      </c>
      <c r="V42" s="12" t="s">
        <v>348</v>
      </c>
      <c r="W42" s="14" t="s">
        <v>349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350</v>
      </c>
      <c r="AD42" t="s">
        <v>6</v>
      </c>
      <c r="AE42" t="s">
        <v>297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351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352</v>
      </c>
      <c r="H43" s="7" t="s">
        <v>353</v>
      </c>
      <c r="I43" s="7" t="s">
        <v>78</v>
      </c>
      <c r="J43" s="7" t="s">
        <v>2</v>
      </c>
      <c r="K43" s="7" t="s">
        <v>354</v>
      </c>
      <c r="L43" s="7">
        <v>1</v>
      </c>
      <c r="M43" s="7">
        <v>1</v>
      </c>
      <c r="N43" s="7" t="s">
        <v>183</v>
      </c>
      <c r="O43" s="7" t="s">
        <v>183</v>
      </c>
      <c r="P43" s="7" t="s">
        <v>302</v>
      </c>
      <c r="Q43" s="7"/>
      <c r="R43" s="12" t="s">
        <v>355</v>
      </c>
      <c r="S43" s="14" t="s">
        <v>19</v>
      </c>
      <c r="T43" s="7"/>
      <c r="U43" s="12" t="s">
        <v>19</v>
      </c>
      <c r="V43" s="12" t="s">
        <v>355</v>
      </c>
      <c r="W43" s="14" t="s">
        <v>277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356</v>
      </c>
      <c r="AD43" t="s">
        <v>6</v>
      </c>
      <c r="AE43" t="s">
        <v>357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358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103</v>
      </c>
      <c r="H44" s="7" t="s">
        <v>104</v>
      </c>
      <c r="I44" s="7" t="s">
        <v>78</v>
      </c>
      <c r="J44" s="7" t="s">
        <v>2</v>
      </c>
      <c r="K44" s="7" t="s">
        <v>359</v>
      </c>
      <c r="L44" s="7">
        <v>1</v>
      </c>
      <c r="M44" s="7">
        <v>1</v>
      </c>
      <c r="N44" s="7" t="s">
        <v>183</v>
      </c>
      <c r="O44" s="7" t="s">
        <v>183</v>
      </c>
      <c r="P44" s="7" t="s">
        <v>302</v>
      </c>
      <c r="Q44" s="7"/>
      <c r="R44" s="12" t="s">
        <v>222</v>
      </c>
      <c r="S44" s="14" t="s">
        <v>19</v>
      </c>
      <c r="T44" s="7"/>
      <c r="U44" s="12" t="s">
        <v>19</v>
      </c>
      <c r="V44" s="12" t="s">
        <v>222</v>
      </c>
      <c r="W44" s="14" t="s">
        <v>107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223</v>
      </c>
      <c r="AD44" t="s">
        <v>6</v>
      </c>
      <c r="AE44" t="s">
        <v>85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360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361</v>
      </c>
      <c r="H45" s="7" t="s">
        <v>362</v>
      </c>
      <c r="I45" s="7" t="s">
        <v>78</v>
      </c>
      <c r="J45" s="7" t="s">
        <v>2</v>
      </c>
      <c r="K45" s="7" t="s">
        <v>363</v>
      </c>
      <c r="L45" s="7">
        <v>1</v>
      </c>
      <c r="M45" s="7">
        <v>1</v>
      </c>
      <c r="N45" s="7" t="s">
        <v>183</v>
      </c>
      <c r="O45" s="7" t="s">
        <v>183</v>
      </c>
      <c r="P45" s="7" t="s">
        <v>302</v>
      </c>
      <c r="Q45" s="7"/>
      <c r="R45" s="12" t="s">
        <v>364</v>
      </c>
      <c r="S45" s="14" t="s">
        <v>19</v>
      </c>
      <c r="T45" s="7"/>
      <c r="U45" s="12" t="s">
        <v>19</v>
      </c>
      <c r="V45" s="12" t="s">
        <v>364</v>
      </c>
      <c r="W45" s="14" t="s">
        <v>365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366</v>
      </c>
      <c r="AD45" t="s">
        <v>6</v>
      </c>
      <c r="AE45" t="s">
        <v>164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367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368</v>
      </c>
      <c r="H46" s="7" t="s">
        <v>369</v>
      </c>
      <c r="I46" s="7" t="s">
        <v>78</v>
      </c>
      <c r="J46" s="7" t="s">
        <v>2</v>
      </c>
      <c r="K46" s="7" t="s">
        <v>370</v>
      </c>
      <c r="L46" s="7">
        <v>1</v>
      </c>
      <c r="M46" s="7">
        <v>1</v>
      </c>
      <c r="N46" s="7" t="s">
        <v>183</v>
      </c>
      <c r="O46" s="7" t="s">
        <v>183</v>
      </c>
      <c r="P46" s="7" t="s">
        <v>302</v>
      </c>
      <c r="Q46" s="7"/>
      <c r="R46" s="12" t="s">
        <v>124</v>
      </c>
      <c r="S46" s="14" t="s">
        <v>19</v>
      </c>
      <c r="T46" s="7"/>
      <c r="U46" s="12" t="s">
        <v>19</v>
      </c>
      <c r="V46" s="12" t="s">
        <v>124</v>
      </c>
      <c r="W46" s="14" t="s">
        <v>125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126</v>
      </c>
      <c r="AD46" t="s">
        <v>6</v>
      </c>
      <c r="AE46" t="s">
        <v>371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372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373</v>
      </c>
      <c r="H47" s="7" t="s">
        <v>374</v>
      </c>
      <c r="I47" s="7" t="s">
        <v>78</v>
      </c>
      <c r="J47" s="7" t="s">
        <v>2</v>
      </c>
      <c r="K47" s="7" t="s">
        <v>375</v>
      </c>
      <c r="L47" s="7">
        <v>1</v>
      </c>
      <c r="M47" s="7">
        <v>1</v>
      </c>
      <c r="N47" s="7" t="s">
        <v>183</v>
      </c>
      <c r="O47" s="7" t="s">
        <v>183</v>
      </c>
      <c r="P47" s="7" t="s">
        <v>302</v>
      </c>
      <c r="Q47" s="7"/>
      <c r="R47" s="12" t="s">
        <v>376</v>
      </c>
      <c r="S47" s="14" t="s">
        <v>19</v>
      </c>
      <c r="T47" s="7"/>
      <c r="U47" s="12" t="s">
        <v>19</v>
      </c>
      <c r="V47" s="12" t="s">
        <v>376</v>
      </c>
      <c r="W47" s="14" t="s">
        <v>170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377</v>
      </c>
      <c r="AD47" t="s">
        <v>6</v>
      </c>
      <c r="AE47" t="s">
        <v>378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379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373</v>
      </c>
      <c r="H48" s="7" t="s">
        <v>374</v>
      </c>
      <c r="I48" s="7" t="s">
        <v>78</v>
      </c>
      <c r="J48" s="7" t="s">
        <v>2</v>
      </c>
      <c r="K48" s="7" t="s">
        <v>380</v>
      </c>
      <c r="L48" s="7">
        <v>1</v>
      </c>
      <c r="M48" s="7">
        <v>1</v>
      </c>
      <c r="N48" s="7" t="s">
        <v>183</v>
      </c>
      <c r="O48" s="7" t="s">
        <v>183</v>
      </c>
      <c r="P48" s="7" t="s">
        <v>302</v>
      </c>
      <c r="Q48" s="7"/>
      <c r="R48" s="12" t="s">
        <v>376</v>
      </c>
      <c r="S48" s="14" t="s">
        <v>19</v>
      </c>
      <c r="T48" s="7"/>
      <c r="U48" s="12" t="s">
        <v>19</v>
      </c>
      <c r="V48" s="12" t="s">
        <v>376</v>
      </c>
      <c r="W48" s="14" t="s">
        <v>170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377</v>
      </c>
      <c r="AD48" t="s">
        <v>6</v>
      </c>
      <c r="AE48" t="s">
        <v>378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381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382</v>
      </c>
      <c r="H49" s="7" t="s">
        <v>383</v>
      </c>
      <c r="I49" s="7" t="s">
        <v>78</v>
      </c>
      <c r="J49" s="7" t="s">
        <v>2</v>
      </c>
      <c r="K49" s="7" t="s">
        <v>384</v>
      </c>
      <c r="L49" s="7">
        <v>1</v>
      </c>
      <c r="M49" s="7">
        <v>1</v>
      </c>
      <c r="N49" s="7" t="s">
        <v>183</v>
      </c>
      <c r="O49" s="7" t="s">
        <v>183</v>
      </c>
      <c r="P49" s="7" t="s">
        <v>302</v>
      </c>
      <c r="Q49" s="7"/>
      <c r="R49" s="12" t="s">
        <v>295</v>
      </c>
      <c r="S49" s="14" t="s">
        <v>19</v>
      </c>
      <c r="T49" s="7"/>
      <c r="U49" s="12" t="s">
        <v>19</v>
      </c>
      <c r="V49" s="12" t="s">
        <v>295</v>
      </c>
      <c r="W49" s="14" t="s">
        <v>83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296</v>
      </c>
      <c r="AD49" t="s">
        <v>6</v>
      </c>
      <c r="AE49" t="s">
        <v>385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386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387</v>
      </c>
      <c r="H50" s="7" t="s">
        <v>388</v>
      </c>
      <c r="I50" s="7" t="s">
        <v>78</v>
      </c>
      <c r="J50" s="7" t="s">
        <v>2</v>
      </c>
      <c r="K50" s="7" t="s">
        <v>389</v>
      </c>
      <c r="L50" s="7">
        <v>1</v>
      </c>
      <c r="M50" s="7">
        <v>1</v>
      </c>
      <c r="N50" s="7" t="s">
        <v>183</v>
      </c>
      <c r="O50" s="7" t="s">
        <v>183</v>
      </c>
      <c r="P50" s="7" t="s">
        <v>302</v>
      </c>
      <c r="Q50" s="7"/>
      <c r="R50" s="12" t="s">
        <v>342</v>
      </c>
      <c r="S50" s="14" t="s">
        <v>19</v>
      </c>
      <c r="T50" s="7"/>
      <c r="U50" s="12" t="s">
        <v>19</v>
      </c>
      <c r="V50" s="12" t="s">
        <v>342</v>
      </c>
      <c r="W50" s="14" t="s">
        <v>184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206</v>
      </c>
      <c r="AD50" t="s">
        <v>6</v>
      </c>
      <c r="AE50" t="s">
        <v>390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391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280</v>
      </c>
      <c r="H51" s="7" t="s">
        <v>281</v>
      </c>
      <c r="I51" s="7" t="s">
        <v>78</v>
      </c>
      <c r="J51" s="7" t="s">
        <v>2</v>
      </c>
      <c r="K51" s="7" t="s">
        <v>392</v>
      </c>
      <c r="L51" s="7">
        <v>1</v>
      </c>
      <c r="M51" s="7">
        <v>1</v>
      </c>
      <c r="N51" s="7" t="s">
        <v>183</v>
      </c>
      <c r="O51" s="7" t="s">
        <v>183</v>
      </c>
      <c r="P51" s="7" t="s">
        <v>302</v>
      </c>
      <c r="Q51" s="7"/>
      <c r="R51" s="12" t="s">
        <v>84</v>
      </c>
      <c r="S51" s="14" t="s">
        <v>19</v>
      </c>
      <c r="T51" s="7"/>
      <c r="U51" s="12" t="s">
        <v>19</v>
      </c>
      <c r="V51" s="12" t="s">
        <v>84</v>
      </c>
      <c r="W51" s="14" t="s">
        <v>99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283</v>
      </c>
      <c r="AD51" t="s">
        <v>6</v>
      </c>
      <c r="AE51" t="s">
        <v>378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393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394</v>
      </c>
      <c r="H52" s="7" t="s">
        <v>395</v>
      </c>
      <c r="I52" s="7" t="s">
        <v>78</v>
      </c>
      <c r="J52" s="7" t="s">
        <v>2</v>
      </c>
      <c r="K52" s="7" t="s">
        <v>396</v>
      </c>
      <c r="L52" s="7">
        <v>1</v>
      </c>
      <c r="M52" s="7">
        <v>1</v>
      </c>
      <c r="N52" s="7" t="s">
        <v>183</v>
      </c>
      <c r="O52" s="7" t="s">
        <v>183</v>
      </c>
      <c r="P52" s="7" t="s">
        <v>302</v>
      </c>
      <c r="Q52" s="7"/>
      <c r="R52" s="12" t="s">
        <v>141</v>
      </c>
      <c r="S52" s="14" t="s">
        <v>19</v>
      </c>
      <c r="T52" s="7"/>
      <c r="U52" s="12" t="s">
        <v>19</v>
      </c>
      <c r="V52" s="12" t="s">
        <v>141</v>
      </c>
      <c r="W52" s="14" t="s">
        <v>184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185</v>
      </c>
      <c r="AD52" t="s">
        <v>6</v>
      </c>
      <c r="AE52" t="s">
        <v>164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397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398</v>
      </c>
      <c r="H53" s="7" t="s">
        <v>399</v>
      </c>
      <c r="I53" s="7" t="s">
        <v>78</v>
      </c>
      <c r="J53" s="7" t="s">
        <v>2</v>
      </c>
      <c r="K53" s="7" t="s">
        <v>400</v>
      </c>
      <c r="L53" s="7">
        <v>1</v>
      </c>
      <c r="M53" s="7">
        <v>1</v>
      </c>
      <c r="N53" s="7" t="s">
        <v>183</v>
      </c>
      <c r="O53" s="7" t="s">
        <v>183</v>
      </c>
      <c r="P53" s="7" t="s">
        <v>302</v>
      </c>
      <c r="Q53" s="7"/>
      <c r="R53" s="12" t="s">
        <v>191</v>
      </c>
      <c r="S53" s="14" t="s">
        <v>19</v>
      </c>
      <c r="T53" s="7"/>
      <c r="U53" s="12" t="s">
        <v>19</v>
      </c>
      <c r="V53" s="12" t="s">
        <v>191</v>
      </c>
      <c r="W53" s="14" t="s">
        <v>192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193</v>
      </c>
      <c r="AD53" t="s">
        <v>6</v>
      </c>
      <c r="AE53" t="s">
        <v>164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401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402</v>
      </c>
      <c r="H54" s="7" t="s">
        <v>403</v>
      </c>
      <c r="I54" s="7" t="s">
        <v>78</v>
      </c>
      <c r="J54" s="7" t="s">
        <v>2</v>
      </c>
      <c r="K54" s="7" t="s">
        <v>404</v>
      </c>
      <c r="L54" s="7">
        <v>1</v>
      </c>
      <c r="M54" s="7">
        <v>1</v>
      </c>
      <c r="N54" s="7" t="s">
        <v>183</v>
      </c>
      <c r="O54" s="7" t="s">
        <v>183</v>
      </c>
      <c r="P54" s="7" t="s">
        <v>302</v>
      </c>
      <c r="Q54" s="7"/>
      <c r="R54" s="12" t="s">
        <v>364</v>
      </c>
      <c r="S54" s="14" t="s">
        <v>19</v>
      </c>
      <c r="T54" s="7"/>
      <c r="U54" s="12" t="s">
        <v>19</v>
      </c>
      <c r="V54" s="12" t="s">
        <v>364</v>
      </c>
      <c r="W54" s="14" t="s">
        <v>365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366</v>
      </c>
      <c r="AD54" t="s">
        <v>6</v>
      </c>
      <c r="AE54" t="s">
        <v>405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406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352</v>
      </c>
      <c r="H55" s="7" t="s">
        <v>353</v>
      </c>
      <c r="I55" s="7" t="s">
        <v>78</v>
      </c>
      <c r="J55" s="7" t="s">
        <v>2</v>
      </c>
      <c r="K55" s="7" t="s">
        <v>407</v>
      </c>
      <c r="L55" s="7">
        <v>1</v>
      </c>
      <c r="M55" s="7">
        <v>1</v>
      </c>
      <c r="N55" s="7" t="s">
        <v>183</v>
      </c>
      <c r="O55" s="7" t="s">
        <v>183</v>
      </c>
      <c r="P55" s="7" t="s">
        <v>302</v>
      </c>
      <c r="Q55" s="7"/>
      <c r="R55" s="12" t="s">
        <v>408</v>
      </c>
      <c r="S55" s="14" t="s">
        <v>19</v>
      </c>
      <c r="T55" s="7"/>
      <c r="U55" s="12" t="s">
        <v>19</v>
      </c>
      <c r="V55" s="12" t="s">
        <v>408</v>
      </c>
      <c r="W55" s="14" t="s">
        <v>140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228</v>
      </c>
      <c r="AD55" t="s">
        <v>6</v>
      </c>
      <c r="AE55" t="s">
        <v>371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409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410</v>
      </c>
      <c r="H56" s="7" t="s">
        <v>411</v>
      </c>
      <c r="I56" s="7" t="s">
        <v>78</v>
      </c>
      <c r="J56" s="7" t="s">
        <v>2</v>
      </c>
      <c r="K56" s="7" t="s">
        <v>412</v>
      </c>
      <c r="L56" s="7">
        <v>1</v>
      </c>
      <c r="M56" s="7">
        <v>1</v>
      </c>
      <c r="N56" s="7" t="s">
        <v>183</v>
      </c>
      <c r="O56" s="7" t="s">
        <v>183</v>
      </c>
      <c r="P56" s="7" t="s">
        <v>302</v>
      </c>
      <c r="Q56" s="7"/>
      <c r="R56" s="12" t="s">
        <v>206</v>
      </c>
      <c r="S56" s="14" t="s">
        <v>19</v>
      </c>
      <c r="T56" s="7"/>
      <c r="U56" s="12" t="s">
        <v>19</v>
      </c>
      <c r="V56" s="12" t="s">
        <v>206</v>
      </c>
      <c r="W56" s="14" t="s">
        <v>207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208</v>
      </c>
      <c r="AD56" t="s">
        <v>6</v>
      </c>
      <c r="AE56" t="s">
        <v>413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414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292</v>
      </c>
      <c r="H57" s="7" t="s">
        <v>293</v>
      </c>
      <c r="I57" s="7" t="s">
        <v>78</v>
      </c>
      <c r="J57" s="7" t="s">
        <v>2</v>
      </c>
      <c r="K57" s="7" t="s">
        <v>294</v>
      </c>
      <c r="L57" s="7">
        <v>1</v>
      </c>
      <c r="M57" s="7">
        <v>1</v>
      </c>
      <c r="N57" s="7" t="s">
        <v>183</v>
      </c>
      <c r="O57" s="7" t="s">
        <v>183</v>
      </c>
      <c r="P57" s="7" t="s">
        <v>302</v>
      </c>
      <c r="Q57" s="7"/>
      <c r="R57" s="12" t="s">
        <v>295</v>
      </c>
      <c r="S57" s="14" t="s">
        <v>19</v>
      </c>
      <c r="T57" s="7"/>
      <c r="U57" s="12" t="s">
        <v>19</v>
      </c>
      <c r="V57" s="12" t="s">
        <v>295</v>
      </c>
      <c r="W57" s="14" t="s">
        <v>83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296</v>
      </c>
      <c r="AD57" t="s">
        <v>6</v>
      </c>
      <c r="AE57" t="s">
        <v>297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415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416</v>
      </c>
      <c r="H58" s="7" t="s">
        <v>417</v>
      </c>
      <c r="I58" s="7" t="s">
        <v>78</v>
      </c>
      <c r="J58" s="7" t="s">
        <v>2</v>
      </c>
      <c r="K58" s="7" t="s">
        <v>418</v>
      </c>
      <c r="L58" s="7">
        <v>1</v>
      </c>
      <c r="M58" s="7">
        <v>1</v>
      </c>
      <c r="N58" s="7" t="s">
        <v>183</v>
      </c>
      <c r="O58" s="7" t="s">
        <v>183</v>
      </c>
      <c r="P58" s="7" t="s">
        <v>302</v>
      </c>
      <c r="Q58" s="7"/>
      <c r="R58" s="12" t="s">
        <v>139</v>
      </c>
      <c r="S58" s="14" t="s">
        <v>19</v>
      </c>
      <c r="T58" s="7"/>
      <c r="U58" s="12" t="s">
        <v>19</v>
      </c>
      <c r="V58" s="12" t="s">
        <v>139</v>
      </c>
      <c r="W58" s="14" t="s">
        <v>140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141</v>
      </c>
      <c r="AD58" t="s">
        <v>6</v>
      </c>
      <c r="AE58" t="s">
        <v>419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420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421</v>
      </c>
      <c r="H59" s="7" t="s">
        <v>422</v>
      </c>
      <c r="I59" s="7" t="s">
        <v>78</v>
      </c>
      <c r="J59" s="7" t="s">
        <v>2</v>
      </c>
      <c r="K59" s="7" t="s">
        <v>423</v>
      </c>
      <c r="L59" s="7">
        <v>1</v>
      </c>
      <c r="M59" s="7">
        <v>3</v>
      </c>
      <c r="N59" s="7" t="s">
        <v>81</v>
      </c>
      <c r="O59" s="7" t="s">
        <v>81</v>
      </c>
      <c r="P59" s="7" t="s">
        <v>424</v>
      </c>
      <c r="Q59" s="7"/>
      <c r="R59" s="12" t="s">
        <v>425</v>
      </c>
      <c r="S59" s="14" t="s">
        <v>19</v>
      </c>
      <c r="T59" s="7"/>
      <c r="U59" s="12" t="s">
        <v>19</v>
      </c>
      <c r="V59" s="12" t="s">
        <v>425</v>
      </c>
      <c r="W59" s="14" t="s">
        <v>426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427</v>
      </c>
      <c r="AD59" t="s">
        <v>6</v>
      </c>
      <c r="AE59" t="s">
        <v>178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428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429</v>
      </c>
      <c r="H60" s="7" t="s">
        <v>430</v>
      </c>
      <c r="I60" s="7" t="s">
        <v>78</v>
      </c>
      <c r="J60" s="7" t="s">
        <v>2</v>
      </c>
      <c r="K60" s="7" t="s">
        <v>431</v>
      </c>
      <c r="L60" s="7">
        <v>1</v>
      </c>
      <c r="M60" s="7">
        <v>2</v>
      </c>
      <c r="N60" s="7" t="s">
        <v>81</v>
      </c>
      <c r="O60" s="7" t="s">
        <v>183</v>
      </c>
      <c r="P60" s="7" t="s">
        <v>424</v>
      </c>
      <c r="Q60" s="7"/>
      <c r="R60" s="12" t="s">
        <v>432</v>
      </c>
      <c r="S60" s="14" t="s">
        <v>19</v>
      </c>
      <c r="T60" s="7"/>
      <c r="U60" s="12" t="s">
        <v>19</v>
      </c>
      <c r="V60" s="12" t="s">
        <v>432</v>
      </c>
      <c r="W60" s="14" t="s">
        <v>22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433</v>
      </c>
      <c r="AD60" t="s">
        <v>6</v>
      </c>
      <c r="AE60" t="s">
        <v>434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435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410</v>
      </c>
      <c r="H61" s="7" t="s">
        <v>411</v>
      </c>
      <c r="I61" s="7" t="s">
        <v>78</v>
      </c>
      <c r="J61" s="7" t="s">
        <v>2</v>
      </c>
      <c r="K61" s="7" t="s">
        <v>412</v>
      </c>
      <c r="L61" s="7">
        <v>1</v>
      </c>
      <c r="M61" s="7">
        <v>1</v>
      </c>
      <c r="N61" s="7" t="s">
        <v>302</v>
      </c>
      <c r="O61" s="7" t="s">
        <v>302</v>
      </c>
      <c r="P61" s="7" t="s">
        <v>424</v>
      </c>
      <c r="Q61" s="7"/>
      <c r="R61" s="12" t="s">
        <v>206</v>
      </c>
      <c r="S61" s="14" t="s">
        <v>19</v>
      </c>
      <c r="T61" s="7"/>
      <c r="U61" s="12" t="s">
        <v>19</v>
      </c>
      <c r="V61" s="12" t="s">
        <v>206</v>
      </c>
      <c r="W61" s="14" t="s">
        <v>207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208</v>
      </c>
      <c r="AD61" t="s">
        <v>6</v>
      </c>
      <c r="AE61" t="s">
        <v>413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436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437</v>
      </c>
      <c r="H62" s="7" t="s">
        <v>438</v>
      </c>
      <c r="I62" s="7" t="s">
        <v>78</v>
      </c>
      <c r="J62" s="7" t="s">
        <v>2</v>
      </c>
      <c r="K62" s="7" t="s">
        <v>439</v>
      </c>
      <c r="L62" s="7">
        <v>1</v>
      </c>
      <c r="M62" s="7">
        <v>1</v>
      </c>
      <c r="N62" s="7" t="s">
        <v>302</v>
      </c>
      <c r="O62" s="7" t="s">
        <v>302</v>
      </c>
      <c r="P62" s="7" t="s">
        <v>424</v>
      </c>
      <c r="Q62" s="7"/>
      <c r="R62" s="12" t="s">
        <v>206</v>
      </c>
      <c r="S62" s="14" t="s">
        <v>19</v>
      </c>
      <c r="T62" s="7"/>
      <c r="U62" s="12" t="s">
        <v>19</v>
      </c>
      <c r="V62" s="12" t="s">
        <v>206</v>
      </c>
      <c r="W62" s="14" t="s">
        <v>207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208</v>
      </c>
      <c r="AD62" t="s">
        <v>6</v>
      </c>
      <c r="AE62" t="s">
        <v>440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441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103</v>
      </c>
      <c r="H63" s="7" t="s">
        <v>104</v>
      </c>
      <c r="I63" s="7" t="s">
        <v>78</v>
      </c>
      <c r="J63" s="7" t="s">
        <v>2</v>
      </c>
      <c r="K63" s="7" t="s">
        <v>359</v>
      </c>
      <c r="L63" s="7">
        <v>1</v>
      </c>
      <c r="M63" s="7">
        <v>1</v>
      </c>
      <c r="N63" s="7" t="s">
        <v>302</v>
      </c>
      <c r="O63" s="7" t="s">
        <v>302</v>
      </c>
      <c r="P63" s="7" t="s">
        <v>424</v>
      </c>
      <c r="Q63" s="7"/>
      <c r="R63" s="12" t="s">
        <v>222</v>
      </c>
      <c r="S63" s="14" t="s">
        <v>19</v>
      </c>
      <c r="T63" s="7"/>
      <c r="U63" s="12" t="s">
        <v>19</v>
      </c>
      <c r="V63" s="12" t="s">
        <v>222</v>
      </c>
      <c r="W63" s="14" t="s">
        <v>107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223</v>
      </c>
      <c r="AD63" t="s">
        <v>6</v>
      </c>
      <c r="AE63" t="s">
        <v>85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442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339</v>
      </c>
      <c r="H64" s="7" t="s">
        <v>340</v>
      </c>
      <c r="I64" s="7" t="s">
        <v>78</v>
      </c>
      <c r="J64" s="7" t="s">
        <v>2</v>
      </c>
      <c r="K64" s="7" t="s">
        <v>341</v>
      </c>
      <c r="L64" s="7">
        <v>1</v>
      </c>
      <c r="M64" s="7">
        <v>1</v>
      </c>
      <c r="N64" s="7" t="s">
        <v>302</v>
      </c>
      <c r="O64" s="7" t="s">
        <v>302</v>
      </c>
      <c r="P64" s="7" t="s">
        <v>424</v>
      </c>
      <c r="Q64" s="7"/>
      <c r="R64" s="12" t="s">
        <v>106</v>
      </c>
      <c r="S64" s="14" t="s">
        <v>19</v>
      </c>
      <c r="T64" s="7"/>
      <c r="U64" s="12" t="s">
        <v>19</v>
      </c>
      <c r="V64" s="12" t="s">
        <v>106</v>
      </c>
      <c r="W64" s="14" t="s">
        <v>107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108</v>
      </c>
      <c r="AD64" t="s">
        <v>6</v>
      </c>
      <c r="AE64" t="s">
        <v>443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444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225</v>
      </c>
      <c r="H65" s="7" t="s">
        <v>226</v>
      </c>
      <c r="I65" s="7" t="s">
        <v>78</v>
      </c>
      <c r="J65" s="7" t="s">
        <v>2</v>
      </c>
      <c r="K65" s="7" t="s">
        <v>227</v>
      </c>
      <c r="L65" s="7">
        <v>1</v>
      </c>
      <c r="M65" s="7">
        <v>1</v>
      </c>
      <c r="N65" s="7" t="s">
        <v>302</v>
      </c>
      <c r="O65" s="7" t="s">
        <v>302</v>
      </c>
      <c r="P65" s="7" t="s">
        <v>424</v>
      </c>
      <c r="Q65" s="7"/>
      <c r="R65" s="12" t="s">
        <v>228</v>
      </c>
      <c r="S65" s="14" t="s">
        <v>19</v>
      </c>
      <c r="T65" s="7"/>
      <c r="U65" s="12" t="s">
        <v>19</v>
      </c>
      <c r="V65" s="12" t="s">
        <v>228</v>
      </c>
      <c r="W65" s="14" t="s">
        <v>184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199</v>
      </c>
      <c r="AD65" t="s">
        <v>6</v>
      </c>
      <c r="AE65" t="s">
        <v>229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445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446</v>
      </c>
      <c r="H66" s="7" t="s">
        <v>447</v>
      </c>
      <c r="I66" s="7" t="s">
        <v>78</v>
      </c>
      <c r="J66" s="7" t="s">
        <v>2</v>
      </c>
      <c r="K66" s="7" t="s">
        <v>448</v>
      </c>
      <c r="L66" s="7">
        <v>1</v>
      </c>
      <c r="M66" s="7">
        <v>1</v>
      </c>
      <c r="N66" s="7" t="s">
        <v>302</v>
      </c>
      <c r="O66" s="7" t="s">
        <v>302</v>
      </c>
      <c r="P66" s="7" t="s">
        <v>424</v>
      </c>
      <c r="Q66" s="7"/>
      <c r="R66" s="12" t="s">
        <v>199</v>
      </c>
      <c r="S66" s="14" t="s">
        <v>19</v>
      </c>
      <c r="T66" s="7"/>
      <c r="U66" s="12" t="s">
        <v>19</v>
      </c>
      <c r="V66" s="12" t="s">
        <v>199</v>
      </c>
      <c r="W66" s="14" t="s">
        <v>99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200</v>
      </c>
      <c r="AD66" t="s">
        <v>6</v>
      </c>
      <c r="AE66" t="s">
        <v>405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449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450</v>
      </c>
      <c r="H67" s="7" t="s">
        <v>451</v>
      </c>
      <c r="I67" s="7" t="s">
        <v>78</v>
      </c>
      <c r="J67" s="7" t="s">
        <v>2</v>
      </c>
      <c r="K67" s="7" t="s">
        <v>452</v>
      </c>
      <c r="L67" s="7">
        <v>1</v>
      </c>
      <c r="M67" s="7">
        <v>1</v>
      </c>
      <c r="N67" s="7" t="s">
        <v>302</v>
      </c>
      <c r="O67" s="7" t="s">
        <v>302</v>
      </c>
      <c r="P67" s="7" t="s">
        <v>424</v>
      </c>
      <c r="Q67" s="7"/>
      <c r="R67" s="12" t="s">
        <v>312</v>
      </c>
      <c r="S67" s="14" t="s">
        <v>19</v>
      </c>
      <c r="T67" s="7"/>
      <c r="U67" s="12" t="s">
        <v>19</v>
      </c>
      <c r="V67" s="12" t="s">
        <v>312</v>
      </c>
      <c r="W67" s="14" t="s">
        <v>115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453</v>
      </c>
      <c r="AD67" t="s">
        <v>6</v>
      </c>
      <c r="AE67" t="s">
        <v>454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455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456</v>
      </c>
      <c r="H68" s="7" t="s">
        <v>457</v>
      </c>
      <c r="I68" s="7" t="s">
        <v>78</v>
      </c>
      <c r="J68" s="7" t="s">
        <v>2</v>
      </c>
      <c r="K68" s="7" t="s">
        <v>458</v>
      </c>
      <c r="L68" s="7">
        <v>1</v>
      </c>
      <c r="M68" s="7">
        <v>2</v>
      </c>
      <c r="N68" s="7" t="s">
        <v>183</v>
      </c>
      <c r="O68" s="7" t="s">
        <v>183</v>
      </c>
      <c r="P68" s="7" t="s">
        <v>424</v>
      </c>
      <c r="Q68" s="7"/>
      <c r="R68" s="12" t="s">
        <v>459</v>
      </c>
      <c r="S68" s="14" t="s">
        <v>19</v>
      </c>
      <c r="T68" s="7"/>
      <c r="U68" s="12" t="s">
        <v>19</v>
      </c>
      <c r="V68" s="12" t="s">
        <v>459</v>
      </c>
      <c r="W68" s="14" t="s">
        <v>460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461</v>
      </c>
      <c r="AD68" t="s">
        <v>6</v>
      </c>
      <c r="AE68" t="s">
        <v>462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463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464</v>
      </c>
      <c r="H69" s="7" t="s">
        <v>465</v>
      </c>
      <c r="I69" s="7" t="s">
        <v>78</v>
      </c>
      <c r="J69" s="7" t="s">
        <v>2</v>
      </c>
      <c r="K69" s="7" t="s">
        <v>466</v>
      </c>
      <c r="L69" s="7">
        <v>1</v>
      </c>
      <c r="M69" s="7">
        <v>1</v>
      </c>
      <c r="N69" s="7" t="s">
        <v>302</v>
      </c>
      <c r="O69" s="7" t="s">
        <v>302</v>
      </c>
      <c r="P69" s="7" t="s">
        <v>424</v>
      </c>
      <c r="Q69" s="7"/>
      <c r="R69" s="12" t="s">
        <v>206</v>
      </c>
      <c r="S69" s="14" t="s">
        <v>19</v>
      </c>
      <c r="T69" s="7"/>
      <c r="U69" s="12" t="s">
        <v>19</v>
      </c>
      <c r="V69" s="12" t="s">
        <v>206</v>
      </c>
      <c r="W69" s="14" t="s">
        <v>207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208</v>
      </c>
      <c r="AD69" t="s">
        <v>6</v>
      </c>
      <c r="AE69" t="s">
        <v>467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468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469</v>
      </c>
      <c r="H70" s="7" t="s">
        <v>470</v>
      </c>
      <c r="I70" s="7" t="s">
        <v>78</v>
      </c>
      <c r="J70" s="7" t="s">
        <v>2</v>
      </c>
      <c r="K70" s="7" t="s">
        <v>471</v>
      </c>
      <c r="L70" s="7">
        <v>1</v>
      </c>
      <c r="M70" s="7">
        <v>1</v>
      </c>
      <c r="N70" s="7" t="s">
        <v>302</v>
      </c>
      <c r="O70" s="7" t="s">
        <v>302</v>
      </c>
      <c r="P70" s="7" t="s">
        <v>424</v>
      </c>
      <c r="Q70" s="7"/>
      <c r="R70" s="12" t="s">
        <v>472</v>
      </c>
      <c r="S70" s="14" t="s">
        <v>19</v>
      </c>
      <c r="T70" s="7"/>
      <c r="U70" s="12" t="s">
        <v>19</v>
      </c>
      <c r="V70" s="12" t="s">
        <v>472</v>
      </c>
      <c r="W70" s="14" t="s">
        <v>140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473</v>
      </c>
      <c r="AD70" t="s">
        <v>6</v>
      </c>
      <c r="AE70" t="s">
        <v>474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475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476</v>
      </c>
      <c r="H71" s="7" t="s">
        <v>477</v>
      </c>
      <c r="I71" s="7" t="s">
        <v>78</v>
      </c>
      <c r="J71" s="7" t="s">
        <v>2</v>
      </c>
      <c r="K71" s="7" t="s">
        <v>478</v>
      </c>
      <c r="L71" s="7">
        <v>1</v>
      </c>
      <c r="M71" s="7">
        <v>1</v>
      </c>
      <c r="N71" s="7" t="s">
        <v>81</v>
      </c>
      <c r="O71" s="7" t="s">
        <v>424</v>
      </c>
      <c r="P71" s="7" t="s">
        <v>479</v>
      </c>
      <c r="Q71" s="7"/>
      <c r="R71" s="12" t="s">
        <v>480</v>
      </c>
      <c r="S71" s="14" t="s">
        <v>19</v>
      </c>
      <c r="T71" s="7"/>
      <c r="U71" s="12" t="s">
        <v>19</v>
      </c>
      <c r="V71" s="12" t="s">
        <v>480</v>
      </c>
      <c r="W71" s="14" t="s">
        <v>170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481</v>
      </c>
      <c r="AD71" t="s">
        <v>6</v>
      </c>
      <c r="AE71" t="s">
        <v>482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483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484</v>
      </c>
      <c r="H72" s="7" t="s">
        <v>485</v>
      </c>
      <c r="I72" s="7" t="s">
        <v>78</v>
      </c>
      <c r="J72" s="7" t="s">
        <v>2</v>
      </c>
      <c r="K72" s="7" t="s">
        <v>486</v>
      </c>
      <c r="L72" s="7">
        <v>1</v>
      </c>
      <c r="M72" s="7">
        <v>3</v>
      </c>
      <c r="N72" s="7" t="s">
        <v>81</v>
      </c>
      <c r="O72" s="7" t="s">
        <v>183</v>
      </c>
      <c r="P72" s="7" t="s">
        <v>479</v>
      </c>
      <c r="Q72" s="7"/>
      <c r="R72" s="12" t="s">
        <v>487</v>
      </c>
      <c r="S72" s="14" t="s">
        <v>19</v>
      </c>
      <c r="T72" s="7"/>
      <c r="U72" s="12" t="s">
        <v>19</v>
      </c>
      <c r="V72" s="12" t="s">
        <v>487</v>
      </c>
      <c r="W72" s="14" t="s">
        <v>488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489</v>
      </c>
      <c r="AD72" t="s">
        <v>6</v>
      </c>
      <c r="AE72" t="s">
        <v>85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490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491</v>
      </c>
      <c r="H73" s="7" t="s">
        <v>492</v>
      </c>
      <c r="I73" s="7" t="s">
        <v>78</v>
      </c>
      <c r="J73" s="7" t="s">
        <v>2</v>
      </c>
      <c r="K73" s="7" t="s">
        <v>493</v>
      </c>
      <c r="L73" s="7">
        <v>1</v>
      </c>
      <c r="M73" s="7">
        <v>1</v>
      </c>
      <c r="N73" s="7" t="s">
        <v>183</v>
      </c>
      <c r="O73" s="7" t="s">
        <v>424</v>
      </c>
      <c r="P73" s="7" t="s">
        <v>479</v>
      </c>
      <c r="Q73" s="7"/>
      <c r="R73" s="12" t="s">
        <v>199</v>
      </c>
      <c r="S73" s="14" t="s">
        <v>19</v>
      </c>
      <c r="T73" s="7"/>
      <c r="U73" s="12" t="s">
        <v>19</v>
      </c>
      <c r="V73" s="12" t="s">
        <v>199</v>
      </c>
      <c r="W73" s="14" t="s">
        <v>99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200</v>
      </c>
      <c r="AD73" t="s">
        <v>6</v>
      </c>
      <c r="AE73" t="s">
        <v>494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495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496</v>
      </c>
      <c r="H74" s="7" t="s">
        <v>497</v>
      </c>
      <c r="I74" s="7" t="s">
        <v>78</v>
      </c>
      <c r="J74" s="7" t="s">
        <v>2</v>
      </c>
      <c r="K74" s="7" t="s">
        <v>498</v>
      </c>
      <c r="L74" s="7">
        <v>1</v>
      </c>
      <c r="M74" s="7">
        <v>1</v>
      </c>
      <c r="N74" s="7" t="s">
        <v>183</v>
      </c>
      <c r="O74" s="7" t="s">
        <v>424</v>
      </c>
      <c r="P74" s="7" t="s">
        <v>479</v>
      </c>
      <c r="Q74" s="7"/>
      <c r="R74" s="12" t="s">
        <v>499</v>
      </c>
      <c r="S74" s="14" t="s">
        <v>19</v>
      </c>
      <c r="T74" s="7"/>
      <c r="U74" s="12" t="s">
        <v>19</v>
      </c>
      <c r="V74" s="12" t="s">
        <v>499</v>
      </c>
      <c r="W74" s="14" t="s">
        <v>207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500</v>
      </c>
      <c r="AD74" t="s">
        <v>6</v>
      </c>
      <c r="AE74" t="s">
        <v>142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501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502</v>
      </c>
      <c r="H75" s="7" t="s">
        <v>503</v>
      </c>
      <c r="I75" s="7" t="s">
        <v>78</v>
      </c>
      <c r="J75" s="7" t="s">
        <v>2</v>
      </c>
      <c r="K75" s="7" t="s">
        <v>504</v>
      </c>
      <c r="L75" s="7">
        <v>1</v>
      </c>
      <c r="M75" s="7">
        <v>1</v>
      </c>
      <c r="N75" s="7" t="s">
        <v>302</v>
      </c>
      <c r="O75" s="7" t="s">
        <v>424</v>
      </c>
      <c r="P75" s="7" t="s">
        <v>479</v>
      </c>
      <c r="Q75" s="7"/>
      <c r="R75" s="12" t="s">
        <v>505</v>
      </c>
      <c r="S75" s="14" t="s">
        <v>19</v>
      </c>
      <c r="T75" s="7"/>
      <c r="U75" s="12" t="s">
        <v>19</v>
      </c>
      <c r="V75" s="12" t="s">
        <v>505</v>
      </c>
      <c r="W75" s="14" t="s">
        <v>506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507</v>
      </c>
      <c r="AD75" t="s">
        <v>6</v>
      </c>
      <c r="AE75" t="s">
        <v>508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509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510</v>
      </c>
      <c r="H76" s="7" t="s">
        <v>511</v>
      </c>
      <c r="I76" s="7" t="s">
        <v>78</v>
      </c>
      <c r="J76" s="7" t="s">
        <v>2</v>
      </c>
      <c r="K76" s="7" t="s">
        <v>512</v>
      </c>
      <c r="L76" s="7">
        <v>1</v>
      </c>
      <c r="M76" s="7">
        <v>1</v>
      </c>
      <c r="N76" s="7" t="s">
        <v>424</v>
      </c>
      <c r="O76" s="7" t="s">
        <v>424</v>
      </c>
      <c r="P76" s="7" t="s">
        <v>479</v>
      </c>
      <c r="Q76" s="7"/>
      <c r="R76" s="12" t="s">
        <v>91</v>
      </c>
      <c r="S76" s="14" t="s">
        <v>19</v>
      </c>
      <c r="T76" s="7"/>
      <c r="U76" s="12" t="s">
        <v>19</v>
      </c>
      <c r="V76" s="12" t="s">
        <v>91</v>
      </c>
      <c r="W76" s="14" t="s">
        <v>92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93</v>
      </c>
      <c r="AD76" t="s">
        <v>6</v>
      </c>
      <c r="AE76" t="s">
        <v>101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513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514</v>
      </c>
      <c r="H77" s="7" t="s">
        <v>515</v>
      </c>
      <c r="I77" s="7" t="s">
        <v>78</v>
      </c>
      <c r="J77" s="7" t="s">
        <v>2</v>
      </c>
      <c r="K77" s="7" t="s">
        <v>516</v>
      </c>
      <c r="L77" s="7">
        <v>1</v>
      </c>
      <c r="M77" s="7">
        <v>1</v>
      </c>
      <c r="N77" s="7" t="s">
        <v>424</v>
      </c>
      <c r="O77" s="7" t="s">
        <v>424</v>
      </c>
      <c r="P77" s="7" t="s">
        <v>479</v>
      </c>
      <c r="Q77" s="7"/>
      <c r="R77" s="12" t="s">
        <v>200</v>
      </c>
      <c r="S77" s="14" t="s">
        <v>19</v>
      </c>
      <c r="T77" s="7"/>
      <c r="U77" s="12" t="s">
        <v>19</v>
      </c>
      <c r="V77" s="12" t="s">
        <v>200</v>
      </c>
      <c r="W77" s="14" t="s">
        <v>349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517</v>
      </c>
      <c r="AD77" t="s">
        <v>6</v>
      </c>
      <c r="AE77" t="s">
        <v>248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518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519</v>
      </c>
      <c r="H78" s="7" t="s">
        <v>520</v>
      </c>
      <c r="I78" s="7" t="s">
        <v>78</v>
      </c>
      <c r="J78" s="7" t="s">
        <v>2</v>
      </c>
      <c r="K78" s="7" t="s">
        <v>521</v>
      </c>
      <c r="L78" s="7">
        <v>1</v>
      </c>
      <c r="M78" s="7">
        <v>1</v>
      </c>
      <c r="N78" s="7" t="s">
        <v>424</v>
      </c>
      <c r="O78" s="7" t="s">
        <v>424</v>
      </c>
      <c r="P78" s="7" t="s">
        <v>479</v>
      </c>
      <c r="Q78" s="7"/>
      <c r="R78" s="12" t="s">
        <v>522</v>
      </c>
      <c r="S78" s="14" t="s">
        <v>19</v>
      </c>
      <c r="T78" s="7"/>
      <c r="U78" s="12" t="s">
        <v>19</v>
      </c>
      <c r="V78" s="12" t="s">
        <v>522</v>
      </c>
      <c r="W78" s="14" t="s">
        <v>327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523</v>
      </c>
      <c r="AD78" t="s">
        <v>6</v>
      </c>
      <c r="AE78" t="s">
        <v>405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524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525</v>
      </c>
      <c r="H79" s="7" t="s">
        <v>526</v>
      </c>
      <c r="I79" s="7" t="s">
        <v>78</v>
      </c>
      <c r="J79" s="7" t="s">
        <v>2</v>
      </c>
      <c r="K79" s="7" t="s">
        <v>527</v>
      </c>
      <c r="L79" s="7">
        <v>1</v>
      </c>
      <c r="M79" s="7">
        <v>1</v>
      </c>
      <c r="N79" s="7" t="s">
        <v>424</v>
      </c>
      <c r="O79" s="7" t="s">
        <v>424</v>
      </c>
      <c r="P79" s="7" t="s">
        <v>479</v>
      </c>
      <c r="Q79" s="7"/>
      <c r="R79" s="12" t="s">
        <v>304</v>
      </c>
      <c r="S79" s="14" t="s">
        <v>19</v>
      </c>
      <c r="T79" s="7"/>
      <c r="U79" s="12" t="s">
        <v>19</v>
      </c>
      <c r="V79" s="12" t="s">
        <v>304</v>
      </c>
      <c r="W79" s="14" t="s">
        <v>528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529</v>
      </c>
      <c r="AD79" t="s">
        <v>6</v>
      </c>
      <c r="AE79" t="s">
        <v>215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530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531</v>
      </c>
      <c r="H80" s="7" t="s">
        <v>532</v>
      </c>
      <c r="I80" s="7" t="s">
        <v>78</v>
      </c>
      <c r="J80" s="7" t="s">
        <v>2</v>
      </c>
      <c r="K80" s="7" t="s">
        <v>533</v>
      </c>
      <c r="L80" s="7">
        <v>1</v>
      </c>
      <c r="M80" s="7">
        <v>1</v>
      </c>
      <c r="N80" s="7" t="s">
        <v>424</v>
      </c>
      <c r="O80" s="7" t="s">
        <v>424</v>
      </c>
      <c r="P80" s="7" t="s">
        <v>479</v>
      </c>
      <c r="Q80" s="7"/>
      <c r="R80" s="12" t="s">
        <v>376</v>
      </c>
      <c r="S80" s="14" t="s">
        <v>19</v>
      </c>
      <c r="T80" s="7"/>
      <c r="U80" s="12" t="s">
        <v>19</v>
      </c>
      <c r="V80" s="12" t="s">
        <v>376</v>
      </c>
      <c r="W80" s="14" t="s">
        <v>170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377</v>
      </c>
      <c r="AD80" t="s">
        <v>6</v>
      </c>
      <c r="AE80" t="s">
        <v>117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534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535</v>
      </c>
      <c r="H81" s="7" t="s">
        <v>536</v>
      </c>
      <c r="I81" s="7" t="s">
        <v>78</v>
      </c>
      <c r="J81" s="7" t="s">
        <v>2</v>
      </c>
      <c r="K81" s="7" t="s">
        <v>537</v>
      </c>
      <c r="L81" s="7">
        <v>1</v>
      </c>
      <c r="M81" s="7">
        <v>1</v>
      </c>
      <c r="N81" s="7" t="s">
        <v>424</v>
      </c>
      <c r="O81" s="7" t="s">
        <v>424</v>
      </c>
      <c r="P81" s="7" t="s">
        <v>479</v>
      </c>
      <c r="Q81" s="7"/>
      <c r="R81" s="12" t="s">
        <v>84</v>
      </c>
      <c r="S81" s="14" t="s">
        <v>19</v>
      </c>
      <c r="T81" s="7"/>
      <c r="U81" s="12" t="s">
        <v>19</v>
      </c>
      <c r="V81" s="12" t="s">
        <v>84</v>
      </c>
      <c r="W81" s="14" t="s">
        <v>99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283</v>
      </c>
      <c r="AD81" t="s">
        <v>6</v>
      </c>
      <c r="AE81" t="s">
        <v>117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538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539</v>
      </c>
      <c r="H82" s="7" t="s">
        <v>540</v>
      </c>
      <c r="I82" s="7" t="s">
        <v>78</v>
      </c>
      <c r="J82" s="7" t="s">
        <v>2</v>
      </c>
      <c r="K82" s="7" t="s">
        <v>541</v>
      </c>
      <c r="L82" s="7">
        <v>1</v>
      </c>
      <c r="M82" s="7">
        <v>2</v>
      </c>
      <c r="N82" s="7" t="s">
        <v>302</v>
      </c>
      <c r="O82" s="7" t="s">
        <v>302</v>
      </c>
      <c r="P82" s="7" t="s">
        <v>479</v>
      </c>
      <c r="Q82" s="7"/>
      <c r="R82" s="12" t="s">
        <v>542</v>
      </c>
      <c r="S82" s="14" t="s">
        <v>19</v>
      </c>
      <c r="T82" s="7"/>
      <c r="U82" s="12" t="s">
        <v>19</v>
      </c>
      <c r="V82" s="12" t="s">
        <v>542</v>
      </c>
      <c r="W82" s="14" t="s">
        <v>543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544</v>
      </c>
      <c r="AD82" t="s">
        <v>6</v>
      </c>
      <c r="AE82" t="s">
        <v>117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545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546</v>
      </c>
      <c r="H83" s="7" t="s">
        <v>547</v>
      </c>
      <c r="I83" s="7" t="s">
        <v>78</v>
      </c>
      <c r="J83" s="7" t="s">
        <v>2</v>
      </c>
      <c r="K83" s="7" t="s">
        <v>548</v>
      </c>
      <c r="L83" s="7">
        <v>1</v>
      </c>
      <c r="M83" s="7">
        <v>1</v>
      </c>
      <c r="N83" s="7" t="s">
        <v>424</v>
      </c>
      <c r="O83" s="7" t="s">
        <v>424</v>
      </c>
      <c r="P83" s="7" t="s">
        <v>479</v>
      </c>
      <c r="Q83" s="7"/>
      <c r="R83" s="12" t="s">
        <v>549</v>
      </c>
      <c r="S83" s="14" t="s">
        <v>19</v>
      </c>
      <c r="T83" s="7"/>
      <c r="U83" s="12" t="s">
        <v>19</v>
      </c>
      <c r="V83" s="12" t="s">
        <v>549</v>
      </c>
      <c r="W83" s="14" t="s">
        <v>184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98</v>
      </c>
      <c r="AD83" t="s">
        <v>6</v>
      </c>
      <c r="AE83" t="s">
        <v>164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550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410</v>
      </c>
      <c r="H84" s="7" t="s">
        <v>411</v>
      </c>
      <c r="I84" s="7" t="s">
        <v>78</v>
      </c>
      <c r="J84" s="7" t="s">
        <v>2</v>
      </c>
      <c r="K84" s="7" t="s">
        <v>551</v>
      </c>
      <c r="L84" s="7">
        <v>1</v>
      </c>
      <c r="M84" s="7">
        <v>1</v>
      </c>
      <c r="N84" s="7" t="s">
        <v>424</v>
      </c>
      <c r="O84" s="7" t="s">
        <v>424</v>
      </c>
      <c r="P84" s="7" t="s">
        <v>479</v>
      </c>
      <c r="Q84" s="7"/>
      <c r="R84" s="12" t="s">
        <v>206</v>
      </c>
      <c r="S84" s="14" t="s">
        <v>19</v>
      </c>
      <c r="T84" s="7"/>
      <c r="U84" s="12" t="s">
        <v>19</v>
      </c>
      <c r="V84" s="12" t="s">
        <v>206</v>
      </c>
      <c r="W84" s="14" t="s">
        <v>207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208</v>
      </c>
      <c r="AD84" t="s">
        <v>6</v>
      </c>
      <c r="AE84" t="s">
        <v>413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552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553</v>
      </c>
      <c r="H85" s="7" t="s">
        <v>554</v>
      </c>
      <c r="I85" s="7" t="s">
        <v>78</v>
      </c>
      <c r="J85" s="7" t="s">
        <v>2</v>
      </c>
      <c r="K85" s="7" t="s">
        <v>555</v>
      </c>
      <c r="L85" s="7">
        <v>1</v>
      </c>
      <c r="M85" s="7">
        <v>1</v>
      </c>
      <c r="N85" s="7" t="s">
        <v>424</v>
      </c>
      <c r="O85" s="7" t="s">
        <v>424</v>
      </c>
      <c r="P85" s="7" t="s">
        <v>479</v>
      </c>
      <c r="Q85" s="7"/>
      <c r="R85" s="12" t="s">
        <v>556</v>
      </c>
      <c r="S85" s="14" t="s">
        <v>19</v>
      </c>
      <c r="T85" s="7"/>
      <c r="U85" s="12" t="s">
        <v>19</v>
      </c>
      <c r="V85" s="12" t="s">
        <v>556</v>
      </c>
      <c r="W85" s="14" t="s">
        <v>277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557</v>
      </c>
      <c r="AD85" t="s">
        <v>6</v>
      </c>
      <c r="AE85" t="s">
        <v>558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559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560</v>
      </c>
      <c r="H86" s="7" t="s">
        <v>561</v>
      </c>
      <c r="I86" s="7" t="s">
        <v>78</v>
      </c>
      <c r="J86" s="7" t="s">
        <v>2</v>
      </c>
      <c r="K86" s="7" t="s">
        <v>562</v>
      </c>
      <c r="L86" s="7">
        <v>1</v>
      </c>
      <c r="M86" s="7">
        <v>1</v>
      </c>
      <c r="N86" s="7" t="s">
        <v>424</v>
      </c>
      <c r="O86" s="7" t="s">
        <v>424</v>
      </c>
      <c r="P86" s="7" t="s">
        <v>479</v>
      </c>
      <c r="Q86" s="7"/>
      <c r="R86" s="12" t="s">
        <v>295</v>
      </c>
      <c r="S86" s="14" t="s">
        <v>19</v>
      </c>
      <c r="T86" s="7"/>
      <c r="U86" s="12" t="s">
        <v>19</v>
      </c>
      <c r="V86" s="12" t="s">
        <v>295</v>
      </c>
      <c r="W86" s="14" t="s">
        <v>83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296</v>
      </c>
      <c r="AD86" t="s">
        <v>6</v>
      </c>
      <c r="AE86" t="s">
        <v>563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564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210</v>
      </c>
      <c r="H87" s="7" t="s">
        <v>211</v>
      </c>
      <c r="I87" s="7" t="s">
        <v>78</v>
      </c>
      <c r="J87" s="7" t="s">
        <v>2</v>
      </c>
      <c r="K87" s="7" t="s">
        <v>565</v>
      </c>
      <c r="L87" s="7">
        <v>1</v>
      </c>
      <c r="M87" s="7">
        <v>1</v>
      </c>
      <c r="N87" s="7" t="s">
        <v>424</v>
      </c>
      <c r="O87" s="7" t="s">
        <v>424</v>
      </c>
      <c r="P87" s="7" t="s">
        <v>479</v>
      </c>
      <c r="Q87" s="7"/>
      <c r="R87" s="12" t="s">
        <v>213</v>
      </c>
      <c r="S87" s="14" t="s">
        <v>19</v>
      </c>
      <c r="T87" s="7"/>
      <c r="U87" s="12" t="s">
        <v>19</v>
      </c>
      <c r="V87" s="12" t="s">
        <v>213</v>
      </c>
      <c r="W87" s="14" t="s">
        <v>192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214</v>
      </c>
      <c r="AD87" t="s">
        <v>6</v>
      </c>
      <c r="AE87" t="s">
        <v>215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566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567</v>
      </c>
      <c r="H88" s="7" t="s">
        <v>568</v>
      </c>
      <c r="I88" s="7" t="s">
        <v>78</v>
      </c>
      <c r="J88" s="7" t="s">
        <v>2</v>
      </c>
      <c r="K88" s="7" t="s">
        <v>569</v>
      </c>
      <c r="L88" s="7">
        <v>1</v>
      </c>
      <c r="M88" s="7">
        <v>1</v>
      </c>
      <c r="N88" s="7" t="s">
        <v>424</v>
      </c>
      <c r="O88" s="7" t="s">
        <v>424</v>
      </c>
      <c r="P88" s="7" t="s">
        <v>479</v>
      </c>
      <c r="Q88" s="7"/>
      <c r="R88" s="12" t="s">
        <v>355</v>
      </c>
      <c r="S88" s="14" t="s">
        <v>19</v>
      </c>
      <c r="T88" s="7"/>
      <c r="U88" s="12" t="s">
        <v>19</v>
      </c>
      <c r="V88" s="12" t="s">
        <v>355</v>
      </c>
      <c r="W88" s="14" t="s">
        <v>277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356</v>
      </c>
      <c r="AD88" t="s">
        <v>6</v>
      </c>
      <c r="AE88" t="s">
        <v>570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571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572</v>
      </c>
      <c r="H89" s="7" t="s">
        <v>573</v>
      </c>
      <c r="I89" s="7" t="s">
        <v>78</v>
      </c>
      <c r="J89" s="7" t="s">
        <v>2</v>
      </c>
      <c r="K89" s="7" t="s">
        <v>574</v>
      </c>
      <c r="L89" s="7">
        <v>1</v>
      </c>
      <c r="M89" s="7">
        <v>1</v>
      </c>
      <c r="N89" s="7" t="s">
        <v>424</v>
      </c>
      <c r="O89" s="7" t="s">
        <v>424</v>
      </c>
      <c r="P89" s="7" t="s">
        <v>479</v>
      </c>
      <c r="Q89" s="7"/>
      <c r="R89" s="12" t="s">
        <v>575</v>
      </c>
      <c r="S89" s="14" t="s">
        <v>19</v>
      </c>
      <c r="T89" s="7"/>
      <c r="U89" s="12" t="s">
        <v>19</v>
      </c>
      <c r="V89" s="12" t="s">
        <v>575</v>
      </c>
      <c r="W89" s="14" t="s">
        <v>235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576</v>
      </c>
      <c r="AD89" t="s">
        <v>6</v>
      </c>
      <c r="AE89" t="s">
        <v>577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578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398</v>
      </c>
      <c r="H90" s="7" t="s">
        <v>399</v>
      </c>
      <c r="I90" s="7" t="s">
        <v>78</v>
      </c>
      <c r="J90" s="7" t="s">
        <v>2</v>
      </c>
      <c r="K90" s="7" t="s">
        <v>579</v>
      </c>
      <c r="L90" s="7">
        <v>1</v>
      </c>
      <c r="M90" s="7">
        <v>1</v>
      </c>
      <c r="N90" s="7" t="s">
        <v>424</v>
      </c>
      <c r="O90" s="7" t="s">
        <v>424</v>
      </c>
      <c r="P90" s="7" t="s">
        <v>479</v>
      </c>
      <c r="Q90" s="7"/>
      <c r="R90" s="12" t="s">
        <v>191</v>
      </c>
      <c r="S90" s="14" t="s">
        <v>19</v>
      </c>
      <c r="T90" s="7"/>
      <c r="U90" s="12" t="s">
        <v>19</v>
      </c>
      <c r="V90" s="12" t="s">
        <v>191</v>
      </c>
      <c r="W90" s="14" t="s">
        <v>192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193</v>
      </c>
      <c r="AD90" t="s">
        <v>6</v>
      </c>
      <c r="AE90" t="s">
        <v>297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580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581</v>
      </c>
      <c r="H91" s="7" t="s">
        <v>582</v>
      </c>
      <c r="I91" s="7" t="s">
        <v>78</v>
      </c>
      <c r="J91" s="7" t="s">
        <v>2</v>
      </c>
      <c r="K91" s="7" t="s">
        <v>583</v>
      </c>
      <c r="L91" s="7">
        <v>1</v>
      </c>
      <c r="M91" s="7">
        <v>2</v>
      </c>
      <c r="N91" s="7" t="s">
        <v>183</v>
      </c>
      <c r="O91" s="7" t="s">
        <v>424</v>
      </c>
      <c r="P91" s="7" t="s">
        <v>584</v>
      </c>
      <c r="Q91" s="7"/>
      <c r="R91" s="12" t="s">
        <v>585</v>
      </c>
      <c r="S91" s="14" t="s">
        <v>19</v>
      </c>
      <c r="T91" s="7"/>
      <c r="U91" s="12" t="s">
        <v>19</v>
      </c>
      <c r="V91" s="12" t="s">
        <v>585</v>
      </c>
      <c r="W91" s="14" t="s">
        <v>586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587</v>
      </c>
      <c r="AD91" t="s">
        <v>6</v>
      </c>
      <c r="AE91" t="s">
        <v>474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588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553</v>
      </c>
      <c r="H92" s="7" t="s">
        <v>554</v>
      </c>
      <c r="I92" s="7" t="s">
        <v>78</v>
      </c>
      <c r="J92" s="7" t="s">
        <v>2</v>
      </c>
      <c r="K92" s="7" t="s">
        <v>589</v>
      </c>
      <c r="L92" s="7">
        <v>1</v>
      </c>
      <c r="M92" s="7">
        <v>1</v>
      </c>
      <c r="N92" s="7" t="s">
        <v>302</v>
      </c>
      <c r="O92" s="7" t="s">
        <v>479</v>
      </c>
      <c r="P92" s="7" t="s">
        <v>584</v>
      </c>
      <c r="Q92" s="7"/>
      <c r="R92" s="12" t="s">
        <v>318</v>
      </c>
      <c r="S92" s="14" t="s">
        <v>19</v>
      </c>
      <c r="T92" s="7"/>
      <c r="U92" s="12" t="s">
        <v>19</v>
      </c>
      <c r="V92" s="12" t="s">
        <v>318</v>
      </c>
      <c r="W92" s="14" t="s">
        <v>319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320</v>
      </c>
      <c r="AD92" t="s">
        <v>6</v>
      </c>
      <c r="AE92" t="s">
        <v>558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590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591</v>
      </c>
      <c r="H93" s="7" t="s">
        <v>592</v>
      </c>
      <c r="I93" s="7" t="s">
        <v>78</v>
      </c>
      <c r="J93" s="7" t="s">
        <v>2</v>
      </c>
      <c r="K93" s="7" t="s">
        <v>593</v>
      </c>
      <c r="L93" s="7">
        <v>1</v>
      </c>
      <c r="M93" s="7">
        <v>1</v>
      </c>
      <c r="N93" s="7" t="s">
        <v>302</v>
      </c>
      <c r="O93" s="7" t="s">
        <v>479</v>
      </c>
      <c r="P93" s="7" t="s">
        <v>584</v>
      </c>
      <c r="Q93" s="7"/>
      <c r="R93" s="12" t="s">
        <v>199</v>
      </c>
      <c r="S93" s="14" t="s">
        <v>19</v>
      </c>
      <c r="T93" s="7"/>
      <c r="U93" s="12" t="s">
        <v>19</v>
      </c>
      <c r="V93" s="12" t="s">
        <v>199</v>
      </c>
      <c r="W93" s="14" t="s">
        <v>99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200</v>
      </c>
      <c r="AD93" t="s">
        <v>6</v>
      </c>
      <c r="AE93" t="s">
        <v>594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595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596</v>
      </c>
      <c r="H94" s="7" t="s">
        <v>597</v>
      </c>
      <c r="I94" s="7" t="s">
        <v>78</v>
      </c>
      <c r="J94" s="7" t="s">
        <v>2</v>
      </c>
      <c r="K94" s="7" t="s">
        <v>598</v>
      </c>
      <c r="L94" s="7">
        <v>1</v>
      </c>
      <c r="M94" s="7">
        <v>1</v>
      </c>
      <c r="N94" s="7" t="s">
        <v>424</v>
      </c>
      <c r="O94" s="7" t="s">
        <v>479</v>
      </c>
      <c r="P94" s="7" t="s">
        <v>584</v>
      </c>
      <c r="Q94" s="7"/>
      <c r="R94" s="12" t="s">
        <v>147</v>
      </c>
      <c r="S94" s="14" t="s">
        <v>19</v>
      </c>
      <c r="T94" s="7"/>
      <c r="U94" s="12" t="s">
        <v>19</v>
      </c>
      <c r="V94" s="12" t="s">
        <v>147</v>
      </c>
      <c r="W94" s="14" t="s">
        <v>148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149</v>
      </c>
      <c r="AD94" t="s">
        <v>6</v>
      </c>
      <c r="AE94" t="s">
        <v>599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600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601</v>
      </c>
      <c r="H95" s="7" t="s">
        <v>602</v>
      </c>
      <c r="I95" s="7" t="s">
        <v>78</v>
      </c>
      <c r="J95" s="7" t="s">
        <v>2</v>
      </c>
      <c r="K95" s="7" t="s">
        <v>603</v>
      </c>
      <c r="L95" s="7">
        <v>1</v>
      </c>
      <c r="M95" s="7">
        <v>1</v>
      </c>
      <c r="N95" s="7" t="s">
        <v>479</v>
      </c>
      <c r="O95" s="7" t="s">
        <v>479</v>
      </c>
      <c r="P95" s="7" t="s">
        <v>584</v>
      </c>
      <c r="Q95" s="7"/>
      <c r="R95" s="12" t="s">
        <v>500</v>
      </c>
      <c r="S95" s="14" t="s">
        <v>19</v>
      </c>
      <c r="T95" s="7"/>
      <c r="U95" s="12" t="s">
        <v>19</v>
      </c>
      <c r="V95" s="12" t="s">
        <v>500</v>
      </c>
      <c r="W95" s="14" t="s">
        <v>148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271</v>
      </c>
      <c r="AD95" t="s">
        <v>6</v>
      </c>
      <c r="AE95" t="s">
        <v>101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604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484</v>
      </c>
      <c r="H96" s="7" t="s">
        <v>485</v>
      </c>
      <c r="I96" s="7" t="s">
        <v>78</v>
      </c>
      <c r="J96" s="7" t="s">
        <v>2</v>
      </c>
      <c r="K96" s="7" t="s">
        <v>605</v>
      </c>
      <c r="L96" s="7">
        <v>1</v>
      </c>
      <c r="M96" s="7">
        <v>1</v>
      </c>
      <c r="N96" s="7" t="s">
        <v>479</v>
      </c>
      <c r="O96" s="7" t="s">
        <v>479</v>
      </c>
      <c r="P96" s="7" t="s">
        <v>584</v>
      </c>
      <c r="Q96" s="7"/>
      <c r="R96" s="12" t="s">
        <v>366</v>
      </c>
      <c r="S96" s="14" t="s">
        <v>19</v>
      </c>
      <c r="T96" s="7"/>
      <c r="U96" s="12" t="s">
        <v>19</v>
      </c>
      <c r="V96" s="12" t="s">
        <v>366</v>
      </c>
      <c r="W96" s="14" t="s">
        <v>83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606</v>
      </c>
      <c r="AD96" t="s">
        <v>6</v>
      </c>
      <c r="AE96" t="s">
        <v>85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607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608</v>
      </c>
      <c r="H97" s="7" t="s">
        <v>609</v>
      </c>
      <c r="I97" s="7" t="s">
        <v>78</v>
      </c>
      <c r="J97" s="7" t="s">
        <v>2</v>
      </c>
      <c r="K97" s="7" t="s">
        <v>610</v>
      </c>
      <c r="L97" s="7">
        <v>1</v>
      </c>
      <c r="M97" s="7">
        <v>1</v>
      </c>
      <c r="N97" s="7" t="s">
        <v>479</v>
      </c>
      <c r="O97" s="7" t="s">
        <v>479</v>
      </c>
      <c r="P97" s="7" t="s">
        <v>584</v>
      </c>
      <c r="Q97" s="7"/>
      <c r="R97" s="12" t="s">
        <v>557</v>
      </c>
      <c r="S97" s="14" t="s">
        <v>19</v>
      </c>
      <c r="T97" s="7"/>
      <c r="U97" s="12" t="s">
        <v>19</v>
      </c>
      <c r="V97" s="12" t="s">
        <v>557</v>
      </c>
      <c r="W97" s="14" t="s">
        <v>611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259</v>
      </c>
      <c r="AD97" t="s">
        <v>6</v>
      </c>
      <c r="AE97" t="s">
        <v>117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612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560</v>
      </c>
      <c r="H98" s="7" t="s">
        <v>561</v>
      </c>
      <c r="I98" s="7" t="s">
        <v>78</v>
      </c>
      <c r="J98" s="7" t="s">
        <v>2</v>
      </c>
      <c r="K98" s="7" t="s">
        <v>613</v>
      </c>
      <c r="L98" s="7">
        <v>1</v>
      </c>
      <c r="M98" s="7">
        <v>1</v>
      </c>
      <c r="N98" s="7" t="s">
        <v>479</v>
      </c>
      <c r="O98" s="7" t="s">
        <v>479</v>
      </c>
      <c r="P98" s="7" t="s">
        <v>584</v>
      </c>
      <c r="Q98" s="7"/>
      <c r="R98" s="12" t="s">
        <v>98</v>
      </c>
      <c r="S98" s="14" t="s">
        <v>19</v>
      </c>
      <c r="T98" s="7"/>
      <c r="U98" s="12" t="s">
        <v>19</v>
      </c>
      <c r="V98" s="12" t="s">
        <v>98</v>
      </c>
      <c r="W98" s="14" t="s">
        <v>99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100</v>
      </c>
      <c r="AD98" t="s">
        <v>6</v>
      </c>
      <c r="AE98" t="s">
        <v>405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614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615</v>
      </c>
      <c r="H99" s="7" t="s">
        <v>616</v>
      </c>
      <c r="I99" s="7" t="s">
        <v>78</v>
      </c>
      <c r="J99" s="7" t="s">
        <v>2</v>
      </c>
      <c r="K99" s="7" t="s">
        <v>617</v>
      </c>
      <c r="L99" s="7">
        <v>1</v>
      </c>
      <c r="M99" s="7">
        <v>1</v>
      </c>
      <c r="N99" s="7" t="s">
        <v>479</v>
      </c>
      <c r="O99" s="7" t="s">
        <v>479</v>
      </c>
      <c r="P99" s="7" t="s">
        <v>584</v>
      </c>
      <c r="Q99" s="7"/>
      <c r="R99" s="12" t="s">
        <v>549</v>
      </c>
      <c r="S99" s="14" t="s">
        <v>19</v>
      </c>
      <c r="T99" s="7"/>
      <c r="U99" s="12" t="s">
        <v>19</v>
      </c>
      <c r="V99" s="12" t="s">
        <v>549</v>
      </c>
      <c r="W99" s="14" t="s">
        <v>184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98</v>
      </c>
      <c r="AD99" t="s">
        <v>6</v>
      </c>
      <c r="AE99" t="s">
        <v>618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619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484</v>
      </c>
      <c r="H100" s="7" t="s">
        <v>485</v>
      </c>
      <c r="I100" s="7" t="s">
        <v>78</v>
      </c>
      <c r="J100" s="7" t="s">
        <v>2</v>
      </c>
      <c r="K100" s="7" t="s">
        <v>486</v>
      </c>
      <c r="L100" s="7">
        <v>1</v>
      </c>
      <c r="M100" s="7">
        <v>1</v>
      </c>
      <c r="N100" s="7" t="s">
        <v>479</v>
      </c>
      <c r="O100" s="7" t="s">
        <v>479</v>
      </c>
      <c r="P100" s="7" t="s">
        <v>584</v>
      </c>
      <c r="Q100" s="7"/>
      <c r="R100" s="12" t="s">
        <v>139</v>
      </c>
      <c r="S100" s="14" t="s">
        <v>19</v>
      </c>
      <c r="T100" s="7"/>
      <c r="U100" s="12" t="s">
        <v>19</v>
      </c>
      <c r="V100" s="12" t="s">
        <v>139</v>
      </c>
      <c r="W100" s="14" t="s">
        <v>140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141</v>
      </c>
      <c r="AD100" t="s">
        <v>6</v>
      </c>
      <c r="AE100" t="s">
        <v>297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620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621</v>
      </c>
      <c r="H101" s="7" t="s">
        <v>622</v>
      </c>
      <c r="I101" s="7" t="s">
        <v>78</v>
      </c>
      <c r="J101" s="7" t="s">
        <v>2</v>
      </c>
      <c r="K101" s="7" t="s">
        <v>623</v>
      </c>
      <c r="L101" s="7">
        <v>1</v>
      </c>
      <c r="M101" s="7">
        <v>1</v>
      </c>
      <c r="N101" s="7" t="s">
        <v>479</v>
      </c>
      <c r="O101" s="7" t="s">
        <v>479</v>
      </c>
      <c r="P101" s="7" t="s">
        <v>584</v>
      </c>
      <c r="Q101" s="7"/>
      <c r="R101" s="12" t="s">
        <v>191</v>
      </c>
      <c r="S101" s="14" t="s">
        <v>19</v>
      </c>
      <c r="T101" s="7"/>
      <c r="U101" s="12" t="s">
        <v>19</v>
      </c>
      <c r="V101" s="12" t="s">
        <v>191</v>
      </c>
      <c r="W101" s="14" t="s">
        <v>192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193</v>
      </c>
      <c r="AD101" t="s">
        <v>6</v>
      </c>
      <c r="AE101" t="s">
        <v>164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624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625</v>
      </c>
      <c r="H102" s="7" t="s">
        <v>626</v>
      </c>
      <c r="I102" s="7" t="s">
        <v>78</v>
      </c>
      <c r="J102" s="7" t="s">
        <v>2</v>
      </c>
      <c r="K102" s="7" t="s">
        <v>627</v>
      </c>
      <c r="L102" s="7">
        <v>1</v>
      </c>
      <c r="M102" s="7">
        <v>1</v>
      </c>
      <c r="N102" s="7" t="s">
        <v>479</v>
      </c>
      <c r="O102" s="7" t="s">
        <v>479</v>
      </c>
      <c r="P102" s="7" t="s">
        <v>584</v>
      </c>
      <c r="Q102" s="7"/>
      <c r="R102" s="12" t="s">
        <v>628</v>
      </c>
      <c r="S102" s="14" t="s">
        <v>19</v>
      </c>
      <c r="T102" s="7"/>
      <c r="U102" s="12" t="s">
        <v>19</v>
      </c>
      <c r="V102" s="12" t="s">
        <v>628</v>
      </c>
      <c r="W102" s="14" t="s">
        <v>277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629</v>
      </c>
      <c r="AD102" t="s">
        <v>6</v>
      </c>
      <c r="AE102" t="s">
        <v>630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631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421</v>
      </c>
      <c r="H103" s="7" t="s">
        <v>422</v>
      </c>
      <c r="I103" s="7" t="s">
        <v>78</v>
      </c>
      <c r="J103" s="7" t="s">
        <v>2</v>
      </c>
      <c r="K103" s="7" t="s">
        <v>632</v>
      </c>
      <c r="L103" s="7">
        <v>1</v>
      </c>
      <c r="M103" s="7">
        <v>1</v>
      </c>
      <c r="N103" s="7" t="s">
        <v>479</v>
      </c>
      <c r="O103" s="7" t="s">
        <v>479</v>
      </c>
      <c r="P103" s="7" t="s">
        <v>584</v>
      </c>
      <c r="Q103" s="7"/>
      <c r="R103" s="12" t="s">
        <v>633</v>
      </c>
      <c r="S103" s="14" t="s">
        <v>19</v>
      </c>
      <c r="T103" s="7"/>
      <c r="U103" s="12" t="s">
        <v>19</v>
      </c>
      <c r="V103" s="12" t="s">
        <v>633</v>
      </c>
      <c r="W103" s="14" t="s">
        <v>634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635</v>
      </c>
      <c r="AD103" t="s">
        <v>6</v>
      </c>
      <c r="AE103" t="s">
        <v>178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636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637</v>
      </c>
      <c r="H104" s="7" t="s">
        <v>638</v>
      </c>
      <c r="I104" s="7" t="s">
        <v>78</v>
      </c>
      <c r="J104" s="7" t="s">
        <v>2</v>
      </c>
      <c r="K104" s="7" t="s">
        <v>639</v>
      </c>
      <c r="L104" s="7">
        <v>1</v>
      </c>
      <c r="M104" s="7">
        <v>1</v>
      </c>
      <c r="N104" s="7" t="s">
        <v>479</v>
      </c>
      <c r="O104" s="7" t="s">
        <v>479</v>
      </c>
      <c r="P104" s="7" t="s">
        <v>584</v>
      </c>
      <c r="Q104" s="7"/>
      <c r="R104" s="12" t="s">
        <v>342</v>
      </c>
      <c r="S104" s="14" t="s">
        <v>19</v>
      </c>
      <c r="T104" s="7"/>
      <c r="U104" s="12" t="s">
        <v>19</v>
      </c>
      <c r="V104" s="12" t="s">
        <v>342</v>
      </c>
      <c r="W104" s="14" t="s">
        <v>184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206</v>
      </c>
      <c r="AD104" t="s">
        <v>6</v>
      </c>
      <c r="AE104" t="s">
        <v>640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641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642</v>
      </c>
      <c r="H105" s="7" t="s">
        <v>643</v>
      </c>
      <c r="I105" s="7" t="s">
        <v>78</v>
      </c>
      <c r="J105" s="7" t="s">
        <v>2</v>
      </c>
      <c r="K105" s="7" t="s">
        <v>644</v>
      </c>
      <c r="L105" s="7">
        <v>1</v>
      </c>
      <c r="M105" s="7">
        <v>1</v>
      </c>
      <c r="N105" s="7" t="s">
        <v>479</v>
      </c>
      <c r="O105" s="7" t="s">
        <v>479</v>
      </c>
      <c r="P105" s="7" t="s">
        <v>584</v>
      </c>
      <c r="Q105" s="7"/>
      <c r="R105" s="12" t="s">
        <v>499</v>
      </c>
      <c r="S105" s="14" t="s">
        <v>19</v>
      </c>
      <c r="T105" s="7"/>
      <c r="U105" s="12" t="s">
        <v>19</v>
      </c>
      <c r="V105" s="12" t="s">
        <v>499</v>
      </c>
      <c r="W105" s="14" t="s">
        <v>207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500</v>
      </c>
      <c r="AD105" t="s">
        <v>6</v>
      </c>
      <c r="AE105" t="s">
        <v>405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645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646</v>
      </c>
      <c r="H106" s="7" t="s">
        <v>647</v>
      </c>
      <c r="I106" s="7" t="s">
        <v>78</v>
      </c>
      <c r="J106" s="7" t="s">
        <v>2</v>
      </c>
      <c r="K106" s="7" t="s">
        <v>648</v>
      </c>
      <c r="L106" s="7">
        <v>1</v>
      </c>
      <c r="M106" s="7">
        <v>1</v>
      </c>
      <c r="N106" s="7" t="s">
        <v>479</v>
      </c>
      <c r="O106" s="7" t="s">
        <v>479</v>
      </c>
      <c r="P106" s="7" t="s">
        <v>584</v>
      </c>
      <c r="Q106" s="7"/>
      <c r="R106" s="12" t="s">
        <v>199</v>
      </c>
      <c r="S106" s="14" t="s">
        <v>19</v>
      </c>
      <c r="T106" s="7"/>
      <c r="U106" s="12" t="s">
        <v>19</v>
      </c>
      <c r="V106" s="12" t="s">
        <v>199</v>
      </c>
      <c r="W106" s="14" t="s">
        <v>99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200</v>
      </c>
      <c r="AD106" t="s">
        <v>6</v>
      </c>
      <c r="AE106" t="s">
        <v>649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650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531</v>
      </c>
      <c r="H107" s="7" t="s">
        <v>532</v>
      </c>
      <c r="I107" s="7" t="s">
        <v>78</v>
      </c>
      <c r="J107" s="7" t="s">
        <v>2</v>
      </c>
      <c r="K107" s="7" t="s">
        <v>533</v>
      </c>
      <c r="L107" s="7">
        <v>1</v>
      </c>
      <c r="M107" s="7">
        <v>1</v>
      </c>
      <c r="N107" s="7" t="s">
        <v>479</v>
      </c>
      <c r="O107" s="7" t="s">
        <v>479</v>
      </c>
      <c r="P107" s="7" t="s">
        <v>584</v>
      </c>
      <c r="Q107" s="7"/>
      <c r="R107" s="12" t="s">
        <v>376</v>
      </c>
      <c r="S107" s="14" t="s">
        <v>19</v>
      </c>
      <c r="T107" s="7"/>
      <c r="U107" s="12" t="s">
        <v>19</v>
      </c>
      <c r="V107" s="12" t="s">
        <v>376</v>
      </c>
      <c r="W107" s="14" t="s">
        <v>170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377</v>
      </c>
      <c r="AD107" t="s">
        <v>6</v>
      </c>
      <c r="AE107" t="s">
        <v>117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651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652</v>
      </c>
      <c r="H108" s="7" t="s">
        <v>653</v>
      </c>
      <c r="I108" s="7" t="s">
        <v>78</v>
      </c>
      <c r="J108" s="7" t="s">
        <v>2</v>
      </c>
      <c r="K108" s="7" t="s">
        <v>654</v>
      </c>
      <c r="L108" s="7">
        <v>1</v>
      </c>
      <c r="M108" s="7">
        <v>1</v>
      </c>
      <c r="N108" s="7" t="s">
        <v>479</v>
      </c>
      <c r="O108" s="7" t="s">
        <v>479</v>
      </c>
      <c r="P108" s="7" t="s">
        <v>584</v>
      </c>
      <c r="Q108" s="7"/>
      <c r="R108" s="12" t="s">
        <v>350</v>
      </c>
      <c r="S108" s="14" t="s">
        <v>19</v>
      </c>
      <c r="T108" s="7"/>
      <c r="U108" s="12" t="s">
        <v>19</v>
      </c>
      <c r="V108" s="12" t="s">
        <v>350</v>
      </c>
      <c r="W108" s="14" t="s">
        <v>192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655</v>
      </c>
      <c r="AD108" t="s">
        <v>6</v>
      </c>
      <c r="AE108" t="s">
        <v>558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656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95</v>
      </c>
      <c r="H109" s="7" t="s">
        <v>96</v>
      </c>
      <c r="I109" s="7" t="s">
        <v>78</v>
      </c>
      <c r="J109" s="7" t="s">
        <v>2</v>
      </c>
      <c r="K109" s="7" t="s">
        <v>657</v>
      </c>
      <c r="L109" s="7">
        <v>1</v>
      </c>
      <c r="M109" s="7">
        <v>1</v>
      </c>
      <c r="N109" s="7" t="s">
        <v>479</v>
      </c>
      <c r="O109" s="7" t="s">
        <v>479</v>
      </c>
      <c r="P109" s="7" t="s">
        <v>584</v>
      </c>
      <c r="Q109" s="7"/>
      <c r="R109" s="12" t="s">
        <v>98</v>
      </c>
      <c r="S109" s="14" t="s">
        <v>19</v>
      </c>
      <c r="T109" s="7"/>
      <c r="U109" s="12" t="s">
        <v>19</v>
      </c>
      <c r="V109" s="12" t="s">
        <v>98</v>
      </c>
      <c r="W109" s="14" t="s">
        <v>99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100</v>
      </c>
      <c r="AD109" t="s">
        <v>6</v>
      </c>
      <c r="AE109" t="s">
        <v>101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658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659</v>
      </c>
      <c r="H110" s="7" t="s">
        <v>660</v>
      </c>
      <c r="I110" s="7" t="s">
        <v>78</v>
      </c>
      <c r="J110" s="7" t="s">
        <v>2</v>
      </c>
      <c r="K110" s="7" t="s">
        <v>661</v>
      </c>
      <c r="L110" s="7">
        <v>1</v>
      </c>
      <c r="M110" s="7">
        <v>1</v>
      </c>
      <c r="N110" s="7" t="s">
        <v>479</v>
      </c>
      <c r="O110" s="7" t="s">
        <v>479</v>
      </c>
      <c r="P110" s="7" t="s">
        <v>584</v>
      </c>
      <c r="Q110" s="7"/>
      <c r="R110" s="12" t="s">
        <v>629</v>
      </c>
      <c r="S110" s="14" t="s">
        <v>19</v>
      </c>
      <c r="T110" s="7"/>
      <c r="U110" s="12" t="s">
        <v>19</v>
      </c>
      <c r="V110" s="12" t="s">
        <v>629</v>
      </c>
      <c r="W110" s="14" t="s">
        <v>611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662</v>
      </c>
      <c r="AD110" t="s">
        <v>6</v>
      </c>
      <c r="AE110" t="s">
        <v>663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664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665</v>
      </c>
      <c r="H111" s="7" t="s">
        <v>666</v>
      </c>
      <c r="I111" s="7" t="s">
        <v>78</v>
      </c>
      <c r="J111" s="7" t="s">
        <v>2</v>
      </c>
      <c r="K111" s="7" t="s">
        <v>667</v>
      </c>
      <c r="L111" s="7">
        <v>1</v>
      </c>
      <c r="M111" s="7">
        <v>1</v>
      </c>
      <c r="N111" s="7" t="s">
        <v>479</v>
      </c>
      <c r="O111" s="7" t="s">
        <v>479</v>
      </c>
      <c r="P111" s="7" t="s">
        <v>584</v>
      </c>
      <c r="Q111" s="7"/>
      <c r="R111" s="12" t="s">
        <v>312</v>
      </c>
      <c r="S111" s="14" t="s">
        <v>19</v>
      </c>
      <c r="T111" s="7"/>
      <c r="U111" s="12" t="s">
        <v>19</v>
      </c>
      <c r="V111" s="12" t="s">
        <v>312</v>
      </c>
      <c r="W111" s="14" t="s">
        <v>115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453</v>
      </c>
      <c r="AD111" t="s">
        <v>6</v>
      </c>
      <c r="AE111" t="s">
        <v>668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669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670</v>
      </c>
      <c r="H112" s="7" t="s">
        <v>671</v>
      </c>
      <c r="I112" s="7" t="s">
        <v>78</v>
      </c>
      <c r="J112" s="7" t="s">
        <v>2</v>
      </c>
      <c r="K112" s="7" t="s">
        <v>672</v>
      </c>
      <c r="L112" s="7">
        <v>1</v>
      </c>
      <c r="M112" s="7">
        <v>1</v>
      </c>
      <c r="N112" s="7" t="s">
        <v>479</v>
      </c>
      <c r="O112" s="7" t="s">
        <v>479</v>
      </c>
      <c r="P112" s="7" t="s">
        <v>584</v>
      </c>
      <c r="Q112" s="7"/>
      <c r="R112" s="12" t="s">
        <v>426</v>
      </c>
      <c r="S112" s="14" t="s">
        <v>19</v>
      </c>
      <c r="T112" s="7"/>
      <c r="U112" s="12" t="s">
        <v>19</v>
      </c>
      <c r="V112" s="12" t="s">
        <v>426</v>
      </c>
      <c r="W112" s="14" t="s">
        <v>272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673</v>
      </c>
      <c r="AD112" t="s">
        <v>6</v>
      </c>
      <c r="AE112" t="s">
        <v>215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674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675</v>
      </c>
      <c r="H113" s="7" t="s">
        <v>676</v>
      </c>
      <c r="I113" s="7" t="s">
        <v>78</v>
      </c>
      <c r="J113" s="7" t="s">
        <v>2</v>
      </c>
      <c r="K113" s="7" t="s">
        <v>677</v>
      </c>
      <c r="L113" s="7">
        <v>1</v>
      </c>
      <c r="M113" s="7">
        <v>1</v>
      </c>
      <c r="N113" s="7" t="s">
        <v>479</v>
      </c>
      <c r="O113" s="7" t="s">
        <v>479</v>
      </c>
      <c r="P113" s="7" t="s">
        <v>584</v>
      </c>
      <c r="Q113" s="7"/>
      <c r="R113" s="12" t="s">
        <v>678</v>
      </c>
      <c r="S113" s="14" t="s">
        <v>19</v>
      </c>
      <c r="T113" s="7"/>
      <c r="U113" s="12" t="s">
        <v>19</v>
      </c>
      <c r="V113" s="12" t="s">
        <v>678</v>
      </c>
      <c r="W113" s="14" t="s">
        <v>207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147</v>
      </c>
      <c r="AD113" t="s">
        <v>6</v>
      </c>
      <c r="AE113" t="s">
        <v>164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679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680</v>
      </c>
      <c r="H114" s="7" t="s">
        <v>681</v>
      </c>
      <c r="I114" s="7" t="s">
        <v>78</v>
      </c>
      <c r="J114" s="7" t="s">
        <v>2</v>
      </c>
      <c r="K114" s="7" t="s">
        <v>682</v>
      </c>
      <c r="L114" s="7">
        <v>1</v>
      </c>
      <c r="M114" s="7">
        <v>1</v>
      </c>
      <c r="N114" s="7" t="s">
        <v>479</v>
      </c>
      <c r="O114" s="7" t="s">
        <v>479</v>
      </c>
      <c r="P114" s="7" t="s">
        <v>584</v>
      </c>
      <c r="Q114" s="7"/>
      <c r="R114" s="12" t="s">
        <v>683</v>
      </c>
      <c r="S114" s="14" t="s">
        <v>19</v>
      </c>
      <c r="T114" s="7"/>
      <c r="U114" s="12" t="s">
        <v>19</v>
      </c>
      <c r="V114" s="12" t="s">
        <v>683</v>
      </c>
      <c r="W114" s="14" t="s">
        <v>207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684</v>
      </c>
      <c r="AD114" t="s">
        <v>6</v>
      </c>
      <c r="AE114" t="s">
        <v>685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686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687</v>
      </c>
      <c r="H115" s="7" t="s">
        <v>688</v>
      </c>
      <c r="I115" s="7" t="s">
        <v>78</v>
      </c>
      <c r="J115" s="7" t="s">
        <v>2</v>
      </c>
      <c r="K115" s="7" t="s">
        <v>689</v>
      </c>
      <c r="L115" s="7">
        <v>1</v>
      </c>
      <c r="M115" s="7">
        <v>1</v>
      </c>
      <c r="N115" s="7" t="s">
        <v>479</v>
      </c>
      <c r="O115" s="7" t="s">
        <v>479</v>
      </c>
      <c r="P115" s="7" t="s">
        <v>584</v>
      </c>
      <c r="Q115" s="7"/>
      <c r="R115" s="12" t="s">
        <v>690</v>
      </c>
      <c r="S115" s="14" t="s">
        <v>19</v>
      </c>
      <c r="T115" s="7"/>
      <c r="U115" s="12" t="s">
        <v>19</v>
      </c>
      <c r="V115" s="12" t="s">
        <v>690</v>
      </c>
      <c r="W115" s="14" t="s">
        <v>148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691</v>
      </c>
      <c r="AD115" t="s">
        <v>6</v>
      </c>
      <c r="AE115" t="s">
        <v>649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692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693</v>
      </c>
      <c r="H116" s="7" t="s">
        <v>694</v>
      </c>
      <c r="I116" s="7" t="s">
        <v>78</v>
      </c>
      <c r="J116" s="7" t="s">
        <v>2</v>
      </c>
      <c r="K116" s="7" t="s">
        <v>695</v>
      </c>
      <c r="L116" s="7">
        <v>1</v>
      </c>
      <c r="M116" s="7">
        <v>1</v>
      </c>
      <c r="N116" s="7" t="s">
        <v>479</v>
      </c>
      <c r="O116" s="7" t="s">
        <v>479</v>
      </c>
      <c r="P116" s="7" t="s">
        <v>584</v>
      </c>
      <c r="Q116" s="7"/>
      <c r="R116" s="12" t="s">
        <v>304</v>
      </c>
      <c r="S116" s="14" t="s">
        <v>19</v>
      </c>
      <c r="T116" s="7"/>
      <c r="U116" s="12" t="s">
        <v>19</v>
      </c>
      <c r="V116" s="12" t="s">
        <v>304</v>
      </c>
      <c r="W116" s="14" t="s">
        <v>528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529</v>
      </c>
      <c r="AD116" t="s">
        <v>6</v>
      </c>
      <c r="AE116" t="s">
        <v>156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696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697</v>
      </c>
      <c r="H117" s="7" t="s">
        <v>698</v>
      </c>
      <c r="I117" s="7" t="s">
        <v>78</v>
      </c>
      <c r="J117" s="7" t="s">
        <v>2</v>
      </c>
      <c r="K117" s="7" t="s">
        <v>699</v>
      </c>
      <c r="L117" s="7">
        <v>1</v>
      </c>
      <c r="M117" s="7">
        <v>1</v>
      </c>
      <c r="N117" s="7" t="s">
        <v>479</v>
      </c>
      <c r="O117" s="7" t="s">
        <v>479</v>
      </c>
      <c r="P117" s="7" t="s">
        <v>584</v>
      </c>
      <c r="Q117" s="7"/>
      <c r="R117" s="12" t="s">
        <v>700</v>
      </c>
      <c r="S117" s="14" t="s">
        <v>19</v>
      </c>
      <c r="T117" s="7"/>
      <c r="U117" s="12" t="s">
        <v>19</v>
      </c>
      <c r="V117" s="12" t="s">
        <v>700</v>
      </c>
      <c r="W117" s="14" t="s">
        <v>701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460</v>
      </c>
      <c r="AD117" t="s">
        <v>6</v>
      </c>
      <c r="AE117" t="s">
        <v>109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702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703</v>
      </c>
      <c r="H118" s="7" t="s">
        <v>704</v>
      </c>
      <c r="I118" s="7" t="s">
        <v>78</v>
      </c>
      <c r="J118" s="7" t="s">
        <v>2</v>
      </c>
      <c r="K118" s="7" t="s">
        <v>705</v>
      </c>
      <c r="L118" s="7">
        <v>1</v>
      </c>
      <c r="M118" s="7">
        <v>1</v>
      </c>
      <c r="N118" s="7" t="s">
        <v>479</v>
      </c>
      <c r="O118" s="7" t="s">
        <v>479</v>
      </c>
      <c r="P118" s="7" t="s">
        <v>584</v>
      </c>
      <c r="Q118" s="7"/>
      <c r="R118" s="12" t="s">
        <v>706</v>
      </c>
      <c r="S118" s="14" t="s">
        <v>19</v>
      </c>
      <c r="T118" s="7"/>
      <c r="U118" s="12" t="s">
        <v>19</v>
      </c>
      <c r="V118" s="12" t="s">
        <v>706</v>
      </c>
      <c r="W118" s="14" t="s">
        <v>327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707</v>
      </c>
      <c r="AD118" t="s">
        <v>6</v>
      </c>
      <c r="AE118" t="s">
        <v>178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708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709</v>
      </c>
      <c r="H119" s="7" t="s">
        <v>710</v>
      </c>
      <c r="I119" s="7" t="s">
        <v>78</v>
      </c>
      <c r="J119" s="7" t="s">
        <v>2</v>
      </c>
      <c r="K119" s="7" t="s">
        <v>711</v>
      </c>
      <c r="L119" s="7">
        <v>1</v>
      </c>
      <c r="M119" s="7">
        <v>1</v>
      </c>
      <c r="N119" s="7" t="s">
        <v>479</v>
      </c>
      <c r="O119" s="7" t="s">
        <v>479</v>
      </c>
      <c r="P119" s="7" t="s">
        <v>584</v>
      </c>
      <c r="Q119" s="7"/>
      <c r="R119" s="12" t="s">
        <v>499</v>
      </c>
      <c r="S119" s="14" t="s">
        <v>19</v>
      </c>
      <c r="T119" s="7"/>
      <c r="U119" s="12" t="s">
        <v>19</v>
      </c>
      <c r="V119" s="12" t="s">
        <v>499</v>
      </c>
      <c r="W119" s="14" t="s">
        <v>207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500</v>
      </c>
      <c r="AD119" t="s">
        <v>6</v>
      </c>
      <c r="AE119" t="s">
        <v>712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713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714</v>
      </c>
      <c r="H120" s="7" t="s">
        <v>715</v>
      </c>
      <c r="I120" s="7" t="s">
        <v>78</v>
      </c>
      <c r="J120" s="7" t="s">
        <v>2</v>
      </c>
      <c r="K120" s="7" t="s">
        <v>716</v>
      </c>
      <c r="L120" s="7">
        <v>1</v>
      </c>
      <c r="M120" s="7">
        <v>1</v>
      </c>
      <c r="N120" s="7" t="s">
        <v>479</v>
      </c>
      <c r="O120" s="7" t="s">
        <v>479</v>
      </c>
      <c r="P120" s="7" t="s">
        <v>584</v>
      </c>
      <c r="Q120" s="7"/>
      <c r="R120" s="12" t="s">
        <v>481</v>
      </c>
      <c r="S120" s="14" t="s">
        <v>19</v>
      </c>
      <c r="T120" s="7"/>
      <c r="U120" s="12" t="s">
        <v>19</v>
      </c>
      <c r="V120" s="12" t="s">
        <v>481</v>
      </c>
      <c r="W120" s="14" t="s">
        <v>140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717</v>
      </c>
      <c r="AD120" t="s">
        <v>6</v>
      </c>
      <c r="AE120" t="s">
        <v>290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718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719</v>
      </c>
      <c r="H121" s="7" t="s">
        <v>720</v>
      </c>
      <c r="I121" s="7" t="s">
        <v>78</v>
      </c>
      <c r="J121" s="7" t="s">
        <v>2</v>
      </c>
      <c r="K121" s="7" t="s">
        <v>721</v>
      </c>
      <c r="L121" s="7">
        <v>1</v>
      </c>
      <c r="M121" s="7">
        <v>1</v>
      </c>
      <c r="N121" s="7" t="s">
        <v>479</v>
      </c>
      <c r="O121" s="7" t="s">
        <v>479</v>
      </c>
      <c r="P121" s="7" t="s">
        <v>584</v>
      </c>
      <c r="Q121" s="7"/>
      <c r="R121" s="12" t="s">
        <v>722</v>
      </c>
      <c r="S121" s="14" t="s">
        <v>19</v>
      </c>
      <c r="T121" s="7"/>
      <c r="U121" s="12" t="s">
        <v>19</v>
      </c>
      <c r="V121" s="12" t="s">
        <v>722</v>
      </c>
      <c r="W121" s="14" t="s">
        <v>192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723</v>
      </c>
      <c r="AD121" t="s">
        <v>6</v>
      </c>
      <c r="AE121" t="s">
        <v>215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724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725</v>
      </c>
      <c r="H122" s="7" t="s">
        <v>726</v>
      </c>
      <c r="I122" s="7" t="s">
        <v>78</v>
      </c>
      <c r="J122" s="7" t="s">
        <v>2</v>
      </c>
      <c r="K122" s="7" t="s">
        <v>727</v>
      </c>
      <c r="L122" s="7">
        <v>1</v>
      </c>
      <c r="M122" s="7">
        <v>1</v>
      </c>
      <c r="N122" s="7" t="s">
        <v>479</v>
      </c>
      <c r="O122" s="7" t="s">
        <v>479</v>
      </c>
      <c r="P122" s="7" t="s">
        <v>584</v>
      </c>
      <c r="Q122" s="7"/>
      <c r="R122" s="12" t="s">
        <v>208</v>
      </c>
      <c r="S122" s="14" t="s">
        <v>19</v>
      </c>
      <c r="T122" s="7"/>
      <c r="U122" s="12" t="s">
        <v>19</v>
      </c>
      <c r="V122" s="12" t="s">
        <v>208</v>
      </c>
      <c r="W122" s="14" t="s">
        <v>349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728</v>
      </c>
      <c r="AD122" t="s">
        <v>6</v>
      </c>
      <c r="AE122" t="s">
        <v>729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730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731</v>
      </c>
      <c r="H123" s="7" t="s">
        <v>732</v>
      </c>
      <c r="I123" s="7" t="s">
        <v>78</v>
      </c>
      <c r="J123" s="7" t="s">
        <v>2</v>
      </c>
      <c r="K123" s="7" t="s">
        <v>733</v>
      </c>
      <c r="L123" s="7">
        <v>1</v>
      </c>
      <c r="M123" s="7">
        <v>2</v>
      </c>
      <c r="N123" s="7" t="s">
        <v>183</v>
      </c>
      <c r="O123" s="7" t="s">
        <v>424</v>
      </c>
      <c r="P123" s="7" t="s">
        <v>584</v>
      </c>
      <c r="Q123" s="7"/>
      <c r="R123" s="12" t="s">
        <v>628</v>
      </c>
      <c r="S123" s="14" t="s">
        <v>19</v>
      </c>
      <c r="T123" s="7"/>
      <c r="U123" s="12" t="s">
        <v>19</v>
      </c>
      <c r="V123" s="12" t="s">
        <v>628</v>
      </c>
      <c r="W123" s="14" t="s">
        <v>277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629</v>
      </c>
      <c r="AD123" t="s">
        <v>6</v>
      </c>
      <c r="AE123" t="s">
        <v>734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735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736</v>
      </c>
      <c r="H124" s="7" t="s">
        <v>737</v>
      </c>
      <c r="I124" s="7" t="s">
        <v>78</v>
      </c>
      <c r="J124" s="7" t="s">
        <v>2</v>
      </c>
      <c r="K124" s="7" t="s">
        <v>738</v>
      </c>
      <c r="L124" s="7">
        <v>1</v>
      </c>
      <c r="M124" s="7">
        <v>1</v>
      </c>
      <c r="N124" s="7" t="s">
        <v>302</v>
      </c>
      <c r="O124" s="7" t="s">
        <v>479</v>
      </c>
      <c r="P124" s="7" t="s">
        <v>584</v>
      </c>
      <c r="Q124" s="7"/>
      <c r="R124" s="12" t="s">
        <v>320</v>
      </c>
      <c r="S124" s="14" t="s">
        <v>19</v>
      </c>
      <c r="T124" s="7"/>
      <c r="U124" s="12" t="s">
        <v>19</v>
      </c>
      <c r="V124" s="12" t="s">
        <v>320</v>
      </c>
      <c r="W124" s="14" t="s">
        <v>739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740</v>
      </c>
      <c r="AD124" t="s">
        <v>6</v>
      </c>
      <c r="AE124" t="s">
        <v>741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742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736</v>
      </c>
      <c r="H125" s="7" t="s">
        <v>737</v>
      </c>
      <c r="I125" s="7" t="s">
        <v>78</v>
      </c>
      <c r="J125" s="7" t="s">
        <v>2</v>
      </c>
      <c r="K125" s="7" t="s">
        <v>743</v>
      </c>
      <c r="L125" s="7">
        <v>1</v>
      </c>
      <c r="M125" s="7">
        <v>1</v>
      </c>
      <c r="N125" s="7" t="s">
        <v>424</v>
      </c>
      <c r="O125" s="7" t="s">
        <v>479</v>
      </c>
      <c r="P125" s="7" t="s">
        <v>584</v>
      </c>
      <c r="Q125" s="7"/>
      <c r="R125" s="12" t="s">
        <v>744</v>
      </c>
      <c r="S125" s="14" t="s">
        <v>19</v>
      </c>
      <c r="T125" s="7"/>
      <c r="U125" s="12" t="s">
        <v>19</v>
      </c>
      <c r="V125" s="12" t="s">
        <v>744</v>
      </c>
      <c r="W125" s="14" t="s">
        <v>586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745</v>
      </c>
      <c r="AD125" t="s">
        <v>6</v>
      </c>
      <c r="AE125" t="s">
        <v>746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747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748</v>
      </c>
      <c r="H126" s="7" t="s">
        <v>749</v>
      </c>
      <c r="I126" s="7" t="s">
        <v>78</v>
      </c>
      <c r="J126" s="7" t="s">
        <v>2</v>
      </c>
      <c r="K126" s="7" t="s">
        <v>750</v>
      </c>
      <c r="L126" s="7">
        <v>1</v>
      </c>
      <c r="M126" s="7">
        <v>1</v>
      </c>
      <c r="N126" s="7" t="s">
        <v>479</v>
      </c>
      <c r="O126" s="7" t="s">
        <v>479</v>
      </c>
      <c r="P126" s="7" t="s">
        <v>584</v>
      </c>
      <c r="Q126" s="7"/>
      <c r="R126" s="12" t="s">
        <v>473</v>
      </c>
      <c r="S126" s="14" t="s">
        <v>19</v>
      </c>
      <c r="T126" s="7"/>
      <c r="U126" s="12" t="s">
        <v>19</v>
      </c>
      <c r="V126" s="12" t="s">
        <v>473</v>
      </c>
      <c r="W126" s="14" t="s">
        <v>184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683</v>
      </c>
      <c r="AD126" t="s">
        <v>6</v>
      </c>
      <c r="AE126" t="s">
        <v>117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751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752</v>
      </c>
      <c r="H127" s="7" t="s">
        <v>753</v>
      </c>
      <c r="I127" s="7" t="s">
        <v>78</v>
      </c>
      <c r="J127" s="7" t="s">
        <v>2</v>
      </c>
      <c r="K127" s="7" t="s">
        <v>754</v>
      </c>
      <c r="L127" s="7">
        <v>1</v>
      </c>
      <c r="M127" s="7">
        <v>1</v>
      </c>
      <c r="N127" s="7" t="s">
        <v>479</v>
      </c>
      <c r="O127" s="7" t="s">
        <v>479</v>
      </c>
      <c r="P127" s="7" t="s">
        <v>584</v>
      </c>
      <c r="Q127" s="7"/>
      <c r="R127" s="12" t="s">
        <v>755</v>
      </c>
      <c r="S127" s="14" t="s">
        <v>19</v>
      </c>
      <c r="T127" s="7"/>
      <c r="U127" s="12" t="s">
        <v>19</v>
      </c>
      <c r="V127" s="12" t="s">
        <v>755</v>
      </c>
      <c r="W127" s="14" t="s">
        <v>288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756</v>
      </c>
      <c r="AD127" t="s">
        <v>6</v>
      </c>
      <c r="AE127" t="s">
        <v>117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757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714</v>
      </c>
      <c r="H128" s="7" t="s">
        <v>715</v>
      </c>
      <c r="I128" s="7" t="s">
        <v>78</v>
      </c>
      <c r="J128" s="7" t="s">
        <v>2</v>
      </c>
      <c r="K128" s="7" t="s">
        <v>758</v>
      </c>
      <c r="L128" s="7">
        <v>1</v>
      </c>
      <c r="M128" s="7">
        <v>1</v>
      </c>
      <c r="N128" s="7" t="s">
        <v>479</v>
      </c>
      <c r="O128" s="7" t="s">
        <v>479</v>
      </c>
      <c r="P128" s="7" t="s">
        <v>584</v>
      </c>
      <c r="Q128" s="7"/>
      <c r="R128" s="12" t="s">
        <v>683</v>
      </c>
      <c r="S128" s="14" t="s">
        <v>19</v>
      </c>
      <c r="T128" s="7"/>
      <c r="U128" s="12" t="s">
        <v>19</v>
      </c>
      <c r="V128" s="12" t="s">
        <v>683</v>
      </c>
      <c r="W128" s="14" t="s">
        <v>207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684</v>
      </c>
      <c r="AD128" t="s">
        <v>6</v>
      </c>
      <c r="AE128" t="s">
        <v>759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760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761</v>
      </c>
      <c r="H129" s="7" t="s">
        <v>762</v>
      </c>
      <c r="I129" s="7" t="s">
        <v>78</v>
      </c>
      <c r="J129" s="7" t="s">
        <v>2</v>
      </c>
      <c r="K129" s="7" t="s">
        <v>763</v>
      </c>
      <c r="L129" s="7">
        <v>1</v>
      </c>
      <c r="M129" s="7">
        <v>1</v>
      </c>
      <c r="N129" s="7" t="s">
        <v>479</v>
      </c>
      <c r="O129" s="7" t="s">
        <v>479</v>
      </c>
      <c r="P129" s="7" t="s">
        <v>584</v>
      </c>
      <c r="Q129" s="7"/>
      <c r="R129" s="12" t="s">
        <v>364</v>
      </c>
      <c r="S129" s="14" t="s">
        <v>19</v>
      </c>
      <c r="T129" s="7"/>
      <c r="U129" s="12" t="s">
        <v>19</v>
      </c>
      <c r="V129" s="12" t="s">
        <v>364</v>
      </c>
      <c r="W129" s="14" t="s">
        <v>365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366</v>
      </c>
      <c r="AD129" t="s">
        <v>6</v>
      </c>
      <c r="AE129" t="s">
        <v>764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765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766</v>
      </c>
      <c r="H130" s="7" t="s">
        <v>767</v>
      </c>
      <c r="I130" s="7" t="s">
        <v>78</v>
      </c>
      <c r="J130" s="7" t="s">
        <v>2</v>
      </c>
      <c r="K130" s="7" t="s">
        <v>768</v>
      </c>
      <c r="L130" s="7">
        <v>1</v>
      </c>
      <c r="M130" s="7">
        <v>1</v>
      </c>
      <c r="N130" s="7" t="s">
        <v>479</v>
      </c>
      <c r="O130" s="7" t="s">
        <v>479</v>
      </c>
      <c r="P130" s="7" t="s">
        <v>584</v>
      </c>
      <c r="Q130" s="7"/>
      <c r="R130" s="12" t="s">
        <v>199</v>
      </c>
      <c r="S130" s="14" t="s">
        <v>19</v>
      </c>
      <c r="T130" s="7"/>
      <c r="U130" s="12" t="s">
        <v>19</v>
      </c>
      <c r="V130" s="12" t="s">
        <v>199</v>
      </c>
      <c r="W130" s="14" t="s">
        <v>99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200</v>
      </c>
      <c r="AD130" t="s">
        <v>6</v>
      </c>
      <c r="AE130" t="s">
        <v>156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769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770</v>
      </c>
      <c r="H131" s="7" t="s">
        <v>771</v>
      </c>
      <c r="I131" s="7" t="s">
        <v>78</v>
      </c>
      <c r="J131" s="7" t="s">
        <v>2</v>
      </c>
      <c r="K131" s="7" t="s">
        <v>772</v>
      </c>
      <c r="L131" s="7">
        <v>2</v>
      </c>
      <c r="M131" s="7">
        <v>1</v>
      </c>
      <c r="N131" s="7" t="s">
        <v>479</v>
      </c>
      <c r="O131" s="7" t="s">
        <v>479</v>
      </c>
      <c r="P131" s="7" t="s">
        <v>584</v>
      </c>
      <c r="Q131" s="7"/>
      <c r="R131" s="12" t="s">
        <v>773</v>
      </c>
      <c r="S131" s="14" t="s">
        <v>19</v>
      </c>
      <c r="T131" s="7"/>
      <c r="U131" s="12" t="s">
        <v>19</v>
      </c>
      <c r="V131" s="12" t="s">
        <v>773</v>
      </c>
      <c r="W131" s="14" t="s">
        <v>774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775</v>
      </c>
      <c r="AD131" t="s">
        <v>6</v>
      </c>
      <c r="AE131" t="s">
        <v>776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777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778</v>
      </c>
      <c r="H132" s="7" t="s">
        <v>779</v>
      </c>
      <c r="I132" s="7" t="s">
        <v>78</v>
      </c>
      <c r="J132" s="7" t="s">
        <v>2</v>
      </c>
      <c r="K132" s="7" t="s">
        <v>780</v>
      </c>
      <c r="L132" s="7">
        <v>1</v>
      </c>
      <c r="M132" s="7">
        <v>1</v>
      </c>
      <c r="N132" s="7" t="s">
        <v>479</v>
      </c>
      <c r="O132" s="7" t="s">
        <v>479</v>
      </c>
      <c r="P132" s="7" t="s">
        <v>584</v>
      </c>
      <c r="Q132" s="7"/>
      <c r="R132" s="12" t="s">
        <v>781</v>
      </c>
      <c r="S132" s="14" t="s">
        <v>19</v>
      </c>
      <c r="T132" s="7"/>
      <c r="U132" s="12" t="s">
        <v>19</v>
      </c>
      <c r="V132" s="12" t="s">
        <v>781</v>
      </c>
      <c r="W132" s="14" t="s">
        <v>207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782</v>
      </c>
      <c r="AD132" t="s">
        <v>6</v>
      </c>
      <c r="AE132" t="s">
        <v>783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784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591</v>
      </c>
      <c r="H133" s="7" t="s">
        <v>592</v>
      </c>
      <c r="I133" s="7" t="s">
        <v>78</v>
      </c>
      <c r="J133" s="7" t="s">
        <v>2</v>
      </c>
      <c r="K133" s="7" t="s">
        <v>785</v>
      </c>
      <c r="L133" s="7">
        <v>1</v>
      </c>
      <c r="M133" s="7">
        <v>1</v>
      </c>
      <c r="N133" s="7" t="s">
        <v>479</v>
      </c>
      <c r="O133" s="7" t="s">
        <v>479</v>
      </c>
      <c r="P133" s="7" t="s">
        <v>584</v>
      </c>
      <c r="Q133" s="7"/>
      <c r="R133" s="12" t="s">
        <v>342</v>
      </c>
      <c r="S133" s="14" t="s">
        <v>19</v>
      </c>
      <c r="T133" s="7"/>
      <c r="U133" s="12" t="s">
        <v>19</v>
      </c>
      <c r="V133" s="12" t="s">
        <v>342</v>
      </c>
      <c r="W133" s="14" t="s">
        <v>184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206</v>
      </c>
      <c r="AD133" t="s">
        <v>6</v>
      </c>
      <c r="AE133" t="s">
        <v>764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786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787</v>
      </c>
      <c r="H134" s="7" t="s">
        <v>788</v>
      </c>
      <c r="I134" s="7" t="s">
        <v>78</v>
      </c>
      <c r="J134" s="7" t="s">
        <v>2</v>
      </c>
      <c r="K134" s="7" t="s">
        <v>789</v>
      </c>
      <c r="L134" s="7">
        <v>1</v>
      </c>
      <c r="M134" s="7">
        <v>1</v>
      </c>
      <c r="N134" s="7" t="s">
        <v>479</v>
      </c>
      <c r="O134" s="7" t="s">
        <v>479</v>
      </c>
      <c r="P134" s="7" t="s">
        <v>584</v>
      </c>
      <c r="Q134" s="7"/>
      <c r="R134" s="12" t="s">
        <v>790</v>
      </c>
      <c r="S134" s="14" t="s">
        <v>19</v>
      </c>
      <c r="T134" s="7"/>
      <c r="U134" s="12" t="s">
        <v>19</v>
      </c>
      <c r="V134" s="12" t="s">
        <v>790</v>
      </c>
      <c r="W134" s="14" t="s">
        <v>288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139</v>
      </c>
      <c r="AD134" t="s">
        <v>6</v>
      </c>
      <c r="AE134" t="s">
        <v>558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791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792</v>
      </c>
      <c r="H135" s="7" t="s">
        <v>793</v>
      </c>
      <c r="I135" s="7" t="s">
        <v>78</v>
      </c>
      <c r="J135" s="7" t="s">
        <v>2</v>
      </c>
      <c r="K135" s="7" t="s">
        <v>794</v>
      </c>
      <c r="L135" s="7">
        <v>1</v>
      </c>
      <c r="M135" s="7">
        <v>1</v>
      </c>
      <c r="N135" s="7" t="s">
        <v>479</v>
      </c>
      <c r="O135" s="7" t="s">
        <v>479</v>
      </c>
      <c r="P135" s="7" t="s">
        <v>584</v>
      </c>
      <c r="Q135" s="7"/>
      <c r="R135" s="12" t="s">
        <v>755</v>
      </c>
      <c r="S135" s="14" t="s">
        <v>19</v>
      </c>
      <c r="T135" s="7"/>
      <c r="U135" s="12" t="s">
        <v>19</v>
      </c>
      <c r="V135" s="12" t="s">
        <v>755</v>
      </c>
      <c r="W135" s="14" t="s">
        <v>288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756</v>
      </c>
      <c r="AD135" t="s">
        <v>6</v>
      </c>
      <c r="AE135" t="s">
        <v>371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795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796</v>
      </c>
      <c r="H136" s="7" t="s">
        <v>797</v>
      </c>
      <c r="I136" s="7" t="s">
        <v>78</v>
      </c>
      <c r="J136" s="7" t="s">
        <v>2</v>
      </c>
      <c r="K136" s="7" t="s">
        <v>798</v>
      </c>
      <c r="L136" s="7">
        <v>1</v>
      </c>
      <c r="M136" s="7">
        <v>1</v>
      </c>
      <c r="N136" s="7" t="s">
        <v>479</v>
      </c>
      <c r="O136" s="7" t="s">
        <v>479</v>
      </c>
      <c r="P136" s="7" t="s">
        <v>584</v>
      </c>
      <c r="Q136" s="7"/>
      <c r="R136" s="12" t="s">
        <v>364</v>
      </c>
      <c r="S136" s="14" t="s">
        <v>19</v>
      </c>
      <c r="T136" s="7"/>
      <c r="U136" s="12" t="s">
        <v>19</v>
      </c>
      <c r="V136" s="12" t="s">
        <v>364</v>
      </c>
      <c r="W136" s="14" t="s">
        <v>365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366</v>
      </c>
      <c r="AD136" t="s">
        <v>6</v>
      </c>
      <c r="AE136" t="s">
        <v>405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799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339</v>
      </c>
      <c r="H137" s="7" t="s">
        <v>340</v>
      </c>
      <c r="I137" s="7" t="s">
        <v>78</v>
      </c>
      <c r="J137" s="7" t="s">
        <v>2</v>
      </c>
      <c r="K137" s="7" t="s">
        <v>800</v>
      </c>
      <c r="L137" s="7">
        <v>1</v>
      </c>
      <c r="M137" s="7">
        <v>1</v>
      </c>
      <c r="N137" s="7" t="s">
        <v>479</v>
      </c>
      <c r="O137" s="7" t="s">
        <v>479</v>
      </c>
      <c r="P137" s="7" t="s">
        <v>584</v>
      </c>
      <c r="Q137" s="7"/>
      <c r="R137" s="12" t="s">
        <v>342</v>
      </c>
      <c r="S137" s="14" t="s">
        <v>19</v>
      </c>
      <c r="T137" s="7"/>
      <c r="U137" s="12" t="s">
        <v>19</v>
      </c>
      <c r="V137" s="12" t="s">
        <v>342</v>
      </c>
      <c r="W137" s="14" t="s">
        <v>184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206</v>
      </c>
      <c r="AD137" t="s">
        <v>6</v>
      </c>
      <c r="AE137" t="s">
        <v>343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801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802</v>
      </c>
      <c r="H138" s="7" t="s">
        <v>803</v>
      </c>
      <c r="I138" s="7" t="s">
        <v>78</v>
      </c>
      <c r="J138" s="7" t="s">
        <v>2</v>
      </c>
      <c r="K138" s="7" t="s">
        <v>804</v>
      </c>
      <c r="L138" s="7">
        <v>1</v>
      </c>
      <c r="M138" s="7">
        <v>1</v>
      </c>
      <c r="N138" s="7" t="s">
        <v>479</v>
      </c>
      <c r="O138" s="7" t="s">
        <v>479</v>
      </c>
      <c r="P138" s="7" t="s">
        <v>584</v>
      </c>
      <c r="Q138" s="7"/>
      <c r="R138" s="12" t="s">
        <v>587</v>
      </c>
      <c r="S138" s="14" t="s">
        <v>19</v>
      </c>
      <c r="T138" s="7"/>
      <c r="U138" s="12" t="s">
        <v>19</v>
      </c>
      <c r="V138" s="12" t="s">
        <v>587</v>
      </c>
      <c r="W138" s="14" t="s">
        <v>634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805</v>
      </c>
      <c r="AD138" t="s">
        <v>6</v>
      </c>
      <c r="AE138" t="s">
        <v>101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806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807</v>
      </c>
      <c r="H139" s="7" t="s">
        <v>808</v>
      </c>
      <c r="I139" s="7" t="s">
        <v>78</v>
      </c>
      <c r="J139" s="7" t="s">
        <v>2</v>
      </c>
      <c r="K139" s="7" t="s">
        <v>809</v>
      </c>
      <c r="L139" s="7">
        <v>1</v>
      </c>
      <c r="M139" s="7">
        <v>1</v>
      </c>
      <c r="N139" s="7" t="s">
        <v>479</v>
      </c>
      <c r="O139" s="7" t="s">
        <v>479</v>
      </c>
      <c r="P139" s="7" t="s">
        <v>584</v>
      </c>
      <c r="Q139" s="7"/>
      <c r="R139" s="12" t="s">
        <v>810</v>
      </c>
      <c r="S139" s="14" t="s">
        <v>19</v>
      </c>
      <c r="T139" s="7"/>
      <c r="U139" s="12" t="s">
        <v>19</v>
      </c>
      <c r="V139" s="12" t="s">
        <v>810</v>
      </c>
      <c r="W139" s="14" t="s">
        <v>207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690</v>
      </c>
      <c r="AD139" t="s">
        <v>6</v>
      </c>
      <c r="AE139" t="s">
        <v>811</v>
      </c>
      <c r="AF139" t="s">
        <v>86</v>
      </c>
      <c r="AG139" t="s">
        <v>74</v>
      </c>
      <c r="AH139" t="s">
        <v>19</v>
      </c>
    </row>
    <row r="140" customHeight="1" spans="1:32">
      <c r="A140" s="10" t="s">
        <v>812</v>
      </c>
      <c r="B140" s="10"/>
      <c r="C140" s="10" t="s">
        <v>813</v>
      </c>
      <c r="D140" s="10"/>
      <c r="E140" s="10"/>
      <c r="F140" s="10"/>
      <c r="G140" s="10" t="s">
        <v>813</v>
      </c>
      <c r="H140" s="10" t="s">
        <v>813</v>
      </c>
      <c r="I140" s="10" t="s">
        <v>813</v>
      </c>
      <c r="J140" s="10" t="s">
        <v>813</v>
      </c>
      <c r="K140" s="10" t="s">
        <v>813</v>
      </c>
      <c r="L140" s="10" t="s">
        <v>813</v>
      </c>
      <c r="M140" s="10" t="s">
        <v>813</v>
      </c>
      <c r="N140" s="10" t="s">
        <v>813</v>
      </c>
      <c r="O140" s="10" t="s">
        <v>813</v>
      </c>
      <c r="P140" s="10" t="s">
        <v>813</v>
      </c>
      <c r="Q140" s="10"/>
      <c r="R140" s="13" t="s">
        <v>20</v>
      </c>
      <c r="S140" s="13" t="s">
        <v>19</v>
      </c>
      <c r="T140" s="10" t="s">
        <v>813</v>
      </c>
      <c r="U140" s="13"/>
      <c r="V140" s="13" t="s">
        <v>20</v>
      </c>
      <c r="W140" s="13" t="s">
        <v>21</v>
      </c>
      <c r="X140" s="13"/>
      <c r="Y140" s="13"/>
      <c r="Z140" s="13"/>
      <c r="AA140" s="10"/>
      <c r="AB140" s="13"/>
      <c r="AC140" s="10"/>
      <c r="AD140" s="10" t="s">
        <v>813</v>
      </c>
      <c r="AE140" s="10"/>
      <c r="AF14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814</v>
      </c>
      <c r="B1" s="4" t="s">
        <v>815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816</v>
      </c>
      <c r="H1" s="4" t="s">
        <v>817</v>
      </c>
      <c r="I1" s="4" t="s">
        <v>13</v>
      </c>
      <c r="J1" s="4" t="s">
        <v>17</v>
      </c>
      <c r="K1" s="4" t="s">
        <v>18</v>
      </c>
      <c r="L1" s="11" t="s">
        <v>818</v>
      </c>
      <c r="M1" s="4" t="s">
        <v>819</v>
      </c>
      <c r="N1" s="4" t="s">
        <v>820</v>
      </c>
    </row>
    <row r="2" ht="14.25" customHeight="1" spans="1:256">
      <c r="A2" s="6" t="s">
        <v>821</v>
      </c>
      <c r="B2" s="7" t="s">
        <v>822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823</v>
      </c>
      <c r="I2" s="12" t="s">
        <v>22</v>
      </c>
      <c r="J2" s="12" t="s">
        <v>19</v>
      </c>
      <c r="K2" s="12" t="s">
        <v>22</v>
      </c>
      <c r="L2" s="7" t="s">
        <v>824</v>
      </c>
      <c r="M2" s="7" t="s">
        <v>825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812</v>
      </c>
      <c r="B3" s="10" t="s">
        <v>813</v>
      </c>
      <c r="C3" s="10" t="s">
        <v>813</v>
      </c>
      <c r="D3" s="10" t="s">
        <v>813</v>
      </c>
      <c r="E3" s="10"/>
      <c r="F3" s="10"/>
      <c r="G3" s="10" t="s">
        <v>813</v>
      </c>
      <c r="H3" s="10" t="s">
        <v>813</v>
      </c>
      <c r="I3" s="13" t="s">
        <v>22</v>
      </c>
      <c r="J3" s="13"/>
      <c r="K3" s="13"/>
      <c r="L3" s="10"/>
      <c r="M3" s="10" t="s">
        <v>813</v>
      </c>
      <c r="N3" t="s">
        <v>813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826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"/>
  <sheetViews>
    <sheetView tabSelected="1" workbookViewId="0">
      <selection activeCell="A149" sqref="A149:A15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827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120</v>
      </c>
      <c r="E2" t="str">
        <f>VLOOKUP(A2,HOP!A:L,12,0)</f>
        <v>120.00</v>
      </c>
      <c r="F2" t="str">
        <f>VLOOKUP(A2,HOP!A:C,3,0)</f>
        <v>2524718</v>
      </c>
      <c r="G2">
        <f>D2-E2</f>
        <v>0</v>
      </c>
      <c r="H2" t="str">
        <f>$H$1&amp;F2</f>
        <v>，2524718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223</v>
      </c>
      <c r="E3" t="str">
        <f>VLOOKUP(A3,HOP!A:L,12,0)</f>
        <v>223.00</v>
      </c>
      <c r="F3" t="str">
        <f>VLOOKUP(A3,HOP!A:C,3,0)</f>
        <v>2524630</v>
      </c>
      <c r="G3">
        <f t="shared" ref="G3:G34" si="0">D3-E3</f>
        <v>0</v>
      </c>
      <c r="H3" t="str">
        <f t="shared" ref="H3:H34" si="1">$H$1&amp;F3</f>
        <v>，2524630</v>
      </c>
      <c r="I3" t="str">
        <f>VLOOKUP(A3,HOP!A:U,21,0)</f>
        <v>直连</v>
      </c>
    </row>
    <row r="4" ht="14.25" hidden="1" customHeight="1" spans="1:9">
      <c r="A4" s="6" t="s">
        <v>94</v>
      </c>
      <c r="B4" s="7" t="s">
        <v>80</v>
      </c>
      <c r="C4" s="7" t="s">
        <v>81</v>
      </c>
      <c r="D4" s="3">
        <v>105</v>
      </c>
      <c r="E4" t="str">
        <f>VLOOKUP(A4,HOP!A:L,12,0)</f>
        <v>105.00</v>
      </c>
      <c r="F4" t="str">
        <f>VLOOKUP(A4,HOP!A:C,3,0)</f>
        <v>2524559</v>
      </c>
      <c r="G4">
        <f t="shared" si="0"/>
        <v>0</v>
      </c>
      <c r="H4" t="str">
        <f t="shared" si="1"/>
        <v>，2524559</v>
      </c>
      <c r="I4" t="str">
        <f>VLOOKUP(A4,HOP!A:U,21,0)</f>
        <v>直连</v>
      </c>
    </row>
    <row r="5" ht="14.25" hidden="1" customHeight="1" spans="1:9">
      <c r="A5" s="6" t="s">
        <v>102</v>
      </c>
      <c r="B5" s="7" t="s">
        <v>80</v>
      </c>
      <c r="C5" s="7" t="s">
        <v>81</v>
      </c>
      <c r="D5" s="3">
        <v>151</v>
      </c>
      <c r="E5" t="str">
        <f>VLOOKUP(A5,HOP!A:L,12,0)</f>
        <v>151.00</v>
      </c>
      <c r="F5" t="str">
        <f>VLOOKUP(A5,HOP!A:C,3,0)</f>
        <v>2524671</v>
      </c>
      <c r="G5">
        <f t="shared" si="0"/>
        <v>0</v>
      </c>
      <c r="H5" t="str">
        <f t="shared" si="1"/>
        <v>，2524671</v>
      </c>
      <c r="I5" t="str">
        <f>VLOOKUP(A5,HOP!A:U,21,0)</f>
        <v>直连</v>
      </c>
    </row>
    <row r="6" ht="14.25" hidden="1" customHeight="1" spans="1:9">
      <c r="A6" s="6" t="s">
        <v>110</v>
      </c>
      <c r="B6" s="7" t="s">
        <v>80</v>
      </c>
      <c r="C6" s="7" t="s">
        <v>81</v>
      </c>
      <c r="D6" s="3">
        <v>175</v>
      </c>
      <c r="E6" t="str">
        <f>VLOOKUP(A6,HOP!A:L,12,0)</f>
        <v>175.00</v>
      </c>
      <c r="F6" t="str">
        <f>VLOOKUP(A6,HOP!A:C,3,0)</f>
        <v>2524596</v>
      </c>
      <c r="G6">
        <f t="shared" si="0"/>
        <v>0</v>
      </c>
      <c r="H6" t="str">
        <f t="shared" si="1"/>
        <v>，2524596</v>
      </c>
      <c r="I6" t="str">
        <f>VLOOKUP(A6,HOP!A:U,21,0)</f>
        <v>直连</v>
      </c>
    </row>
    <row r="7" ht="14.25" hidden="1" customHeight="1" spans="1:9">
      <c r="A7" s="6" t="s">
        <v>118</v>
      </c>
      <c r="B7" s="7" t="s">
        <v>80</v>
      </c>
      <c r="C7" s="7" t="s">
        <v>81</v>
      </c>
      <c r="D7" s="3">
        <v>151</v>
      </c>
      <c r="E7" t="str">
        <f>VLOOKUP(A7,HOP!A:L,12,0)</f>
        <v>151.00</v>
      </c>
      <c r="F7" t="str">
        <f>VLOOKUP(A7,HOP!A:C,3,0)</f>
        <v>2524653</v>
      </c>
      <c r="G7">
        <f t="shared" si="0"/>
        <v>0</v>
      </c>
      <c r="H7" t="str">
        <f t="shared" si="1"/>
        <v>，2524653</v>
      </c>
      <c r="I7" t="str">
        <f>VLOOKUP(A7,HOP!A:U,21,0)</f>
        <v>直连</v>
      </c>
    </row>
    <row r="8" ht="14.25" hidden="1" customHeight="1" spans="1:9">
      <c r="A8" s="6" t="s">
        <v>120</v>
      </c>
      <c r="B8" s="7" t="s">
        <v>80</v>
      </c>
      <c r="C8" s="7" t="s">
        <v>81</v>
      </c>
      <c r="D8" s="3">
        <v>241</v>
      </c>
      <c r="E8" t="str">
        <f>VLOOKUP(A8,HOP!A:L,12,0)</f>
        <v>241.00</v>
      </c>
      <c r="F8" t="str">
        <f>VLOOKUP(A8,HOP!A:C,3,0)</f>
        <v>2524857</v>
      </c>
      <c r="G8">
        <f t="shared" si="0"/>
        <v>0</v>
      </c>
      <c r="H8" t="str">
        <f t="shared" si="1"/>
        <v>，2524857</v>
      </c>
      <c r="I8" t="str">
        <f>VLOOKUP(A8,HOP!A:U,21,0)</f>
        <v>直连</v>
      </c>
    </row>
    <row r="9" ht="14.25" hidden="1" customHeight="1" spans="1:9">
      <c r="A9" s="6" t="s">
        <v>128</v>
      </c>
      <c r="B9" s="7" t="s">
        <v>80</v>
      </c>
      <c r="C9" s="7" t="s">
        <v>81</v>
      </c>
      <c r="D9" s="3">
        <v>225</v>
      </c>
      <c r="E9" t="str">
        <f>VLOOKUP(A9,HOP!A:L,12,0)</f>
        <v>225.00</v>
      </c>
      <c r="F9" t="str">
        <f>VLOOKUP(A9,HOP!A:C,3,0)</f>
        <v>2524465</v>
      </c>
      <c r="G9">
        <f t="shared" si="0"/>
        <v>0</v>
      </c>
      <c r="H9" t="str">
        <f t="shared" si="1"/>
        <v>，2524465</v>
      </c>
      <c r="I9" t="str">
        <f>VLOOKUP(A9,HOP!A:U,21,0)</f>
        <v>直连</v>
      </c>
    </row>
    <row r="10" ht="14.25" hidden="1" customHeight="1" spans="1:9">
      <c r="A10" s="6" t="s">
        <v>135</v>
      </c>
      <c r="B10" s="7" t="s">
        <v>80</v>
      </c>
      <c r="C10" s="7" t="s">
        <v>81</v>
      </c>
      <c r="D10" s="3">
        <v>142</v>
      </c>
      <c r="E10" t="str">
        <f>VLOOKUP(A10,HOP!A:L,12,0)</f>
        <v>142.00</v>
      </c>
      <c r="F10" t="str">
        <f>VLOOKUP(A10,HOP!A:C,3,0)</f>
        <v>2524341</v>
      </c>
      <c r="G10">
        <f t="shared" si="0"/>
        <v>0</v>
      </c>
      <c r="H10" t="str">
        <f t="shared" si="1"/>
        <v>，2524341</v>
      </c>
      <c r="I10" t="str">
        <f>VLOOKUP(A10,HOP!A:U,21,0)</f>
        <v>直连</v>
      </c>
    </row>
    <row r="11" ht="14.25" hidden="1" customHeight="1" spans="1:9">
      <c r="A11" s="6" t="s">
        <v>143</v>
      </c>
      <c r="B11" s="7" t="s">
        <v>80</v>
      </c>
      <c r="C11" s="7" t="s">
        <v>81</v>
      </c>
      <c r="D11" s="3">
        <v>95</v>
      </c>
      <c r="E11" t="str">
        <f>VLOOKUP(A11,HOP!A:L,12,0)</f>
        <v>95.00</v>
      </c>
      <c r="F11" t="str">
        <f>VLOOKUP(A11,HOP!A:C,3,0)</f>
        <v>2524533</v>
      </c>
      <c r="G11">
        <f t="shared" si="0"/>
        <v>0</v>
      </c>
      <c r="H11" t="str">
        <f t="shared" si="1"/>
        <v>，2524533</v>
      </c>
      <c r="I11" t="str">
        <f>VLOOKUP(A11,HOP!A:U,21,0)</f>
        <v>直连</v>
      </c>
    </row>
    <row r="12" ht="14.25" hidden="1" customHeight="1" spans="1:9">
      <c r="A12" s="6" t="s">
        <v>151</v>
      </c>
      <c r="B12" s="7" t="s">
        <v>80</v>
      </c>
      <c r="C12" s="7" t="s">
        <v>81</v>
      </c>
      <c r="D12" s="3">
        <v>278</v>
      </c>
      <c r="E12" t="str">
        <f>VLOOKUP(A12,HOP!A:L,12,0)</f>
        <v>278.00</v>
      </c>
      <c r="F12" t="str">
        <f>VLOOKUP(A12,HOP!A:C,3,0)</f>
        <v>2524678</v>
      </c>
      <c r="G12">
        <f t="shared" si="0"/>
        <v>0</v>
      </c>
      <c r="H12" t="str">
        <f t="shared" si="1"/>
        <v>，2524678</v>
      </c>
      <c r="I12" t="str">
        <f>VLOOKUP(A12,HOP!A:U,21,0)</f>
        <v>直连</v>
      </c>
    </row>
    <row r="13" ht="14.25" hidden="1" customHeight="1" spans="1:9">
      <c r="A13" s="6" t="s">
        <v>157</v>
      </c>
      <c r="B13" s="7" t="s">
        <v>80</v>
      </c>
      <c r="C13" s="7" t="s">
        <v>81</v>
      </c>
      <c r="D13" s="3">
        <v>186</v>
      </c>
      <c r="E13" t="str">
        <f>VLOOKUP(A13,HOP!A:L,12,0)</f>
        <v>186.00</v>
      </c>
      <c r="F13" t="str">
        <f>VLOOKUP(A13,HOP!A:C,3,0)</f>
        <v>2524437</v>
      </c>
      <c r="G13">
        <f t="shared" si="0"/>
        <v>0</v>
      </c>
      <c r="H13" t="str">
        <f t="shared" si="1"/>
        <v>，2524437</v>
      </c>
      <c r="I13" t="str">
        <f>VLOOKUP(A13,HOP!A:U,21,0)</f>
        <v>直连</v>
      </c>
    </row>
    <row r="14" ht="14.25" hidden="1" customHeight="1" spans="1:9">
      <c r="A14" s="6" t="s">
        <v>165</v>
      </c>
      <c r="B14" s="7" t="s">
        <v>80</v>
      </c>
      <c r="C14" s="7" t="s">
        <v>81</v>
      </c>
      <c r="D14" s="3">
        <v>169</v>
      </c>
      <c r="E14" t="str">
        <f>VLOOKUP(A14,HOP!A:L,12,0)</f>
        <v>169.00</v>
      </c>
      <c r="F14" t="str">
        <f>VLOOKUP(A14,HOP!A:C,3,0)</f>
        <v>2524807</v>
      </c>
      <c r="G14">
        <f t="shared" si="0"/>
        <v>0</v>
      </c>
      <c r="H14" t="str">
        <f t="shared" si="1"/>
        <v>，2524807</v>
      </c>
      <c r="I14" t="str">
        <f>VLOOKUP(A14,HOP!A:U,21,0)</f>
        <v>直连</v>
      </c>
    </row>
    <row r="15" ht="14.25" hidden="1" customHeight="1" spans="1:9">
      <c r="A15" s="6" t="s">
        <v>172</v>
      </c>
      <c r="B15" s="7" t="s">
        <v>80</v>
      </c>
      <c r="C15" s="7" t="s">
        <v>81</v>
      </c>
      <c r="D15" s="3">
        <v>116</v>
      </c>
      <c r="E15" t="str">
        <f>VLOOKUP(A15,HOP!A:L,12,0)</f>
        <v>116.00</v>
      </c>
      <c r="F15" t="str">
        <f>VLOOKUP(A15,HOP!A:C,3,0)</f>
        <v>2524798</v>
      </c>
      <c r="G15">
        <f t="shared" si="0"/>
        <v>0</v>
      </c>
      <c r="H15" t="str">
        <f t="shared" si="1"/>
        <v>，2524798</v>
      </c>
      <c r="I15" t="str">
        <f>VLOOKUP(A15,HOP!A:U,21,0)</f>
        <v>直连</v>
      </c>
    </row>
    <row r="16" ht="14.25" hidden="1" customHeight="1" spans="1:9">
      <c r="A16" s="6" t="s">
        <v>179</v>
      </c>
      <c r="B16" s="7" t="s">
        <v>81</v>
      </c>
      <c r="C16" s="7" t="s">
        <v>183</v>
      </c>
      <c r="D16" s="3">
        <v>123</v>
      </c>
      <c r="E16" t="str">
        <f>VLOOKUP(A16,HOP!A:L,12,0)</f>
        <v>123.00</v>
      </c>
      <c r="F16" t="str">
        <f>VLOOKUP(A16,HOP!A:C,3,0)</f>
        <v>2525263</v>
      </c>
      <c r="G16">
        <f t="shared" si="0"/>
        <v>0</v>
      </c>
      <c r="H16" t="str">
        <f t="shared" si="1"/>
        <v>，2525263</v>
      </c>
      <c r="I16" t="str">
        <f>VLOOKUP(A16,HOP!A:U,21,0)</f>
        <v>直连</v>
      </c>
    </row>
    <row r="17" ht="14.25" hidden="1" customHeight="1" spans="1:9">
      <c r="A17" s="6" t="s">
        <v>187</v>
      </c>
      <c r="B17" s="7" t="s">
        <v>81</v>
      </c>
      <c r="C17" s="7" t="s">
        <v>183</v>
      </c>
      <c r="D17" s="3">
        <v>78</v>
      </c>
      <c r="E17" t="str">
        <f>VLOOKUP(A17,HOP!A:L,12,0)</f>
        <v>78.00</v>
      </c>
      <c r="F17" t="str">
        <f>VLOOKUP(A17,HOP!A:C,3,0)</f>
        <v>2525808</v>
      </c>
      <c r="G17">
        <f t="shared" si="0"/>
        <v>0</v>
      </c>
      <c r="H17" t="str">
        <f t="shared" si="1"/>
        <v>，2525808</v>
      </c>
      <c r="I17" t="str">
        <f>VLOOKUP(A17,HOP!A:U,21,0)</f>
        <v>直连</v>
      </c>
    </row>
    <row r="18" ht="14.25" hidden="1" customHeight="1" spans="1:9">
      <c r="A18" s="6" t="s">
        <v>195</v>
      </c>
      <c r="B18" s="7" t="s">
        <v>81</v>
      </c>
      <c r="C18" s="7" t="s">
        <v>183</v>
      </c>
      <c r="D18" s="3">
        <v>106</v>
      </c>
      <c r="E18" t="str">
        <f>VLOOKUP(A18,HOP!A:L,12,0)</f>
        <v>106.00</v>
      </c>
      <c r="F18" t="str">
        <f>VLOOKUP(A18,HOP!A:C,3,0)</f>
        <v>2525885</v>
      </c>
      <c r="G18">
        <f t="shared" si="0"/>
        <v>0</v>
      </c>
      <c r="H18" t="str">
        <f t="shared" si="1"/>
        <v>，2525885</v>
      </c>
      <c r="I18" t="str">
        <f>VLOOKUP(A18,HOP!A:U,21,0)</f>
        <v>直连</v>
      </c>
    </row>
    <row r="19" ht="14.25" hidden="1" customHeight="1" spans="1:9">
      <c r="A19" s="6" t="s">
        <v>202</v>
      </c>
      <c r="B19" s="7" t="s">
        <v>81</v>
      </c>
      <c r="C19" s="7" t="s">
        <v>183</v>
      </c>
      <c r="D19" s="3">
        <v>107</v>
      </c>
      <c r="E19" t="str">
        <f>VLOOKUP(A19,HOP!A:L,12,0)</f>
        <v>107.00</v>
      </c>
      <c r="F19" t="str">
        <f>VLOOKUP(A19,HOP!A:C,3,0)</f>
        <v>2525305</v>
      </c>
      <c r="G19">
        <f t="shared" si="0"/>
        <v>0</v>
      </c>
      <c r="H19" t="str">
        <f t="shared" si="1"/>
        <v>，2525305</v>
      </c>
      <c r="I19" t="str">
        <f>VLOOKUP(A19,HOP!A:U,21,0)</f>
        <v>直连</v>
      </c>
    </row>
    <row r="20" ht="14.25" hidden="1" customHeight="1" spans="1:9">
      <c r="A20" s="6" t="s">
        <v>209</v>
      </c>
      <c r="B20" s="7" t="s">
        <v>81</v>
      </c>
      <c r="C20" s="7" t="s">
        <v>183</v>
      </c>
      <c r="D20" s="3">
        <v>79</v>
      </c>
      <c r="E20" t="str">
        <f>VLOOKUP(A20,HOP!A:L,12,0)</f>
        <v>79.00</v>
      </c>
      <c r="F20" t="str">
        <f>VLOOKUP(A20,HOP!A:C,3,0)</f>
        <v>2525976</v>
      </c>
      <c r="G20">
        <f t="shared" si="0"/>
        <v>0</v>
      </c>
      <c r="H20" t="str">
        <f t="shared" si="1"/>
        <v>，2525976</v>
      </c>
      <c r="I20" t="str">
        <f>VLOOKUP(A20,HOP!A:U,21,0)</f>
        <v>直连</v>
      </c>
    </row>
    <row r="21" ht="14.25" hidden="1" customHeight="1" spans="1:9">
      <c r="A21" s="6" t="s">
        <v>216</v>
      </c>
      <c r="B21" s="7" t="s">
        <v>81</v>
      </c>
      <c r="C21" s="7" t="s">
        <v>183</v>
      </c>
      <c r="D21" s="3">
        <v>79</v>
      </c>
      <c r="E21" t="str">
        <f>VLOOKUP(A21,HOP!A:L,12,0)</f>
        <v>79.00</v>
      </c>
      <c r="F21" t="str">
        <f>VLOOKUP(A21,HOP!A:C,3,0)</f>
        <v>2526080</v>
      </c>
      <c r="G21">
        <f t="shared" si="0"/>
        <v>0</v>
      </c>
      <c r="H21" t="str">
        <f t="shared" si="1"/>
        <v>，2526080</v>
      </c>
      <c r="I21" t="str">
        <f>VLOOKUP(A21,HOP!A:U,21,0)</f>
        <v>直连</v>
      </c>
    </row>
    <row r="22" ht="14.25" hidden="1" customHeight="1" spans="1:9">
      <c r="A22" s="6" t="s">
        <v>221</v>
      </c>
      <c r="B22" s="7" t="s">
        <v>81</v>
      </c>
      <c r="C22" s="7" t="s">
        <v>183</v>
      </c>
      <c r="D22" s="3">
        <v>149</v>
      </c>
      <c r="E22" t="str">
        <f>VLOOKUP(A22,HOP!A:L,12,0)</f>
        <v>149.00</v>
      </c>
      <c r="F22" t="str">
        <f>VLOOKUP(A22,HOP!A:C,3,0)</f>
        <v>2524999</v>
      </c>
      <c r="G22">
        <f t="shared" si="0"/>
        <v>0</v>
      </c>
      <c r="H22" t="str">
        <f t="shared" si="1"/>
        <v>，2524999</v>
      </c>
      <c r="I22" t="str">
        <f>VLOOKUP(A22,HOP!A:U,21,0)</f>
        <v>直连</v>
      </c>
    </row>
    <row r="23" ht="14.25" hidden="1" customHeight="1" spans="1:9">
      <c r="A23" s="6" t="s">
        <v>224</v>
      </c>
      <c r="B23" s="7" t="s">
        <v>81</v>
      </c>
      <c r="C23" s="7" t="s">
        <v>183</v>
      </c>
      <c r="D23" s="3">
        <v>122</v>
      </c>
      <c r="E23" t="str">
        <f>VLOOKUP(A23,HOP!A:L,12,0)</f>
        <v>122.00</v>
      </c>
      <c r="F23" t="str">
        <f>VLOOKUP(A23,HOP!A:C,3,0)</f>
        <v>2525242</v>
      </c>
      <c r="G23">
        <f t="shared" si="0"/>
        <v>0</v>
      </c>
      <c r="H23" t="str">
        <f t="shared" si="1"/>
        <v>，2525242</v>
      </c>
      <c r="I23" t="str">
        <f>VLOOKUP(A23,HOP!A:U,21,0)</f>
        <v>直连</v>
      </c>
    </row>
    <row r="24" ht="14.25" hidden="1" customHeight="1" spans="1:9">
      <c r="A24" s="6" t="s">
        <v>230</v>
      </c>
      <c r="B24" s="7" t="s">
        <v>81</v>
      </c>
      <c r="C24" s="7" t="s">
        <v>183</v>
      </c>
      <c r="D24" s="3">
        <v>210</v>
      </c>
      <c r="E24" t="str">
        <f>VLOOKUP(A24,HOP!A:L,12,0)</f>
        <v>210.00</v>
      </c>
      <c r="F24" t="str">
        <f>VLOOKUP(A24,HOP!A:C,3,0)</f>
        <v>2526115</v>
      </c>
      <c r="G24">
        <f t="shared" si="0"/>
        <v>0</v>
      </c>
      <c r="H24" t="str">
        <f t="shared" si="1"/>
        <v>，2526115</v>
      </c>
      <c r="I24" t="str">
        <f>VLOOKUP(A24,HOP!A:U,21,0)</f>
        <v>直连</v>
      </c>
    </row>
    <row r="25" ht="14.25" hidden="1" customHeight="1" spans="1:9">
      <c r="A25" s="6" t="s">
        <v>237</v>
      </c>
      <c r="B25" s="7" t="s">
        <v>81</v>
      </c>
      <c r="C25" s="7" t="s">
        <v>183</v>
      </c>
      <c r="D25" s="3">
        <v>222</v>
      </c>
      <c r="E25" t="str">
        <f>VLOOKUP(A25,HOP!A:L,12,0)</f>
        <v>222.00</v>
      </c>
      <c r="F25" t="str">
        <f>VLOOKUP(A25,HOP!A:C,3,0)</f>
        <v>2525585</v>
      </c>
      <c r="G25">
        <f t="shared" si="0"/>
        <v>0</v>
      </c>
      <c r="H25" t="str">
        <f t="shared" si="1"/>
        <v>，2525585</v>
      </c>
      <c r="I25" t="str">
        <f>VLOOKUP(A25,HOP!A:U,21,0)</f>
        <v>直连</v>
      </c>
    </row>
    <row r="26" ht="14.25" hidden="1" customHeight="1" spans="1:9">
      <c r="A26" s="6" t="s">
        <v>244</v>
      </c>
      <c r="B26" s="7" t="s">
        <v>81</v>
      </c>
      <c r="C26" s="7" t="s">
        <v>183</v>
      </c>
      <c r="D26" s="3">
        <v>175</v>
      </c>
      <c r="E26" t="str">
        <f>VLOOKUP(A26,HOP!A:L,12,0)</f>
        <v>175.00</v>
      </c>
      <c r="F26" t="str">
        <f>VLOOKUP(A26,HOP!A:C,3,0)</f>
        <v>2525348</v>
      </c>
      <c r="G26">
        <f t="shared" si="0"/>
        <v>0</v>
      </c>
      <c r="H26" t="str">
        <f t="shared" si="1"/>
        <v>，2525348</v>
      </c>
      <c r="I26" t="str">
        <f>VLOOKUP(A26,HOP!A:U,21,0)</f>
        <v>直连</v>
      </c>
    </row>
    <row r="27" ht="14.25" hidden="1" customHeight="1" spans="1:9">
      <c r="A27" s="6" t="s">
        <v>249</v>
      </c>
      <c r="B27" s="7" t="s">
        <v>81</v>
      </c>
      <c r="C27" s="7" t="s">
        <v>183</v>
      </c>
      <c r="D27" s="3">
        <v>152</v>
      </c>
      <c r="E27" t="str">
        <f>VLOOKUP(A27,HOP!A:L,12,0)</f>
        <v>152.00</v>
      </c>
      <c r="F27" t="str">
        <f>VLOOKUP(A27,HOP!A:C,3,0)</f>
        <v>2526192</v>
      </c>
      <c r="G27">
        <f t="shared" si="0"/>
        <v>0</v>
      </c>
      <c r="H27" t="str">
        <f t="shared" si="1"/>
        <v>，2526192</v>
      </c>
      <c r="I27" t="str">
        <f>VLOOKUP(A27,HOP!A:U,21,0)</f>
        <v>直连</v>
      </c>
    </row>
    <row r="28" ht="14.25" hidden="1" customHeight="1" spans="1:9">
      <c r="A28" s="6" t="s">
        <v>255</v>
      </c>
      <c r="B28" s="7" t="s">
        <v>81</v>
      </c>
      <c r="C28" s="7" t="s">
        <v>183</v>
      </c>
      <c r="D28" s="3">
        <v>118</v>
      </c>
      <c r="E28" t="str">
        <f>VLOOKUP(A28,HOP!A:L,12,0)</f>
        <v>118.00</v>
      </c>
      <c r="F28" t="str">
        <f>VLOOKUP(A28,HOP!A:C,3,0)</f>
        <v>2524870</v>
      </c>
      <c r="G28">
        <f t="shared" si="0"/>
        <v>0</v>
      </c>
      <c r="H28" t="str">
        <f t="shared" si="1"/>
        <v>，2524870</v>
      </c>
      <c r="I28" t="str">
        <f>VLOOKUP(A28,HOP!A:U,21,0)</f>
        <v>直连</v>
      </c>
    </row>
    <row r="29" ht="14.25" hidden="1" customHeight="1" spans="1:9">
      <c r="A29" s="6" t="s">
        <v>262</v>
      </c>
      <c r="B29" s="7" t="s">
        <v>81</v>
      </c>
      <c r="C29" s="7" t="s">
        <v>183</v>
      </c>
      <c r="D29" s="3">
        <v>123</v>
      </c>
      <c r="E29" t="str">
        <f>VLOOKUP(A29,HOP!A:L,12,0)</f>
        <v>123.00</v>
      </c>
      <c r="F29" t="str">
        <f>VLOOKUP(A29,HOP!A:C,3,0)</f>
        <v>2525756</v>
      </c>
      <c r="G29">
        <f t="shared" si="0"/>
        <v>0</v>
      </c>
      <c r="H29" t="str">
        <f t="shared" si="1"/>
        <v>，2525756</v>
      </c>
      <c r="I29" t="str">
        <f>VLOOKUP(A29,HOP!A:U,21,0)</f>
        <v>直连</v>
      </c>
    </row>
    <row r="30" ht="14.25" hidden="1" customHeight="1" spans="1:9">
      <c r="A30" s="6" t="s">
        <v>267</v>
      </c>
      <c r="B30" s="7" t="s">
        <v>81</v>
      </c>
      <c r="C30" s="7" t="s">
        <v>183</v>
      </c>
      <c r="D30" s="3">
        <v>84</v>
      </c>
      <c r="E30" t="str">
        <f>VLOOKUP(A30,HOP!A:L,12,0)</f>
        <v>84.00</v>
      </c>
      <c r="F30" t="str">
        <f>VLOOKUP(A30,HOP!A:C,3,0)</f>
        <v>2525789</v>
      </c>
      <c r="G30">
        <f t="shared" si="0"/>
        <v>0</v>
      </c>
      <c r="H30" t="str">
        <f t="shared" si="1"/>
        <v>，2525789</v>
      </c>
      <c r="I30" t="str">
        <f>VLOOKUP(A30,HOP!A:U,21,0)</f>
        <v>直连</v>
      </c>
    </row>
    <row r="31" ht="14.25" hidden="1" customHeight="1" spans="1:9">
      <c r="A31" s="6" t="s">
        <v>274</v>
      </c>
      <c r="B31" s="7" t="s">
        <v>81</v>
      </c>
      <c r="C31" s="7" t="s">
        <v>183</v>
      </c>
      <c r="D31" s="3">
        <v>155</v>
      </c>
      <c r="E31" t="str">
        <f>VLOOKUP(A31,HOP!A:L,12,0)</f>
        <v>155.00</v>
      </c>
      <c r="F31" t="str">
        <f>VLOOKUP(A31,HOP!A:C,3,0)</f>
        <v>2525745</v>
      </c>
      <c r="G31">
        <f t="shared" si="0"/>
        <v>0</v>
      </c>
      <c r="H31" t="str">
        <f t="shared" si="1"/>
        <v>，2525745</v>
      </c>
      <c r="I31" t="str">
        <f>VLOOKUP(A31,HOP!A:U,21,0)</f>
        <v>直连</v>
      </c>
    </row>
    <row r="32" ht="14.25" hidden="1" customHeight="1" spans="1:9">
      <c r="A32" s="6" t="s">
        <v>279</v>
      </c>
      <c r="B32" s="7" t="s">
        <v>81</v>
      </c>
      <c r="C32" s="7" t="s">
        <v>183</v>
      </c>
      <c r="D32" s="3">
        <v>104</v>
      </c>
      <c r="E32" t="str">
        <f>VLOOKUP(A32,HOP!A:L,12,0)</f>
        <v>104.00</v>
      </c>
      <c r="F32" t="str">
        <f>VLOOKUP(A32,HOP!A:C,3,0)</f>
        <v>2526067</v>
      </c>
      <c r="G32">
        <f t="shared" si="0"/>
        <v>0</v>
      </c>
      <c r="H32" t="str">
        <f t="shared" si="1"/>
        <v>，2526067</v>
      </c>
      <c r="I32" t="str">
        <f>VLOOKUP(A32,HOP!A:U,21,0)</f>
        <v>直连</v>
      </c>
    </row>
    <row r="33" ht="14.25" hidden="1" customHeight="1" spans="1:9">
      <c r="A33" s="6" t="s">
        <v>284</v>
      </c>
      <c r="B33" s="7" t="s">
        <v>81</v>
      </c>
      <c r="C33" s="7" t="s">
        <v>183</v>
      </c>
      <c r="D33" s="3">
        <v>161</v>
      </c>
      <c r="E33" t="str">
        <f>VLOOKUP(A33,HOP!A:L,12,0)</f>
        <v>161.00</v>
      </c>
      <c r="F33" t="str">
        <f>VLOOKUP(A33,HOP!A:C,3,0)</f>
        <v>2526094</v>
      </c>
      <c r="G33">
        <f t="shared" si="0"/>
        <v>0</v>
      </c>
      <c r="H33" t="str">
        <f t="shared" si="1"/>
        <v>，2526094</v>
      </c>
      <c r="I33" t="str">
        <f>VLOOKUP(A33,HOP!A:U,21,0)</f>
        <v>直连</v>
      </c>
    </row>
    <row r="34" ht="14.25" hidden="1" customHeight="1" spans="1:9">
      <c r="A34" s="6" t="s">
        <v>291</v>
      </c>
      <c r="B34" s="7" t="s">
        <v>81</v>
      </c>
      <c r="C34" s="7" t="s">
        <v>183</v>
      </c>
      <c r="D34" s="3">
        <v>114</v>
      </c>
      <c r="E34" t="str">
        <f>VLOOKUP(A34,HOP!A:L,12,0)</f>
        <v>114.00</v>
      </c>
      <c r="F34" t="str">
        <f>VLOOKUP(A34,HOP!A:C,3,0)</f>
        <v>2525460</v>
      </c>
      <c r="G34">
        <f t="shared" si="0"/>
        <v>0</v>
      </c>
      <c r="H34" t="str">
        <f t="shared" si="1"/>
        <v>，2525460</v>
      </c>
      <c r="I34" t="str">
        <f>VLOOKUP(A34,HOP!A:U,21,0)</f>
        <v>直连</v>
      </c>
    </row>
    <row r="35" ht="14.25" hidden="1" customHeight="1" spans="1:9">
      <c r="A35" s="6" t="s">
        <v>298</v>
      </c>
      <c r="B35" s="7" t="s">
        <v>81</v>
      </c>
      <c r="C35" s="7" t="s">
        <v>302</v>
      </c>
      <c r="D35" s="3">
        <v>444</v>
      </c>
      <c r="E35" t="str">
        <f>VLOOKUP(A35,HOP!A:L,12,0)</f>
        <v>444.00</v>
      </c>
      <c r="F35" t="str">
        <f>VLOOKUP(A35,HOP!A:C,3,0)</f>
        <v>2524656</v>
      </c>
      <c r="G35">
        <f t="shared" ref="G35:G66" si="2">D35-E35</f>
        <v>0</v>
      </c>
      <c r="H35" t="str">
        <f t="shared" ref="H35:H66" si="3">$H$1&amp;F35</f>
        <v>，2524656</v>
      </c>
      <c r="I35" t="str">
        <f>VLOOKUP(A35,HOP!A:U,21,0)</f>
        <v>直连</v>
      </c>
    </row>
    <row r="36" ht="14.25" hidden="1" customHeight="1" spans="1:9">
      <c r="A36" s="6" t="s">
        <v>306</v>
      </c>
      <c r="B36" s="7" t="s">
        <v>183</v>
      </c>
      <c r="C36" s="7" t="s">
        <v>302</v>
      </c>
      <c r="D36" s="3">
        <v>205</v>
      </c>
      <c r="E36" t="str">
        <f>VLOOKUP(A36,HOP!A:L,12,0)</f>
        <v>205.00</v>
      </c>
      <c r="F36" t="str">
        <f>VLOOKUP(A36,HOP!A:C,3,0)</f>
        <v>2526438</v>
      </c>
      <c r="G36">
        <f t="shared" si="2"/>
        <v>0</v>
      </c>
      <c r="H36" t="str">
        <f t="shared" si="3"/>
        <v>，2526438</v>
      </c>
      <c r="I36" t="str">
        <f>VLOOKUP(A36,HOP!A:U,21,0)</f>
        <v>直连</v>
      </c>
    </row>
    <row r="37" ht="14.25" hidden="1" customHeight="1" spans="1:9">
      <c r="A37" s="6" t="s">
        <v>314</v>
      </c>
      <c r="B37" s="7" t="s">
        <v>183</v>
      </c>
      <c r="C37" s="7" t="s">
        <v>302</v>
      </c>
      <c r="D37" s="3">
        <v>266</v>
      </c>
      <c r="E37" t="str">
        <f>VLOOKUP(A37,HOP!A:L,12,0)</f>
        <v>266.00</v>
      </c>
      <c r="F37" t="str">
        <f>VLOOKUP(A37,HOP!A:C,3,0)</f>
        <v>2527288</v>
      </c>
      <c r="G37">
        <f t="shared" si="2"/>
        <v>0</v>
      </c>
      <c r="H37" t="str">
        <f t="shared" si="3"/>
        <v>，2527288</v>
      </c>
      <c r="I37" t="str">
        <f>VLOOKUP(A37,HOP!A:U,21,0)</f>
        <v>直连</v>
      </c>
    </row>
    <row r="38" ht="14.25" hidden="1" customHeight="1" spans="1:9">
      <c r="A38" s="6" t="s">
        <v>322</v>
      </c>
      <c r="B38" s="7" t="s">
        <v>183</v>
      </c>
      <c r="C38" s="7" t="s">
        <v>302</v>
      </c>
      <c r="D38" s="3">
        <v>69</v>
      </c>
      <c r="E38" t="str">
        <f>VLOOKUP(A38,HOP!A:L,12,0)</f>
        <v>69.00</v>
      </c>
      <c r="F38" t="str">
        <f>VLOOKUP(A38,HOP!A:C,3,0)</f>
        <v>2526446</v>
      </c>
      <c r="G38">
        <f t="shared" si="2"/>
        <v>0</v>
      </c>
      <c r="H38" t="str">
        <f t="shared" si="3"/>
        <v>，2526446</v>
      </c>
      <c r="I38" t="str">
        <f>VLOOKUP(A38,HOP!A:U,21,0)</f>
        <v>直连</v>
      </c>
    </row>
    <row r="39" ht="14.25" hidden="1" customHeight="1" spans="1:9">
      <c r="A39" s="6" t="s">
        <v>330</v>
      </c>
      <c r="B39" s="7" t="s">
        <v>183</v>
      </c>
      <c r="C39" s="7" t="s">
        <v>302</v>
      </c>
      <c r="D39" s="3">
        <v>113</v>
      </c>
      <c r="E39" t="str">
        <f>VLOOKUP(A39,HOP!A:L,12,0)</f>
        <v>113.00</v>
      </c>
      <c r="F39" t="str">
        <f>VLOOKUP(A39,HOP!A:C,3,0)</f>
        <v>2527206</v>
      </c>
      <c r="G39">
        <f t="shared" si="2"/>
        <v>0</v>
      </c>
      <c r="H39" t="str">
        <f t="shared" si="3"/>
        <v>，2527206</v>
      </c>
      <c r="I39" t="str">
        <f>VLOOKUP(A39,HOP!A:U,21,0)</f>
        <v>直连</v>
      </c>
    </row>
    <row r="40" ht="14.25" hidden="1" customHeight="1" spans="1:9">
      <c r="A40" s="6" t="s">
        <v>337</v>
      </c>
      <c r="B40" s="7" t="s">
        <v>183</v>
      </c>
      <c r="C40" s="7" t="s">
        <v>302</v>
      </c>
      <c r="D40" s="3">
        <v>122</v>
      </c>
      <c r="E40" t="str">
        <f>VLOOKUP(A40,HOP!A:L,12,0)</f>
        <v>122.00</v>
      </c>
      <c r="F40" t="str">
        <f>VLOOKUP(A40,HOP!A:C,3,0)</f>
        <v>2526412</v>
      </c>
      <c r="G40">
        <f t="shared" si="2"/>
        <v>0</v>
      </c>
      <c r="H40" t="str">
        <f t="shared" si="3"/>
        <v>，2526412</v>
      </c>
      <c r="I40" t="str">
        <f>VLOOKUP(A40,HOP!A:U,21,0)</f>
        <v>直连</v>
      </c>
    </row>
    <row r="41" ht="14.25" hidden="1" customHeight="1" spans="1:9">
      <c r="A41" s="6" t="s">
        <v>338</v>
      </c>
      <c r="B41" s="7" t="s">
        <v>183</v>
      </c>
      <c r="C41" s="7" t="s">
        <v>302</v>
      </c>
      <c r="D41" s="3">
        <v>124</v>
      </c>
      <c r="E41" t="str">
        <f>VLOOKUP(A41,HOP!A:L,12,0)</f>
        <v>124.00</v>
      </c>
      <c r="F41" t="str">
        <f>VLOOKUP(A41,HOP!A:C,3,0)</f>
        <v>2527326</v>
      </c>
      <c r="G41">
        <f t="shared" si="2"/>
        <v>0</v>
      </c>
      <c r="H41" t="str">
        <f t="shared" si="3"/>
        <v>，2527326</v>
      </c>
      <c r="I41" t="str">
        <f>VLOOKUP(A41,HOP!A:U,21,0)</f>
        <v>直连</v>
      </c>
    </row>
    <row r="42" ht="14.25" hidden="1" customHeight="1" spans="1:9">
      <c r="A42" s="6" t="s">
        <v>344</v>
      </c>
      <c r="B42" s="7" t="s">
        <v>183</v>
      </c>
      <c r="C42" s="7" t="s">
        <v>302</v>
      </c>
      <c r="D42" s="3">
        <v>87</v>
      </c>
      <c r="E42" t="str">
        <f>VLOOKUP(A42,HOP!A:L,12,0)</f>
        <v>87.00</v>
      </c>
      <c r="F42" t="str">
        <f>VLOOKUP(A42,HOP!A:C,3,0)</f>
        <v>2527049</v>
      </c>
      <c r="G42">
        <f t="shared" si="2"/>
        <v>0</v>
      </c>
      <c r="H42" t="str">
        <f t="shared" si="3"/>
        <v>，2527049</v>
      </c>
      <c r="I42" t="str">
        <f>VLOOKUP(A42,HOP!A:U,21,0)</f>
        <v>直连</v>
      </c>
    </row>
    <row r="43" ht="14.25" hidden="1" customHeight="1" spans="1:9">
      <c r="A43" s="6" t="s">
        <v>351</v>
      </c>
      <c r="B43" s="7" t="s">
        <v>183</v>
      </c>
      <c r="C43" s="7" t="s">
        <v>302</v>
      </c>
      <c r="D43" s="3">
        <v>160</v>
      </c>
      <c r="E43" t="str">
        <f>VLOOKUP(A43,HOP!A:L,12,0)</f>
        <v>160.00</v>
      </c>
      <c r="F43" t="str">
        <f>VLOOKUP(A43,HOP!A:C,3,0)</f>
        <v>2527136</v>
      </c>
      <c r="G43">
        <f t="shared" si="2"/>
        <v>0</v>
      </c>
      <c r="H43" t="str">
        <f t="shared" si="3"/>
        <v>，2527136</v>
      </c>
      <c r="I43" t="str">
        <f>VLOOKUP(A43,HOP!A:U,21,0)</f>
        <v>直连</v>
      </c>
    </row>
    <row r="44" ht="14.25" hidden="1" customHeight="1" spans="1:9">
      <c r="A44" s="6" t="s">
        <v>358</v>
      </c>
      <c r="B44" s="7" t="s">
        <v>183</v>
      </c>
      <c r="C44" s="7" t="s">
        <v>302</v>
      </c>
      <c r="D44" s="3">
        <v>149</v>
      </c>
      <c r="E44" t="str">
        <f>VLOOKUP(A44,HOP!A:L,12,0)</f>
        <v>149.00</v>
      </c>
      <c r="F44" t="str">
        <f>VLOOKUP(A44,HOP!A:C,3,0)</f>
        <v>2526754</v>
      </c>
      <c r="G44">
        <f t="shared" si="2"/>
        <v>0</v>
      </c>
      <c r="H44" t="str">
        <f t="shared" si="3"/>
        <v>，2526754</v>
      </c>
      <c r="I44" t="str">
        <f>VLOOKUP(A44,HOP!A:U,21,0)</f>
        <v>直连</v>
      </c>
    </row>
    <row r="45" ht="14.25" hidden="1" customHeight="1" spans="1:9">
      <c r="A45" s="6" t="s">
        <v>360</v>
      </c>
      <c r="B45" s="7" t="s">
        <v>183</v>
      </c>
      <c r="C45" s="7" t="s">
        <v>302</v>
      </c>
      <c r="D45" s="3">
        <v>133</v>
      </c>
      <c r="E45" t="str">
        <f>VLOOKUP(A45,HOP!A:L,12,0)</f>
        <v>133.00</v>
      </c>
      <c r="F45" t="str">
        <f>VLOOKUP(A45,HOP!A:C,3,0)</f>
        <v>2527144</v>
      </c>
      <c r="G45">
        <f t="shared" si="2"/>
        <v>0</v>
      </c>
      <c r="H45" t="str">
        <f t="shared" si="3"/>
        <v>，2527144</v>
      </c>
      <c r="I45" t="str">
        <f>VLOOKUP(A45,HOP!A:U,21,0)</f>
        <v>直连</v>
      </c>
    </row>
    <row r="46" ht="14.25" hidden="1" customHeight="1" spans="1:9">
      <c r="A46" s="6" t="s">
        <v>367</v>
      </c>
      <c r="B46" s="7" t="s">
        <v>183</v>
      </c>
      <c r="C46" s="7" t="s">
        <v>302</v>
      </c>
      <c r="D46" s="3">
        <v>241</v>
      </c>
      <c r="E46" t="str">
        <f>VLOOKUP(A46,HOP!A:L,12,0)</f>
        <v>241.00</v>
      </c>
      <c r="F46" t="str">
        <f>VLOOKUP(A46,HOP!A:C,3,0)</f>
        <v>2526952</v>
      </c>
      <c r="G46">
        <f t="shared" si="2"/>
        <v>0</v>
      </c>
      <c r="H46" t="str">
        <f t="shared" si="3"/>
        <v>，2526952</v>
      </c>
      <c r="I46" t="str">
        <f>VLOOKUP(A46,HOP!A:U,21,0)</f>
        <v>直连</v>
      </c>
    </row>
    <row r="47" ht="14.25" hidden="1" customHeight="1" spans="1:9">
      <c r="A47" s="6" t="s">
        <v>372</v>
      </c>
      <c r="B47" s="7" t="s">
        <v>183</v>
      </c>
      <c r="C47" s="7" t="s">
        <v>302</v>
      </c>
      <c r="D47" s="3">
        <v>168</v>
      </c>
      <c r="E47" t="str">
        <f>VLOOKUP(A47,HOP!A:L,12,0)</f>
        <v>168.00</v>
      </c>
      <c r="F47" t="str">
        <f>VLOOKUP(A47,HOP!A:C,3,0)</f>
        <v>2526954</v>
      </c>
      <c r="G47">
        <f t="shared" si="2"/>
        <v>0</v>
      </c>
      <c r="H47" t="str">
        <f t="shared" si="3"/>
        <v>，2526954</v>
      </c>
      <c r="I47" t="str">
        <f>VLOOKUP(A47,HOP!A:U,21,0)</f>
        <v>直连</v>
      </c>
    </row>
    <row r="48" ht="14.25" hidden="1" customHeight="1" spans="1:9">
      <c r="A48" s="6" t="s">
        <v>379</v>
      </c>
      <c r="B48" s="7" t="s">
        <v>183</v>
      </c>
      <c r="C48" s="7" t="s">
        <v>302</v>
      </c>
      <c r="D48" s="3">
        <v>168</v>
      </c>
      <c r="E48" t="str">
        <f>VLOOKUP(A48,HOP!A:L,12,0)</f>
        <v>168.00</v>
      </c>
      <c r="F48" t="str">
        <f>VLOOKUP(A48,HOP!A:C,3,0)</f>
        <v>2527001</v>
      </c>
      <c r="G48">
        <f t="shared" si="2"/>
        <v>0</v>
      </c>
      <c r="H48" t="str">
        <f t="shared" si="3"/>
        <v>，2527001</v>
      </c>
      <c r="I48" t="str">
        <f>VLOOKUP(A48,HOP!A:U,21,0)</f>
        <v>直连</v>
      </c>
    </row>
    <row r="49" ht="14.25" hidden="1" customHeight="1" spans="1:9">
      <c r="A49" s="6" t="s">
        <v>381</v>
      </c>
      <c r="B49" s="7" t="s">
        <v>183</v>
      </c>
      <c r="C49" s="7" t="s">
        <v>302</v>
      </c>
      <c r="D49" s="3">
        <v>114</v>
      </c>
      <c r="E49" t="str">
        <f>VLOOKUP(A49,HOP!A:L,12,0)</f>
        <v>114.00</v>
      </c>
      <c r="F49" t="str">
        <f>VLOOKUP(A49,HOP!A:C,3,0)</f>
        <v>2526618</v>
      </c>
      <c r="G49">
        <f t="shared" si="2"/>
        <v>0</v>
      </c>
      <c r="H49" t="str">
        <f t="shared" si="3"/>
        <v>，2526618</v>
      </c>
      <c r="I49" t="str">
        <f>VLOOKUP(A49,HOP!A:U,21,0)</f>
        <v>直连</v>
      </c>
    </row>
    <row r="50" ht="14.25" hidden="1" customHeight="1" spans="1:9">
      <c r="A50" s="6" t="s">
        <v>386</v>
      </c>
      <c r="B50" s="7" t="s">
        <v>183</v>
      </c>
      <c r="C50" s="7" t="s">
        <v>302</v>
      </c>
      <c r="D50" s="3">
        <v>124</v>
      </c>
      <c r="E50" t="str">
        <f>VLOOKUP(A50,HOP!A:L,12,0)</f>
        <v>124.00</v>
      </c>
      <c r="F50" t="str">
        <f>VLOOKUP(A50,HOP!A:C,3,0)</f>
        <v>2527208</v>
      </c>
      <c r="G50">
        <f t="shared" si="2"/>
        <v>0</v>
      </c>
      <c r="H50" t="str">
        <f t="shared" si="3"/>
        <v>，2527208</v>
      </c>
      <c r="I50" t="str">
        <f>VLOOKUP(A50,HOP!A:U,21,0)</f>
        <v>直连</v>
      </c>
    </row>
    <row r="51" ht="14.25" hidden="1" customHeight="1" spans="1:9">
      <c r="A51" s="6" t="s">
        <v>391</v>
      </c>
      <c r="B51" s="7" t="s">
        <v>183</v>
      </c>
      <c r="C51" s="7" t="s">
        <v>302</v>
      </c>
      <c r="D51" s="3">
        <v>104</v>
      </c>
      <c r="E51" t="str">
        <f>VLOOKUP(A51,HOP!A:L,12,0)</f>
        <v>104.00</v>
      </c>
      <c r="F51" t="str">
        <f>VLOOKUP(A51,HOP!A:C,3,0)</f>
        <v>2527197</v>
      </c>
      <c r="G51">
        <f t="shared" si="2"/>
        <v>0</v>
      </c>
      <c r="H51" t="str">
        <f t="shared" si="3"/>
        <v>，2527197</v>
      </c>
      <c r="I51" t="str">
        <f>VLOOKUP(A51,HOP!A:U,21,0)</f>
        <v>直连</v>
      </c>
    </row>
    <row r="52" ht="14.25" hidden="1" customHeight="1" spans="1:9">
      <c r="A52" s="6" t="s">
        <v>393</v>
      </c>
      <c r="B52" s="7" t="s">
        <v>183</v>
      </c>
      <c r="C52" s="7" t="s">
        <v>302</v>
      </c>
      <c r="D52" s="3">
        <v>123</v>
      </c>
      <c r="E52" t="str">
        <f>VLOOKUP(A52,HOP!A:L,12,0)</f>
        <v>123.00</v>
      </c>
      <c r="F52" t="str">
        <f>VLOOKUP(A52,HOP!A:C,3,0)</f>
        <v>2527070</v>
      </c>
      <c r="G52">
        <f t="shared" si="2"/>
        <v>0</v>
      </c>
      <c r="H52" t="str">
        <f t="shared" si="3"/>
        <v>，2527070</v>
      </c>
      <c r="I52" t="str">
        <f>VLOOKUP(A52,HOP!A:U,21,0)</f>
        <v>直连</v>
      </c>
    </row>
    <row r="53" ht="14.25" hidden="1" customHeight="1" spans="1:9">
      <c r="A53" s="6" t="s">
        <v>397</v>
      </c>
      <c r="B53" s="7" t="s">
        <v>183</v>
      </c>
      <c r="C53" s="7" t="s">
        <v>302</v>
      </c>
      <c r="D53" s="3">
        <v>78</v>
      </c>
      <c r="E53" t="str">
        <f>VLOOKUP(A53,HOP!A:L,12,0)</f>
        <v>78.00</v>
      </c>
      <c r="F53" t="str">
        <f>VLOOKUP(A53,HOP!A:C,3,0)</f>
        <v>2527204</v>
      </c>
      <c r="G53">
        <f t="shared" si="2"/>
        <v>0</v>
      </c>
      <c r="H53" t="str">
        <f t="shared" si="3"/>
        <v>，2527204</v>
      </c>
      <c r="I53" t="str">
        <f>VLOOKUP(A53,HOP!A:U,21,0)</f>
        <v>直连</v>
      </c>
    </row>
    <row r="54" ht="14.25" hidden="1" customHeight="1" spans="1:9">
      <c r="A54" s="6" t="s">
        <v>401</v>
      </c>
      <c r="B54" s="7" t="s">
        <v>183</v>
      </c>
      <c r="C54" s="7" t="s">
        <v>302</v>
      </c>
      <c r="D54" s="3">
        <v>133</v>
      </c>
      <c r="E54" t="str">
        <f>VLOOKUP(A54,HOP!A:L,12,0)</f>
        <v>133.00</v>
      </c>
      <c r="F54" t="str">
        <f>VLOOKUP(A54,HOP!A:C,3,0)</f>
        <v>2527054</v>
      </c>
      <c r="G54">
        <f t="shared" si="2"/>
        <v>0</v>
      </c>
      <c r="H54" t="str">
        <f t="shared" si="3"/>
        <v>，2527054</v>
      </c>
      <c r="I54" t="str">
        <f>VLOOKUP(A54,HOP!A:U,21,0)</f>
        <v>直连</v>
      </c>
    </row>
    <row r="55" ht="14.25" hidden="1" customHeight="1" spans="1:9">
      <c r="A55" s="6" t="s">
        <v>406</v>
      </c>
      <c r="B55" s="7" t="s">
        <v>183</v>
      </c>
      <c r="C55" s="7" t="s">
        <v>302</v>
      </c>
      <c r="D55" s="3">
        <v>141</v>
      </c>
      <c r="E55" t="str">
        <f>VLOOKUP(A55,HOP!A:L,12,0)</f>
        <v>141.00</v>
      </c>
      <c r="F55" t="str">
        <f>VLOOKUP(A55,HOP!A:C,3,0)</f>
        <v>2527240</v>
      </c>
      <c r="G55">
        <f t="shared" si="2"/>
        <v>0</v>
      </c>
      <c r="H55" t="str">
        <f t="shared" si="3"/>
        <v>，2527240</v>
      </c>
      <c r="I55" t="str">
        <f>VLOOKUP(A55,HOP!A:U,21,0)</f>
        <v>直连</v>
      </c>
    </row>
    <row r="56" ht="14.25" hidden="1" customHeight="1" spans="1:9">
      <c r="A56" s="6" t="s">
        <v>409</v>
      </c>
      <c r="B56" s="7" t="s">
        <v>183</v>
      </c>
      <c r="C56" s="7" t="s">
        <v>302</v>
      </c>
      <c r="D56" s="3">
        <v>107</v>
      </c>
      <c r="E56" t="str">
        <f>VLOOKUP(A56,HOP!A:L,12,0)</f>
        <v>107.00</v>
      </c>
      <c r="F56" t="str">
        <f>VLOOKUP(A56,HOP!A:C,3,0)</f>
        <v>2526469</v>
      </c>
      <c r="G56">
        <f t="shared" si="2"/>
        <v>0</v>
      </c>
      <c r="H56" t="str">
        <f t="shared" si="3"/>
        <v>，2526469</v>
      </c>
      <c r="I56" t="str">
        <f>VLOOKUP(A56,HOP!A:U,21,0)</f>
        <v>直连</v>
      </c>
    </row>
    <row r="57" ht="14.25" hidden="1" customHeight="1" spans="1:9">
      <c r="A57" s="6" t="s">
        <v>414</v>
      </c>
      <c r="B57" s="7" t="s">
        <v>183</v>
      </c>
      <c r="C57" s="7" t="s">
        <v>302</v>
      </c>
      <c r="D57" s="3">
        <v>114</v>
      </c>
      <c r="E57" t="str">
        <f>VLOOKUP(A57,HOP!A:L,12,0)</f>
        <v>114.00</v>
      </c>
      <c r="F57" t="str">
        <f>VLOOKUP(A57,HOP!A:C,3,0)</f>
        <v>2526647</v>
      </c>
      <c r="G57">
        <f t="shared" si="2"/>
        <v>0</v>
      </c>
      <c r="H57" t="str">
        <f t="shared" si="3"/>
        <v>，2526647</v>
      </c>
      <c r="I57" t="str">
        <f>VLOOKUP(A57,HOP!A:U,21,0)</f>
        <v>直连</v>
      </c>
    </row>
    <row r="58" ht="14.25" hidden="1" customHeight="1" spans="1:9">
      <c r="A58" s="6" t="s">
        <v>415</v>
      </c>
      <c r="B58" s="7" t="s">
        <v>183</v>
      </c>
      <c r="C58" s="7" t="s">
        <v>302</v>
      </c>
      <c r="D58" s="3">
        <v>142</v>
      </c>
      <c r="E58" t="str">
        <f>VLOOKUP(A58,HOP!A:L,12,0)</f>
        <v>142.00</v>
      </c>
      <c r="F58" t="str">
        <f>VLOOKUP(A58,HOP!A:C,3,0)</f>
        <v>2526482</v>
      </c>
      <c r="G58">
        <f t="shared" si="2"/>
        <v>0</v>
      </c>
      <c r="H58" t="str">
        <f t="shared" si="3"/>
        <v>，2526482</v>
      </c>
      <c r="I58" t="str">
        <f>VLOOKUP(A58,HOP!A:U,21,0)</f>
        <v>直连</v>
      </c>
    </row>
    <row r="59" ht="14.25" hidden="1" customHeight="1" spans="1:9">
      <c r="A59" s="6" t="s">
        <v>420</v>
      </c>
      <c r="B59" s="7" t="s">
        <v>81</v>
      </c>
      <c r="C59" s="7" t="s">
        <v>424</v>
      </c>
      <c r="D59" s="3">
        <v>654</v>
      </c>
      <c r="E59" t="str">
        <f>VLOOKUP(A59,HOP!A:L,12,0)</f>
        <v>654.00</v>
      </c>
      <c r="F59" t="str">
        <f>VLOOKUP(A59,HOP!A:C,3,0)</f>
        <v>2526002</v>
      </c>
      <c r="G59">
        <f t="shared" si="2"/>
        <v>0</v>
      </c>
      <c r="H59" t="str">
        <f t="shared" si="3"/>
        <v>，2526002</v>
      </c>
      <c r="I59" t="str">
        <f>VLOOKUP(A59,HOP!A:U,21,0)</f>
        <v>直连</v>
      </c>
    </row>
    <row r="60" ht="14.25" hidden="1" customHeight="1" spans="1:9">
      <c r="A60" s="6" t="s">
        <v>428</v>
      </c>
      <c r="B60" s="7" t="s">
        <v>183</v>
      </c>
      <c r="C60" s="7" t="s">
        <v>424</v>
      </c>
      <c r="D60" s="3">
        <v>272</v>
      </c>
      <c r="E60" t="str">
        <f>VLOOKUP(A60,HOP!A:L,12,0)</f>
        <v>272.00</v>
      </c>
      <c r="F60" t="str">
        <f>VLOOKUP(A60,HOP!A:C,3,0)</f>
        <v>2525670</v>
      </c>
      <c r="G60">
        <f t="shared" si="2"/>
        <v>0</v>
      </c>
      <c r="H60" t="str">
        <f t="shared" si="3"/>
        <v>，2525670</v>
      </c>
      <c r="I60" t="str">
        <f>VLOOKUP(A60,HOP!A:U,21,0)</f>
        <v>直连</v>
      </c>
    </row>
    <row r="61" ht="14.25" hidden="1" customHeight="1" spans="1:9">
      <c r="A61" s="6" t="s">
        <v>435</v>
      </c>
      <c r="B61" s="7" t="s">
        <v>302</v>
      </c>
      <c r="C61" s="7" t="s">
        <v>424</v>
      </c>
      <c r="D61" s="3">
        <v>107</v>
      </c>
      <c r="E61" t="str">
        <f>VLOOKUP(A61,HOP!A:L,12,0)</f>
        <v>107.00</v>
      </c>
      <c r="F61" t="str">
        <f>VLOOKUP(A61,HOP!A:C,3,0)</f>
        <v>2527722</v>
      </c>
      <c r="G61">
        <f t="shared" si="2"/>
        <v>0</v>
      </c>
      <c r="H61" t="str">
        <f t="shared" si="3"/>
        <v>，2527722</v>
      </c>
      <c r="I61" t="str">
        <f>VLOOKUP(A61,HOP!A:U,21,0)</f>
        <v>直连</v>
      </c>
    </row>
    <row r="62" ht="14.25" hidden="1" customHeight="1" spans="1:9">
      <c r="A62" s="6" t="s">
        <v>436</v>
      </c>
      <c r="B62" s="7" t="s">
        <v>302</v>
      </c>
      <c r="C62" s="7" t="s">
        <v>424</v>
      </c>
      <c r="D62" s="3">
        <v>107</v>
      </c>
      <c r="E62" t="str">
        <f>VLOOKUP(A62,HOP!A:L,12,0)</f>
        <v>107.00</v>
      </c>
      <c r="F62" t="str">
        <f>VLOOKUP(A62,HOP!A:C,3,0)</f>
        <v>2528449</v>
      </c>
      <c r="G62">
        <f t="shared" si="2"/>
        <v>0</v>
      </c>
      <c r="H62" t="str">
        <f t="shared" si="3"/>
        <v>，2528449</v>
      </c>
      <c r="I62" t="str">
        <f>VLOOKUP(A62,HOP!A:U,21,0)</f>
        <v>直连</v>
      </c>
    </row>
    <row r="63" ht="14.25" hidden="1" customHeight="1" spans="1:9">
      <c r="A63" s="6" t="s">
        <v>441</v>
      </c>
      <c r="B63" s="7" t="s">
        <v>302</v>
      </c>
      <c r="C63" s="7" t="s">
        <v>424</v>
      </c>
      <c r="D63" s="3">
        <v>149</v>
      </c>
      <c r="E63" t="str">
        <f>VLOOKUP(A63,HOP!A:L,12,0)</f>
        <v>149.00</v>
      </c>
      <c r="F63" t="str">
        <f>VLOOKUP(A63,HOP!A:C,3,0)</f>
        <v>2528200</v>
      </c>
      <c r="G63">
        <f t="shared" si="2"/>
        <v>0</v>
      </c>
      <c r="H63" t="str">
        <f t="shared" si="3"/>
        <v>，2528200</v>
      </c>
      <c r="I63" t="str">
        <f>VLOOKUP(A63,HOP!A:U,21,0)</f>
        <v>直连</v>
      </c>
    </row>
    <row r="64" ht="14.25" hidden="1" customHeight="1" spans="1:9">
      <c r="A64" s="6" t="s">
        <v>442</v>
      </c>
      <c r="B64" s="7" t="s">
        <v>302</v>
      </c>
      <c r="C64" s="7" t="s">
        <v>424</v>
      </c>
      <c r="D64" s="3">
        <v>151</v>
      </c>
      <c r="E64" t="str">
        <f>VLOOKUP(A64,HOP!A:L,12,0)</f>
        <v>151.00</v>
      </c>
      <c r="F64" t="str">
        <f>VLOOKUP(A64,HOP!A:C,3,0)</f>
        <v>2528169</v>
      </c>
      <c r="G64">
        <f t="shared" si="2"/>
        <v>0</v>
      </c>
      <c r="H64" t="str">
        <f t="shared" si="3"/>
        <v>，2528169</v>
      </c>
      <c r="I64" t="str">
        <f>VLOOKUP(A64,HOP!A:U,21,0)</f>
        <v>直连</v>
      </c>
    </row>
    <row r="65" ht="14.25" hidden="1" customHeight="1" spans="1:9">
      <c r="A65" s="6" t="s">
        <v>444</v>
      </c>
      <c r="B65" s="7" t="s">
        <v>302</v>
      </c>
      <c r="C65" s="7" t="s">
        <v>424</v>
      </c>
      <c r="D65" s="3">
        <v>122</v>
      </c>
      <c r="E65" t="str">
        <f>VLOOKUP(A65,HOP!A:L,12,0)</f>
        <v>122.00</v>
      </c>
      <c r="F65" t="str">
        <f>VLOOKUP(A65,HOP!A:C,3,0)</f>
        <v>2528014</v>
      </c>
      <c r="G65">
        <f t="shared" si="2"/>
        <v>0</v>
      </c>
      <c r="H65" t="str">
        <f t="shared" si="3"/>
        <v>，2528014</v>
      </c>
      <c r="I65" t="str">
        <f>VLOOKUP(A65,HOP!A:U,21,0)</f>
        <v>直连</v>
      </c>
    </row>
    <row r="66" ht="14.25" hidden="1" customHeight="1" spans="1:9">
      <c r="A66" s="6" t="s">
        <v>445</v>
      </c>
      <c r="B66" s="7" t="s">
        <v>302</v>
      </c>
      <c r="C66" s="7" t="s">
        <v>424</v>
      </c>
      <c r="D66" s="3">
        <v>106</v>
      </c>
      <c r="E66" t="str">
        <f>VLOOKUP(A66,HOP!A:L,12,0)</f>
        <v>106.00</v>
      </c>
      <c r="F66" t="str">
        <f>VLOOKUP(A66,HOP!A:C,3,0)</f>
        <v>2528011</v>
      </c>
      <c r="G66">
        <f t="shared" si="2"/>
        <v>0</v>
      </c>
      <c r="H66" t="str">
        <f t="shared" si="3"/>
        <v>，2528011</v>
      </c>
      <c r="I66" t="str">
        <f>VLOOKUP(A66,HOP!A:U,21,0)</f>
        <v>直连</v>
      </c>
    </row>
    <row r="67" ht="14.25" hidden="1" customHeight="1" spans="1:9">
      <c r="A67" s="6" t="s">
        <v>449</v>
      </c>
      <c r="B67" s="7" t="s">
        <v>302</v>
      </c>
      <c r="C67" s="7" t="s">
        <v>424</v>
      </c>
      <c r="D67" s="3">
        <v>178</v>
      </c>
      <c r="E67" t="str">
        <f>VLOOKUP(A67,HOP!A:L,12,0)</f>
        <v>178.00</v>
      </c>
      <c r="F67" t="str">
        <f>VLOOKUP(A67,HOP!A:C,3,0)</f>
        <v>2528218</v>
      </c>
      <c r="G67">
        <f t="shared" ref="G67:G98" si="4">D67-E67</f>
        <v>0</v>
      </c>
      <c r="H67" t="str">
        <f t="shared" ref="H67:H98" si="5">$H$1&amp;F67</f>
        <v>，2528218</v>
      </c>
      <c r="I67" t="str">
        <f>VLOOKUP(A67,HOP!A:U,21,0)</f>
        <v>直连</v>
      </c>
    </row>
    <row r="68" ht="14.25" hidden="1" customHeight="1" spans="1:9">
      <c r="A68" s="6" t="s">
        <v>455</v>
      </c>
      <c r="B68" s="7" t="s">
        <v>183</v>
      </c>
      <c r="C68" s="7" t="s">
        <v>424</v>
      </c>
      <c r="D68" s="3">
        <v>412</v>
      </c>
      <c r="E68" t="str">
        <f>VLOOKUP(A68,HOP!A:L,12,0)</f>
        <v>412.00</v>
      </c>
      <c r="F68" t="str">
        <f>VLOOKUP(A68,HOP!A:C,3,0)</f>
        <v>2526467</v>
      </c>
      <c r="G68">
        <f t="shared" si="4"/>
        <v>0</v>
      </c>
      <c r="H68" t="str">
        <f t="shared" si="5"/>
        <v>，2526467</v>
      </c>
      <c r="I68" t="str">
        <f>VLOOKUP(A68,HOP!A:U,21,0)</f>
        <v>直连</v>
      </c>
    </row>
    <row r="69" ht="14.25" hidden="1" customHeight="1" spans="1:9">
      <c r="A69" s="6" t="s">
        <v>463</v>
      </c>
      <c r="B69" s="7" t="s">
        <v>302</v>
      </c>
      <c r="C69" s="7" t="s">
        <v>424</v>
      </c>
      <c r="D69" s="3">
        <v>107</v>
      </c>
      <c r="E69" t="str">
        <f>VLOOKUP(A69,HOP!A:L,12,0)</f>
        <v>107.00</v>
      </c>
      <c r="F69" t="str">
        <f>VLOOKUP(A69,HOP!A:C,3,0)</f>
        <v>2528123</v>
      </c>
      <c r="G69">
        <f t="shared" si="4"/>
        <v>0</v>
      </c>
      <c r="H69" t="str">
        <f t="shared" si="5"/>
        <v>，2528123</v>
      </c>
      <c r="I69" t="str">
        <f>VLOOKUP(A69,HOP!A:U,21,0)</f>
        <v>直连</v>
      </c>
    </row>
    <row r="70" ht="14.25" hidden="1" customHeight="1" spans="1:9">
      <c r="A70" s="6" t="s">
        <v>468</v>
      </c>
      <c r="B70" s="7" t="s">
        <v>302</v>
      </c>
      <c r="C70" s="7" t="s">
        <v>424</v>
      </c>
      <c r="D70" s="3">
        <v>144</v>
      </c>
      <c r="E70" t="str">
        <f>VLOOKUP(A70,HOP!A:L,12,0)</f>
        <v>144.00</v>
      </c>
      <c r="F70" t="str">
        <f>VLOOKUP(A70,HOP!A:C,3,0)</f>
        <v>2528158</v>
      </c>
      <c r="G70">
        <f t="shared" si="4"/>
        <v>0</v>
      </c>
      <c r="H70" t="str">
        <f t="shared" si="5"/>
        <v>，2528158</v>
      </c>
      <c r="I70" t="str">
        <f>VLOOKUP(A70,HOP!A:U,21,0)</f>
        <v>直连</v>
      </c>
    </row>
    <row r="71" ht="14.25" hidden="1" customHeight="1" spans="1:9">
      <c r="A71" s="6" t="s">
        <v>475</v>
      </c>
      <c r="B71" s="7" t="s">
        <v>424</v>
      </c>
      <c r="C71" s="7" t="s">
        <v>479</v>
      </c>
      <c r="D71" s="3">
        <v>167</v>
      </c>
      <c r="E71" t="str">
        <f>VLOOKUP(A71,HOP!A:L,12,0)</f>
        <v>167.00</v>
      </c>
      <c r="F71" t="str">
        <f>VLOOKUP(A71,HOP!A:C,3,0)</f>
        <v>2525122</v>
      </c>
      <c r="G71">
        <f t="shared" si="4"/>
        <v>0</v>
      </c>
      <c r="H71" t="str">
        <f t="shared" si="5"/>
        <v>，2525122</v>
      </c>
      <c r="I71" t="str">
        <f>VLOOKUP(A71,HOP!A:U,21,0)</f>
        <v>直连</v>
      </c>
    </row>
    <row r="72" ht="14.25" hidden="1" customHeight="1" spans="1:9">
      <c r="A72" s="6" t="s">
        <v>483</v>
      </c>
      <c r="B72" s="7" t="s">
        <v>183</v>
      </c>
      <c r="C72" s="7" t="s">
        <v>479</v>
      </c>
      <c r="D72" s="3">
        <v>345</v>
      </c>
      <c r="E72" t="str">
        <f>VLOOKUP(A72,HOP!A:L,12,0)</f>
        <v>345.00</v>
      </c>
      <c r="F72" t="str">
        <f>VLOOKUP(A72,HOP!A:C,3,0)</f>
        <v>2525687</v>
      </c>
      <c r="G72">
        <f t="shared" si="4"/>
        <v>0</v>
      </c>
      <c r="H72" t="str">
        <f t="shared" si="5"/>
        <v>，2525687</v>
      </c>
      <c r="I72" t="str">
        <f>VLOOKUP(A72,HOP!A:U,21,0)</f>
        <v>直连</v>
      </c>
    </row>
    <row r="73" ht="14.25" hidden="1" customHeight="1" spans="1:9">
      <c r="A73" s="6" t="s">
        <v>490</v>
      </c>
      <c r="B73" s="7" t="s">
        <v>424</v>
      </c>
      <c r="C73" s="7" t="s">
        <v>479</v>
      </c>
      <c r="D73" s="3">
        <v>106</v>
      </c>
      <c r="E73" t="str">
        <f>VLOOKUP(A73,HOP!A:L,12,0)</f>
        <v>106.00</v>
      </c>
      <c r="F73" t="str">
        <f>VLOOKUP(A73,HOP!A:C,3,0)</f>
        <v>2526671</v>
      </c>
      <c r="G73">
        <f t="shared" si="4"/>
        <v>0</v>
      </c>
      <c r="H73" t="str">
        <f t="shared" si="5"/>
        <v>，2526671</v>
      </c>
      <c r="I73" t="str">
        <f>VLOOKUP(A73,HOP!A:U,21,0)</f>
        <v>直连</v>
      </c>
    </row>
    <row r="74" ht="14.25" hidden="1" customHeight="1" spans="1:9">
      <c r="A74" s="6" t="s">
        <v>495</v>
      </c>
      <c r="B74" s="7" t="s">
        <v>424</v>
      </c>
      <c r="C74" s="7" t="s">
        <v>479</v>
      </c>
      <c r="D74" s="3">
        <v>112</v>
      </c>
      <c r="E74" t="str">
        <f>VLOOKUP(A74,HOP!A:L,12,0)</f>
        <v>112.00</v>
      </c>
      <c r="F74" t="str">
        <f>VLOOKUP(A74,HOP!A:C,3,0)</f>
        <v>2527207</v>
      </c>
      <c r="G74">
        <f t="shared" si="4"/>
        <v>0</v>
      </c>
      <c r="H74" t="str">
        <f t="shared" si="5"/>
        <v>，2527207</v>
      </c>
      <c r="I74" t="str">
        <f>VLOOKUP(A74,HOP!A:U,21,0)</f>
        <v>直连</v>
      </c>
    </row>
    <row r="75" ht="14.25" hidden="1" customHeight="1" spans="1:9">
      <c r="A75" s="6" t="s">
        <v>501</v>
      </c>
      <c r="B75" s="7" t="s">
        <v>424</v>
      </c>
      <c r="C75" s="7" t="s">
        <v>479</v>
      </c>
      <c r="D75" s="3">
        <v>400</v>
      </c>
      <c r="E75" t="str">
        <f>VLOOKUP(A75,HOP!A:L,12,0)</f>
        <v>400.00</v>
      </c>
      <c r="F75" t="str">
        <f>VLOOKUP(A75,HOP!A:C,3,0)</f>
        <v>2527667</v>
      </c>
      <c r="G75">
        <f t="shared" si="4"/>
        <v>0</v>
      </c>
      <c r="H75" t="str">
        <f t="shared" si="5"/>
        <v>，2527667</v>
      </c>
      <c r="I75" t="str">
        <f>VLOOKUP(A75,HOP!A:U,21,0)</f>
        <v>直连</v>
      </c>
    </row>
    <row r="76" ht="14.25" hidden="1" customHeight="1" spans="1:9">
      <c r="A76" s="6" t="s">
        <v>509</v>
      </c>
      <c r="B76" s="7" t="s">
        <v>424</v>
      </c>
      <c r="C76" s="7" t="s">
        <v>479</v>
      </c>
      <c r="D76" s="3">
        <v>223</v>
      </c>
      <c r="E76" t="str">
        <f>VLOOKUP(A76,HOP!A:L,12,0)</f>
        <v>223.00</v>
      </c>
      <c r="F76" t="str">
        <f>VLOOKUP(A76,HOP!A:C,3,0)</f>
        <v>2529655</v>
      </c>
      <c r="G76">
        <f t="shared" si="4"/>
        <v>0</v>
      </c>
      <c r="H76" t="str">
        <f t="shared" si="5"/>
        <v>，2529655</v>
      </c>
      <c r="I76" t="str">
        <f>VLOOKUP(A76,HOP!A:U,21,0)</f>
        <v>直连</v>
      </c>
    </row>
    <row r="77" ht="14.25" hidden="1" customHeight="1" spans="1:9">
      <c r="A77" s="6" t="s">
        <v>513</v>
      </c>
      <c r="B77" s="7" t="s">
        <v>424</v>
      </c>
      <c r="C77" s="7" t="s">
        <v>479</v>
      </c>
      <c r="D77" s="3">
        <v>92</v>
      </c>
      <c r="E77" t="str">
        <f>VLOOKUP(A77,HOP!A:L,12,0)</f>
        <v>92.00</v>
      </c>
      <c r="F77" t="str">
        <f>VLOOKUP(A77,HOP!A:C,3,0)</f>
        <v>2529613</v>
      </c>
      <c r="G77">
        <f t="shared" si="4"/>
        <v>0</v>
      </c>
      <c r="H77" t="str">
        <f t="shared" si="5"/>
        <v>，2529613</v>
      </c>
      <c r="I77" t="str">
        <f>VLOOKUP(A77,HOP!A:U,21,0)</f>
        <v>直连</v>
      </c>
    </row>
    <row r="78" ht="14.25" hidden="1" customHeight="1" spans="1:9">
      <c r="A78" s="6" t="s">
        <v>518</v>
      </c>
      <c r="B78" s="7" t="s">
        <v>424</v>
      </c>
      <c r="C78" s="7" t="s">
        <v>479</v>
      </c>
      <c r="D78" s="3">
        <v>70</v>
      </c>
      <c r="E78" t="str">
        <f>VLOOKUP(A78,HOP!A:L,12,0)</f>
        <v>70.00</v>
      </c>
      <c r="F78" t="str">
        <f>VLOOKUP(A78,HOP!A:C,3,0)</f>
        <v>2529883</v>
      </c>
      <c r="G78">
        <f t="shared" si="4"/>
        <v>0</v>
      </c>
      <c r="H78" t="str">
        <f t="shared" si="5"/>
        <v>，2529883</v>
      </c>
      <c r="I78" t="str">
        <f>VLOOKUP(A78,HOP!A:U,21,0)</f>
        <v>直连</v>
      </c>
    </row>
    <row r="79" ht="14.25" hidden="1" customHeight="1" spans="1:9">
      <c r="A79" s="6" t="s">
        <v>524</v>
      </c>
      <c r="B79" s="7" t="s">
        <v>424</v>
      </c>
      <c r="C79" s="7" t="s">
        <v>479</v>
      </c>
      <c r="D79" s="3">
        <v>59</v>
      </c>
      <c r="E79" t="str">
        <f>VLOOKUP(A79,HOP!A:L,12,0)</f>
        <v>59.00</v>
      </c>
      <c r="F79" t="str">
        <f>VLOOKUP(A79,HOP!A:C,3,0)</f>
        <v>2529536</v>
      </c>
      <c r="G79">
        <f t="shared" si="4"/>
        <v>0</v>
      </c>
      <c r="H79" t="str">
        <f t="shared" si="5"/>
        <v>，2529536</v>
      </c>
      <c r="I79" t="str">
        <f>VLOOKUP(A79,HOP!A:U,21,0)</f>
        <v>直连</v>
      </c>
    </row>
    <row r="80" ht="14.25" hidden="1" customHeight="1" spans="1:9">
      <c r="A80" s="6" t="s">
        <v>530</v>
      </c>
      <c r="B80" s="7" t="s">
        <v>424</v>
      </c>
      <c r="C80" s="7" t="s">
        <v>479</v>
      </c>
      <c r="D80" s="3">
        <v>168</v>
      </c>
      <c r="E80" t="str">
        <f>VLOOKUP(A80,HOP!A:L,12,0)</f>
        <v>168.00</v>
      </c>
      <c r="F80" t="str">
        <f>VLOOKUP(A80,HOP!A:C,3,0)</f>
        <v>2529874</v>
      </c>
      <c r="G80">
        <f t="shared" si="4"/>
        <v>0</v>
      </c>
      <c r="H80" t="str">
        <f t="shared" si="5"/>
        <v>，2529874</v>
      </c>
      <c r="I80" t="str">
        <f>VLOOKUP(A80,HOP!A:U,21,0)</f>
        <v>直连</v>
      </c>
    </row>
    <row r="81" ht="14.25" hidden="1" customHeight="1" spans="1:9">
      <c r="A81" s="6" t="s">
        <v>534</v>
      </c>
      <c r="B81" s="7" t="s">
        <v>424</v>
      </c>
      <c r="C81" s="7" t="s">
        <v>479</v>
      </c>
      <c r="D81" s="3">
        <v>104</v>
      </c>
      <c r="E81" t="str">
        <f>VLOOKUP(A81,HOP!A:L,12,0)</f>
        <v>104.00</v>
      </c>
      <c r="F81" t="str">
        <f>VLOOKUP(A81,HOP!A:C,3,0)</f>
        <v>2529769</v>
      </c>
      <c r="G81">
        <f t="shared" si="4"/>
        <v>0</v>
      </c>
      <c r="H81" t="str">
        <f t="shared" si="5"/>
        <v>，2529769</v>
      </c>
      <c r="I81" t="str">
        <f>VLOOKUP(A81,HOP!A:U,21,0)</f>
        <v>直连</v>
      </c>
    </row>
    <row r="82" ht="14.25" hidden="1" customHeight="1" spans="1:9">
      <c r="A82" s="6" t="s">
        <v>538</v>
      </c>
      <c r="B82" s="7" t="s">
        <v>302</v>
      </c>
      <c r="C82" s="7" t="s">
        <v>479</v>
      </c>
      <c r="D82" s="3">
        <v>238</v>
      </c>
      <c r="E82" t="str">
        <f>VLOOKUP(A82,HOP!A:L,12,0)</f>
        <v>238.00</v>
      </c>
      <c r="F82" t="str">
        <f>VLOOKUP(A82,HOP!A:C,3,0)</f>
        <v>2528081</v>
      </c>
      <c r="G82">
        <f t="shared" si="4"/>
        <v>0</v>
      </c>
      <c r="H82" t="str">
        <f t="shared" si="5"/>
        <v>，2528081</v>
      </c>
      <c r="I82" t="str">
        <f>VLOOKUP(A82,HOP!A:U,21,0)</f>
        <v>直连</v>
      </c>
    </row>
    <row r="83" ht="14.25" hidden="1" customHeight="1" spans="1:9">
      <c r="A83" s="6" t="s">
        <v>545</v>
      </c>
      <c r="B83" s="7" t="s">
        <v>424</v>
      </c>
      <c r="C83" s="7" t="s">
        <v>479</v>
      </c>
      <c r="D83" s="3">
        <v>121</v>
      </c>
      <c r="E83" t="str">
        <f>VLOOKUP(A83,HOP!A:L,12,0)</f>
        <v>121.00</v>
      </c>
      <c r="F83" t="str">
        <f>VLOOKUP(A83,HOP!A:C,3,0)</f>
        <v>2529607</v>
      </c>
      <c r="G83">
        <f t="shared" si="4"/>
        <v>0</v>
      </c>
      <c r="H83" t="str">
        <f t="shared" si="5"/>
        <v>，2529607</v>
      </c>
      <c r="I83" t="str">
        <f>VLOOKUP(A83,HOP!A:U,21,0)</f>
        <v>直连</v>
      </c>
    </row>
    <row r="84" ht="14.25" hidden="1" customHeight="1" spans="1:9">
      <c r="A84" s="6" t="s">
        <v>550</v>
      </c>
      <c r="B84" s="7" t="s">
        <v>424</v>
      </c>
      <c r="C84" s="7" t="s">
        <v>479</v>
      </c>
      <c r="D84" s="3">
        <v>107</v>
      </c>
      <c r="E84" t="str">
        <f>VLOOKUP(A84,HOP!A:L,12,0)</f>
        <v>107.00</v>
      </c>
      <c r="F84" t="str">
        <f>VLOOKUP(A84,HOP!A:C,3,0)</f>
        <v>2529788</v>
      </c>
      <c r="G84">
        <f t="shared" si="4"/>
        <v>0</v>
      </c>
      <c r="H84" t="str">
        <f t="shared" si="5"/>
        <v>，2529788</v>
      </c>
      <c r="I84" t="str">
        <f>VLOOKUP(A84,HOP!A:U,21,0)</f>
        <v>直连</v>
      </c>
    </row>
    <row r="85" ht="14.25" hidden="1" customHeight="1" spans="1:9">
      <c r="A85" s="6" t="s">
        <v>552</v>
      </c>
      <c r="B85" s="7" t="s">
        <v>424</v>
      </c>
      <c r="C85" s="7" t="s">
        <v>479</v>
      </c>
      <c r="D85" s="3">
        <v>157</v>
      </c>
      <c r="E85" t="str">
        <f>VLOOKUP(A85,HOP!A:L,12,0)</f>
        <v>157.00</v>
      </c>
      <c r="F85" t="str">
        <f>VLOOKUP(A85,HOP!A:C,3,0)</f>
        <v>2529531</v>
      </c>
      <c r="G85">
        <f t="shared" si="4"/>
        <v>0</v>
      </c>
      <c r="H85" t="str">
        <f t="shared" si="5"/>
        <v>，2529531</v>
      </c>
      <c r="I85" t="str">
        <f>VLOOKUP(A85,HOP!A:U,21,0)</f>
        <v>直连</v>
      </c>
    </row>
    <row r="86" ht="14.25" hidden="1" customHeight="1" spans="1:9">
      <c r="A86" s="6" t="s">
        <v>559</v>
      </c>
      <c r="B86" s="7" t="s">
        <v>424</v>
      </c>
      <c r="C86" s="7" t="s">
        <v>479</v>
      </c>
      <c r="D86" s="3">
        <v>114</v>
      </c>
      <c r="E86" t="str">
        <f>VLOOKUP(A86,HOP!A:L,12,0)</f>
        <v>114.00</v>
      </c>
      <c r="F86" t="str">
        <f>VLOOKUP(A86,HOP!A:C,3,0)</f>
        <v>2529865</v>
      </c>
      <c r="G86">
        <f t="shared" si="4"/>
        <v>0</v>
      </c>
      <c r="H86" t="str">
        <f t="shared" si="5"/>
        <v>，2529865</v>
      </c>
      <c r="I86" t="str">
        <f>VLOOKUP(A86,HOP!A:U,21,0)</f>
        <v>直连</v>
      </c>
    </row>
    <row r="87" ht="14.25" hidden="1" customHeight="1" spans="1:9">
      <c r="A87" s="6" t="s">
        <v>564</v>
      </c>
      <c r="B87" s="7" t="s">
        <v>424</v>
      </c>
      <c r="C87" s="7" t="s">
        <v>479</v>
      </c>
      <c r="D87" s="3">
        <v>79</v>
      </c>
      <c r="E87" t="str">
        <f>VLOOKUP(A87,HOP!A:L,12,0)</f>
        <v>79.00</v>
      </c>
      <c r="F87" t="str">
        <f>VLOOKUP(A87,HOP!A:C,3,0)</f>
        <v>2529692</v>
      </c>
      <c r="G87">
        <f t="shared" si="4"/>
        <v>0</v>
      </c>
      <c r="H87" t="str">
        <f t="shared" si="5"/>
        <v>，2529692</v>
      </c>
      <c r="I87" t="str">
        <f>VLOOKUP(A87,HOP!A:U,21,0)</f>
        <v>直连</v>
      </c>
    </row>
    <row r="88" ht="14.25" hidden="1" customHeight="1" spans="1:9">
      <c r="A88" s="6" t="s">
        <v>566</v>
      </c>
      <c r="B88" s="7" t="s">
        <v>424</v>
      </c>
      <c r="C88" s="7" t="s">
        <v>479</v>
      </c>
      <c r="D88" s="3">
        <v>160</v>
      </c>
      <c r="E88" t="str">
        <f>VLOOKUP(A88,HOP!A:L,12,0)</f>
        <v>160.00</v>
      </c>
      <c r="F88" t="str">
        <f>VLOOKUP(A88,HOP!A:C,3,0)</f>
        <v>2529586</v>
      </c>
      <c r="G88">
        <f t="shared" si="4"/>
        <v>0</v>
      </c>
      <c r="H88" t="str">
        <f t="shared" si="5"/>
        <v>，2529586</v>
      </c>
      <c r="I88" t="str">
        <f>VLOOKUP(A88,HOP!A:U,21,0)</f>
        <v>直连</v>
      </c>
    </row>
    <row r="89" ht="14.25" hidden="1" customHeight="1" spans="1:9">
      <c r="A89" s="6" t="s">
        <v>571</v>
      </c>
      <c r="B89" s="7" t="s">
        <v>424</v>
      </c>
      <c r="C89" s="7" t="s">
        <v>479</v>
      </c>
      <c r="D89" s="3">
        <v>208</v>
      </c>
      <c r="E89" t="str">
        <f>VLOOKUP(A89,HOP!A:L,12,0)</f>
        <v>208.00</v>
      </c>
      <c r="F89" t="str">
        <f>VLOOKUP(A89,HOP!A:C,3,0)</f>
        <v>2529293</v>
      </c>
      <c r="G89">
        <f t="shared" si="4"/>
        <v>0</v>
      </c>
      <c r="H89" t="str">
        <f t="shared" si="5"/>
        <v>，2529293</v>
      </c>
      <c r="I89" t="str">
        <f>VLOOKUP(A89,HOP!A:U,21,0)</f>
        <v>直连</v>
      </c>
    </row>
    <row r="90" ht="14.25" hidden="1" customHeight="1" spans="1:9">
      <c r="A90" s="6" t="s">
        <v>578</v>
      </c>
      <c r="B90" s="7" t="s">
        <v>424</v>
      </c>
      <c r="C90" s="7" t="s">
        <v>479</v>
      </c>
      <c r="D90" s="3">
        <v>78</v>
      </c>
      <c r="E90" t="str">
        <f>VLOOKUP(A90,HOP!A:L,12,0)</f>
        <v>78.00</v>
      </c>
      <c r="F90" t="str">
        <f>VLOOKUP(A90,HOP!A:C,3,0)</f>
        <v>2528999</v>
      </c>
      <c r="G90">
        <f t="shared" si="4"/>
        <v>0</v>
      </c>
      <c r="H90" t="str">
        <f t="shared" si="5"/>
        <v>，2528999</v>
      </c>
      <c r="I90" t="str">
        <f>VLOOKUP(A90,HOP!A:U,21,0)</f>
        <v>直连</v>
      </c>
    </row>
    <row r="91" ht="14.25" hidden="1" customHeight="1" spans="1:9">
      <c r="A91" s="6" t="s">
        <v>580</v>
      </c>
      <c r="B91" s="7" t="s">
        <v>424</v>
      </c>
      <c r="C91" s="7" t="s">
        <v>584</v>
      </c>
      <c r="D91" s="3">
        <v>248</v>
      </c>
      <c r="E91" t="str">
        <f>VLOOKUP(A91,HOP!A:L,12,0)</f>
        <v>248.00</v>
      </c>
      <c r="F91" t="str">
        <f>VLOOKUP(A91,HOP!A:C,3,0)</f>
        <v>2526256</v>
      </c>
      <c r="G91">
        <f t="shared" si="4"/>
        <v>0</v>
      </c>
      <c r="H91" t="str">
        <f t="shared" si="5"/>
        <v>，2526256</v>
      </c>
      <c r="I91" t="str">
        <f>VLOOKUP(A91,HOP!A:U,21,0)</f>
        <v>直连</v>
      </c>
    </row>
    <row r="92" ht="14.25" hidden="1" customHeight="1" spans="1:9">
      <c r="A92" s="6" t="s">
        <v>588</v>
      </c>
      <c r="B92" s="7" t="s">
        <v>479</v>
      </c>
      <c r="C92" s="7" t="s">
        <v>584</v>
      </c>
      <c r="D92" s="3">
        <v>266</v>
      </c>
      <c r="E92" t="str">
        <f>VLOOKUP(A92,HOP!A:L,12,0)</f>
        <v>266.00</v>
      </c>
      <c r="F92" t="str">
        <f>VLOOKUP(A92,HOP!A:C,3,0)</f>
        <v>2527774</v>
      </c>
      <c r="G92">
        <f t="shared" si="4"/>
        <v>0</v>
      </c>
      <c r="H92" t="str">
        <f t="shared" si="5"/>
        <v>，2527774</v>
      </c>
      <c r="I92" t="str">
        <f>VLOOKUP(A92,HOP!A:U,21,0)</f>
        <v>直连</v>
      </c>
    </row>
    <row r="93" ht="14.25" hidden="1" customHeight="1" spans="1:9">
      <c r="A93" s="6" t="s">
        <v>590</v>
      </c>
      <c r="B93" s="7" t="s">
        <v>479</v>
      </c>
      <c r="C93" s="7" t="s">
        <v>584</v>
      </c>
      <c r="D93" s="3">
        <v>106</v>
      </c>
      <c r="E93" t="str">
        <f>VLOOKUP(A93,HOP!A:L,12,0)</f>
        <v>106.00</v>
      </c>
      <c r="F93" t="str">
        <f>VLOOKUP(A93,HOP!A:C,3,0)</f>
        <v>2527816</v>
      </c>
      <c r="G93">
        <f t="shared" si="4"/>
        <v>0</v>
      </c>
      <c r="H93" t="str">
        <f t="shared" si="5"/>
        <v>，2527816</v>
      </c>
      <c r="I93" t="str">
        <f>VLOOKUP(A93,HOP!A:U,21,0)</f>
        <v>直连</v>
      </c>
    </row>
    <row r="94" ht="14.25" hidden="1" customHeight="1" spans="1:9">
      <c r="A94" s="6" t="s">
        <v>595</v>
      </c>
      <c r="B94" s="7" t="s">
        <v>479</v>
      </c>
      <c r="C94" s="7" t="s">
        <v>584</v>
      </c>
      <c r="D94" s="3">
        <v>95</v>
      </c>
      <c r="E94" t="str">
        <f>VLOOKUP(A94,HOP!A:L,12,0)</f>
        <v>95.00</v>
      </c>
      <c r="F94" t="str">
        <f>VLOOKUP(A94,HOP!A:C,3,0)</f>
        <v>2529927</v>
      </c>
      <c r="G94">
        <f t="shared" si="4"/>
        <v>0</v>
      </c>
      <c r="H94" t="str">
        <f t="shared" si="5"/>
        <v>，2529927</v>
      </c>
      <c r="I94" t="str">
        <f>VLOOKUP(A94,HOP!A:U,21,0)</f>
        <v>直连</v>
      </c>
    </row>
    <row r="95" ht="14.25" hidden="1" customHeight="1" spans="1:9">
      <c r="A95" s="6" t="s">
        <v>600</v>
      </c>
      <c r="B95" s="7" t="s">
        <v>479</v>
      </c>
      <c r="C95" s="7" t="s">
        <v>584</v>
      </c>
      <c r="D95" s="3">
        <v>97</v>
      </c>
      <c r="E95" t="str">
        <f>VLOOKUP(A95,HOP!A:L,12,0)</f>
        <v>97.00</v>
      </c>
      <c r="F95" t="str">
        <f>VLOOKUP(A95,HOP!A:C,3,0)</f>
        <v>2530582</v>
      </c>
      <c r="G95">
        <f t="shared" si="4"/>
        <v>0</v>
      </c>
      <c r="H95" t="str">
        <f t="shared" si="5"/>
        <v>，2530582</v>
      </c>
      <c r="I95" t="str">
        <f>VLOOKUP(A95,HOP!A:U,21,0)</f>
        <v>直连</v>
      </c>
    </row>
    <row r="96" ht="14.25" hidden="1" customHeight="1" spans="1:9">
      <c r="A96" s="6" t="s">
        <v>604</v>
      </c>
      <c r="B96" s="7" t="s">
        <v>479</v>
      </c>
      <c r="C96" s="7" t="s">
        <v>584</v>
      </c>
      <c r="D96" s="3">
        <v>115</v>
      </c>
      <c r="E96" t="str">
        <f>VLOOKUP(A96,HOP!A:L,12,0)</f>
        <v>115.00</v>
      </c>
      <c r="F96" t="str">
        <f>VLOOKUP(A96,HOP!A:C,3,0)</f>
        <v>2530096</v>
      </c>
      <c r="G96">
        <f t="shared" si="4"/>
        <v>0</v>
      </c>
      <c r="H96" t="str">
        <f t="shared" si="5"/>
        <v>，2530096</v>
      </c>
      <c r="I96" t="str">
        <f>VLOOKUP(A96,HOP!A:U,21,0)</f>
        <v>直连</v>
      </c>
    </row>
    <row r="97" ht="14.25" hidden="1" customHeight="1" spans="1:9">
      <c r="A97" s="6" t="s">
        <v>607</v>
      </c>
      <c r="B97" s="7" t="s">
        <v>479</v>
      </c>
      <c r="C97" s="7" t="s">
        <v>584</v>
      </c>
      <c r="D97" s="3">
        <v>136</v>
      </c>
      <c r="E97" t="str">
        <f>VLOOKUP(A97,HOP!A:L,12,0)</f>
        <v>136.00</v>
      </c>
      <c r="F97" t="str">
        <f>VLOOKUP(A97,HOP!A:C,3,0)</f>
        <v>2531283</v>
      </c>
      <c r="G97">
        <f t="shared" si="4"/>
        <v>0</v>
      </c>
      <c r="H97" t="str">
        <f t="shared" si="5"/>
        <v>，2531283</v>
      </c>
      <c r="I97" t="str">
        <f>VLOOKUP(A97,HOP!A:U,21,0)</f>
        <v>直连</v>
      </c>
    </row>
    <row r="98" ht="14.25" hidden="1" customHeight="1" spans="1:9">
      <c r="A98" s="6" t="s">
        <v>612</v>
      </c>
      <c r="B98" s="7" t="s">
        <v>479</v>
      </c>
      <c r="C98" s="7" t="s">
        <v>584</v>
      </c>
      <c r="D98" s="3">
        <v>105</v>
      </c>
      <c r="E98" t="str">
        <f>VLOOKUP(A98,HOP!A:L,12,0)</f>
        <v>105.00</v>
      </c>
      <c r="F98" t="str">
        <f>VLOOKUP(A98,HOP!A:C,3,0)</f>
        <v>2531531</v>
      </c>
      <c r="G98">
        <f t="shared" si="4"/>
        <v>0</v>
      </c>
      <c r="H98" t="str">
        <f t="shared" si="5"/>
        <v>，2531531</v>
      </c>
      <c r="I98" t="str">
        <f>VLOOKUP(A98,HOP!A:U,21,0)</f>
        <v>直连</v>
      </c>
    </row>
    <row r="99" ht="14.25" hidden="1" customHeight="1" spans="1:9">
      <c r="A99" s="6" t="s">
        <v>614</v>
      </c>
      <c r="B99" s="7" t="s">
        <v>479</v>
      </c>
      <c r="C99" s="7" t="s">
        <v>584</v>
      </c>
      <c r="D99" s="3">
        <v>121</v>
      </c>
      <c r="E99" t="str">
        <f>VLOOKUP(A99,HOP!A:L,12,0)</f>
        <v>121.00</v>
      </c>
      <c r="F99" t="str">
        <f>VLOOKUP(A99,HOP!A:C,3,0)</f>
        <v>2530466</v>
      </c>
      <c r="G99">
        <f t="shared" ref="G99:G130" si="6">D99-E99</f>
        <v>0</v>
      </c>
      <c r="H99" t="str">
        <f t="shared" ref="H99:H130" si="7">$H$1&amp;F99</f>
        <v>，2530466</v>
      </c>
      <c r="I99" t="str">
        <f>VLOOKUP(A99,HOP!A:U,21,0)</f>
        <v>直连</v>
      </c>
    </row>
    <row r="100" ht="14.25" hidden="1" customHeight="1" spans="1:9">
      <c r="A100" s="6" t="s">
        <v>619</v>
      </c>
      <c r="B100" s="7" t="s">
        <v>479</v>
      </c>
      <c r="C100" s="7" t="s">
        <v>584</v>
      </c>
      <c r="D100" s="3">
        <v>142</v>
      </c>
      <c r="E100" t="str">
        <f>VLOOKUP(A100,HOP!A:L,12,0)</f>
        <v>142.00</v>
      </c>
      <c r="F100" t="str">
        <f>VLOOKUP(A100,HOP!A:C,3,0)</f>
        <v>2530345</v>
      </c>
      <c r="G100">
        <f t="shared" si="6"/>
        <v>0</v>
      </c>
      <c r="H100" t="str">
        <f t="shared" si="7"/>
        <v>，2530345</v>
      </c>
      <c r="I100" t="str">
        <f>VLOOKUP(A100,HOP!A:U,21,0)</f>
        <v>直连</v>
      </c>
    </row>
    <row r="101" ht="14.25" hidden="1" customHeight="1" spans="1:9">
      <c r="A101" s="6" t="s">
        <v>620</v>
      </c>
      <c r="B101" s="7" t="s">
        <v>479</v>
      </c>
      <c r="C101" s="7" t="s">
        <v>584</v>
      </c>
      <c r="D101" s="3">
        <v>78</v>
      </c>
      <c r="E101" t="str">
        <f>VLOOKUP(A101,HOP!A:L,12,0)</f>
        <v>78.00</v>
      </c>
      <c r="F101" t="str">
        <f>VLOOKUP(A101,HOP!A:C,3,0)</f>
        <v>2530617</v>
      </c>
      <c r="G101">
        <f t="shared" si="6"/>
        <v>0</v>
      </c>
      <c r="H101" t="str">
        <f t="shared" si="7"/>
        <v>，2530617</v>
      </c>
      <c r="I101" t="str">
        <f>VLOOKUP(A101,HOP!A:U,21,0)</f>
        <v>直连</v>
      </c>
    </row>
    <row r="102" ht="14.25" hidden="1" customHeight="1" spans="1:9">
      <c r="A102" s="6" t="s">
        <v>624</v>
      </c>
      <c r="B102" s="7" t="s">
        <v>479</v>
      </c>
      <c r="C102" s="7" t="s">
        <v>584</v>
      </c>
      <c r="D102" s="3">
        <v>158</v>
      </c>
      <c r="E102" t="str">
        <f>VLOOKUP(A102,HOP!A:L,12,0)</f>
        <v>158.00</v>
      </c>
      <c r="F102" t="str">
        <f>VLOOKUP(A102,HOP!A:C,3,0)</f>
        <v>2530858</v>
      </c>
      <c r="G102">
        <f t="shared" si="6"/>
        <v>0</v>
      </c>
      <c r="H102" t="str">
        <f t="shared" si="7"/>
        <v>，2530858</v>
      </c>
      <c r="I102" t="str">
        <f>VLOOKUP(A102,HOP!A:U,21,0)</f>
        <v>直连</v>
      </c>
    </row>
    <row r="103" ht="14.25" hidden="1" customHeight="1" spans="1:9">
      <c r="A103" s="6" t="s">
        <v>631</v>
      </c>
      <c r="B103" s="7" t="s">
        <v>479</v>
      </c>
      <c r="C103" s="7" t="s">
        <v>584</v>
      </c>
      <c r="D103" s="3">
        <v>218</v>
      </c>
      <c r="E103" t="str">
        <f>VLOOKUP(A103,HOP!A:L,12,0)</f>
        <v>218.00</v>
      </c>
      <c r="F103" t="str">
        <f>VLOOKUP(A103,HOP!A:C,3,0)</f>
        <v>2531538</v>
      </c>
      <c r="G103">
        <f t="shared" si="6"/>
        <v>0</v>
      </c>
      <c r="H103" t="str">
        <f t="shared" si="7"/>
        <v>，2531538</v>
      </c>
      <c r="I103" t="str">
        <f>VLOOKUP(A103,HOP!A:U,21,0)</f>
        <v>直连</v>
      </c>
    </row>
    <row r="104" ht="14.25" hidden="1" customHeight="1" spans="1:9">
      <c r="A104" s="6" t="s">
        <v>636</v>
      </c>
      <c r="B104" s="7" t="s">
        <v>479</v>
      </c>
      <c r="C104" s="7" t="s">
        <v>584</v>
      </c>
      <c r="D104" s="3">
        <v>124</v>
      </c>
      <c r="E104" t="str">
        <f>VLOOKUP(A104,HOP!A:L,12,0)</f>
        <v>124.00</v>
      </c>
      <c r="F104" t="str">
        <f>VLOOKUP(A104,HOP!A:C,3,0)</f>
        <v>2531447</v>
      </c>
      <c r="G104">
        <f t="shared" si="6"/>
        <v>0</v>
      </c>
      <c r="H104" t="str">
        <f t="shared" si="7"/>
        <v>，2531447</v>
      </c>
      <c r="I104" t="str">
        <f>VLOOKUP(A104,HOP!A:U,21,0)</f>
        <v>直连</v>
      </c>
    </row>
    <row r="105" ht="14.25" hidden="1" customHeight="1" spans="1:9">
      <c r="A105" s="6" t="s">
        <v>641</v>
      </c>
      <c r="B105" s="7" t="s">
        <v>479</v>
      </c>
      <c r="C105" s="7" t="s">
        <v>584</v>
      </c>
      <c r="D105" s="3">
        <v>112</v>
      </c>
      <c r="E105" t="str">
        <f>VLOOKUP(A105,HOP!A:L,12,0)</f>
        <v>112.00</v>
      </c>
      <c r="F105" t="str">
        <f>VLOOKUP(A105,HOP!A:C,3,0)</f>
        <v>2530767</v>
      </c>
      <c r="G105">
        <f t="shared" si="6"/>
        <v>0</v>
      </c>
      <c r="H105" t="str">
        <f t="shared" si="7"/>
        <v>，2530767</v>
      </c>
      <c r="I105" t="str">
        <f>VLOOKUP(A105,HOP!A:U,21,0)</f>
        <v>直连</v>
      </c>
    </row>
    <row r="106" ht="14.25" hidden="1" customHeight="1" spans="1:9">
      <c r="A106" s="6" t="s">
        <v>645</v>
      </c>
      <c r="B106" s="7" t="s">
        <v>479</v>
      </c>
      <c r="C106" s="7" t="s">
        <v>584</v>
      </c>
      <c r="D106" s="3">
        <v>106</v>
      </c>
      <c r="E106" t="str">
        <f>VLOOKUP(A106,HOP!A:L,12,0)</f>
        <v>106.00</v>
      </c>
      <c r="F106" t="str">
        <f>VLOOKUP(A106,HOP!A:C,3,0)</f>
        <v>2531534</v>
      </c>
      <c r="G106">
        <f t="shared" si="6"/>
        <v>0</v>
      </c>
      <c r="H106" t="str">
        <f t="shared" si="7"/>
        <v>，2531534</v>
      </c>
      <c r="I106" t="str">
        <f>VLOOKUP(A106,HOP!A:U,21,0)</f>
        <v>直连</v>
      </c>
    </row>
    <row r="107" ht="14.25" hidden="1" customHeight="1" spans="1:9">
      <c r="A107" s="6" t="s">
        <v>650</v>
      </c>
      <c r="B107" s="7" t="s">
        <v>479</v>
      </c>
      <c r="C107" s="7" t="s">
        <v>584</v>
      </c>
      <c r="D107" s="3">
        <v>168</v>
      </c>
      <c r="E107" t="str">
        <f>VLOOKUP(A107,HOP!A:L,12,0)</f>
        <v>168.00</v>
      </c>
      <c r="F107" t="str">
        <f>VLOOKUP(A107,HOP!A:C,3,0)</f>
        <v>2531382</v>
      </c>
      <c r="G107">
        <f t="shared" si="6"/>
        <v>0</v>
      </c>
      <c r="H107" t="str">
        <f t="shared" si="7"/>
        <v>，2531382</v>
      </c>
      <c r="I107" t="str">
        <f>VLOOKUP(A107,HOP!A:U,21,0)</f>
        <v>直连</v>
      </c>
    </row>
    <row r="108" ht="14.25" hidden="1" customHeight="1" spans="1:9">
      <c r="A108" s="6" t="s">
        <v>651</v>
      </c>
      <c r="B108" s="7" t="s">
        <v>479</v>
      </c>
      <c r="C108" s="7" t="s">
        <v>584</v>
      </c>
      <c r="D108" s="3">
        <v>75</v>
      </c>
      <c r="E108" t="str">
        <f>VLOOKUP(A108,HOP!A:L,12,0)</f>
        <v>75.00</v>
      </c>
      <c r="F108" t="str">
        <f>VLOOKUP(A108,HOP!A:C,3,0)</f>
        <v>2530993</v>
      </c>
      <c r="G108">
        <f t="shared" si="6"/>
        <v>0</v>
      </c>
      <c r="H108" t="str">
        <f t="shared" si="7"/>
        <v>，2530993</v>
      </c>
      <c r="I108" t="str">
        <f>VLOOKUP(A108,HOP!A:U,21,0)</f>
        <v>直连</v>
      </c>
    </row>
    <row r="109" ht="14.25" hidden="1" customHeight="1" spans="1:9">
      <c r="A109" s="6" t="s">
        <v>656</v>
      </c>
      <c r="B109" s="7" t="s">
        <v>479</v>
      </c>
      <c r="C109" s="7" t="s">
        <v>584</v>
      </c>
      <c r="D109" s="3">
        <v>105</v>
      </c>
      <c r="E109" t="str">
        <f>VLOOKUP(A109,HOP!A:L,12,0)</f>
        <v>105.00</v>
      </c>
      <c r="F109" t="str">
        <f>VLOOKUP(A109,HOP!A:C,3,0)</f>
        <v>2530116</v>
      </c>
      <c r="G109">
        <f t="shared" si="6"/>
        <v>0</v>
      </c>
      <c r="H109" t="str">
        <f t="shared" si="7"/>
        <v>，2530116</v>
      </c>
      <c r="I109" t="str">
        <f>VLOOKUP(A109,HOP!A:U,21,0)</f>
        <v>直连</v>
      </c>
    </row>
    <row r="110" ht="14.25" hidden="1" customHeight="1" spans="1:9">
      <c r="A110" s="6" t="s">
        <v>658</v>
      </c>
      <c r="B110" s="7" t="s">
        <v>479</v>
      </c>
      <c r="C110" s="7" t="s">
        <v>584</v>
      </c>
      <c r="D110" s="3">
        <v>137</v>
      </c>
      <c r="E110" t="str">
        <f>VLOOKUP(A110,HOP!A:L,12,0)</f>
        <v>137.00</v>
      </c>
      <c r="F110" t="str">
        <f>VLOOKUP(A110,HOP!A:C,3,0)</f>
        <v>2530771</v>
      </c>
      <c r="G110">
        <f t="shared" si="6"/>
        <v>0</v>
      </c>
      <c r="H110" t="str">
        <f t="shared" si="7"/>
        <v>，2530771</v>
      </c>
      <c r="I110" t="str">
        <f>VLOOKUP(A110,HOP!A:U,21,0)</f>
        <v>直连</v>
      </c>
    </row>
    <row r="111" ht="14.25" hidden="1" customHeight="1" spans="1:9">
      <c r="A111" s="6" t="s">
        <v>664</v>
      </c>
      <c r="B111" s="7" t="s">
        <v>479</v>
      </c>
      <c r="C111" s="7" t="s">
        <v>584</v>
      </c>
      <c r="D111" s="3">
        <v>178</v>
      </c>
      <c r="E111" t="str">
        <f>VLOOKUP(A111,HOP!A:L,12,0)</f>
        <v>178.00</v>
      </c>
      <c r="F111" t="str">
        <f>VLOOKUP(A111,HOP!A:C,3,0)</f>
        <v>2531062</v>
      </c>
      <c r="G111">
        <f t="shared" si="6"/>
        <v>0</v>
      </c>
      <c r="H111" t="str">
        <f t="shared" si="7"/>
        <v>，2531062</v>
      </c>
      <c r="I111" t="str">
        <f>VLOOKUP(A111,HOP!A:U,21,0)</f>
        <v>直连</v>
      </c>
    </row>
    <row r="112" ht="14.25" hidden="1" customHeight="1" spans="1:9">
      <c r="A112" s="6" t="s">
        <v>669</v>
      </c>
      <c r="B112" s="7" t="s">
        <v>479</v>
      </c>
      <c r="C112" s="7" t="s">
        <v>584</v>
      </c>
      <c r="D112" s="3">
        <v>86</v>
      </c>
      <c r="E112" t="str">
        <f>VLOOKUP(A112,HOP!A:L,12,0)</f>
        <v>86.00</v>
      </c>
      <c r="F112" t="str">
        <f>VLOOKUP(A112,HOP!A:C,3,0)</f>
        <v>2530820</v>
      </c>
      <c r="G112">
        <f t="shared" si="6"/>
        <v>0</v>
      </c>
      <c r="H112" t="str">
        <f t="shared" si="7"/>
        <v>，2530820</v>
      </c>
      <c r="I112" t="str">
        <f>VLOOKUP(A112,HOP!A:U,21,0)</f>
        <v>直连</v>
      </c>
    </row>
    <row r="113" ht="14.25" hidden="1" customHeight="1" spans="1:9">
      <c r="A113" s="6" t="s">
        <v>674</v>
      </c>
      <c r="B113" s="7" t="s">
        <v>479</v>
      </c>
      <c r="C113" s="7" t="s">
        <v>584</v>
      </c>
      <c r="D113" s="3">
        <v>110</v>
      </c>
      <c r="E113" t="str">
        <f>VLOOKUP(A113,HOP!A:L,12,0)</f>
        <v>110.00</v>
      </c>
      <c r="F113" t="str">
        <f>VLOOKUP(A113,HOP!A:C,3,0)</f>
        <v>2530417</v>
      </c>
      <c r="G113">
        <f t="shared" si="6"/>
        <v>0</v>
      </c>
      <c r="H113" t="str">
        <f t="shared" si="7"/>
        <v>，2530417</v>
      </c>
      <c r="I113" t="str">
        <f>VLOOKUP(A113,HOP!A:U,21,0)</f>
        <v>直连</v>
      </c>
    </row>
    <row r="114" ht="14.25" hidden="1" customHeight="1" spans="1:9">
      <c r="A114" s="6" t="s">
        <v>679</v>
      </c>
      <c r="B114" s="7" t="s">
        <v>479</v>
      </c>
      <c r="C114" s="7" t="s">
        <v>584</v>
      </c>
      <c r="D114" s="3">
        <v>108</v>
      </c>
      <c r="E114" t="str">
        <f>VLOOKUP(A114,HOP!A:L,12,0)</f>
        <v>108.00</v>
      </c>
      <c r="F114" t="str">
        <f>VLOOKUP(A114,HOP!A:C,3,0)</f>
        <v>2530974</v>
      </c>
      <c r="G114">
        <f t="shared" si="6"/>
        <v>0</v>
      </c>
      <c r="H114" t="str">
        <f t="shared" si="7"/>
        <v>，2530974</v>
      </c>
      <c r="I114" t="str">
        <f>VLOOKUP(A114,HOP!A:U,21,0)</f>
        <v>直连</v>
      </c>
    </row>
    <row r="115" ht="14.25" hidden="1" customHeight="1" spans="1:9">
      <c r="A115" s="6" t="s">
        <v>686</v>
      </c>
      <c r="B115" s="7" t="s">
        <v>479</v>
      </c>
      <c r="C115" s="7" t="s">
        <v>584</v>
      </c>
      <c r="D115" s="3">
        <v>96</v>
      </c>
      <c r="E115" t="str">
        <f>VLOOKUP(A115,HOP!A:L,12,0)</f>
        <v>96.00</v>
      </c>
      <c r="F115" t="str">
        <f>VLOOKUP(A115,HOP!A:C,3,0)</f>
        <v>2530589</v>
      </c>
      <c r="G115">
        <f t="shared" si="6"/>
        <v>0</v>
      </c>
      <c r="H115" t="str">
        <f t="shared" si="7"/>
        <v>，2530589</v>
      </c>
      <c r="I115" t="str">
        <f>VLOOKUP(A115,HOP!A:U,21,0)</f>
        <v>直连</v>
      </c>
    </row>
    <row r="116" ht="14.25" hidden="1" customHeight="1" spans="1:9">
      <c r="A116" s="6" t="s">
        <v>692</v>
      </c>
      <c r="B116" s="7" t="s">
        <v>479</v>
      </c>
      <c r="C116" s="7" t="s">
        <v>584</v>
      </c>
      <c r="D116" s="3">
        <v>59</v>
      </c>
      <c r="E116" t="str">
        <f>VLOOKUP(A116,HOP!A:L,12,0)</f>
        <v>59.00</v>
      </c>
      <c r="F116" t="str">
        <f>VLOOKUP(A116,HOP!A:C,3,0)</f>
        <v>2531308</v>
      </c>
      <c r="G116">
        <f t="shared" si="6"/>
        <v>0</v>
      </c>
      <c r="H116" t="str">
        <f t="shared" si="7"/>
        <v>，2531308</v>
      </c>
      <c r="I116" t="str">
        <f>VLOOKUP(A116,HOP!A:U,21,0)</f>
        <v>直连</v>
      </c>
    </row>
    <row r="117" ht="14.25" hidden="1" customHeight="1" spans="1:9">
      <c r="A117" s="6" t="s">
        <v>696</v>
      </c>
      <c r="B117" s="7" t="s">
        <v>479</v>
      </c>
      <c r="C117" s="7" t="s">
        <v>584</v>
      </c>
      <c r="D117" s="3">
        <v>62</v>
      </c>
      <c r="E117" t="str">
        <f>VLOOKUP(A117,HOP!A:L,12,0)</f>
        <v>62.00</v>
      </c>
      <c r="F117" t="str">
        <f>VLOOKUP(A117,HOP!A:C,3,0)</f>
        <v>2531094</v>
      </c>
      <c r="G117">
        <f t="shared" si="6"/>
        <v>0</v>
      </c>
      <c r="H117" t="str">
        <f t="shared" si="7"/>
        <v>，2531094</v>
      </c>
      <c r="I117" t="str">
        <f>VLOOKUP(A117,HOP!A:U,21,0)</f>
        <v>直连</v>
      </c>
    </row>
    <row r="118" ht="14.25" hidden="1" customHeight="1" spans="1:9">
      <c r="A118" s="6" t="s">
        <v>702</v>
      </c>
      <c r="B118" s="7" t="s">
        <v>479</v>
      </c>
      <c r="C118" s="7" t="s">
        <v>584</v>
      </c>
      <c r="D118" s="3">
        <v>71</v>
      </c>
      <c r="E118" t="str">
        <f>VLOOKUP(A118,HOP!A:L,12,0)</f>
        <v>71.00</v>
      </c>
      <c r="F118" t="str">
        <f>VLOOKUP(A118,HOP!A:C,3,0)</f>
        <v>2530034</v>
      </c>
      <c r="G118">
        <f t="shared" si="6"/>
        <v>0</v>
      </c>
      <c r="H118" t="str">
        <f t="shared" si="7"/>
        <v>，2530034</v>
      </c>
      <c r="I118" t="str">
        <f>VLOOKUP(A118,HOP!A:U,21,0)</f>
        <v>直连</v>
      </c>
    </row>
    <row r="119" ht="14.25" hidden="1" customHeight="1" spans="1:9">
      <c r="A119" s="6" t="s">
        <v>708</v>
      </c>
      <c r="B119" s="7" t="s">
        <v>479</v>
      </c>
      <c r="C119" s="7" t="s">
        <v>584</v>
      </c>
      <c r="D119" s="3">
        <v>112</v>
      </c>
      <c r="E119" t="str">
        <f>VLOOKUP(A119,HOP!A:L,12,0)</f>
        <v>112.00</v>
      </c>
      <c r="F119" t="str">
        <f>VLOOKUP(A119,HOP!A:C,3,0)</f>
        <v>2531149</v>
      </c>
      <c r="G119">
        <f t="shared" si="6"/>
        <v>0</v>
      </c>
      <c r="H119" t="str">
        <f t="shared" si="7"/>
        <v>，2531149</v>
      </c>
      <c r="I119" t="str">
        <f>VLOOKUP(A119,HOP!A:U,21,0)</f>
        <v>直连</v>
      </c>
    </row>
    <row r="120" ht="14.25" hidden="1" customHeight="1" spans="1:9">
      <c r="A120" s="6" t="s">
        <v>713</v>
      </c>
      <c r="B120" s="7" t="s">
        <v>479</v>
      </c>
      <c r="C120" s="7" t="s">
        <v>584</v>
      </c>
      <c r="D120" s="3">
        <v>145</v>
      </c>
      <c r="E120" t="str">
        <f>VLOOKUP(A120,HOP!A:L,12,0)</f>
        <v>145.00</v>
      </c>
      <c r="F120" t="str">
        <f>VLOOKUP(A120,HOP!A:C,3,0)</f>
        <v>2530825</v>
      </c>
      <c r="G120">
        <f t="shared" si="6"/>
        <v>0</v>
      </c>
      <c r="H120" t="str">
        <f t="shared" si="7"/>
        <v>，2530825</v>
      </c>
      <c r="I120" t="str">
        <f>VLOOKUP(A120,HOP!A:U,21,0)</f>
        <v>直连</v>
      </c>
    </row>
    <row r="121" ht="14.25" hidden="1" customHeight="1" spans="1:9">
      <c r="A121" s="6" t="s">
        <v>718</v>
      </c>
      <c r="B121" s="7" t="s">
        <v>479</v>
      </c>
      <c r="C121" s="7" t="s">
        <v>584</v>
      </c>
      <c r="D121" s="3">
        <v>77</v>
      </c>
      <c r="E121" t="str">
        <f>VLOOKUP(A121,HOP!A:L,12,0)</f>
        <v>77.00</v>
      </c>
      <c r="F121" t="str">
        <f>VLOOKUP(A121,HOP!A:C,3,0)</f>
        <v>2530478</v>
      </c>
      <c r="G121">
        <f t="shared" si="6"/>
        <v>0</v>
      </c>
      <c r="H121" t="str">
        <f t="shared" si="7"/>
        <v>，2530478</v>
      </c>
      <c r="I121" t="str">
        <f>VLOOKUP(A121,HOP!A:U,21,0)</f>
        <v>直连</v>
      </c>
    </row>
    <row r="122" ht="14.25" hidden="1" customHeight="1" spans="1:9">
      <c r="A122" s="6" t="s">
        <v>724</v>
      </c>
      <c r="B122" s="7" t="s">
        <v>479</v>
      </c>
      <c r="C122" s="7" t="s">
        <v>584</v>
      </c>
      <c r="D122" s="3">
        <v>93</v>
      </c>
      <c r="E122" t="str">
        <f>VLOOKUP(A122,HOP!A:L,12,0)</f>
        <v>93.00</v>
      </c>
      <c r="F122" t="str">
        <f>VLOOKUP(A122,HOP!A:C,3,0)</f>
        <v>2530716</v>
      </c>
      <c r="G122">
        <f t="shared" si="6"/>
        <v>0</v>
      </c>
      <c r="H122" t="str">
        <f t="shared" si="7"/>
        <v>，2530716</v>
      </c>
      <c r="I122" t="str">
        <f>VLOOKUP(A122,HOP!A:U,21,0)</f>
        <v>直连</v>
      </c>
    </row>
    <row r="123" ht="14.25" hidden="1" customHeight="1" spans="1:9">
      <c r="A123" s="6" t="s">
        <v>730</v>
      </c>
      <c r="B123" s="7" t="s">
        <v>424</v>
      </c>
      <c r="C123" s="7" t="s">
        <v>584</v>
      </c>
      <c r="D123" s="3">
        <v>158</v>
      </c>
      <c r="E123" t="str">
        <f>VLOOKUP(A123,HOP!A:L,12,0)</f>
        <v>158.00</v>
      </c>
      <c r="F123" t="str">
        <f>VLOOKUP(A123,HOP!A:C,3,0)</f>
        <v>2527217</v>
      </c>
      <c r="G123">
        <f t="shared" si="6"/>
        <v>0</v>
      </c>
      <c r="H123" t="str">
        <f t="shared" si="7"/>
        <v>，2527217</v>
      </c>
      <c r="I123" t="str">
        <f>VLOOKUP(A123,HOP!A:U,21,0)</f>
        <v>直连</v>
      </c>
    </row>
    <row r="124" ht="14.25" hidden="1" customHeight="1" spans="1:9">
      <c r="A124" s="6" t="s">
        <v>735</v>
      </c>
      <c r="B124" s="7" t="s">
        <v>479</v>
      </c>
      <c r="C124" s="7" t="s">
        <v>584</v>
      </c>
      <c r="D124" s="3">
        <v>231</v>
      </c>
      <c r="E124" t="str">
        <f>VLOOKUP(A124,HOP!A:L,12,0)</f>
        <v>231.00</v>
      </c>
      <c r="F124" t="str">
        <f>VLOOKUP(A124,HOP!A:C,3,0)</f>
        <v>2528063</v>
      </c>
      <c r="G124">
        <f t="shared" si="6"/>
        <v>0</v>
      </c>
      <c r="H124" t="str">
        <f t="shared" si="7"/>
        <v>，2528063</v>
      </c>
      <c r="I124" t="str">
        <f>VLOOKUP(A124,HOP!A:U,21,0)</f>
        <v>直连</v>
      </c>
    </row>
    <row r="125" ht="14.25" hidden="1" customHeight="1" spans="1:9">
      <c r="A125" s="6" t="s">
        <v>742</v>
      </c>
      <c r="B125" s="7" t="s">
        <v>479</v>
      </c>
      <c r="C125" s="7" t="s">
        <v>584</v>
      </c>
      <c r="D125" s="3">
        <v>249</v>
      </c>
      <c r="E125" t="str">
        <f>VLOOKUP(A125,HOP!A:L,12,0)</f>
        <v>249.00</v>
      </c>
      <c r="F125" t="str">
        <f>VLOOKUP(A125,HOP!A:C,3,0)</f>
        <v>2529933</v>
      </c>
      <c r="G125">
        <f t="shared" si="6"/>
        <v>0</v>
      </c>
      <c r="H125" t="str">
        <f t="shared" si="7"/>
        <v>，2529933</v>
      </c>
      <c r="I125" t="str">
        <f>VLOOKUP(A125,HOP!A:U,21,0)</f>
        <v>直连</v>
      </c>
    </row>
    <row r="126" ht="14.25" hidden="1" customHeight="1" spans="1:9">
      <c r="A126" s="6" t="s">
        <v>747</v>
      </c>
      <c r="B126" s="7" t="s">
        <v>479</v>
      </c>
      <c r="C126" s="7" t="s">
        <v>584</v>
      </c>
      <c r="D126" s="3">
        <v>125</v>
      </c>
      <c r="E126" t="str">
        <f>VLOOKUP(A126,HOP!A:L,12,0)</f>
        <v>125.00</v>
      </c>
      <c r="F126" t="str">
        <f>VLOOKUP(A126,HOP!A:C,3,0)</f>
        <v>2530380</v>
      </c>
      <c r="G126">
        <f t="shared" si="6"/>
        <v>0</v>
      </c>
      <c r="H126" t="str">
        <f t="shared" si="7"/>
        <v>，2530380</v>
      </c>
      <c r="I126" t="str">
        <f>VLOOKUP(A126,HOP!A:U,21,0)</f>
        <v>直连</v>
      </c>
    </row>
    <row r="127" ht="14.25" hidden="1" customHeight="1" spans="1:9">
      <c r="A127" s="6" t="s">
        <v>751</v>
      </c>
      <c r="B127" s="7" t="s">
        <v>479</v>
      </c>
      <c r="C127" s="7" t="s">
        <v>584</v>
      </c>
      <c r="D127" s="3">
        <v>165</v>
      </c>
      <c r="E127" t="str">
        <f>VLOOKUP(A127,HOP!A:L,12,0)</f>
        <v>165.00</v>
      </c>
      <c r="F127" t="str">
        <f>VLOOKUP(A127,HOP!A:C,3,0)</f>
        <v>2531219</v>
      </c>
      <c r="G127">
        <f t="shared" si="6"/>
        <v>0</v>
      </c>
      <c r="H127" t="str">
        <f t="shared" si="7"/>
        <v>，2531219</v>
      </c>
      <c r="I127" t="str">
        <f>VLOOKUP(A127,HOP!A:U,21,0)</f>
        <v>直连</v>
      </c>
    </row>
    <row r="128" ht="14.25" hidden="1" customHeight="1" spans="1:9">
      <c r="A128" s="6" t="s">
        <v>757</v>
      </c>
      <c r="B128" s="7" t="s">
        <v>479</v>
      </c>
      <c r="C128" s="7" t="s">
        <v>584</v>
      </c>
      <c r="D128" s="3">
        <v>108</v>
      </c>
      <c r="E128" t="str">
        <f>VLOOKUP(A128,HOP!A:L,12,0)</f>
        <v>108.00</v>
      </c>
      <c r="F128" t="str">
        <f>VLOOKUP(A128,HOP!A:C,3,0)</f>
        <v>2530327</v>
      </c>
      <c r="G128">
        <f t="shared" si="6"/>
        <v>0</v>
      </c>
      <c r="H128" t="str">
        <f t="shared" si="7"/>
        <v>，2530327</v>
      </c>
      <c r="I128" t="str">
        <f>VLOOKUP(A128,HOP!A:U,21,0)</f>
        <v>直连</v>
      </c>
    </row>
    <row r="129" ht="14.25" hidden="1" customHeight="1" spans="1:9">
      <c r="A129" s="6" t="s">
        <v>760</v>
      </c>
      <c r="B129" s="7" t="s">
        <v>479</v>
      </c>
      <c r="C129" s="7" t="s">
        <v>584</v>
      </c>
      <c r="D129" s="3">
        <v>133</v>
      </c>
      <c r="E129" t="str">
        <f>VLOOKUP(A129,HOP!A:L,12,0)</f>
        <v>133.00</v>
      </c>
      <c r="F129" t="str">
        <f>VLOOKUP(A129,HOP!A:C,3,0)</f>
        <v>2530749</v>
      </c>
      <c r="G129">
        <f t="shared" si="6"/>
        <v>0</v>
      </c>
      <c r="H129" t="str">
        <f t="shared" si="7"/>
        <v>，2530749</v>
      </c>
      <c r="I129" t="str">
        <f>VLOOKUP(A129,HOP!A:U,21,0)</f>
        <v>直连</v>
      </c>
    </row>
    <row r="130" ht="14.25" hidden="1" customHeight="1" spans="1:9">
      <c r="A130" s="6" t="s">
        <v>765</v>
      </c>
      <c r="B130" s="7" t="s">
        <v>479</v>
      </c>
      <c r="C130" s="7" t="s">
        <v>584</v>
      </c>
      <c r="D130" s="3">
        <v>106</v>
      </c>
      <c r="E130" t="str">
        <f>VLOOKUP(A130,HOP!A:L,12,0)</f>
        <v>106.00</v>
      </c>
      <c r="F130" t="str">
        <f>VLOOKUP(A130,HOP!A:C,3,0)</f>
        <v>2530660</v>
      </c>
      <c r="G130">
        <f t="shared" si="6"/>
        <v>0</v>
      </c>
      <c r="H130" t="str">
        <f t="shared" si="7"/>
        <v>，2530660</v>
      </c>
      <c r="I130" t="str">
        <f>VLOOKUP(A130,HOP!A:U,21,0)</f>
        <v>直连</v>
      </c>
    </row>
    <row r="131" ht="14.25" hidden="1" customHeight="1" spans="1:9">
      <c r="A131" s="6" t="s">
        <v>769</v>
      </c>
      <c r="B131" s="7" t="s">
        <v>479</v>
      </c>
      <c r="C131" s="7" t="s">
        <v>584</v>
      </c>
      <c r="D131" s="3">
        <v>342</v>
      </c>
      <c r="E131" t="str">
        <f>VLOOKUP(A131,HOP!A:L,12,0)</f>
        <v>342.00</v>
      </c>
      <c r="F131" t="str">
        <f>VLOOKUP(A131,HOP!A:C,3,0)</f>
        <v>2531470</v>
      </c>
      <c r="G131">
        <f>D131-E131</f>
        <v>0</v>
      </c>
      <c r="H131" t="str">
        <f>$H$1&amp;F131</f>
        <v>，2531470</v>
      </c>
      <c r="I131" t="str">
        <f>VLOOKUP(A131,HOP!A:U,21,0)</f>
        <v>直连</v>
      </c>
    </row>
    <row r="132" ht="14.25" hidden="1" customHeight="1" spans="1:9">
      <c r="A132" s="6" t="s">
        <v>777</v>
      </c>
      <c r="B132" s="7" t="s">
        <v>479</v>
      </c>
      <c r="C132" s="7" t="s">
        <v>584</v>
      </c>
      <c r="D132" s="3">
        <v>109</v>
      </c>
      <c r="E132" t="str">
        <f>VLOOKUP(A132,HOP!A:L,12,0)</f>
        <v>109.00</v>
      </c>
      <c r="F132" t="str">
        <f>VLOOKUP(A132,HOP!A:C,3,0)</f>
        <v>2531229</v>
      </c>
      <c r="G132">
        <f>D132-E132</f>
        <v>0</v>
      </c>
      <c r="H132" t="str">
        <f>$H$1&amp;F132</f>
        <v>，2531229</v>
      </c>
      <c r="I132" t="str">
        <f>VLOOKUP(A132,HOP!A:U,21,0)</f>
        <v>直连</v>
      </c>
    </row>
    <row r="133" ht="14.25" hidden="1" customHeight="1" spans="1:9">
      <c r="A133" s="6" t="s">
        <v>784</v>
      </c>
      <c r="B133" s="7" t="s">
        <v>479</v>
      </c>
      <c r="C133" s="7" t="s">
        <v>584</v>
      </c>
      <c r="D133" s="3">
        <v>124</v>
      </c>
      <c r="E133" t="str">
        <f>VLOOKUP(A133,HOP!A:L,12,0)</f>
        <v>124.00</v>
      </c>
      <c r="F133" t="str">
        <f>VLOOKUP(A133,HOP!A:C,3,0)</f>
        <v>2531383</v>
      </c>
      <c r="G133">
        <f>D133-E133</f>
        <v>0</v>
      </c>
      <c r="H133" t="str">
        <f>$H$1&amp;F133</f>
        <v>，2531383</v>
      </c>
      <c r="I133" t="str">
        <f>VLOOKUP(A133,HOP!A:U,21,0)</f>
        <v>直连</v>
      </c>
    </row>
    <row r="134" ht="14.25" hidden="1" customHeight="1" spans="1:9">
      <c r="A134" s="6" t="s">
        <v>786</v>
      </c>
      <c r="B134" s="7" t="s">
        <v>479</v>
      </c>
      <c r="C134" s="7" t="s">
        <v>584</v>
      </c>
      <c r="D134" s="3">
        <v>164</v>
      </c>
      <c r="E134" t="str">
        <f>VLOOKUP(A134,HOP!A:L,12,0)</f>
        <v>164.00</v>
      </c>
      <c r="F134" t="str">
        <f>VLOOKUP(A134,HOP!A:C,3,0)</f>
        <v>2530066</v>
      </c>
      <c r="G134">
        <f>D134-E134</f>
        <v>0</v>
      </c>
      <c r="H134" t="str">
        <f>$H$1&amp;F134</f>
        <v>，2530066</v>
      </c>
      <c r="I134" t="str">
        <f>VLOOKUP(A134,HOP!A:U,21,0)</f>
        <v>直连</v>
      </c>
    </row>
    <row r="135" ht="14.25" hidden="1" customHeight="1" spans="1:9">
      <c r="A135" s="6" t="s">
        <v>791</v>
      </c>
      <c r="B135" s="7" t="s">
        <v>479</v>
      </c>
      <c r="C135" s="7" t="s">
        <v>584</v>
      </c>
      <c r="D135" s="3">
        <v>165</v>
      </c>
      <c r="E135" t="str">
        <f>VLOOKUP(A135,HOP!A:L,12,0)</f>
        <v>165.00</v>
      </c>
      <c r="F135" t="str">
        <f>VLOOKUP(A135,HOP!A:C,3,0)</f>
        <v>2531559</v>
      </c>
      <c r="G135">
        <f>D135-E135</f>
        <v>0</v>
      </c>
      <c r="H135" t="str">
        <f>$H$1&amp;F135</f>
        <v>，2531559</v>
      </c>
      <c r="I135" t="str">
        <f>VLOOKUP(A135,HOP!A:U,21,0)</f>
        <v>直连</v>
      </c>
    </row>
    <row r="136" ht="14.25" hidden="1" customHeight="1" spans="1:9">
      <c r="A136" s="6" t="s">
        <v>795</v>
      </c>
      <c r="B136" s="7" t="s">
        <v>479</v>
      </c>
      <c r="C136" s="7" t="s">
        <v>584</v>
      </c>
      <c r="D136" s="3">
        <v>133</v>
      </c>
      <c r="E136" t="str">
        <f>VLOOKUP(A136,HOP!A:L,12,0)</f>
        <v>133.00</v>
      </c>
      <c r="F136" t="str">
        <f>VLOOKUP(A136,HOP!A:C,3,0)</f>
        <v>2530097</v>
      </c>
      <c r="G136">
        <f>D136-E136</f>
        <v>0</v>
      </c>
      <c r="H136" t="str">
        <f>$H$1&amp;F136</f>
        <v>，2530097</v>
      </c>
      <c r="I136" t="str">
        <f>VLOOKUP(A136,HOP!A:U,21,0)</f>
        <v>直连</v>
      </c>
    </row>
    <row r="137" ht="14.25" hidden="1" customHeight="1" spans="1:9">
      <c r="A137" s="6" t="s">
        <v>799</v>
      </c>
      <c r="B137" s="7" t="s">
        <v>479</v>
      </c>
      <c r="C137" s="7" t="s">
        <v>584</v>
      </c>
      <c r="D137" s="3">
        <v>124</v>
      </c>
      <c r="E137" t="str">
        <f>VLOOKUP(A137,HOP!A:L,12,0)</f>
        <v>124.00</v>
      </c>
      <c r="F137" t="str">
        <f>VLOOKUP(A137,HOP!A:C,3,0)</f>
        <v>2530526</v>
      </c>
      <c r="G137">
        <f>D137-E137</f>
        <v>0</v>
      </c>
      <c r="H137" t="str">
        <f>$H$1&amp;F137</f>
        <v>，2530526</v>
      </c>
      <c r="I137" t="str">
        <f>VLOOKUP(A137,HOP!A:U,21,0)</f>
        <v>直连</v>
      </c>
    </row>
    <row r="138" ht="14.25" hidden="1" customHeight="1" spans="1:9">
      <c r="A138" s="6" t="s">
        <v>801</v>
      </c>
      <c r="B138" s="7" t="s">
        <v>479</v>
      </c>
      <c r="C138" s="7" t="s">
        <v>584</v>
      </c>
      <c r="D138" s="3">
        <v>215</v>
      </c>
      <c r="E138" t="str">
        <f>VLOOKUP(A138,HOP!A:L,12,0)</f>
        <v>215.00</v>
      </c>
      <c r="F138" t="str">
        <f>VLOOKUP(A138,HOP!A:C,3,0)</f>
        <v>2530608</v>
      </c>
      <c r="G138">
        <f>D138-E138</f>
        <v>0</v>
      </c>
      <c r="H138" t="str">
        <f>$H$1&amp;F138</f>
        <v>，2530608</v>
      </c>
      <c r="I138" t="str">
        <f>VLOOKUP(A138,HOP!A:U,21,0)</f>
        <v>直连</v>
      </c>
    </row>
    <row r="139" ht="14.25" hidden="1" customHeight="1" spans="1:9">
      <c r="A139" s="6" t="s">
        <v>806</v>
      </c>
      <c r="B139" s="7" t="s">
        <v>479</v>
      </c>
      <c r="C139" s="7" t="s">
        <v>584</v>
      </c>
      <c r="D139" s="3">
        <v>111</v>
      </c>
      <c r="E139" t="str">
        <f>VLOOKUP(A139,HOP!A:L,12,0)</f>
        <v>111.00</v>
      </c>
      <c r="F139" t="str">
        <f>VLOOKUP(A139,HOP!A:C,3,0)</f>
        <v>2530430</v>
      </c>
      <c r="G139">
        <f>D139-E139</f>
        <v>0</v>
      </c>
      <c r="H139" t="str">
        <f>$H$1&amp;F139</f>
        <v>，2530430</v>
      </c>
      <c r="I139" t="str">
        <f>VLOOKUP(A139,HOP!A:U,21,0)</f>
        <v>直连</v>
      </c>
    </row>
    <row r="140" spans="1:10">
      <c r="A140" s="43" t="s">
        <v>822</v>
      </c>
      <c r="D140" s="8">
        <v>42</v>
      </c>
      <c r="E140" t="e">
        <f>VLOOKUP(A140,HOP!A:L,12,0)</f>
        <v>#N/A</v>
      </c>
      <c r="F140">
        <v>2488310</v>
      </c>
      <c r="G140" t="e">
        <f>D140-E140</f>
        <v>#N/A</v>
      </c>
      <c r="H140" t="str">
        <f>$H$1&amp;F140</f>
        <v>，2488310</v>
      </c>
      <c r="I140" t="e">
        <f>VLOOKUP(A140,HOP!A:U,21,0)</f>
        <v>#N/A</v>
      </c>
      <c r="J140" s="5" t="s">
        <v>828</v>
      </c>
    </row>
    <row r="142" spans="4:4">
      <c r="D142" s="3">
        <f>SUM(D2:D141)</f>
        <v>20797</v>
      </c>
    </row>
    <row r="143" ht="14.25" spans="4:4">
      <c r="D143" s="9" t="s">
        <v>23</v>
      </c>
    </row>
    <row r="149" spans="1:1">
      <c r="A149" t="s">
        <v>829</v>
      </c>
    </row>
    <row r="150" spans="1:1">
      <c r="A150" s="5" t="s">
        <v>830</v>
      </c>
    </row>
  </sheetData>
  <autoFilter ref="A1:I140"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831</v>
      </c>
      <c r="B1" s="2" t="s">
        <v>832</v>
      </c>
      <c r="C1" s="2" t="s">
        <v>833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834</v>
      </c>
      <c r="I1" s="2" t="s">
        <v>835</v>
      </c>
      <c r="J1" s="2" t="s">
        <v>836</v>
      </c>
      <c r="K1" s="2" t="s">
        <v>837</v>
      </c>
      <c r="L1" s="2" t="s">
        <v>838</v>
      </c>
      <c r="M1" s="2" t="s">
        <v>839</v>
      </c>
      <c r="N1" s="2" t="s">
        <v>840</v>
      </c>
      <c r="O1" s="2" t="s">
        <v>841</v>
      </c>
      <c r="P1" s="2" t="s">
        <v>842</v>
      </c>
      <c r="Q1" s="2" t="s">
        <v>843</v>
      </c>
      <c r="R1" s="2" t="s">
        <v>844</v>
      </c>
      <c r="S1" s="2" t="s">
        <v>845</v>
      </c>
      <c r="T1" s="2" t="s">
        <v>846</v>
      </c>
      <c r="U1" s="2" t="s">
        <v>847</v>
      </c>
    </row>
    <row r="2" s="1" customFormat="1" spans="1:21">
      <c r="A2" s="1" t="s">
        <v>791</v>
      </c>
      <c r="B2" s="1" t="s">
        <v>479</v>
      </c>
      <c r="C2" s="1" t="s">
        <v>848</v>
      </c>
      <c r="D2" s="1" t="s">
        <v>849</v>
      </c>
      <c r="E2" s="1" t="s">
        <v>794</v>
      </c>
      <c r="F2" s="1" t="s">
        <v>479</v>
      </c>
      <c r="G2" s="1" t="s">
        <v>584</v>
      </c>
      <c r="H2" s="1" t="s">
        <v>850</v>
      </c>
      <c r="I2" s="1" t="s">
        <v>851</v>
      </c>
      <c r="J2" s="1" t="s">
        <v>852</v>
      </c>
      <c r="K2" s="1" t="s">
        <v>851</v>
      </c>
      <c r="L2" s="1" t="s">
        <v>851</v>
      </c>
      <c r="M2" s="1" t="s">
        <v>853</v>
      </c>
      <c r="N2" s="1" t="s">
        <v>853</v>
      </c>
      <c r="O2" s="1" t="s">
        <v>854</v>
      </c>
      <c r="P2" s="1" t="s">
        <v>855</v>
      </c>
      <c r="Q2" s="1" t="s">
        <v>856</v>
      </c>
      <c r="R2" s="1" t="s">
        <v>857</v>
      </c>
      <c r="S2" s="1" t="s">
        <v>74</v>
      </c>
      <c r="T2" s="1" t="s">
        <v>36</v>
      </c>
      <c r="U2" s="1" t="s">
        <v>858</v>
      </c>
    </row>
    <row r="3" s="1" customFormat="1" spans="1:21">
      <c r="A3" s="1" t="s">
        <v>631</v>
      </c>
      <c r="B3" s="1" t="s">
        <v>479</v>
      </c>
      <c r="C3" s="1" t="s">
        <v>859</v>
      </c>
      <c r="D3" s="1" t="s">
        <v>860</v>
      </c>
      <c r="E3" s="1" t="s">
        <v>632</v>
      </c>
      <c r="F3" s="1" t="s">
        <v>479</v>
      </c>
      <c r="G3" s="1" t="s">
        <v>584</v>
      </c>
      <c r="H3" s="1" t="s">
        <v>850</v>
      </c>
      <c r="I3" s="1" t="s">
        <v>861</v>
      </c>
      <c r="J3" s="1" t="s">
        <v>852</v>
      </c>
      <c r="K3" s="1" t="s">
        <v>861</v>
      </c>
      <c r="L3" s="1" t="s">
        <v>861</v>
      </c>
      <c r="M3" s="1" t="s">
        <v>853</v>
      </c>
      <c r="N3" s="1" t="s">
        <v>853</v>
      </c>
      <c r="O3" s="1" t="s">
        <v>854</v>
      </c>
      <c r="P3" s="1" t="s">
        <v>855</v>
      </c>
      <c r="Q3" s="1" t="s">
        <v>856</v>
      </c>
      <c r="R3" s="1" t="s">
        <v>862</v>
      </c>
      <c r="S3" s="1" t="s">
        <v>74</v>
      </c>
      <c r="T3" s="1" t="s">
        <v>36</v>
      </c>
      <c r="U3" s="1" t="s">
        <v>858</v>
      </c>
    </row>
    <row r="4" s="1" customFormat="1" spans="1:21">
      <c r="A4" s="1" t="s">
        <v>645</v>
      </c>
      <c r="B4" s="1" t="s">
        <v>479</v>
      </c>
      <c r="C4" s="1" t="s">
        <v>863</v>
      </c>
      <c r="D4" s="1" t="s">
        <v>864</v>
      </c>
      <c r="E4" s="1" t="s">
        <v>648</v>
      </c>
      <c r="F4" s="1" t="s">
        <v>479</v>
      </c>
      <c r="G4" s="1" t="s">
        <v>584</v>
      </c>
      <c r="H4" s="1" t="s">
        <v>850</v>
      </c>
      <c r="I4" s="1" t="s">
        <v>865</v>
      </c>
      <c r="J4" s="1" t="s">
        <v>852</v>
      </c>
      <c r="K4" s="1" t="s">
        <v>865</v>
      </c>
      <c r="L4" s="1" t="s">
        <v>865</v>
      </c>
      <c r="M4" s="1" t="s">
        <v>853</v>
      </c>
      <c r="N4" s="1" t="s">
        <v>853</v>
      </c>
      <c r="O4" s="1" t="s">
        <v>854</v>
      </c>
      <c r="P4" s="1" t="s">
        <v>855</v>
      </c>
      <c r="Q4" s="1" t="s">
        <v>856</v>
      </c>
      <c r="R4" s="1" t="s">
        <v>866</v>
      </c>
      <c r="S4" s="1" t="s">
        <v>74</v>
      </c>
      <c r="T4" s="1" t="s">
        <v>36</v>
      </c>
      <c r="U4" s="1" t="s">
        <v>858</v>
      </c>
    </row>
    <row r="5" s="1" customFormat="1" spans="1:21">
      <c r="A5" s="1" t="s">
        <v>612</v>
      </c>
      <c r="B5" s="1" t="s">
        <v>479</v>
      </c>
      <c r="C5" s="1" t="s">
        <v>867</v>
      </c>
      <c r="D5" s="1" t="s">
        <v>868</v>
      </c>
      <c r="E5" s="1" t="s">
        <v>613</v>
      </c>
      <c r="F5" s="1" t="s">
        <v>479</v>
      </c>
      <c r="G5" s="1" t="s">
        <v>584</v>
      </c>
      <c r="H5" s="1" t="s">
        <v>850</v>
      </c>
      <c r="I5" s="1" t="s">
        <v>869</v>
      </c>
      <c r="J5" s="1" t="s">
        <v>852</v>
      </c>
      <c r="K5" s="1" t="s">
        <v>869</v>
      </c>
      <c r="L5" s="1" t="s">
        <v>869</v>
      </c>
      <c r="M5" s="1" t="s">
        <v>853</v>
      </c>
      <c r="N5" s="1" t="s">
        <v>853</v>
      </c>
      <c r="O5" s="1" t="s">
        <v>854</v>
      </c>
      <c r="P5" s="1" t="s">
        <v>855</v>
      </c>
      <c r="Q5" s="1" t="s">
        <v>856</v>
      </c>
      <c r="R5" s="1" t="s">
        <v>870</v>
      </c>
      <c r="S5" s="1" t="s">
        <v>74</v>
      </c>
      <c r="T5" s="1" t="s">
        <v>36</v>
      </c>
      <c r="U5" s="1" t="s">
        <v>858</v>
      </c>
    </row>
    <row r="6" s="1" customFormat="1" spans="1:21">
      <c r="A6" s="1" t="s">
        <v>769</v>
      </c>
      <c r="B6" s="1" t="s">
        <v>479</v>
      </c>
      <c r="C6" s="1" t="s">
        <v>871</v>
      </c>
      <c r="D6" s="1" t="s">
        <v>771</v>
      </c>
      <c r="E6" s="1" t="s">
        <v>872</v>
      </c>
      <c r="F6" s="1" t="s">
        <v>479</v>
      </c>
      <c r="G6" s="1" t="s">
        <v>584</v>
      </c>
      <c r="H6" s="1" t="s">
        <v>850</v>
      </c>
      <c r="I6" s="1" t="s">
        <v>873</v>
      </c>
      <c r="J6" s="1" t="s">
        <v>852</v>
      </c>
      <c r="K6" s="1" t="s">
        <v>873</v>
      </c>
      <c r="L6" s="1" t="s">
        <v>873</v>
      </c>
      <c r="M6" s="1" t="s">
        <v>853</v>
      </c>
      <c r="N6" s="1" t="s">
        <v>853</v>
      </c>
      <c r="O6" s="1" t="s">
        <v>854</v>
      </c>
      <c r="P6" s="1" t="s">
        <v>855</v>
      </c>
      <c r="Q6" s="1" t="s">
        <v>856</v>
      </c>
      <c r="R6" s="1" t="s">
        <v>874</v>
      </c>
      <c r="S6" s="1" t="s">
        <v>74</v>
      </c>
      <c r="T6" s="1" t="s">
        <v>36</v>
      </c>
      <c r="U6" s="1" t="s">
        <v>858</v>
      </c>
    </row>
    <row r="7" s="1" customFormat="1" spans="1:21">
      <c r="A7" s="1" t="s">
        <v>636</v>
      </c>
      <c r="B7" s="1" t="s">
        <v>479</v>
      </c>
      <c r="C7" s="1" t="s">
        <v>875</v>
      </c>
      <c r="D7" s="1" t="s">
        <v>638</v>
      </c>
      <c r="E7" s="1" t="s">
        <v>639</v>
      </c>
      <c r="F7" s="1" t="s">
        <v>479</v>
      </c>
      <c r="G7" s="1" t="s">
        <v>584</v>
      </c>
      <c r="H7" s="1" t="s">
        <v>850</v>
      </c>
      <c r="I7" s="1" t="s">
        <v>876</v>
      </c>
      <c r="J7" s="1" t="s">
        <v>852</v>
      </c>
      <c r="K7" s="1" t="s">
        <v>876</v>
      </c>
      <c r="L7" s="1" t="s">
        <v>876</v>
      </c>
      <c r="M7" s="1" t="s">
        <v>853</v>
      </c>
      <c r="N7" s="1" t="s">
        <v>853</v>
      </c>
      <c r="O7" s="1" t="s">
        <v>854</v>
      </c>
      <c r="P7" s="1" t="s">
        <v>855</v>
      </c>
      <c r="Q7" s="1" t="s">
        <v>856</v>
      </c>
      <c r="R7" s="1" t="s">
        <v>877</v>
      </c>
      <c r="S7" s="1" t="s">
        <v>74</v>
      </c>
      <c r="T7" s="1" t="s">
        <v>36</v>
      </c>
      <c r="U7" s="1" t="s">
        <v>858</v>
      </c>
    </row>
    <row r="8" s="1" customFormat="1" spans="1:21">
      <c r="A8" s="1" t="s">
        <v>784</v>
      </c>
      <c r="B8" s="1" t="s">
        <v>479</v>
      </c>
      <c r="C8" s="1" t="s">
        <v>878</v>
      </c>
      <c r="D8" s="1" t="s">
        <v>592</v>
      </c>
      <c r="E8" s="1" t="s">
        <v>785</v>
      </c>
      <c r="F8" s="1" t="s">
        <v>479</v>
      </c>
      <c r="G8" s="1" t="s">
        <v>584</v>
      </c>
      <c r="H8" s="1" t="s">
        <v>850</v>
      </c>
      <c r="I8" s="1" t="s">
        <v>876</v>
      </c>
      <c r="J8" s="1" t="s">
        <v>852</v>
      </c>
      <c r="K8" s="1" t="s">
        <v>876</v>
      </c>
      <c r="L8" s="1" t="s">
        <v>876</v>
      </c>
      <c r="M8" s="1" t="s">
        <v>853</v>
      </c>
      <c r="N8" s="1" t="s">
        <v>853</v>
      </c>
      <c r="O8" s="1" t="s">
        <v>854</v>
      </c>
      <c r="P8" s="1" t="s">
        <v>855</v>
      </c>
      <c r="Q8" s="1" t="s">
        <v>856</v>
      </c>
      <c r="R8" s="1" t="s">
        <v>879</v>
      </c>
      <c r="S8" s="1" t="s">
        <v>74</v>
      </c>
      <c r="T8" s="1" t="s">
        <v>36</v>
      </c>
      <c r="U8" s="1" t="s">
        <v>858</v>
      </c>
    </row>
    <row r="9" s="1" customFormat="1" spans="1:21">
      <c r="A9" s="1" t="s">
        <v>650</v>
      </c>
      <c r="B9" s="1" t="s">
        <v>479</v>
      </c>
      <c r="C9" s="1" t="s">
        <v>880</v>
      </c>
      <c r="D9" s="1" t="s">
        <v>881</v>
      </c>
      <c r="E9" s="1" t="s">
        <v>533</v>
      </c>
      <c r="F9" s="1" t="s">
        <v>479</v>
      </c>
      <c r="G9" s="1" t="s">
        <v>584</v>
      </c>
      <c r="H9" s="1" t="s">
        <v>850</v>
      </c>
      <c r="I9" s="1" t="s">
        <v>882</v>
      </c>
      <c r="J9" s="1" t="s">
        <v>852</v>
      </c>
      <c r="K9" s="1" t="s">
        <v>882</v>
      </c>
      <c r="L9" s="1" t="s">
        <v>882</v>
      </c>
      <c r="M9" s="1" t="s">
        <v>853</v>
      </c>
      <c r="N9" s="1" t="s">
        <v>853</v>
      </c>
      <c r="O9" s="1" t="s">
        <v>854</v>
      </c>
      <c r="P9" s="1" t="s">
        <v>855</v>
      </c>
      <c r="Q9" s="1" t="s">
        <v>856</v>
      </c>
      <c r="R9" s="1" t="s">
        <v>883</v>
      </c>
      <c r="S9" s="1" t="s">
        <v>74</v>
      </c>
      <c r="T9" s="1" t="s">
        <v>36</v>
      </c>
      <c r="U9" s="1" t="s">
        <v>858</v>
      </c>
    </row>
    <row r="10" s="1" customFormat="1" spans="1:21">
      <c r="A10" s="1" t="s">
        <v>692</v>
      </c>
      <c r="B10" s="1" t="s">
        <v>479</v>
      </c>
      <c r="C10" s="1" t="s">
        <v>884</v>
      </c>
      <c r="D10" s="1" t="s">
        <v>694</v>
      </c>
      <c r="E10" s="1" t="s">
        <v>695</v>
      </c>
      <c r="F10" s="1" t="s">
        <v>479</v>
      </c>
      <c r="G10" s="1" t="s">
        <v>584</v>
      </c>
      <c r="H10" s="1" t="s">
        <v>850</v>
      </c>
      <c r="I10" s="1" t="s">
        <v>885</v>
      </c>
      <c r="J10" s="1" t="s">
        <v>852</v>
      </c>
      <c r="K10" s="1" t="s">
        <v>885</v>
      </c>
      <c r="L10" s="1" t="s">
        <v>885</v>
      </c>
      <c r="M10" s="1" t="s">
        <v>853</v>
      </c>
      <c r="N10" s="1" t="s">
        <v>853</v>
      </c>
      <c r="O10" s="1" t="s">
        <v>854</v>
      </c>
      <c r="P10" s="1" t="s">
        <v>855</v>
      </c>
      <c r="Q10" s="1" t="s">
        <v>856</v>
      </c>
      <c r="R10" s="1" t="s">
        <v>886</v>
      </c>
      <c r="S10" s="1" t="s">
        <v>74</v>
      </c>
      <c r="T10" s="1" t="s">
        <v>36</v>
      </c>
      <c r="U10" s="1" t="s">
        <v>858</v>
      </c>
    </row>
    <row r="11" s="1" customFormat="1" spans="1:21">
      <c r="A11" s="1" t="s">
        <v>607</v>
      </c>
      <c r="B11" s="1" t="s">
        <v>479</v>
      </c>
      <c r="C11" s="1" t="s">
        <v>887</v>
      </c>
      <c r="D11" s="1" t="s">
        <v>888</v>
      </c>
      <c r="E11" s="1" t="s">
        <v>610</v>
      </c>
      <c r="F11" s="1" t="s">
        <v>479</v>
      </c>
      <c r="G11" s="1" t="s">
        <v>584</v>
      </c>
      <c r="H11" s="1" t="s">
        <v>850</v>
      </c>
      <c r="I11" s="1" t="s">
        <v>889</v>
      </c>
      <c r="J11" s="1" t="s">
        <v>852</v>
      </c>
      <c r="K11" s="1" t="s">
        <v>889</v>
      </c>
      <c r="L11" s="1" t="s">
        <v>889</v>
      </c>
      <c r="M11" s="1" t="s">
        <v>853</v>
      </c>
      <c r="N11" s="1" t="s">
        <v>853</v>
      </c>
      <c r="O11" s="1" t="s">
        <v>854</v>
      </c>
      <c r="P11" s="1" t="s">
        <v>855</v>
      </c>
      <c r="Q11" s="1" t="s">
        <v>856</v>
      </c>
      <c r="R11" s="1" t="s">
        <v>890</v>
      </c>
      <c r="S11" s="1" t="s">
        <v>74</v>
      </c>
      <c r="T11" s="1" t="s">
        <v>36</v>
      </c>
      <c r="U11" s="1" t="s">
        <v>858</v>
      </c>
    </row>
    <row r="12" s="1" customFormat="1" spans="1:21">
      <c r="A12" s="1" t="s">
        <v>777</v>
      </c>
      <c r="B12" s="1" t="s">
        <v>479</v>
      </c>
      <c r="C12" s="1" t="s">
        <v>891</v>
      </c>
      <c r="D12" s="1" t="s">
        <v>892</v>
      </c>
      <c r="E12" s="1" t="s">
        <v>780</v>
      </c>
      <c r="F12" s="1" t="s">
        <v>479</v>
      </c>
      <c r="G12" s="1" t="s">
        <v>584</v>
      </c>
      <c r="H12" s="1" t="s">
        <v>850</v>
      </c>
      <c r="I12" s="1" t="s">
        <v>893</v>
      </c>
      <c r="J12" s="1" t="s">
        <v>852</v>
      </c>
      <c r="K12" s="1" t="s">
        <v>893</v>
      </c>
      <c r="L12" s="1" t="s">
        <v>893</v>
      </c>
      <c r="M12" s="1" t="s">
        <v>853</v>
      </c>
      <c r="N12" s="1" t="s">
        <v>853</v>
      </c>
      <c r="O12" s="1" t="s">
        <v>854</v>
      </c>
      <c r="P12" s="1" t="s">
        <v>855</v>
      </c>
      <c r="Q12" s="1" t="s">
        <v>856</v>
      </c>
      <c r="R12" s="1" t="s">
        <v>894</v>
      </c>
      <c r="S12" s="1" t="s">
        <v>74</v>
      </c>
      <c r="T12" s="1" t="s">
        <v>36</v>
      </c>
      <c r="U12" s="1" t="s">
        <v>858</v>
      </c>
    </row>
    <row r="13" s="1" customFormat="1" spans="1:21">
      <c r="A13" s="1" t="s">
        <v>751</v>
      </c>
      <c r="B13" s="1" t="s">
        <v>479</v>
      </c>
      <c r="C13" s="1" t="s">
        <v>895</v>
      </c>
      <c r="D13" s="1" t="s">
        <v>896</v>
      </c>
      <c r="E13" s="1" t="s">
        <v>754</v>
      </c>
      <c r="F13" s="1" t="s">
        <v>479</v>
      </c>
      <c r="G13" s="1" t="s">
        <v>584</v>
      </c>
      <c r="H13" s="1" t="s">
        <v>850</v>
      </c>
      <c r="I13" s="1" t="s">
        <v>851</v>
      </c>
      <c r="J13" s="1" t="s">
        <v>852</v>
      </c>
      <c r="K13" s="1" t="s">
        <v>851</v>
      </c>
      <c r="L13" s="1" t="s">
        <v>851</v>
      </c>
      <c r="M13" s="1" t="s">
        <v>853</v>
      </c>
      <c r="N13" s="1" t="s">
        <v>853</v>
      </c>
      <c r="O13" s="1" t="s">
        <v>854</v>
      </c>
      <c r="P13" s="1" t="s">
        <v>855</v>
      </c>
      <c r="Q13" s="1" t="s">
        <v>856</v>
      </c>
      <c r="R13" s="1" t="s">
        <v>897</v>
      </c>
      <c r="S13" s="1" t="s">
        <v>74</v>
      </c>
      <c r="T13" s="1" t="s">
        <v>36</v>
      </c>
      <c r="U13" s="1" t="s">
        <v>858</v>
      </c>
    </row>
    <row r="14" s="1" customFormat="1" spans="1:21">
      <c r="A14" s="1" t="s">
        <v>708</v>
      </c>
      <c r="B14" s="1" t="s">
        <v>479</v>
      </c>
      <c r="C14" s="1" t="s">
        <v>898</v>
      </c>
      <c r="D14" s="1" t="s">
        <v>710</v>
      </c>
      <c r="E14" s="1" t="s">
        <v>711</v>
      </c>
      <c r="F14" s="1" t="s">
        <v>479</v>
      </c>
      <c r="G14" s="1" t="s">
        <v>584</v>
      </c>
      <c r="H14" s="1" t="s">
        <v>850</v>
      </c>
      <c r="I14" s="1" t="s">
        <v>899</v>
      </c>
      <c r="J14" s="1" t="s">
        <v>852</v>
      </c>
      <c r="K14" s="1" t="s">
        <v>899</v>
      </c>
      <c r="L14" s="1" t="s">
        <v>899</v>
      </c>
      <c r="M14" s="1" t="s">
        <v>853</v>
      </c>
      <c r="N14" s="1" t="s">
        <v>853</v>
      </c>
      <c r="O14" s="1" t="s">
        <v>854</v>
      </c>
      <c r="P14" s="1" t="s">
        <v>855</v>
      </c>
      <c r="Q14" s="1" t="s">
        <v>856</v>
      </c>
      <c r="R14" s="1" t="s">
        <v>900</v>
      </c>
      <c r="S14" s="1" t="s">
        <v>74</v>
      </c>
      <c r="T14" s="1" t="s">
        <v>36</v>
      </c>
      <c r="U14" s="1" t="s">
        <v>858</v>
      </c>
    </row>
    <row r="15" s="1" customFormat="1" spans="1:21">
      <c r="A15" s="1" t="s">
        <v>696</v>
      </c>
      <c r="B15" s="1" t="s">
        <v>479</v>
      </c>
      <c r="C15" s="1" t="s">
        <v>901</v>
      </c>
      <c r="D15" s="1" t="s">
        <v>698</v>
      </c>
      <c r="E15" s="1" t="s">
        <v>699</v>
      </c>
      <c r="F15" s="1" t="s">
        <v>479</v>
      </c>
      <c r="G15" s="1" t="s">
        <v>584</v>
      </c>
      <c r="H15" s="1" t="s">
        <v>850</v>
      </c>
      <c r="I15" s="1" t="s">
        <v>902</v>
      </c>
      <c r="J15" s="1" t="s">
        <v>852</v>
      </c>
      <c r="K15" s="1" t="s">
        <v>902</v>
      </c>
      <c r="L15" s="1" t="s">
        <v>902</v>
      </c>
      <c r="M15" s="1" t="s">
        <v>853</v>
      </c>
      <c r="N15" s="1" t="s">
        <v>853</v>
      </c>
      <c r="O15" s="1" t="s">
        <v>854</v>
      </c>
      <c r="P15" s="1" t="s">
        <v>855</v>
      </c>
      <c r="Q15" s="1" t="s">
        <v>856</v>
      </c>
      <c r="R15" s="1" t="s">
        <v>903</v>
      </c>
      <c r="S15" s="1" t="s">
        <v>74</v>
      </c>
      <c r="T15" s="1" t="s">
        <v>36</v>
      </c>
      <c r="U15" s="1" t="s">
        <v>858</v>
      </c>
    </row>
    <row r="16" s="1" customFormat="1" spans="1:21">
      <c r="A16" s="1" t="s">
        <v>664</v>
      </c>
      <c r="B16" s="1" t="s">
        <v>479</v>
      </c>
      <c r="C16" s="1" t="s">
        <v>904</v>
      </c>
      <c r="D16" s="1" t="s">
        <v>666</v>
      </c>
      <c r="E16" s="1" t="s">
        <v>667</v>
      </c>
      <c r="F16" s="1" t="s">
        <v>479</v>
      </c>
      <c r="G16" s="1" t="s">
        <v>584</v>
      </c>
      <c r="H16" s="1" t="s">
        <v>850</v>
      </c>
      <c r="I16" s="1" t="s">
        <v>905</v>
      </c>
      <c r="J16" s="1" t="s">
        <v>852</v>
      </c>
      <c r="K16" s="1" t="s">
        <v>905</v>
      </c>
      <c r="L16" s="1" t="s">
        <v>905</v>
      </c>
      <c r="M16" s="1" t="s">
        <v>853</v>
      </c>
      <c r="N16" s="1" t="s">
        <v>853</v>
      </c>
      <c r="O16" s="1" t="s">
        <v>854</v>
      </c>
      <c r="P16" s="1" t="s">
        <v>855</v>
      </c>
      <c r="Q16" s="1" t="s">
        <v>856</v>
      </c>
      <c r="R16" s="1" t="s">
        <v>906</v>
      </c>
      <c r="S16" s="1" t="s">
        <v>74</v>
      </c>
      <c r="T16" s="1" t="s">
        <v>36</v>
      </c>
      <c r="U16" s="1" t="s">
        <v>858</v>
      </c>
    </row>
    <row r="17" s="1" customFormat="1" spans="1:21">
      <c r="A17" s="1" t="s">
        <v>651</v>
      </c>
      <c r="B17" s="1" t="s">
        <v>479</v>
      </c>
      <c r="C17" s="1" t="s">
        <v>907</v>
      </c>
      <c r="D17" s="1" t="s">
        <v>653</v>
      </c>
      <c r="E17" s="1" t="s">
        <v>654</v>
      </c>
      <c r="F17" s="1" t="s">
        <v>479</v>
      </c>
      <c r="G17" s="1" t="s">
        <v>584</v>
      </c>
      <c r="H17" s="1" t="s">
        <v>850</v>
      </c>
      <c r="I17" s="1" t="s">
        <v>908</v>
      </c>
      <c r="J17" s="1" t="s">
        <v>852</v>
      </c>
      <c r="K17" s="1" t="s">
        <v>908</v>
      </c>
      <c r="L17" s="1" t="s">
        <v>908</v>
      </c>
      <c r="M17" s="1" t="s">
        <v>853</v>
      </c>
      <c r="N17" s="1" t="s">
        <v>853</v>
      </c>
      <c r="O17" s="1" t="s">
        <v>854</v>
      </c>
      <c r="P17" s="1" t="s">
        <v>855</v>
      </c>
      <c r="Q17" s="1" t="s">
        <v>856</v>
      </c>
      <c r="R17" s="1" t="s">
        <v>909</v>
      </c>
      <c r="S17" s="1" t="s">
        <v>74</v>
      </c>
      <c r="T17" s="1" t="s">
        <v>36</v>
      </c>
      <c r="U17" s="1" t="s">
        <v>858</v>
      </c>
    </row>
    <row r="18" s="1" customFormat="1" spans="1:21">
      <c r="A18" s="1" t="s">
        <v>679</v>
      </c>
      <c r="B18" s="1" t="s">
        <v>479</v>
      </c>
      <c r="C18" s="1" t="s">
        <v>910</v>
      </c>
      <c r="D18" s="1" t="s">
        <v>681</v>
      </c>
      <c r="E18" s="1" t="s">
        <v>682</v>
      </c>
      <c r="F18" s="1" t="s">
        <v>479</v>
      </c>
      <c r="G18" s="1" t="s">
        <v>584</v>
      </c>
      <c r="H18" s="1" t="s">
        <v>850</v>
      </c>
      <c r="I18" s="1" t="s">
        <v>911</v>
      </c>
      <c r="J18" s="1" t="s">
        <v>852</v>
      </c>
      <c r="K18" s="1" t="s">
        <v>911</v>
      </c>
      <c r="L18" s="1" t="s">
        <v>911</v>
      </c>
      <c r="M18" s="1" t="s">
        <v>853</v>
      </c>
      <c r="N18" s="1" t="s">
        <v>853</v>
      </c>
      <c r="O18" s="1" t="s">
        <v>854</v>
      </c>
      <c r="P18" s="1" t="s">
        <v>855</v>
      </c>
      <c r="Q18" s="1" t="s">
        <v>856</v>
      </c>
      <c r="R18" s="1" t="s">
        <v>912</v>
      </c>
      <c r="S18" s="1" t="s">
        <v>74</v>
      </c>
      <c r="T18" s="1" t="s">
        <v>36</v>
      </c>
      <c r="U18" s="1" t="s">
        <v>858</v>
      </c>
    </row>
    <row r="19" s="1" customFormat="1" spans="1:21">
      <c r="A19" s="1" t="s">
        <v>624</v>
      </c>
      <c r="B19" s="1" t="s">
        <v>479</v>
      </c>
      <c r="C19" s="1" t="s">
        <v>913</v>
      </c>
      <c r="D19" s="1" t="s">
        <v>626</v>
      </c>
      <c r="E19" s="1" t="s">
        <v>627</v>
      </c>
      <c r="F19" s="1" t="s">
        <v>479</v>
      </c>
      <c r="G19" s="1" t="s">
        <v>584</v>
      </c>
      <c r="H19" s="1" t="s">
        <v>850</v>
      </c>
      <c r="I19" s="1" t="s">
        <v>914</v>
      </c>
      <c r="J19" s="1" t="s">
        <v>852</v>
      </c>
      <c r="K19" s="1" t="s">
        <v>914</v>
      </c>
      <c r="L19" s="1" t="s">
        <v>914</v>
      </c>
      <c r="M19" s="1" t="s">
        <v>853</v>
      </c>
      <c r="N19" s="1" t="s">
        <v>853</v>
      </c>
      <c r="O19" s="1" t="s">
        <v>854</v>
      </c>
      <c r="P19" s="1" t="s">
        <v>855</v>
      </c>
      <c r="Q19" s="1" t="s">
        <v>856</v>
      </c>
      <c r="R19" s="1" t="s">
        <v>915</v>
      </c>
      <c r="S19" s="1" t="s">
        <v>74</v>
      </c>
      <c r="T19" s="1" t="s">
        <v>36</v>
      </c>
      <c r="U19" s="1" t="s">
        <v>858</v>
      </c>
    </row>
    <row r="20" s="1" customFormat="1" spans="1:21">
      <c r="A20" s="1" t="s">
        <v>713</v>
      </c>
      <c r="B20" s="1" t="s">
        <v>479</v>
      </c>
      <c r="C20" s="1" t="s">
        <v>916</v>
      </c>
      <c r="D20" s="1" t="s">
        <v>917</v>
      </c>
      <c r="E20" s="1" t="s">
        <v>716</v>
      </c>
      <c r="F20" s="1" t="s">
        <v>479</v>
      </c>
      <c r="G20" s="1" t="s">
        <v>584</v>
      </c>
      <c r="H20" s="1" t="s">
        <v>850</v>
      </c>
      <c r="I20" s="1" t="s">
        <v>918</v>
      </c>
      <c r="J20" s="1" t="s">
        <v>852</v>
      </c>
      <c r="K20" s="1" t="s">
        <v>918</v>
      </c>
      <c r="L20" s="1" t="s">
        <v>918</v>
      </c>
      <c r="M20" s="1" t="s">
        <v>853</v>
      </c>
      <c r="N20" s="1" t="s">
        <v>853</v>
      </c>
      <c r="O20" s="1" t="s">
        <v>854</v>
      </c>
      <c r="P20" s="1" t="s">
        <v>855</v>
      </c>
      <c r="Q20" s="1" t="s">
        <v>856</v>
      </c>
      <c r="R20" s="1" t="s">
        <v>919</v>
      </c>
      <c r="S20" s="1" t="s">
        <v>74</v>
      </c>
      <c r="T20" s="1" t="s">
        <v>36</v>
      </c>
      <c r="U20" s="1" t="s">
        <v>858</v>
      </c>
    </row>
    <row r="21" s="1" customFormat="1" spans="1:21">
      <c r="A21" s="1" t="s">
        <v>669</v>
      </c>
      <c r="B21" s="1" t="s">
        <v>479</v>
      </c>
      <c r="C21" s="1" t="s">
        <v>920</v>
      </c>
      <c r="D21" s="1" t="s">
        <v>671</v>
      </c>
      <c r="E21" s="1" t="s">
        <v>672</v>
      </c>
      <c r="F21" s="1" t="s">
        <v>479</v>
      </c>
      <c r="G21" s="1" t="s">
        <v>584</v>
      </c>
      <c r="H21" s="1" t="s">
        <v>850</v>
      </c>
      <c r="I21" s="1" t="s">
        <v>921</v>
      </c>
      <c r="J21" s="1" t="s">
        <v>852</v>
      </c>
      <c r="K21" s="1" t="s">
        <v>921</v>
      </c>
      <c r="L21" s="1" t="s">
        <v>921</v>
      </c>
      <c r="M21" s="1" t="s">
        <v>853</v>
      </c>
      <c r="N21" s="1" t="s">
        <v>853</v>
      </c>
      <c r="O21" s="1" t="s">
        <v>854</v>
      </c>
      <c r="P21" s="1" t="s">
        <v>855</v>
      </c>
      <c r="Q21" s="1" t="s">
        <v>856</v>
      </c>
      <c r="R21" s="1" t="s">
        <v>922</v>
      </c>
      <c r="S21" s="1" t="s">
        <v>74</v>
      </c>
      <c r="T21" s="1" t="s">
        <v>36</v>
      </c>
      <c r="U21" s="1" t="s">
        <v>858</v>
      </c>
    </row>
    <row r="22" s="1" customFormat="1" spans="1:21">
      <c r="A22" s="1" t="s">
        <v>658</v>
      </c>
      <c r="B22" s="1" t="s">
        <v>479</v>
      </c>
      <c r="C22" s="1" t="s">
        <v>923</v>
      </c>
      <c r="D22" s="1" t="s">
        <v>660</v>
      </c>
      <c r="E22" s="1" t="s">
        <v>661</v>
      </c>
      <c r="F22" s="1" t="s">
        <v>479</v>
      </c>
      <c r="G22" s="1" t="s">
        <v>584</v>
      </c>
      <c r="H22" s="1" t="s">
        <v>850</v>
      </c>
      <c r="I22" s="1" t="s">
        <v>924</v>
      </c>
      <c r="J22" s="1" t="s">
        <v>852</v>
      </c>
      <c r="K22" s="1" t="s">
        <v>924</v>
      </c>
      <c r="L22" s="1" t="s">
        <v>924</v>
      </c>
      <c r="M22" s="1" t="s">
        <v>853</v>
      </c>
      <c r="N22" s="1" t="s">
        <v>853</v>
      </c>
      <c r="O22" s="1" t="s">
        <v>854</v>
      </c>
      <c r="P22" s="1" t="s">
        <v>855</v>
      </c>
      <c r="Q22" s="1" t="s">
        <v>856</v>
      </c>
      <c r="R22" s="1" t="s">
        <v>925</v>
      </c>
      <c r="S22" s="1" t="s">
        <v>74</v>
      </c>
      <c r="T22" s="1" t="s">
        <v>36</v>
      </c>
      <c r="U22" s="1" t="s">
        <v>858</v>
      </c>
    </row>
    <row r="23" s="1" customFormat="1" spans="1:21">
      <c r="A23" s="1" t="s">
        <v>641</v>
      </c>
      <c r="B23" s="1" t="s">
        <v>479</v>
      </c>
      <c r="C23" s="1" t="s">
        <v>926</v>
      </c>
      <c r="D23" s="1" t="s">
        <v>643</v>
      </c>
      <c r="E23" s="1" t="s">
        <v>644</v>
      </c>
      <c r="F23" s="1" t="s">
        <v>479</v>
      </c>
      <c r="G23" s="1" t="s">
        <v>584</v>
      </c>
      <c r="H23" s="1" t="s">
        <v>850</v>
      </c>
      <c r="I23" s="1" t="s">
        <v>899</v>
      </c>
      <c r="J23" s="1" t="s">
        <v>852</v>
      </c>
      <c r="K23" s="1" t="s">
        <v>899</v>
      </c>
      <c r="L23" s="1" t="s">
        <v>899</v>
      </c>
      <c r="M23" s="1" t="s">
        <v>853</v>
      </c>
      <c r="N23" s="1" t="s">
        <v>853</v>
      </c>
      <c r="O23" s="1" t="s">
        <v>854</v>
      </c>
      <c r="P23" s="1" t="s">
        <v>855</v>
      </c>
      <c r="Q23" s="1" t="s">
        <v>856</v>
      </c>
      <c r="R23" s="1" t="s">
        <v>927</v>
      </c>
      <c r="S23" s="1" t="s">
        <v>74</v>
      </c>
      <c r="T23" s="1" t="s">
        <v>36</v>
      </c>
      <c r="U23" s="1" t="s">
        <v>858</v>
      </c>
    </row>
    <row r="24" s="1" customFormat="1" spans="1:21">
      <c r="A24" s="1" t="s">
        <v>760</v>
      </c>
      <c r="B24" s="1" t="s">
        <v>479</v>
      </c>
      <c r="C24" s="1" t="s">
        <v>928</v>
      </c>
      <c r="D24" s="1" t="s">
        <v>929</v>
      </c>
      <c r="E24" s="1" t="s">
        <v>763</v>
      </c>
      <c r="F24" s="1" t="s">
        <v>479</v>
      </c>
      <c r="G24" s="1" t="s">
        <v>584</v>
      </c>
      <c r="H24" s="1" t="s">
        <v>850</v>
      </c>
      <c r="I24" s="1" t="s">
        <v>930</v>
      </c>
      <c r="J24" s="1" t="s">
        <v>852</v>
      </c>
      <c r="K24" s="1" t="s">
        <v>930</v>
      </c>
      <c r="L24" s="1" t="s">
        <v>930</v>
      </c>
      <c r="M24" s="1" t="s">
        <v>853</v>
      </c>
      <c r="N24" s="1" t="s">
        <v>853</v>
      </c>
      <c r="O24" s="1" t="s">
        <v>854</v>
      </c>
      <c r="P24" s="1" t="s">
        <v>855</v>
      </c>
      <c r="Q24" s="1" t="s">
        <v>856</v>
      </c>
      <c r="R24" s="1" t="s">
        <v>931</v>
      </c>
      <c r="S24" s="1" t="s">
        <v>74</v>
      </c>
      <c r="T24" s="1" t="s">
        <v>36</v>
      </c>
      <c r="U24" s="1" t="s">
        <v>858</v>
      </c>
    </row>
    <row r="25" s="1" customFormat="1" spans="1:21">
      <c r="A25" s="1" t="s">
        <v>724</v>
      </c>
      <c r="B25" s="1" t="s">
        <v>479</v>
      </c>
      <c r="C25" s="1" t="s">
        <v>932</v>
      </c>
      <c r="D25" s="1" t="s">
        <v>726</v>
      </c>
      <c r="E25" s="1" t="s">
        <v>727</v>
      </c>
      <c r="F25" s="1" t="s">
        <v>479</v>
      </c>
      <c r="G25" s="1" t="s">
        <v>584</v>
      </c>
      <c r="H25" s="1" t="s">
        <v>850</v>
      </c>
      <c r="I25" s="1" t="s">
        <v>933</v>
      </c>
      <c r="J25" s="1" t="s">
        <v>852</v>
      </c>
      <c r="K25" s="1" t="s">
        <v>933</v>
      </c>
      <c r="L25" s="1" t="s">
        <v>933</v>
      </c>
      <c r="M25" s="1" t="s">
        <v>853</v>
      </c>
      <c r="N25" s="1" t="s">
        <v>853</v>
      </c>
      <c r="O25" s="1" t="s">
        <v>854</v>
      </c>
      <c r="P25" s="1" t="s">
        <v>855</v>
      </c>
      <c r="Q25" s="1" t="s">
        <v>856</v>
      </c>
      <c r="R25" s="1" t="s">
        <v>934</v>
      </c>
      <c r="S25" s="1" t="s">
        <v>74</v>
      </c>
      <c r="T25" s="1" t="s">
        <v>36</v>
      </c>
      <c r="U25" s="1" t="s">
        <v>858</v>
      </c>
    </row>
    <row r="26" s="1" customFormat="1" spans="1:21">
      <c r="A26" s="1" t="s">
        <v>765</v>
      </c>
      <c r="B26" s="1" t="s">
        <v>479</v>
      </c>
      <c r="C26" s="1" t="s">
        <v>935</v>
      </c>
      <c r="D26" s="1" t="s">
        <v>767</v>
      </c>
      <c r="E26" s="1" t="s">
        <v>768</v>
      </c>
      <c r="F26" s="1" t="s">
        <v>479</v>
      </c>
      <c r="G26" s="1" t="s">
        <v>584</v>
      </c>
      <c r="H26" s="1" t="s">
        <v>850</v>
      </c>
      <c r="I26" s="1" t="s">
        <v>865</v>
      </c>
      <c r="J26" s="1" t="s">
        <v>852</v>
      </c>
      <c r="K26" s="1" t="s">
        <v>865</v>
      </c>
      <c r="L26" s="1" t="s">
        <v>865</v>
      </c>
      <c r="M26" s="1" t="s">
        <v>853</v>
      </c>
      <c r="N26" s="1" t="s">
        <v>853</v>
      </c>
      <c r="O26" s="1" t="s">
        <v>854</v>
      </c>
      <c r="P26" s="1" t="s">
        <v>855</v>
      </c>
      <c r="Q26" s="1" t="s">
        <v>856</v>
      </c>
      <c r="R26" s="1" t="s">
        <v>936</v>
      </c>
      <c r="S26" s="1" t="s">
        <v>74</v>
      </c>
      <c r="T26" s="1" t="s">
        <v>36</v>
      </c>
      <c r="U26" s="1" t="s">
        <v>858</v>
      </c>
    </row>
    <row r="27" s="1" customFormat="1" spans="1:21">
      <c r="A27" s="1" t="s">
        <v>620</v>
      </c>
      <c r="B27" s="1" t="s">
        <v>479</v>
      </c>
      <c r="C27" s="1" t="s">
        <v>937</v>
      </c>
      <c r="D27" s="1" t="s">
        <v>938</v>
      </c>
      <c r="E27" s="1" t="s">
        <v>623</v>
      </c>
      <c r="F27" s="1" t="s">
        <v>479</v>
      </c>
      <c r="G27" s="1" t="s">
        <v>584</v>
      </c>
      <c r="H27" s="1" t="s">
        <v>850</v>
      </c>
      <c r="I27" s="1" t="s">
        <v>939</v>
      </c>
      <c r="J27" s="1" t="s">
        <v>852</v>
      </c>
      <c r="K27" s="1" t="s">
        <v>939</v>
      </c>
      <c r="L27" s="1" t="s">
        <v>939</v>
      </c>
      <c r="M27" s="1" t="s">
        <v>853</v>
      </c>
      <c r="N27" s="1" t="s">
        <v>853</v>
      </c>
      <c r="O27" s="1" t="s">
        <v>854</v>
      </c>
      <c r="P27" s="1" t="s">
        <v>855</v>
      </c>
      <c r="Q27" s="1" t="s">
        <v>856</v>
      </c>
      <c r="R27" s="1" t="s">
        <v>940</v>
      </c>
      <c r="S27" s="1" t="s">
        <v>74</v>
      </c>
      <c r="T27" s="1" t="s">
        <v>36</v>
      </c>
      <c r="U27" s="1" t="s">
        <v>858</v>
      </c>
    </row>
    <row r="28" s="1" customFormat="1" spans="1:21">
      <c r="A28" s="1" t="s">
        <v>801</v>
      </c>
      <c r="B28" s="1" t="s">
        <v>479</v>
      </c>
      <c r="C28" s="1" t="s">
        <v>941</v>
      </c>
      <c r="D28" s="1" t="s">
        <v>803</v>
      </c>
      <c r="E28" s="1" t="s">
        <v>804</v>
      </c>
      <c r="F28" s="1" t="s">
        <v>479</v>
      </c>
      <c r="G28" s="1" t="s">
        <v>584</v>
      </c>
      <c r="H28" s="1" t="s">
        <v>850</v>
      </c>
      <c r="I28" s="1" t="s">
        <v>942</v>
      </c>
      <c r="J28" s="1" t="s">
        <v>852</v>
      </c>
      <c r="K28" s="1" t="s">
        <v>942</v>
      </c>
      <c r="L28" s="1" t="s">
        <v>942</v>
      </c>
      <c r="M28" s="1" t="s">
        <v>853</v>
      </c>
      <c r="N28" s="1" t="s">
        <v>853</v>
      </c>
      <c r="O28" s="1" t="s">
        <v>854</v>
      </c>
      <c r="P28" s="1" t="s">
        <v>855</v>
      </c>
      <c r="Q28" s="1" t="s">
        <v>856</v>
      </c>
      <c r="R28" s="1" t="s">
        <v>943</v>
      </c>
      <c r="S28" s="1" t="s">
        <v>74</v>
      </c>
      <c r="T28" s="1" t="s">
        <v>36</v>
      </c>
      <c r="U28" s="1" t="s">
        <v>858</v>
      </c>
    </row>
    <row r="29" s="1" customFormat="1" spans="1:21">
      <c r="A29" s="1" t="s">
        <v>686</v>
      </c>
      <c r="B29" s="1" t="s">
        <v>479</v>
      </c>
      <c r="C29" s="1" t="s">
        <v>944</v>
      </c>
      <c r="D29" s="1" t="s">
        <v>688</v>
      </c>
      <c r="E29" s="1" t="s">
        <v>689</v>
      </c>
      <c r="F29" s="1" t="s">
        <v>479</v>
      </c>
      <c r="G29" s="1" t="s">
        <v>584</v>
      </c>
      <c r="H29" s="1" t="s">
        <v>850</v>
      </c>
      <c r="I29" s="1" t="s">
        <v>945</v>
      </c>
      <c r="J29" s="1" t="s">
        <v>852</v>
      </c>
      <c r="K29" s="1" t="s">
        <v>945</v>
      </c>
      <c r="L29" s="1" t="s">
        <v>945</v>
      </c>
      <c r="M29" s="1" t="s">
        <v>853</v>
      </c>
      <c r="N29" s="1" t="s">
        <v>853</v>
      </c>
      <c r="O29" s="1" t="s">
        <v>854</v>
      </c>
      <c r="P29" s="1" t="s">
        <v>855</v>
      </c>
      <c r="Q29" s="1" t="s">
        <v>856</v>
      </c>
      <c r="R29" s="1" t="s">
        <v>946</v>
      </c>
      <c r="S29" s="1" t="s">
        <v>74</v>
      </c>
      <c r="T29" s="1" t="s">
        <v>36</v>
      </c>
      <c r="U29" s="1" t="s">
        <v>858</v>
      </c>
    </row>
    <row r="30" s="1" customFormat="1" spans="1:21">
      <c r="A30" s="1" t="s">
        <v>600</v>
      </c>
      <c r="B30" s="1" t="s">
        <v>479</v>
      </c>
      <c r="C30" s="1" t="s">
        <v>947</v>
      </c>
      <c r="D30" s="1" t="s">
        <v>948</v>
      </c>
      <c r="E30" s="1" t="s">
        <v>603</v>
      </c>
      <c r="F30" s="1" t="s">
        <v>479</v>
      </c>
      <c r="G30" s="1" t="s">
        <v>584</v>
      </c>
      <c r="H30" s="1" t="s">
        <v>850</v>
      </c>
      <c r="I30" s="1" t="s">
        <v>949</v>
      </c>
      <c r="J30" s="1" t="s">
        <v>852</v>
      </c>
      <c r="K30" s="1" t="s">
        <v>949</v>
      </c>
      <c r="L30" s="1" t="s">
        <v>949</v>
      </c>
      <c r="M30" s="1" t="s">
        <v>853</v>
      </c>
      <c r="N30" s="1" t="s">
        <v>853</v>
      </c>
      <c r="O30" s="1" t="s">
        <v>854</v>
      </c>
      <c r="P30" s="1" t="s">
        <v>855</v>
      </c>
      <c r="Q30" s="1" t="s">
        <v>856</v>
      </c>
      <c r="R30" s="1" t="s">
        <v>950</v>
      </c>
      <c r="S30" s="1" t="s">
        <v>74</v>
      </c>
      <c r="T30" s="1" t="s">
        <v>36</v>
      </c>
      <c r="U30" s="1" t="s">
        <v>858</v>
      </c>
    </row>
    <row r="31" s="1" customFormat="1" spans="1:21">
      <c r="A31" s="1" t="s">
        <v>799</v>
      </c>
      <c r="B31" s="1" t="s">
        <v>479</v>
      </c>
      <c r="C31" s="1" t="s">
        <v>951</v>
      </c>
      <c r="D31" s="1" t="s">
        <v>952</v>
      </c>
      <c r="E31" s="1" t="s">
        <v>800</v>
      </c>
      <c r="F31" s="1" t="s">
        <v>479</v>
      </c>
      <c r="G31" s="1" t="s">
        <v>584</v>
      </c>
      <c r="H31" s="1" t="s">
        <v>850</v>
      </c>
      <c r="I31" s="1" t="s">
        <v>876</v>
      </c>
      <c r="J31" s="1" t="s">
        <v>852</v>
      </c>
      <c r="K31" s="1" t="s">
        <v>876</v>
      </c>
      <c r="L31" s="1" t="s">
        <v>876</v>
      </c>
      <c r="M31" s="1" t="s">
        <v>853</v>
      </c>
      <c r="N31" s="1" t="s">
        <v>853</v>
      </c>
      <c r="O31" s="1" t="s">
        <v>854</v>
      </c>
      <c r="P31" s="1" t="s">
        <v>855</v>
      </c>
      <c r="Q31" s="1" t="s">
        <v>856</v>
      </c>
      <c r="R31" s="1" t="s">
        <v>953</v>
      </c>
      <c r="S31" s="1" t="s">
        <v>74</v>
      </c>
      <c r="T31" s="1" t="s">
        <v>36</v>
      </c>
      <c r="U31" s="1" t="s">
        <v>858</v>
      </c>
    </row>
    <row r="32" s="1" customFormat="1" spans="1:21">
      <c r="A32" s="1" t="s">
        <v>718</v>
      </c>
      <c r="B32" s="1" t="s">
        <v>479</v>
      </c>
      <c r="C32" s="1" t="s">
        <v>954</v>
      </c>
      <c r="D32" s="1" t="s">
        <v>955</v>
      </c>
      <c r="E32" s="1" t="s">
        <v>721</v>
      </c>
      <c r="F32" s="1" t="s">
        <v>479</v>
      </c>
      <c r="G32" s="1" t="s">
        <v>584</v>
      </c>
      <c r="H32" s="1" t="s">
        <v>850</v>
      </c>
      <c r="I32" s="1" t="s">
        <v>956</v>
      </c>
      <c r="J32" s="1" t="s">
        <v>852</v>
      </c>
      <c r="K32" s="1" t="s">
        <v>956</v>
      </c>
      <c r="L32" s="1" t="s">
        <v>956</v>
      </c>
      <c r="M32" s="1" t="s">
        <v>853</v>
      </c>
      <c r="N32" s="1" t="s">
        <v>853</v>
      </c>
      <c r="O32" s="1" t="s">
        <v>854</v>
      </c>
      <c r="P32" s="1" t="s">
        <v>855</v>
      </c>
      <c r="Q32" s="1" t="s">
        <v>856</v>
      </c>
      <c r="R32" s="1" t="s">
        <v>957</v>
      </c>
      <c r="S32" s="1" t="s">
        <v>74</v>
      </c>
      <c r="T32" s="1" t="s">
        <v>36</v>
      </c>
      <c r="U32" s="1" t="s">
        <v>858</v>
      </c>
    </row>
    <row r="33" s="1" customFormat="1" spans="1:21">
      <c r="A33" s="1" t="s">
        <v>614</v>
      </c>
      <c r="B33" s="1" t="s">
        <v>479</v>
      </c>
      <c r="C33" s="1" t="s">
        <v>958</v>
      </c>
      <c r="D33" s="1" t="s">
        <v>616</v>
      </c>
      <c r="E33" s="1" t="s">
        <v>617</v>
      </c>
      <c r="F33" s="1" t="s">
        <v>479</v>
      </c>
      <c r="G33" s="1" t="s">
        <v>584</v>
      </c>
      <c r="H33" s="1" t="s">
        <v>850</v>
      </c>
      <c r="I33" s="1" t="s">
        <v>959</v>
      </c>
      <c r="J33" s="1" t="s">
        <v>852</v>
      </c>
      <c r="K33" s="1" t="s">
        <v>959</v>
      </c>
      <c r="L33" s="1" t="s">
        <v>959</v>
      </c>
      <c r="M33" s="1" t="s">
        <v>853</v>
      </c>
      <c r="N33" s="1" t="s">
        <v>853</v>
      </c>
      <c r="O33" s="1" t="s">
        <v>854</v>
      </c>
      <c r="P33" s="1" t="s">
        <v>855</v>
      </c>
      <c r="Q33" s="1" t="s">
        <v>856</v>
      </c>
      <c r="R33" s="1" t="s">
        <v>960</v>
      </c>
      <c r="S33" s="1" t="s">
        <v>74</v>
      </c>
      <c r="T33" s="1" t="s">
        <v>36</v>
      </c>
      <c r="U33" s="1" t="s">
        <v>858</v>
      </c>
    </row>
    <row r="34" s="1" customFormat="1" spans="1:21">
      <c r="A34" s="1" t="s">
        <v>806</v>
      </c>
      <c r="B34" s="1" t="s">
        <v>479</v>
      </c>
      <c r="C34" s="1" t="s">
        <v>961</v>
      </c>
      <c r="D34" s="1" t="s">
        <v>962</v>
      </c>
      <c r="E34" s="1" t="s">
        <v>809</v>
      </c>
      <c r="F34" s="1" t="s">
        <v>479</v>
      </c>
      <c r="G34" s="1" t="s">
        <v>584</v>
      </c>
      <c r="H34" s="1" t="s">
        <v>850</v>
      </c>
      <c r="I34" s="1" t="s">
        <v>963</v>
      </c>
      <c r="J34" s="1" t="s">
        <v>852</v>
      </c>
      <c r="K34" s="1" t="s">
        <v>963</v>
      </c>
      <c r="L34" s="1" t="s">
        <v>963</v>
      </c>
      <c r="M34" s="1" t="s">
        <v>853</v>
      </c>
      <c r="N34" s="1" t="s">
        <v>853</v>
      </c>
      <c r="O34" s="1" t="s">
        <v>854</v>
      </c>
      <c r="P34" s="1" t="s">
        <v>855</v>
      </c>
      <c r="Q34" s="1" t="s">
        <v>856</v>
      </c>
      <c r="R34" s="1" t="s">
        <v>964</v>
      </c>
      <c r="S34" s="1" t="s">
        <v>74</v>
      </c>
      <c r="T34" s="1" t="s">
        <v>36</v>
      </c>
      <c r="U34" s="1" t="s">
        <v>858</v>
      </c>
    </row>
    <row r="35" s="1" customFormat="1" spans="1:21">
      <c r="A35" s="1" t="s">
        <v>674</v>
      </c>
      <c r="B35" s="1" t="s">
        <v>479</v>
      </c>
      <c r="C35" s="1" t="s">
        <v>965</v>
      </c>
      <c r="D35" s="1" t="s">
        <v>966</v>
      </c>
      <c r="E35" s="1" t="s">
        <v>677</v>
      </c>
      <c r="F35" s="1" t="s">
        <v>479</v>
      </c>
      <c r="G35" s="1" t="s">
        <v>584</v>
      </c>
      <c r="H35" s="1" t="s">
        <v>850</v>
      </c>
      <c r="I35" s="1" t="s">
        <v>967</v>
      </c>
      <c r="J35" s="1" t="s">
        <v>852</v>
      </c>
      <c r="K35" s="1" t="s">
        <v>967</v>
      </c>
      <c r="L35" s="1" t="s">
        <v>967</v>
      </c>
      <c r="M35" s="1" t="s">
        <v>853</v>
      </c>
      <c r="N35" s="1" t="s">
        <v>853</v>
      </c>
      <c r="O35" s="1" t="s">
        <v>854</v>
      </c>
      <c r="P35" s="1" t="s">
        <v>855</v>
      </c>
      <c r="Q35" s="1" t="s">
        <v>856</v>
      </c>
      <c r="R35" s="1" t="s">
        <v>968</v>
      </c>
      <c r="S35" s="1" t="s">
        <v>74</v>
      </c>
      <c r="T35" s="1" t="s">
        <v>36</v>
      </c>
      <c r="U35" s="1" t="s">
        <v>858</v>
      </c>
    </row>
    <row r="36" s="1" customFormat="1" spans="1:21">
      <c r="A36" s="1" t="s">
        <v>747</v>
      </c>
      <c r="B36" s="1" t="s">
        <v>479</v>
      </c>
      <c r="C36" s="1" t="s">
        <v>969</v>
      </c>
      <c r="D36" s="1" t="s">
        <v>970</v>
      </c>
      <c r="E36" s="1" t="s">
        <v>750</v>
      </c>
      <c r="F36" s="1" t="s">
        <v>479</v>
      </c>
      <c r="G36" s="1" t="s">
        <v>584</v>
      </c>
      <c r="H36" s="1" t="s">
        <v>850</v>
      </c>
      <c r="I36" s="1" t="s">
        <v>971</v>
      </c>
      <c r="J36" s="1" t="s">
        <v>852</v>
      </c>
      <c r="K36" s="1" t="s">
        <v>971</v>
      </c>
      <c r="L36" s="1" t="s">
        <v>971</v>
      </c>
      <c r="M36" s="1" t="s">
        <v>853</v>
      </c>
      <c r="N36" s="1" t="s">
        <v>853</v>
      </c>
      <c r="O36" s="1" t="s">
        <v>854</v>
      </c>
      <c r="P36" s="1" t="s">
        <v>855</v>
      </c>
      <c r="Q36" s="1" t="s">
        <v>856</v>
      </c>
      <c r="R36" s="1" t="s">
        <v>972</v>
      </c>
      <c r="S36" s="1" t="s">
        <v>74</v>
      </c>
      <c r="T36" s="1" t="s">
        <v>36</v>
      </c>
      <c r="U36" s="1" t="s">
        <v>858</v>
      </c>
    </row>
    <row r="37" s="1" customFormat="1" spans="1:21">
      <c r="A37" s="1" t="s">
        <v>619</v>
      </c>
      <c r="B37" s="1" t="s">
        <v>479</v>
      </c>
      <c r="C37" s="1" t="s">
        <v>973</v>
      </c>
      <c r="D37" s="1" t="s">
        <v>974</v>
      </c>
      <c r="E37" s="1" t="s">
        <v>486</v>
      </c>
      <c r="F37" s="1" t="s">
        <v>479</v>
      </c>
      <c r="G37" s="1" t="s">
        <v>584</v>
      </c>
      <c r="H37" s="1" t="s">
        <v>850</v>
      </c>
      <c r="I37" s="1" t="s">
        <v>975</v>
      </c>
      <c r="J37" s="1" t="s">
        <v>852</v>
      </c>
      <c r="K37" s="1" t="s">
        <v>975</v>
      </c>
      <c r="L37" s="1" t="s">
        <v>975</v>
      </c>
      <c r="M37" s="1" t="s">
        <v>853</v>
      </c>
      <c r="N37" s="1" t="s">
        <v>853</v>
      </c>
      <c r="O37" s="1" t="s">
        <v>854</v>
      </c>
      <c r="P37" s="1" t="s">
        <v>855</v>
      </c>
      <c r="Q37" s="1" t="s">
        <v>856</v>
      </c>
      <c r="R37" s="1" t="s">
        <v>976</v>
      </c>
      <c r="S37" s="1" t="s">
        <v>74</v>
      </c>
      <c r="T37" s="1" t="s">
        <v>36</v>
      </c>
      <c r="U37" s="1" t="s">
        <v>858</v>
      </c>
    </row>
    <row r="38" s="1" customFormat="1" spans="1:21">
      <c r="A38" s="1" t="s">
        <v>977</v>
      </c>
      <c r="B38" s="1" t="s">
        <v>479</v>
      </c>
      <c r="C38" s="1" t="s">
        <v>978</v>
      </c>
      <c r="D38" s="1" t="s">
        <v>979</v>
      </c>
      <c r="E38" s="1" t="s">
        <v>980</v>
      </c>
      <c r="F38" s="1" t="s">
        <v>479</v>
      </c>
      <c r="G38" s="1" t="s">
        <v>584</v>
      </c>
      <c r="H38" s="1" t="s">
        <v>850</v>
      </c>
      <c r="I38" s="1" t="s">
        <v>854</v>
      </c>
      <c r="J38" s="1" t="s">
        <v>852</v>
      </c>
      <c r="K38" s="1" t="s">
        <v>854</v>
      </c>
      <c r="L38" s="1" t="s">
        <v>854</v>
      </c>
      <c r="M38" s="1" t="s">
        <v>853</v>
      </c>
      <c r="N38" s="1" t="s">
        <v>853</v>
      </c>
      <c r="O38" s="1" t="s">
        <v>854</v>
      </c>
      <c r="P38" s="1" t="s">
        <v>855</v>
      </c>
      <c r="Q38" s="1" t="s">
        <v>856</v>
      </c>
      <c r="R38" s="1" t="s">
        <v>981</v>
      </c>
      <c r="S38" s="1" t="s">
        <v>74</v>
      </c>
      <c r="T38" s="1" t="s">
        <v>36</v>
      </c>
      <c r="U38" s="1" t="s">
        <v>858</v>
      </c>
    </row>
    <row r="39" s="1" customFormat="1" spans="1:21">
      <c r="A39" s="1" t="s">
        <v>757</v>
      </c>
      <c r="B39" s="1" t="s">
        <v>479</v>
      </c>
      <c r="C39" s="1" t="s">
        <v>982</v>
      </c>
      <c r="D39" s="1" t="s">
        <v>917</v>
      </c>
      <c r="E39" s="1" t="s">
        <v>758</v>
      </c>
      <c r="F39" s="1" t="s">
        <v>479</v>
      </c>
      <c r="G39" s="1" t="s">
        <v>584</v>
      </c>
      <c r="H39" s="1" t="s">
        <v>850</v>
      </c>
      <c r="I39" s="1" t="s">
        <v>911</v>
      </c>
      <c r="J39" s="1" t="s">
        <v>852</v>
      </c>
      <c r="K39" s="1" t="s">
        <v>911</v>
      </c>
      <c r="L39" s="1" t="s">
        <v>911</v>
      </c>
      <c r="M39" s="1" t="s">
        <v>853</v>
      </c>
      <c r="N39" s="1" t="s">
        <v>853</v>
      </c>
      <c r="O39" s="1" t="s">
        <v>854</v>
      </c>
      <c r="P39" s="1" t="s">
        <v>855</v>
      </c>
      <c r="Q39" s="1" t="s">
        <v>856</v>
      </c>
      <c r="R39" s="1" t="s">
        <v>983</v>
      </c>
      <c r="S39" s="1" t="s">
        <v>74</v>
      </c>
      <c r="T39" s="1" t="s">
        <v>36</v>
      </c>
      <c r="U39" s="1" t="s">
        <v>858</v>
      </c>
    </row>
    <row r="40" s="1" customFormat="1" spans="1:21">
      <c r="A40" s="1" t="s">
        <v>656</v>
      </c>
      <c r="B40" s="1" t="s">
        <v>479</v>
      </c>
      <c r="C40" s="1" t="s">
        <v>984</v>
      </c>
      <c r="D40" s="1" t="s">
        <v>985</v>
      </c>
      <c r="E40" s="1" t="s">
        <v>657</v>
      </c>
      <c r="F40" s="1" t="s">
        <v>479</v>
      </c>
      <c r="G40" s="1" t="s">
        <v>584</v>
      </c>
      <c r="H40" s="1" t="s">
        <v>850</v>
      </c>
      <c r="I40" s="1" t="s">
        <v>869</v>
      </c>
      <c r="J40" s="1" t="s">
        <v>852</v>
      </c>
      <c r="K40" s="1" t="s">
        <v>869</v>
      </c>
      <c r="L40" s="1" t="s">
        <v>869</v>
      </c>
      <c r="M40" s="1" t="s">
        <v>853</v>
      </c>
      <c r="N40" s="1" t="s">
        <v>853</v>
      </c>
      <c r="O40" s="1" t="s">
        <v>854</v>
      </c>
      <c r="P40" s="1" t="s">
        <v>855</v>
      </c>
      <c r="Q40" s="1" t="s">
        <v>856</v>
      </c>
      <c r="R40" s="1" t="s">
        <v>986</v>
      </c>
      <c r="S40" s="1" t="s">
        <v>74</v>
      </c>
      <c r="T40" s="1" t="s">
        <v>36</v>
      </c>
      <c r="U40" s="1" t="s">
        <v>858</v>
      </c>
    </row>
    <row r="41" s="1" customFormat="1" spans="1:21">
      <c r="A41" s="1" t="s">
        <v>795</v>
      </c>
      <c r="B41" s="1" t="s">
        <v>479</v>
      </c>
      <c r="C41" s="1" t="s">
        <v>987</v>
      </c>
      <c r="D41" s="1" t="s">
        <v>988</v>
      </c>
      <c r="E41" s="1" t="s">
        <v>798</v>
      </c>
      <c r="F41" s="1" t="s">
        <v>479</v>
      </c>
      <c r="G41" s="1" t="s">
        <v>584</v>
      </c>
      <c r="H41" s="1" t="s">
        <v>850</v>
      </c>
      <c r="I41" s="1" t="s">
        <v>930</v>
      </c>
      <c r="J41" s="1" t="s">
        <v>852</v>
      </c>
      <c r="K41" s="1" t="s">
        <v>930</v>
      </c>
      <c r="L41" s="1" t="s">
        <v>930</v>
      </c>
      <c r="M41" s="1" t="s">
        <v>853</v>
      </c>
      <c r="N41" s="1" t="s">
        <v>853</v>
      </c>
      <c r="O41" s="1" t="s">
        <v>854</v>
      </c>
      <c r="P41" s="1" t="s">
        <v>855</v>
      </c>
      <c r="Q41" s="1" t="s">
        <v>856</v>
      </c>
      <c r="R41" s="1" t="s">
        <v>989</v>
      </c>
      <c r="S41" s="1" t="s">
        <v>74</v>
      </c>
      <c r="T41" s="1" t="s">
        <v>36</v>
      </c>
      <c r="U41" s="1" t="s">
        <v>858</v>
      </c>
    </row>
    <row r="42" s="1" customFormat="1" spans="1:21">
      <c r="A42" s="1" t="s">
        <v>604</v>
      </c>
      <c r="B42" s="1" t="s">
        <v>479</v>
      </c>
      <c r="C42" s="1" t="s">
        <v>990</v>
      </c>
      <c r="D42" s="1" t="s">
        <v>974</v>
      </c>
      <c r="E42" s="1" t="s">
        <v>605</v>
      </c>
      <c r="F42" s="1" t="s">
        <v>479</v>
      </c>
      <c r="G42" s="1" t="s">
        <v>584</v>
      </c>
      <c r="H42" s="1" t="s">
        <v>850</v>
      </c>
      <c r="I42" s="1" t="s">
        <v>991</v>
      </c>
      <c r="J42" s="1" t="s">
        <v>852</v>
      </c>
      <c r="K42" s="1" t="s">
        <v>991</v>
      </c>
      <c r="L42" s="1" t="s">
        <v>991</v>
      </c>
      <c r="M42" s="1" t="s">
        <v>853</v>
      </c>
      <c r="N42" s="1" t="s">
        <v>853</v>
      </c>
      <c r="O42" s="1" t="s">
        <v>854</v>
      </c>
      <c r="P42" s="1" t="s">
        <v>855</v>
      </c>
      <c r="Q42" s="1" t="s">
        <v>856</v>
      </c>
      <c r="R42" s="1" t="s">
        <v>992</v>
      </c>
      <c r="S42" s="1" t="s">
        <v>74</v>
      </c>
      <c r="T42" s="1" t="s">
        <v>36</v>
      </c>
      <c r="U42" s="1" t="s">
        <v>858</v>
      </c>
    </row>
    <row r="43" s="1" customFormat="1" spans="1:21">
      <c r="A43" s="1" t="s">
        <v>786</v>
      </c>
      <c r="B43" s="1" t="s">
        <v>479</v>
      </c>
      <c r="C43" s="1" t="s">
        <v>993</v>
      </c>
      <c r="D43" s="1" t="s">
        <v>994</v>
      </c>
      <c r="E43" s="1" t="s">
        <v>789</v>
      </c>
      <c r="F43" s="1" t="s">
        <v>479</v>
      </c>
      <c r="G43" s="1" t="s">
        <v>584</v>
      </c>
      <c r="H43" s="1" t="s">
        <v>850</v>
      </c>
      <c r="I43" s="1" t="s">
        <v>995</v>
      </c>
      <c r="J43" s="1" t="s">
        <v>852</v>
      </c>
      <c r="K43" s="1" t="s">
        <v>995</v>
      </c>
      <c r="L43" s="1" t="s">
        <v>995</v>
      </c>
      <c r="M43" s="1" t="s">
        <v>853</v>
      </c>
      <c r="N43" s="1" t="s">
        <v>853</v>
      </c>
      <c r="O43" s="1" t="s">
        <v>854</v>
      </c>
      <c r="P43" s="1" t="s">
        <v>855</v>
      </c>
      <c r="Q43" s="1" t="s">
        <v>856</v>
      </c>
      <c r="R43" s="1" t="s">
        <v>996</v>
      </c>
      <c r="S43" s="1" t="s">
        <v>74</v>
      </c>
      <c r="T43" s="1" t="s">
        <v>36</v>
      </c>
      <c r="U43" s="1" t="s">
        <v>858</v>
      </c>
    </row>
    <row r="44" s="1" customFormat="1" spans="1:21">
      <c r="A44" s="1" t="s">
        <v>702</v>
      </c>
      <c r="B44" s="1" t="s">
        <v>479</v>
      </c>
      <c r="C44" s="1" t="s">
        <v>997</v>
      </c>
      <c r="D44" s="1" t="s">
        <v>998</v>
      </c>
      <c r="E44" s="1" t="s">
        <v>705</v>
      </c>
      <c r="F44" s="1" t="s">
        <v>479</v>
      </c>
      <c r="G44" s="1" t="s">
        <v>584</v>
      </c>
      <c r="H44" s="1" t="s">
        <v>850</v>
      </c>
      <c r="I44" s="1" t="s">
        <v>999</v>
      </c>
      <c r="J44" s="1" t="s">
        <v>852</v>
      </c>
      <c r="K44" s="1" t="s">
        <v>999</v>
      </c>
      <c r="L44" s="1" t="s">
        <v>999</v>
      </c>
      <c r="M44" s="1" t="s">
        <v>853</v>
      </c>
      <c r="N44" s="1" t="s">
        <v>853</v>
      </c>
      <c r="O44" s="1" t="s">
        <v>854</v>
      </c>
      <c r="P44" s="1" t="s">
        <v>855</v>
      </c>
      <c r="Q44" s="1" t="s">
        <v>856</v>
      </c>
      <c r="R44" s="1" t="s">
        <v>1000</v>
      </c>
      <c r="S44" s="1" t="s">
        <v>74</v>
      </c>
      <c r="T44" s="1" t="s">
        <v>36</v>
      </c>
      <c r="U44" s="1" t="s">
        <v>858</v>
      </c>
    </row>
    <row r="45" s="1" customFormat="1" spans="1:21">
      <c r="A45" s="1" t="s">
        <v>1001</v>
      </c>
      <c r="B45" s="1" t="s">
        <v>479</v>
      </c>
      <c r="C45" s="1" t="s">
        <v>1002</v>
      </c>
      <c r="D45" s="1" t="s">
        <v>1003</v>
      </c>
      <c r="E45" s="1" t="s">
        <v>1004</v>
      </c>
      <c r="F45" s="1" t="s">
        <v>479</v>
      </c>
      <c r="G45" s="1" t="s">
        <v>584</v>
      </c>
      <c r="H45" s="1" t="s">
        <v>850</v>
      </c>
      <c r="I45" s="1" t="s">
        <v>854</v>
      </c>
      <c r="J45" s="1" t="s">
        <v>852</v>
      </c>
      <c r="K45" s="1" t="s">
        <v>854</v>
      </c>
      <c r="L45" s="1" t="s">
        <v>854</v>
      </c>
      <c r="M45" s="1" t="s">
        <v>853</v>
      </c>
      <c r="N45" s="1" t="s">
        <v>853</v>
      </c>
      <c r="O45" s="1" t="s">
        <v>854</v>
      </c>
      <c r="P45" s="1" t="s">
        <v>855</v>
      </c>
      <c r="Q45" s="1" t="s">
        <v>856</v>
      </c>
      <c r="R45" s="1" t="s">
        <v>1005</v>
      </c>
      <c r="S45" s="1" t="s">
        <v>74</v>
      </c>
      <c r="T45" s="1" t="s">
        <v>36</v>
      </c>
      <c r="U45" s="1" t="s">
        <v>858</v>
      </c>
    </row>
    <row r="46" s="1" customFormat="1" spans="1:21">
      <c r="A46" s="1" t="s">
        <v>742</v>
      </c>
      <c r="B46" s="1" t="s">
        <v>424</v>
      </c>
      <c r="C46" s="1" t="s">
        <v>1006</v>
      </c>
      <c r="D46" s="1" t="s">
        <v>1007</v>
      </c>
      <c r="E46" s="1" t="s">
        <v>743</v>
      </c>
      <c r="F46" s="1" t="s">
        <v>479</v>
      </c>
      <c r="G46" s="1" t="s">
        <v>584</v>
      </c>
      <c r="H46" s="1" t="s">
        <v>850</v>
      </c>
      <c r="I46" s="1" t="s">
        <v>1008</v>
      </c>
      <c r="J46" s="1" t="s">
        <v>852</v>
      </c>
      <c r="K46" s="1" t="s">
        <v>1008</v>
      </c>
      <c r="L46" s="1" t="s">
        <v>1008</v>
      </c>
      <c r="M46" s="1" t="s">
        <v>853</v>
      </c>
      <c r="N46" s="1" t="s">
        <v>853</v>
      </c>
      <c r="O46" s="1" t="s">
        <v>854</v>
      </c>
      <c r="P46" s="1" t="s">
        <v>855</v>
      </c>
      <c r="Q46" s="1" t="s">
        <v>856</v>
      </c>
      <c r="R46" s="1" t="s">
        <v>1009</v>
      </c>
      <c r="S46" s="1" t="s">
        <v>74</v>
      </c>
      <c r="T46" s="1" t="s">
        <v>36</v>
      </c>
      <c r="U46" s="1" t="s">
        <v>858</v>
      </c>
    </row>
    <row r="47" s="1" customFormat="1" spans="1:21">
      <c r="A47" s="1" t="s">
        <v>595</v>
      </c>
      <c r="B47" s="1" t="s">
        <v>424</v>
      </c>
      <c r="C47" s="1" t="s">
        <v>1010</v>
      </c>
      <c r="D47" s="1" t="s">
        <v>1011</v>
      </c>
      <c r="E47" s="1" t="s">
        <v>598</v>
      </c>
      <c r="F47" s="1" t="s">
        <v>479</v>
      </c>
      <c r="G47" s="1" t="s">
        <v>584</v>
      </c>
      <c r="H47" s="1" t="s">
        <v>850</v>
      </c>
      <c r="I47" s="1" t="s">
        <v>1012</v>
      </c>
      <c r="J47" s="1" t="s">
        <v>852</v>
      </c>
      <c r="K47" s="1" t="s">
        <v>1012</v>
      </c>
      <c r="L47" s="1" t="s">
        <v>1012</v>
      </c>
      <c r="M47" s="1" t="s">
        <v>853</v>
      </c>
      <c r="N47" s="1" t="s">
        <v>853</v>
      </c>
      <c r="O47" s="1" t="s">
        <v>854</v>
      </c>
      <c r="P47" s="1" t="s">
        <v>855</v>
      </c>
      <c r="Q47" s="1" t="s">
        <v>856</v>
      </c>
      <c r="R47" s="1" t="s">
        <v>1013</v>
      </c>
      <c r="S47" s="1" t="s">
        <v>74</v>
      </c>
      <c r="T47" s="1" t="s">
        <v>36</v>
      </c>
      <c r="U47" s="1" t="s">
        <v>858</v>
      </c>
    </row>
    <row r="48" s="1" customFormat="1" spans="1:21">
      <c r="A48" s="1" t="s">
        <v>518</v>
      </c>
      <c r="B48" s="1" t="s">
        <v>424</v>
      </c>
      <c r="C48" s="1" t="s">
        <v>1014</v>
      </c>
      <c r="D48" s="1" t="s">
        <v>1015</v>
      </c>
      <c r="E48" s="1" t="s">
        <v>521</v>
      </c>
      <c r="F48" s="1" t="s">
        <v>424</v>
      </c>
      <c r="G48" s="1" t="s">
        <v>479</v>
      </c>
      <c r="H48" s="1" t="s">
        <v>850</v>
      </c>
      <c r="I48" s="1" t="s">
        <v>1016</v>
      </c>
      <c r="J48" s="1" t="s">
        <v>852</v>
      </c>
      <c r="K48" s="1" t="s">
        <v>1016</v>
      </c>
      <c r="L48" s="1" t="s">
        <v>1016</v>
      </c>
      <c r="M48" s="1" t="s">
        <v>853</v>
      </c>
      <c r="N48" s="1" t="s">
        <v>853</v>
      </c>
      <c r="O48" s="1" t="s">
        <v>854</v>
      </c>
      <c r="P48" s="1" t="s">
        <v>855</v>
      </c>
      <c r="Q48" s="1" t="s">
        <v>856</v>
      </c>
      <c r="R48" s="1" t="s">
        <v>1017</v>
      </c>
      <c r="S48" s="1" t="s">
        <v>74</v>
      </c>
      <c r="T48" s="1" t="s">
        <v>36</v>
      </c>
      <c r="U48" s="1" t="s">
        <v>858</v>
      </c>
    </row>
    <row r="49" s="1" customFormat="1" spans="1:21">
      <c r="A49" s="1" t="s">
        <v>530</v>
      </c>
      <c r="B49" s="1" t="s">
        <v>424</v>
      </c>
      <c r="C49" s="1" t="s">
        <v>1018</v>
      </c>
      <c r="D49" s="1" t="s">
        <v>881</v>
      </c>
      <c r="E49" s="1" t="s">
        <v>533</v>
      </c>
      <c r="F49" s="1" t="s">
        <v>424</v>
      </c>
      <c r="G49" s="1" t="s">
        <v>479</v>
      </c>
      <c r="H49" s="1" t="s">
        <v>850</v>
      </c>
      <c r="I49" s="1" t="s">
        <v>882</v>
      </c>
      <c r="J49" s="1" t="s">
        <v>852</v>
      </c>
      <c r="K49" s="1" t="s">
        <v>882</v>
      </c>
      <c r="L49" s="1" t="s">
        <v>882</v>
      </c>
      <c r="M49" s="1" t="s">
        <v>853</v>
      </c>
      <c r="N49" s="1" t="s">
        <v>853</v>
      </c>
      <c r="O49" s="1" t="s">
        <v>854</v>
      </c>
      <c r="P49" s="1" t="s">
        <v>855</v>
      </c>
      <c r="Q49" s="1" t="s">
        <v>856</v>
      </c>
      <c r="R49" s="1" t="s">
        <v>1019</v>
      </c>
      <c r="S49" s="1" t="s">
        <v>74</v>
      </c>
      <c r="T49" s="1" t="s">
        <v>36</v>
      </c>
      <c r="U49" s="1" t="s">
        <v>858</v>
      </c>
    </row>
    <row r="50" s="1" customFormat="1" spans="1:21">
      <c r="A50" s="1" t="s">
        <v>559</v>
      </c>
      <c r="B50" s="1" t="s">
        <v>424</v>
      </c>
      <c r="C50" s="1" t="s">
        <v>1020</v>
      </c>
      <c r="D50" s="1" t="s">
        <v>868</v>
      </c>
      <c r="E50" s="1" t="s">
        <v>562</v>
      </c>
      <c r="F50" s="1" t="s">
        <v>424</v>
      </c>
      <c r="G50" s="1" t="s">
        <v>479</v>
      </c>
      <c r="H50" s="1" t="s">
        <v>850</v>
      </c>
      <c r="I50" s="1" t="s">
        <v>1021</v>
      </c>
      <c r="J50" s="1" t="s">
        <v>852</v>
      </c>
      <c r="K50" s="1" t="s">
        <v>1021</v>
      </c>
      <c r="L50" s="1" t="s">
        <v>1021</v>
      </c>
      <c r="M50" s="1" t="s">
        <v>853</v>
      </c>
      <c r="N50" s="1" t="s">
        <v>853</v>
      </c>
      <c r="O50" s="1" t="s">
        <v>854</v>
      </c>
      <c r="P50" s="1" t="s">
        <v>855</v>
      </c>
      <c r="Q50" s="1" t="s">
        <v>856</v>
      </c>
      <c r="R50" s="1" t="s">
        <v>1022</v>
      </c>
      <c r="S50" s="1" t="s">
        <v>74</v>
      </c>
      <c r="T50" s="1" t="s">
        <v>36</v>
      </c>
      <c r="U50" s="1" t="s">
        <v>858</v>
      </c>
    </row>
    <row r="51" s="1" customFormat="1" spans="1:21">
      <c r="A51" s="1" t="s">
        <v>550</v>
      </c>
      <c r="B51" s="1" t="s">
        <v>424</v>
      </c>
      <c r="C51" s="1" t="s">
        <v>1023</v>
      </c>
      <c r="D51" s="1" t="s">
        <v>1024</v>
      </c>
      <c r="E51" s="1" t="s">
        <v>551</v>
      </c>
      <c r="F51" s="1" t="s">
        <v>424</v>
      </c>
      <c r="G51" s="1" t="s">
        <v>479</v>
      </c>
      <c r="H51" s="1" t="s">
        <v>850</v>
      </c>
      <c r="I51" s="1" t="s">
        <v>1025</v>
      </c>
      <c r="J51" s="1" t="s">
        <v>852</v>
      </c>
      <c r="K51" s="1" t="s">
        <v>1025</v>
      </c>
      <c r="L51" s="1" t="s">
        <v>1025</v>
      </c>
      <c r="M51" s="1" t="s">
        <v>853</v>
      </c>
      <c r="N51" s="1" t="s">
        <v>853</v>
      </c>
      <c r="O51" s="1" t="s">
        <v>854</v>
      </c>
      <c r="P51" s="1" t="s">
        <v>855</v>
      </c>
      <c r="Q51" s="1" t="s">
        <v>856</v>
      </c>
      <c r="R51" s="1" t="s">
        <v>1026</v>
      </c>
      <c r="S51" s="1" t="s">
        <v>74</v>
      </c>
      <c r="T51" s="1" t="s">
        <v>36</v>
      </c>
      <c r="U51" s="1" t="s">
        <v>858</v>
      </c>
    </row>
    <row r="52" s="1" customFormat="1" spans="1:21">
      <c r="A52" s="1" t="s">
        <v>534</v>
      </c>
      <c r="B52" s="1" t="s">
        <v>424</v>
      </c>
      <c r="C52" s="1" t="s">
        <v>1027</v>
      </c>
      <c r="D52" s="1" t="s">
        <v>1028</v>
      </c>
      <c r="E52" s="1" t="s">
        <v>537</v>
      </c>
      <c r="F52" s="1" t="s">
        <v>424</v>
      </c>
      <c r="G52" s="1" t="s">
        <v>479</v>
      </c>
      <c r="H52" s="1" t="s">
        <v>850</v>
      </c>
      <c r="I52" s="1" t="s">
        <v>1029</v>
      </c>
      <c r="J52" s="1" t="s">
        <v>852</v>
      </c>
      <c r="K52" s="1" t="s">
        <v>1029</v>
      </c>
      <c r="L52" s="1" t="s">
        <v>1029</v>
      </c>
      <c r="M52" s="1" t="s">
        <v>853</v>
      </c>
      <c r="N52" s="1" t="s">
        <v>853</v>
      </c>
      <c r="O52" s="1" t="s">
        <v>854</v>
      </c>
      <c r="P52" s="1" t="s">
        <v>855</v>
      </c>
      <c r="Q52" s="1" t="s">
        <v>856</v>
      </c>
      <c r="R52" s="1" t="s">
        <v>1030</v>
      </c>
      <c r="S52" s="1" t="s">
        <v>74</v>
      </c>
      <c r="T52" s="1" t="s">
        <v>36</v>
      </c>
      <c r="U52" s="1" t="s">
        <v>858</v>
      </c>
    </row>
    <row r="53" s="1" customFormat="1" spans="1:21">
      <c r="A53" s="1" t="s">
        <v>564</v>
      </c>
      <c r="B53" s="1" t="s">
        <v>424</v>
      </c>
      <c r="C53" s="1" t="s">
        <v>1031</v>
      </c>
      <c r="D53" s="1" t="s">
        <v>211</v>
      </c>
      <c r="E53" s="1" t="s">
        <v>565</v>
      </c>
      <c r="F53" s="1" t="s">
        <v>424</v>
      </c>
      <c r="G53" s="1" t="s">
        <v>479</v>
      </c>
      <c r="H53" s="1" t="s">
        <v>850</v>
      </c>
      <c r="I53" s="1" t="s">
        <v>1032</v>
      </c>
      <c r="J53" s="1" t="s">
        <v>852</v>
      </c>
      <c r="K53" s="1" t="s">
        <v>1032</v>
      </c>
      <c r="L53" s="1" t="s">
        <v>1032</v>
      </c>
      <c r="M53" s="1" t="s">
        <v>853</v>
      </c>
      <c r="N53" s="1" t="s">
        <v>853</v>
      </c>
      <c r="O53" s="1" t="s">
        <v>854</v>
      </c>
      <c r="P53" s="1" t="s">
        <v>855</v>
      </c>
      <c r="Q53" s="1" t="s">
        <v>856</v>
      </c>
      <c r="R53" s="1" t="s">
        <v>1033</v>
      </c>
      <c r="S53" s="1" t="s">
        <v>74</v>
      </c>
      <c r="T53" s="1" t="s">
        <v>36</v>
      </c>
      <c r="U53" s="1" t="s">
        <v>858</v>
      </c>
    </row>
    <row r="54" s="1" customFormat="1" spans="1:21">
      <c r="A54" s="1" t="s">
        <v>509</v>
      </c>
      <c r="B54" s="1" t="s">
        <v>424</v>
      </c>
      <c r="C54" s="1" t="s">
        <v>1034</v>
      </c>
      <c r="D54" s="1" t="s">
        <v>511</v>
      </c>
      <c r="E54" s="1" t="s">
        <v>512</v>
      </c>
      <c r="F54" s="1" t="s">
        <v>424</v>
      </c>
      <c r="G54" s="1" t="s">
        <v>479</v>
      </c>
      <c r="H54" s="1" t="s">
        <v>850</v>
      </c>
      <c r="I54" s="1" t="s">
        <v>1035</v>
      </c>
      <c r="J54" s="1" t="s">
        <v>852</v>
      </c>
      <c r="K54" s="1" t="s">
        <v>1035</v>
      </c>
      <c r="L54" s="1" t="s">
        <v>1035</v>
      </c>
      <c r="M54" s="1" t="s">
        <v>853</v>
      </c>
      <c r="N54" s="1" t="s">
        <v>853</v>
      </c>
      <c r="O54" s="1" t="s">
        <v>854</v>
      </c>
      <c r="P54" s="1" t="s">
        <v>855</v>
      </c>
      <c r="Q54" s="1" t="s">
        <v>856</v>
      </c>
      <c r="R54" s="1" t="s">
        <v>1036</v>
      </c>
      <c r="S54" s="1" t="s">
        <v>74</v>
      </c>
      <c r="T54" s="1" t="s">
        <v>36</v>
      </c>
      <c r="U54" s="1" t="s">
        <v>858</v>
      </c>
    </row>
    <row r="55" s="1" customFormat="1" spans="1:21">
      <c r="A55" s="1" t="s">
        <v>513</v>
      </c>
      <c r="B55" s="1" t="s">
        <v>424</v>
      </c>
      <c r="C55" s="1" t="s">
        <v>1037</v>
      </c>
      <c r="D55" s="1" t="s">
        <v>515</v>
      </c>
      <c r="E55" s="1" t="s">
        <v>516</v>
      </c>
      <c r="F55" s="1" t="s">
        <v>424</v>
      </c>
      <c r="G55" s="1" t="s">
        <v>479</v>
      </c>
      <c r="H55" s="1" t="s">
        <v>850</v>
      </c>
      <c r="I55" s="1" t="s">
        <v>1038</v>
      </c>
      <c r="J55" s="1" t="s">
        <v>852</v>
      </c>
      <c r="K55" s="1" t="s">
        <v>1038</v>
      </c>
      <c r="L55" s="1" t="s">
        <v>1038</v>
      </c>
      <c r="M55" s="1" t="s">
        <v>853</v>
      </c>
      <c r="N55" s="1" t="s">
        <v>853</v>
      </c>
      <c r="O55" s="1" t="s">
        <v>854</v>
      </c>
      <c r="P55" s="1" t="s">
        <v>855</v>
      </c>
      <c r="Q55" s="1" t="s">
        <v>856</v>
      </c>
      <c r="R55" s="1" t="s">
        <v>1039</v>
      </c>
      <c r="S55" s="1" t="s">
        <v>74</v>
      </c>
      <c r="T55" s="1" t="s">
        <v>36</v>
      </c>
      <c r="U55" s="1" t="s">
        <v>858</v>
      </c>
    </row>
    <row r="56" s="1" customFormat="1" spans="1:21">
      <c r="A56" s="1" t="s">
        <v>545</v>
      </c>
      <c r="B56" s="1" t="s">
        <v>424</v>
      </c>
      <c r="C56" s="1" t="s">
        <v>1040</v>
      </c>
      <c r="D56" s="1" t="s">
        <v>547</v>
      </c>
      <c r="E56" s="1" t="s">
        <v>548</v>
      </c>
      <c r="F56" s="1" t="s">
        <v>424</v>
      </c>
      <c r="G56" s="1" t="s">
        <v>479</v>
      </c>
      <c r="H56" s="1" t="s">
        <v>850</v>
      </c>
      <c r="I56" s="1" t="s">
        <v>959</v>
      </c>
      <c r="J56" s="1" t="s">
        <v>852</v>
      </c>
      <c r="K56" s="1" t="s">
        <v>959</v>
      </c>
      <c r="L56" s="1" t="s">
        <v>959</v>
      </c>
      <c r="M56" s="1" t="s">
        <v>853</v>
      </c>
      <c r="N56" s="1" t="s">
        <v>853</v>
      </c>
      <c r="O56" s="1" t="s">
        <v>854</v>
      </c>
      <c r="P56" s="1" t="s">
        <v>855</v>
      </c>
      <c r="Q56" s="1" t="s">
        <v>856</v>
      </c>
      <c r="R56" s="1" t="s">
        <v>1041</v>
      </c>
      <c r="S56" s="1" t="s">
        <v>74</v>
      </c>
      <c r="T56" s="1" t="s">
        <v>36</v>
      </c>
      <c r="U56" s="1" t="s">
        <v>858</v>
      </c>
    </row>
    <row r="57" s="1" customFormat="1" spans="1:21">
      <c r="A57" s="1" t="s">
        <v>566</v>
      </c>
      <c r="B57" s="1" t="s">
        <v>424</v>
      </c>
      <c r="C57" s="1" t="s">
        <v>1042</v>
      </c>
      <c r="D57" s="1" t="s">
        <v>568</v>
      </c>
      <c r="E57" s="1" t="s">
        <v>569</v>
      </c>
      <c r="F57" s="1" t="s">
        <v>424</v>
      </c>
      <c r="G57" s="1" t="s">
        <v>479</v>
      </c>
      <c r="H57" s="1" t="s">
        <v>850</v>
      </c>
      <c r="I57" s="1" t="s">
        <v>1043</v>
      </c>
      <c r="J57" s="1" t="s">
        <v>852</v>
      </c>
      <c r="K57" s="1" t="s">
        <v>1043</v>
      </c>
      <c r="L57" s="1" t="s">
        <v>1043</v>
      </c>
      <c r="M57" s="1" t="s">
        <v>853</v>
      </c>
      <c r="N57" s="1" t="s">
        <v>853</v>
      </c>
      <c r="O57" s="1" t="s">
        <v>854</v>
      </c>
      <c r="P57" s="1" t="s">
        <v>855</v>
      </c>
      <c r="Q57" s="1" t="s">
        <v>856</v>
      </c>
      <c r="R57" s="1" t="s">
        <v>1044</v>
      </c>
      <c r="S57" s="1" t="s">
        <v>74</v>
      </c>
      <c r="T57" s="1" t="s">
        <v>36</v>
      </c>
      <c r="U57" s="1" t="s">
        <v>858</v>
      </c>
    </row>
    <row r="58" s="1" customFormat="1" spans="1:21">
      <c r="A58" s="1" t="s">
        <v>524</v>
      </c>
      <c r="B58" s="1" t="s">
        <v>424</v>
      </c>
      <c r="C58" s="1" t="s">
        <v>1045</v>
      </c>
      <c r="D58" s="1" t="s">
        <v>1046</v>
      </c>
      <c r="E58" s="1" t="s">
        <v>527</v>
      </c>
      <c r="F58" s="1" t="s">
        <v>424</v>
      </c>
      <c r="G58" s="1" t="s">
        <v>479</v>
      </c>
      <c r="H58" s="1" t="s">
        <v>850</v>
      </c>
      <c r="I58" s="1" t="s">
        <v>885</v>
      </c>
      <c r="J58" s="1" t="s">
        <v>852</v>
      </c>
      <c r="K58" s="1" t="s">
        <v>885</v>
      </c>
      <c r="L58" s="1" t="s">
        <v>885</v>
      </c>
      <c r="M58" s="1" t="s">
        <v>853</v>
      </c>
      <c r="N58" s="1" t="s">
        <v>853</v>
      </c>
      <c r="O58" s="1" t="s">
        <v>854</v>
      </c>
      <c r="P58" s="1" t="s">
        <v>855</v>
      </c>
      <c r="Q58" s="1" t="s">
        <v>856</v>
      </c>
      <c r="R58" s="1" t="s">
        <v>1047</v>
      </c>
      <c r="S58" s="1" t="s">
        <v>74</v>
      </c>
      <c r="T58" s="1" t="s">
        <v>36</v>
      </c>
      <c r="U58" s="1" t="s">
        <v>858</v>
      </c>
    </row>
    <row r="59" s="1" customFormat="1" spans="1:21">
      <c r="A59" s="1" t="s">
        <v>552</v>
      </c>
      <c r="B59" s="1" t="s">
        <v>424</v>
      </c>
      <c r="C59" s="1" t="s">
        <v>1048</v>
      </c>
      <c r="D59" s="1" t="s">
        <v>1049</v>
      </c>
      <c r="E59" s="1" t="s">
        <v>555</v>
      </c>
      <c r="F59" s="1" t="s">
        <v>424</v>
      </c>
      <c r="G59" s="1" t="s">
        <v>479</v>
      </c>
      <c r="H59" s="1" t="s">
        <v>850</v>
      </c>
      <c r="I59" s="1" t="s">
        <v>1050</v>
      </c>
      <c r="J59" s="1" t="s">
        <v>852</v>
      </c>
      <c r="K59" s="1" t="s">
        <v>1050</v>
      </c>
      <c r="L59" s="1" t="s">
        <v>1050</v>
      </c>
      <c r="M59" s="1" t="s">
        <v>853</v>
      </c>
      <c r="N59" s="1" t="s">
        <v>853</v>
      </c>
      <c r="O59" s="1" t="s">
        <v>854</v>
      </c>
      <c r="P59" s="1" t="s">
        <v>855</v>
      </c>
      <c r="Q59" s="1" t="s">
        <v>856</v>
      </c>
      <c r="R59" s="1" t="s">
        <v>1051</v>
      </c>
      <c r="S59" s="1" t="s">
        <v>74</v>
      </c>
      <c r="T59" s="1" t="s">
        <v>36</v>
      </c>
      <c r="U59" s="1" t="s">
        <v>858</v>
      </c>
    </row>
    <row r="60" s="1" customFormat="1" spans="1:21">
      <c r="A60" s="1" t="s">
        <v>571</v>
      </c>
      <c r="B60" s="1" t="s">
        <v>424</v>
      </c>
      <c r="C60" s="1" t="s">
        <v>1052</v>
      </c>
      <c r="D60" s="1" t="s">
        <v>573</v>
      </c>
      <c r="E60" s="1" t="s">
        <v>574</v>
      </c>
      <c r="F60" s="1" t="s">
        <v>424</v>
      </c>
      <c r="G60" s="1" t="s">
        <v>479</v>
      </c>
      <c r="H60" s="1" t="s">
        <v>850</v>
      </c>
      <c r="I60" s="1" t="s">
        <v>1053</v>
      </c>
      <c r="J60" s="1" t="s">
        <v>852</v>
      </c>
      <c r="K60" s="1" t="s">
        <v>1053</v>
      </c>
      <c r="L60" s="1" t="s">
        <v>1053</v>
      </c>
      <c r="M60" s="1" t="s">
        <v>853</v>
      </c>
      <c r="N60" s="1" t="s">
        <v>853</v>
      </c>
      <c r="O60" s="1" t="s">
        <v>854</v>
      </c>
      <c r="P60" s="1" t="s">
        <v>855</v>
      </c>
      <c r="Q60" s="1" t="s">
        <v>856</v>
      </c>
      <c r="R60" s="1" t="s">
        <v>1054</v>
      </c>
      <c r="S60" s="1" t="s">
        <v>74</v>
      </c>
      <c r="T60" s="1" t="s">
        <v>36</v>
      </c>
      <c r="U60" s="1" t="s">
        <v>858</v>
      </c>
    </row>
    <row r="61" s="1" customFormat="1" spans="1:21">
      <c r="A61" s="1" t="s">
        <v>578</v>
      </c>
      <c r="B61" s="1" t="s">
        <v>424</v>
      </c>
      <c r="C61" s="1" t="s">
        <v>1055</v>
      </c>
      <c r="D61" s="1" t="s">
        <v>399</v>
      </c>
      <c r="E61" s="1" t="s">
        <v>579</v>
      </c>
      <c r="F61" s="1" t="s">
        <v>424</v>
      </c>
      <c r="G61" s="1" t="s">
        <v>479</v>
      </c>
      <c r="H61" s="1" t="s">
        <v>850</v>
      </c>
      <c r="I61" s="1" t="s">
        <v>939</v>
      </c>
      <c r="J61" s="1" t="s">
        <v>852</v>
      </c>
      <c r="K61" s="1" t="s">
        <v>939</v>
      </c>
      <c r="L61" s="1" t="s">
        <v>939</v>
      </c>
      <c r="M61" s="1" t="s">
        <v>853</v>
      </c>
      <c r="N61" s="1" t="s">
        <v>853</v>
      </c>
      <c r="O61" s="1" t="s">
        <v>854</v>
      </c>
      <c r="P61" s="1" t="s">
        <v>855</v>
      </c>
      <c r="Q61" s="1" t="s">
        <v>856</v>
      </c>
      <c r="R61" s="1" t="s">
        <v>1056</v>
      </c>
      <c r="S61" s="1" t="s">
        <v>74</v>
      </c>
      <c r="T61" s="1" t="s">
        <v>36</v>
      </c>
      <c r="U61" s="1" t="s">
        <v>858</v>
      </c>
    </row>
    <row r="62" s="1" customFormat="1" spans="1:21">
      <c r="A62" s="1" t="s">
        <v>436</v>
      </c>
      <c r="B62" s="1" t="s">
        <v>302</v>
      </c>
      <c r="C62" s="1" t="s">
        <v>1057</v>
      </c>
      <c r="D62" s="1" t="s">
        <v>1058</v>
      </c>
      <c r="E62" s="1" t="s">
        <v>439</v>
      </c>
      <c r="F62" s="1" t="s">
        <v>302</v>
      </c>
      <c r="G62" s="1" t="s">
        <v>424</v>
      </c>
      <c r="H62" s="1" t="s">
        <v>850</v>
      </c>
      <c r="I62" s="1" t="s">
        <v>1025</v>
      </c>
      <c r="J62" s="1" t="s">
        <v>852</v>
      </c>
      <c r="K62" s="1" t="s">
        <v>1025</v>
      </c>
      <c r="L62" s="1" t="s">
        <v>1025</v>
      </c>
      <c r="M62" s="1" t="s">
        <v>853</v>
      </c>
      <c r="N62" s="1" t="s">
        <v>853</v>
      </c>
      <c r="O62" s="1" t="s">
        <v>854</v>
      </c>
      <c r="P62" s="1" t="s">
        <v>855</v>
      </c>
      <c r="Q62" s="1" t="s">
        <v>856</v>
      </c>
      <c r="R62" s="1" t="s">
        <v>1059</v>
      </c>
      <c r="S62" s="1" t="s">
        <v>74</v>
      </c>
      <c r="T62" s="1" t="s">
        <v>36</v>
      </c>
      <c r="U62" s="1" t="s">
        <v>858</v>
      </c>
    </row>
    <row r="63" s="1" customFormat="1" spans="1:21">
      <c r="A63" s="1" t="s">
        <v>449</v>
      </c>
      <c r="B63" s="1" t="s">
        <v>302</v>
      </c>
      <c r="C63" s="1" t="s">
        <v>1060</v>
      </c>
      <c r="D63" s="1" t="s">
        <v>451</v>
      </c>
      <c r="E63" s="1" t="s">
        <v>452</v>
      </c>
      <c r="F63" s="1" t="s">
        <v>302</v>
      </c>
      <c r="G63" s="1" t="s">
        <v>424</v>
      </c>
      <c r="H63" s="1" t="s">
        <v>850</v>
      </c>
      <c r="I63" s="1" t="s">
        <v>905</v>
      </c>
      <c r="J63" s="1" t="s">
        <v>852</v>
      </c>
      <c r="K63" s="1" t="s">
        <v>905</v>
      </c>
      <c r="L63" s="1" t="s">
        <v>905</v>
      </c>
      <c r="M63" s="1" t="s">
        <v>853</v>
      </c>
      <c r="N63" s="1" t="s">
        <v>853</v>
      </c>
      <c r="O63" s="1" t="s">
        <v>854</v>
      </c>
      <c r="P63" s="1" t="s">
        <v>855</v>
      </c>
      <c r="Q63" s="1" t="s">
        <v>856</v>
      </c>
      <c r="R63" s="1" t="s">
        <v>1061</v>
      </c>
      <c r="S63" s="1" t="s">
        <v>74</v>
      </c>
      <c r="T63" s="1" t="s">
        <v>36</v>
      </c>
      <c r="U63" s="1" t="s">
        <v>858</v>
      </c>
    </row>
    <row r="64" s="1" customFormat="1" spans="1:21">
      <c r="A64" s="1" t="s">
        <v>441</v>
      </c>
      <c r="B64" s="1" t="s">
        <v>302</v>
      </c>
      <c r="C64" s="1" t="s">
        <v>1062</v>
      </c>
      <c r="D64" s="1" t="s">
        <v>1063</v>
      </c>
      <c r="E64" s="1" t="s">
        <v>359</v>
      </c>
      <c r="F64" s="1" t="s">
        <v>302</v>
      </c>
      <c r="G64" s="1" t="s">
        <v>424</v>
      </c>
      <c r="H64" s="1" t="s">
        <v>850</v>
      </c>
      <c r="I64" s="1" t="s">
        <v>1064</v>
      </c>
      <c r="J64" s="1" t="s">
        <v>852</v>
      </c>
      <c r="K64" s="1" t="s">
        <v>1064</v>
      </c>
      <c r="L64" s="1" t="s">
        <v>1064</v>
      </c>
      <c r="M64" s="1" t="s">
        <v>853</v>
      </c>
      <c r="N64" s="1" t="s">
        <v>853</v>
      </c>
      <c r="O64" s="1" t="s">
        <v>854</v>
      </c>
      <c r="P64" s="1" t="s">
        <v>855</v>
      </c>
      <c r="Q64" s="1" t="s">
        <v>856</v>
      </c>
      <c r="R64" s="1" t="s">
        <v>1065</v>
      </c>
      <c r="S64" s="1" t="s">
        <v>74</v>
      </c>
      <c r="T64" s="1" t="s">
        <v>36</v>
      </c>
      <c r="U64" s="1" t="s">
        <v>858</v>
      </c>
    </row>
    <row r="65" s="1" customFormat="1" spans="1:21">
      <c r="A65" s="1" t="s">
        <v>442</v>
      </c>
      <c r="B65" s="1" t="s">
        <v>302</v>
      </c>
      <c r="C65" s="1" t="s">
        <v>1066</v>
      </c>
      <c r="D65" s="1" t="s">
        <v>952</v>
      </c>
      <c r="E65" s="1" t="s">
        <v>341</v>
      </c>
      <c r="F65" s="1" t="s">
        <v>302</v>
      </c>
      <c r="G65" s="1" t="s">
        <v>424</v>
      </c>
      <c r="H65" s="1" t="s">
        <v>850</v>
      </c>
      <c r="I65" s="1" t="s">
        <v>1067</v>
      </c>
      <c r="J65" s="1" t="s">
        <v>852</v>
      </c>
      <c r="K65" s="1" t="s">
        <v>1067</v>
      </c>
      <c r="L65" s="1" t="s">
        <v>1067</v>
      </c>
      <c r="M65" s="1" t="s">
        <v>853</v>
      </c>
      <c r="N65" s="1" t="s">
        <v>853</v>
      </c>
      <c r="O65" s="1" t="s">
        <v>854</v>
      </c>
      <c r="P65" s="1" t="s">
        <v>855</v>
      </c>
      <c r="Q65" s="1" t="s">
        <v>856</v>
      </c>
      <c r="R65" s="1" t="s">
        <v>1068</v>
      </c>
      <c r="S65" s="1" t="s">
        <v>74</v>
      </c>
      <c r="T65" s="1" t="s">
        <v>36</v>
      </c>
      <c r="U65" s="1" t="s">
        <v>858</v>
      </c>
    </row>
    <row r="66" s="1" customFormat="1" spans="1:21">
      <c r="A66" s="1" t="s">
        <v>468</v>
      </c>
      <c r="B66" s="1" t="s">
        <v>302</v>
      </c>
      <c r="C66" s="1" t="s">
        <v>1069</v>
      </c>
      <c r="D66" s="1" t="s">
        <v>470</v>
      </c>
      <c r="E66" s="1" t="s">
        <v>471</v>
      </c>
      <c r="F66" s="1" t="s">
        <v>302</v>
      </c>
      <c r="G66" s="1" t="s">
        <v>424</v>
      </c>
      <c r="H66" s="1" t="s">
        <v>850</v>
      </c>
      <c r="I66" s="1" t="s">
        <v>1070</v>
      </c>
      <c r="J66" s="1" t="s">
        <v>852</v>
      </c>
      <c r="K66" s="1" t="s">
        <v>1070</v>
      </c>
      <c r="L66" s="1" t="s">
        <v>1070</v>
      </c>
      <c r="M66" s="1" t="s">
        <v>853</v>
      </c>
      <c r="N66" s="1" t="s">
        <v>853</v>
      </c>
      <c r="O66" s="1" t="s">
        <v>854</v>
      </c>
      <c r="P66" s="1" t="s">
        <v>855</v>
      </c>
      <c r="Q66" s="1" t="s">
        <v>856</v>
      </c>
      <c r="R66" s="1" t="s">
        <v>1071</v>
      </c>
      <c r="S66" s="1" t="s">
        <v>74</v>
      </c>
      <c r="T66" s="1" t="s">
        <v>36</v>
      </c>
      <c r="U66" s="1" t="s">
        <v>858</v>
      </c>
    </row>
    <row r="67" s="1" customFormat="1" spans="1:21">
      <c r="A67" s="1" t="s">
        <v>463</v>
      </c>
      <c r="B67" s="1" t="s">
        <v>302</v>
      </c>
      <c r="C67" s="1" t="s">
        <v>1072</v>
      </c>
      <c r="D67" s="1" t="s">
        <v>1073</v>
      </c>
      <c r="E67" s="1" t="s">
        <v>466</v>
      </c>
      <c r="F67" s="1" t="s">
        <v>302</v>
      </c>
      <c r="G67" s="1" t="s">
        <v>424</v>
      </c>
      <c r="H67" s="1" t="s">
        <v>850</v>
      </c>
      <c r="I67" s="1" t="s">
        <v>1025</v>
      </c>
      <c r="J67" s="1" t="s">
        <v>852</v>
      </c>
      <c r="K67" s="1" t="s">
        <v>1025</v>
      </c>
      <c r="L67" s="1" t="s">
        <v>1025</v>
      </c>
      <c r="M67" s="1" t="s">
        <v>853</v>
      </c>
      <c r="N67" s="1" t="s">
        <v>853</v>
      </c>
      <c r="O67" s="1" t="s">
        <v>854</v>
      </c>
      <c r="P67" s="1" t="s">
        <v>855</v>
      </c>
      <c r="Q67" s="1" t="s">
        <v>856</v>
      </c>
      <c r="R67" s="1" t="s">
        <v>1074</v>
      </c>
      <c r="S67" s="1" t="s">
        <v>74</v>
      </c>
      <c r="T67" s="1" t="s">
        <v>36</v>
      </c>
      <c r="U67" s="1" t="s">
        <v>858</v>
      </c>
    </row>
    <row r="68" s="1" customFormat="1" spans="1:21">
      <c r="A68" s="1" t="s">
        <v>538</v>
      </c>
      <c r="B68" s="1" t="s">
        <v>302</v>
      </c>
      <c r="C68" s="1" t="s">
        <v>1075</v>
      </c>
      <c r="D68" s="1" t="s">
        <v>540</v>
      </c>
      <c r="E68" s="1" t="s">
        <v>541</v>
      </c>
      <c r="F68" s="1" t="s">
        <v>302</v>
      </c>
      <c r="G68" s="1" t="s">
        <v>479</v>
      </c>
      <c r="H68" s="1" t="s">
        <v>850</v>
      </c>
      <c r="I68" s="1" t="s">
        <v>1076</v>
      </c>
      <c r="J68" s="1" t="s">
        <v>852</v>
      </c>
      <c r="K68" s="1" t="s">
        <v>1076</v>
      </c>
      <c r="L68" s="1" t="s">
        <v>1076</v>
      </c>
      <c r="M68" s="1" t="s">
        <v>853</v>
      </c>
      <c r="N68" s="1" t="s">
        <v>853</v>
      </c>
      <c r="O68" s="1" t="s">
        <v>854</v>
      </c>
      <c r="P68" s="1" t="s">
        <v>855</v>
      </c>
      <c r="Q68" s="1" t="s">
        <v>856</v>
      </c>
      <c r="R68" s="1" t="s">
        <v>1077</v>
      </c>
      <c r="S68" s="1" t="s">
        <v>74</v>
      </c>
      <c r="T68" s="1" t="s">
        <v>36</v>
      </c>
      <c r="U68" s="1" t="s">
        <v>858</v>
      </c>
    </row>
    <row r="69" s="1" customFormat="1" spans="1:21">
      <c r="A69" s="1" t="s">
        <v>735</v>
      </c>
      <c r="B69" s="1" t="s">
        <v>302</v>
      </c>
      <c r="C69" s="1" t="s">
        <v>1078</v>
      </c>
      <c r="D69" s="1" t="s">
        <v>1007</v>
      </c>
      <c r="E69" s="1" t="s">
        <v>738</v>
      </c>
      <c r="F69" s="1" t="s">
        <v>479</v>
      </c>
      <c r="G69" s="1" t="s">
        <v>584</v>
      </c>
      <c r="H69" s="1" t="s">
        <v>850</v>
      </c>
      <c r="I69" s="1" t="s">
        <v>1079</v>
      </c>
      <c r="J69" s="1" t="s">
        <v>852</v>
      </c>
      <c r="K69" s="1" t="s">
        <v>1079</v>
      </c>
      <c r="L69" s="1" t="s">
        <v>1079</v>
      </c>
      <c r="M69" s="1" t="s">
        <v>853</v>
      </c>
      <c r="N69" s="1" t="s">
        <v>853</v>
      </c>
      <c r="O69" s="1" t="s">
        <v>854</v>
      </c>
      <c r="P69" s="1" t="s">
        <v>855</v>
      </c>
      <c r="Q69" s="1" t="s">
        <v>856</v>
      </c>
      <c r="R69" s="1" t="s">
        <v>1080</v>
      </c>
      <c r="S69" s="1" t="s">
        <v>74</v>
      </c>
      <c r="T69" s="1" t="s">
        <v>36</v>
      </c>
      <c r="U69" s="1" t="s">
        <v>858</v>
      </c>
    </row>
    <row r="70" s="1" customFormat="1" spans="1:21">
      <c r="A70" s="1" t="s">
        <v>444</v>
      </c>
      <c r="B70" s="1" t="s">
        <v>302</v>
      </c>
      <c r="C70" s="1" t="s">
        <v>1081</v>
      </c>
      <c r="D70" s="1" t="s">
        <v>226</v>
      </c>
      <c r="E70" s="1" t="s">
        <v>227</v>
      </c>
      <c r="F70" s="1" t="s">
        <v>302</v>
      </c>
      <c r="G70" s="1" t="s">
        <v>424</v>
      </c>
      <c r="H70" s="1" t="s">
        <v>850</v>
      </c>
      <c r="I70" s="1" t="s">
        <v>1082</v>
      </c>
      <c r="J70" s="1" t="s">
        <v>852</v>
      </c>
      <c r="K70" s="1" t="s">
        <v>1082</v>
      </c>
      <c r="L70" s="1" t="s">
        <v>1082</v>
      </c>
      <c r="M70" s="1" t="s">
        <v>853</v>
      </c>
      <c r="N70" s="1" t="s">
        <v>853</v>
      </c>
      <c r="O70" s="1" t="s">
        <v>854</v>
      </c>
      <c r="P70" s="1" t="s">
        <v>855</v>
      </c>
      <c r="Q70" s="1" t="s">
        <v>856</v>
      </c>
      <c r="R70" s="1" t="s">
        <v>1083</v>
      </c>
      <c r="S70" s="1" t="s">
        <v>74</v>
      </c>
      <c r="T70" s="1" t="s">
        <v>36</v>
      </c>
      <c r="U70" s="1" t="s">
        <v>858</v>
      </c>
    </row>
    <row r="71" s="1" customFormat="1" spans="1:21">
      <c r="A71" s="1" t="s">
        <v>445</v>
      </c>
      <c r="B71" s="1" t="s">
        <v>302</v>
      </c>
      <c r="C71" s="1" t="s">
        <v>1084</v>
      </c>
      <c r="D71" s="1" t="s">
        <v>447</v>
      </c>
      <c r="E71" s="1" t="s">
        <v>448</v>
      </c>
      <c r="F71" s="1" t="s">
        <v>302</v>
      </c>
      <c r="G71" s="1" t="s">
        <v>424</v>
      </c>
      <c r="H71" s="1" t="s">
        <v>850</v>
      </c>
      <c r="I71" s="1" t="s">
        <v>865</v>
      </c>
      <c r="J71" s="1" t="s">
        <v>852</v>
      </c>
      <c r="K71" s="1" t="s">
        <v>865</v>
      </c>
      <c r="L71" s="1" t="s">
        <v>865</v>
      </c>
      <c r="M71" s="1" t="s">
        <v>853</v>
      </c>
      <c r="N71" s="1" t="s">
        <v>853</v>
      </c>
      <c r="O71" s="1" t="s">
        <v>854</v>
      </c>
      <c r="P71" s="1" t="s">
        <v>855</v>
      </c>
      <c r="Q71" s="1" t="s">
        <v>856</v>
      </c>
      <c r="R71" s="1" t="s">
        <v>1085</v>
      </c>
      <c r="S71" s="1" t="s">
        <v>74</v>
      </c>
      <c r="T71" s="1" t="s">
        <v>36</v>
      </c>
      <c r="U71" s="1" t="s">
        <v>858</v>
      </c>
    </row>
    <row r="72" s="1" customFormat="1" spans="1:21">
      <c r="A72" s="1" t="s">
        <v>590</v>
      </c>
      <c r="B72" s="1" t="s">
        <v>302</v>
      </c>
      <c r="C72" s="1" t="s">
        <v>1086</v>
      </c>
      <c r="D72" s="1" t="s">
        <v>592</v>
      </c>
      <c r="E72" s="1" t="s">
        <v>593</v>
      </c>
      <c r="F72" s="1" t="s">
        <v>479</v>
      </c>
      <c r="G72" s="1" t="s">
        <v>584</v>
      </c>
      <c r="H72" s="1" t="s">
        <v>850</v>
      </c>
      <c r="I72" s="1" t="s">
        <v>865</v>
      </c>
      <c r="J72" s="1" t="s">
        <v>852</v>
      </c>
      <c r="K72" s="1" t="s">
        <v>865</v>
      </c>
      <c r="L72" s="1" t="s">
        <v>865</v>
      </c>
      <c r="M72" s="1" t="s">
        <v>853</v>
      </c>
      <c r="N72" s="1" t="s">
        <v>853</v>
      </c>
      <c r="O72" s="1" t="s">
        <v>854</v>
      </c>
      <c r="P72" s="1" t="s">
        <v>855</v>
      </c>
      <c r="Q72" s="1" t="s">
        <v>856</v>
      </c>
      <c r="R72" s="1" t="s">
        <v>1087</v>
      </c>
      <c r="S72" s="1" t="s">
        <v>74</v>
      </c>
      <c r="T72" s="1" t="s">
        <v>36</v>
      </c>
      <c r="U72" s="1" t="s">
        <v>858</v>
      </c>
    </row>
    <row r="73" s="1" customFormat="1" spans="1:21">
      <c r="A73" s="1" t="s">
        <v>588</v>
      </c>
      <c r="B73" s="1" t="s">
        <v>302</v>
      </c>
      <c r="C73" s="1" t="s">
        <v>1088</v>
      </c>
      <c r="D73" s="1" t="s">
        <v>1049</v>
      </c>
      <c r="E73" s="1" t="s">
        <v>589</v>
      </c>
      <c r="F73" s="1" t="s">
        <v>479</v>
      </c>
      <c r="G73" s="1" t="s">
        <v>584</v>
      </c>
      <c r="H73" s="1" t="s">
        <v>850</v>
      </c>
      <c r="I73" s="1" t="s">
        <v>1089</v>
      </c>
      <c r="J73" s="1" t="s">
        <v>852</v>
      </c>
      <c r="K73" s="1" t="s">
        <v>1089</v>
      </c>
      <c r="L73" s="1" t="s">
        <v>1089</v>
      </c>
      <c r="M73" s="1" t="s">
        <v>853</v>
      </c>
      <c r="N73" s="1" t="s">
        <v>853</v>
      </c>
      <c r="O73" s="1" t="s">
        <v>854</v>
      </c>
      <c r="P73" s="1" t="s">
        <v>855</v>
      </c>
      <c r="Q73" s="1" t="s">
        <v>856</v>
      </c>
      <c r="R73" s="1" t="s">
        <v>1090</v>
      </c>
      <c r="S73" s="1" t="s">
        <v>74</v>
      </c>
      <c r="T73" s="1" t="s">
        <v>36</v>
      </c>
      <c r="U73" s="1" t="s">
        <v>858</v>
      </c>
    </row>
    <row r="74" s="1" customFormat="1" spans="1:21">
      <c r="A74" s="1" t="s">
        <v>435</v>
      </c>
      <c r="B74" s="1" t="s">
        <v>302</v>
      </c>
      <c r="C74" s="1" t="s">
        <v>1091</v>
      </c>
      <c r="D74" s="1" t="s">
        <v>1024</v>
      </c>
      <c r="E74" s="1" t="s">
        <v>412</v>
      </c>
      <c r="F74" s="1" t="s">
        <v>302</v>
      </c>
      <c r="G74" s="1" t="s">
        <v>424</v>
      </c>
      <c r="H74" s="1" t="s">
        <v>850</v>
      </c>
      <c r="I74" s="1" t="s">
        <v>1025</v>
      </c>
      <c r="J74" s="1" t="s">
        <v>852</v>
      </c>
      <c r="K74" s="1" t="s">
        <v>1025</v>
      </c>
      <c r="L74" s="1" t="s">
        <v>1025</v>
      </c>
      <c r="M74" s="1" t="s">
        <v>853</v>
      </c>
      <c r="N74" s="1" t="s">
        <v>853</v>
      </c>
      <c r="O74" s="1" t="s">
        <v>854</v>
      </c>
      <c r="P74" s="1" t="s">
        <v>855</v>
      </c>
      <c r="Q74" s="1" t="s">
        <v>856</v>
      </c>
      <c r="R74" s="1" t="s">
        <v>1092</v>
      </c>
      <c r="S74" s="1" t="s">
        <v>74</v>
      </c>
      <c r="T74" s="1" t="s">
        <v>36</v>
      </c>
      <c r="U74" s="1" t="s">
        <v>858</v>
      </c>
    </row>
    <row r="75" s="1" customFormat="1" spans="1:21">
      <c r="A75" s="1" t="s">
        <v>501</v>
      </c>
      <c r="B75" s="1" t="s">
        <v>302</v>
      </c>
      <c r="C75" s="1" t="s">
        <v>1093</v>
      </c>
      <c r="D75" s="1" t="s">
        <v>503</v>
      </c>
      <c r="E75" s="1" t="s">
        <v>504</v>
      </c>
      <c r="F75" s="1" t="s">
        <v>424</v>
      </c>
      <c r="G75" s="1" t="s">
        <v>479</v>
      </c>
      <c r="H75" s="1" t="s">
        <v>850</v>
      </c>
      <c r="I75" s="1" t="s">
        <v>1094</v>
      </c>
      <c r="J75" s="1" t="s">
        <v>852</v>
      </c>
      <c r="K75" s="1" t="s">
        <v>1094</v>
      </c>
      <c r="L75" s="1" t="s">
        <v>1094</v>
      </c>
      <c r="M75" s="1" t="s">
        <v>853</v>
      </c>
      <c r="N75" s="1" t="s">
        <v>853</v>
      </c>
      <c r="O75" s="1" t="s">
        <v>854</v>
      </c>
      <c r="P75" s="1" t="s">
        <v>855</v>
      </c>
      <c r="Q75" s="1" t="s">
        <v>856</v>
      </c>
      <c r="R75" s="1" t="s">
        <v>1095</v>
      </c>
      <c r="S75" s="1" t="s">
        <v>74</v>
      </c>
      <c r="T75" s="1" t="s">
        <v>36</v>
      </c>
      <c r="U75" s="1" t="s">
        <v>858</v>
      </c>
    </row>
    <row r="76" s="1" customFormat="1" spans="1:21">
      <c r="A76" s="1" t="s">
        <v>338</v>
      </c>
      <c r="B76" s="1" t="s">
        <v>183</v>
      </c>
      <c r="C76" s="1" t="s">
        <v>1096</v>
      </c>
      <c r="D76" s="1" t="s">
        <v>952</v>
      </c>
      <c r="E76" s="1" t="s">
        <v>341</v>
      </c>
      <c r="F76" s="1" t="s">
        <v>183</v>
      </c>
      <c r="G76" s="1" t="s">
        <v>302</v>
      </c>
      <c r="H76" s="1" t="s">
        <v>850</v>
      </c>
      <c r="I76" s="1" t="s">
        <v>876</v>
      </c>
      <c r="J76" s="1" t="s">
        <v>852</v>
      </c>
      <c r="K76" s="1" t="s">
        <v>876</v>
      </c>
      <c r="L76" s="1" t="s">
        <v>876</v>
      </c>
      <c r="M76" s="1" t="s">
        <v>853</v>
      </c>
      <c r="N76" s="1" t="s">
        <v>853</v>
      </c>
      <c r="O76" s="1" t="s">
        <v>854</v>
      </c>
      <c r="P76" s="1" t="s">
        <v>855</v>
      </c>
      <c r="Q76" s="1" t="s">
        <v>856</v>
      </c>
      <c r="R76" s="1" t="s">
        <v>1097</v>
      </c>
      <c r="S76" s="1" t="s">
        <v>74</v>
      </c>
      <c r="T76" s="1" t="s">
        <v>36</v>
      </c>
      <c r="U76" s="1" t="s">
        <v>858</v>
      </c>
    </row>
    <row r="77" s="1" customFormat="1" spans="1:21">
      <c r="A77" s="1" t="s">
        <v>314</v>
      </c>
      <c r="B77" s="1" t="s">
        <v>183</v>
      </c>
      <c r="C77" s="1" t="s">
        <v>1098</v>
      </c>
      <c r="D77" s="1" t="s">
        <v>1099</v>
      </c>
      <c r="E77" s="1" t="s">
        <v>1100</v>
      </c>
      <c r="F77" s="1" t="s">
        <v>183</v>
      </c>
      <c r="G77" s="1" t="s">
        <v>302</v>
      </c>
      <c r="H77" s="1" t="s">
        <v>850</v>
      </c>
      <c r="I77" s="1" t="s">
        <v>1089</v>
      </c>
      <c r="J77" s="1" t="s">
        <v>852</v>
      </c>
      <c r="K77" s="1" t="s">
        <v>1089</v>
      </c>
      <c r="L77" s="1" t="s">
        <v>1089</v>
      </c>
      <c r="M77" s="1" t="s">
        <v>853</v>
      </c>
      <c r="N77" s="1" t="s">
        <v>853</v>
      </c>
      <c r="O77" s="1" t="s">
        <v>854</v>
      </c>
      <c r="P77" s="1" t="s">
        <v>855</v>
      </c>
      <c r="Q77" s="1" t="s">
        <v>856</v>
      </c>
      <c r="R77" s="1" t="s">
        <v>1101</v>
      </c>
      <c r="S77" s="1" t="s">
        <v>74</v>
      </c>
      <c r="T77" s="1" t="s">
        <v>36</v>
      </c>
      <c r="U77" s="1" t="s">
        <v>858</v>
      </c>
    </row>
    <row r="78" s="1" customFormat="1" spans="1:21">
      <c r="A78" s="1" t="s">
        <v>406</v>
      </c>
      <c r="B78" s="1" t="s">
        <v>183</v>
      </c>
      <c r="C78" s="1" t="s">
        <v>1102</v>
      </c>
      <c r="D78" s="1" t="s">
        <v>1103</v>
      </c>
      <c r="E78" s="1" t="s">
        <v>407</v>
      </c>
      <c r="F78" s="1" t="s">
        <v>183</v>
      </c>
      <c r="G78" s="1" t="s">
        <v>302</v>
      </c>
      <c r="H78" s="1" t="s">
        <v>850</v>
      </c>
      <c r="I78" s="1" t="s">
        <v>1104</v>
      </c>
      <c r="J78" s="1" t="s">
        <v>852</v>
      </c>
      <c r="K78" s="1" t="s">
        <v>1104</v>
      </c>
      <c r="L78" s="1" t="s">
        <v>1104</v>
      </c>
      <c r="M78" s="1" t="s">
        <v>853</v>
      </c>
      <c r="N78" s="1" t="s">
        <v>853</v>
      </c>
      <c r="O78" s="1" t="s">
        <v>854</v>
      </c>
      <c r="P78" s="1" t="s">
        <v>855</v>
      </c>
      <c r="Q78" s="1" t="s">
        <v>856</v>
      </c>
      <c r="R78" s="1" t="s">
        <v>1105</v>
      </c>
      <c r="S78" s="1" t="s">
        <v>74</v>
      </c>
      <c r="T78" s="1" t="s">
        <v>36</v>
      </c>
      <c r="U78" s="1" t="s">
        <v>858</v>
      </c>
    </row>
    <row r="79" s="1" customFormat="1" spans="1:21">
      <c r="A79" s="1" t="s">
        <v>730</v>
      </c>
      <c r="B79" s="1" t="s">
        <v>183</v>
      </c>
      <c r="C79" s="1" t="s">
        <v>1106</v>
      </c>
      <c r="D79" s="1" t="s">
        <v>1107</v>
      </c>
      <c r="E79" s="1" t="s">
        <v>733</v>
      </c>
      <c r="F79" s="1" t="s">
        <v>424</v>
      </c>
      <c r="G79" s="1" t="s">
        <v>584</v>
      </c>
      <c r="H79" s="1" t="s">
        <v>850</v>
      </c>
      <c r="I79" s="1" t="s">
        <v>914</v>
      </c>
      <c r="J79" s="1" t="s">
        <v>852</v>
      </c>
      <c r="K79" s="1" t="s">
        <v>914</v>
      </c>
      <c r="L79" s="1" t="s">
        <v>914</v>
      </c>
      <c r="M79" s="1" t="s">
        <v>853</v>
      </c>
      <c r="N79" s="1" t="s">
        <v>853</v>
      </c>
      <c r="O79" s="1" t="s">
        <v>854</v>
      </c>
      <c r="P79" s="1" t="s">
        <v>855</v>
      </c>
      <c r="Q79" s="1" t="s">
        <v>856</v>
      </c>
      <c r="R79" s="1" t="s">
        <v>1108</v>
      </c>
      <c r="S79" s="1" t="s">
        <v>74</v>
      </c>
      <c r="T79" s="1" t="s">
        <v>36</v>
      </c>
      <c r="U79" s="1" t="s">
        <v>858</v>
      </c>
    </row>
    <row r="80" s="1" customFormat="1" spans="1:21">
      <c r="A80" s="1" t="s">
        <v>386</v>
      </c>
      <c r="B80" s="1" t="s">
        <v>183</v>
      </c>
      <c r="C80" s="1" t="s">
        <v>1109</v>
      </c>
      <c r="D80" s="1" t="s">
        <v>388</v>
      </c>
      <c r="E80" s="1" t="s">
        <v>389</v>
      </c>
      <c r="F80" s="1" t="s">
        <v>183</v>
      </c>
      <c r="G80" s="1" t="s">
        <v>302</v>
      </c>
      <c r="H80" s="1" t="s">
        <v>850</v>
      </c>
      <c r="I80" s="1" t="s">
        <v>876</v>
      </c>
      <c r="J80" s="1" t="s">
        <v>852</v>
      </c>
      <c r="K80" s="1" t="s">
        <v>876</v>
      </c>
      <c r="L80" s="1" t="s">
        <v>876</v>
      </c>
      <c r="M80" s="1" t="s">
        <v>853</v>
      </c>
      <c r="N80" s="1" t="s">
        <v>853</v>
      </c>
      <c r="O80" s="1" t="s">
        <v>854</v>
      </c>
      <c r="P80" s="1" t="s">
        <v>855</v>
      </c>
      <c r="Q80" s="1" t="s">
        <v>856</v>
      </c>
      <c r="R80" s="1" t="s">
        <v>1110</v>
      </c>
      <c r="S80" s="1" t="s">
        <v>74</v>
      </c>
      <c r="T80" s="1" t="s">
        <v>36</v>
      </c>
      <c r="U80" s="1" t="s">
        <v>858</v>
      </c>
    </row>
    <row r="81" s="1" customFormat="1" spans="1:21">
      <c r="A81" s="1" t="s">
        <v>495</v>
      </c>
      <c r="B81" s="1" t="s">
        <v>183</v>
      </c>
      <c r="C81" s="1" t="s">
        <v>1111</v>
      </c>
      <c r="D81" s="1" t="s">
        <v>1112</v>
      </c>
      <c r="E81" s="1" t="s">
        <v>498</v>
      </c>
      <c r="F81" s="1" t="s">
        <v>424</v>
      </c>
      <c r="G81" s="1" t="s">
        <v>479</v>
      </c>
      <c r="H81" s="1" t="s">
        <v>850</v>
      </c>
      <c r="I81" s="1" t="s">
        <v>899</v>
      </c>
      <c r="J81" s="1" t="s">
        <v>852</v>
      </c>
      <c r="K81" s="1" t="s">
        <v>899</v>
      </c>
      <c r="L81" s="1" t="s">
        <v>899</v>
      </c>
      <c r="M81" s="1" t="s">
        <v>853</v>
      </c>
      <c r="N81" s="1" t="s">
        <v>853</v>
      </c>
      <c r="O81" s="1" t="s">
        <v>854</v>
      </c>
      <c r="P81" s="1" t="s">
        <v>855</v>
      </c>
      <c r="Q81" s="1" t="s">
        <v>856</v>
      </c>
      <c r="R81" s="1" t="s">
        <v>1113</v>
      </c>
      <c r="S81" s="1" t="s">
        <v>74</v>
      </c>
      <c r="T81" s="1" t="s">
        <v>36</v>
      </c>
      <c r="U81" s="1" t="s">
        <v>858</v>
      </c>
    </row>
    <row r="82" s="1" customFormat="1" spans="1:21">
      <c r="A82" s="1" t="s">
        <v>330</v>
      </c>
      <c r="B82" s="1" t="s">
        <v>183</v>
      </c>
      <c r="C82" s="1" t="s">
        <v>1114</v>
      </c>
      <c r="D82" s="1" t="s">
        <v>332</v>
      </c>
      <c r="E82" s="1" t="s">
        <v>333</v>
      </c>
      <c r="F82" s="1" t="s">
        <v>183</v>
      </c>
      <c r="G82" s="1" t="s">
        <v>302</v>
      </c>
      <c r="H82" s="1" t="s">
        <v>850</v>
      </c>
      <c r="I82" s="1" t="s">
        <v>1115</v>
      </c>
      <c r="J82" s="1" t="s">
        <v>852</v>
      </c>
      <c r="K82" s="1" t="s">
        <v>1115</v>
      </c>
      <c r="L82" s="1" t="s">
        <v>1115</v>
      </c>
      <c r="M82" s="1" t="s">
        <v>853</v>
      </c>
      <c r="N82" s="1" t="s">
        <v>853</v>
      </c>
      <c r="O82" s="1" t="s">
        <v>854</v>
      </c>
      <c r="P82" s="1" t="s">
        <v>855</v>
      </c>
      <c r="Q82" s="1" t="s">
        <v>856</v>
      </c>
      <c r="R82" s="1" t="s">
        <v>1116</v>
      </c>
      <c r="S82" s="1" t="s">
        <v>74</v>
      </c>
      <c r="T82" s="1" t="s">
        <v>36</v>
      </c>
      <c r="U82" s="1" t="s">
        <v>858</v>
      </c>
    </row>
    <row r="83" s="1" customFormat="1" spans="1:21">
      <c r="A83" s="1" t="s">
        <v>397</v>
      </c>
      <c r="B83" s="1" t="s">
        <v>183</v>
      </c>
      <c r="C83" s="1" t="s">
        <v>1117</v>
      </c>
      <c r="D83" s="1" t="s">
        <v>399</v>
      </c>
      <c r="E83" s="1" t="s">
        <v>400</v>
      </c>
      <c r="F83" s="1" t="s">
        <v>183</v>
      </c>
      <c r="G83" s="1" t="s">
        <v>302</v>
      </c>
      <c r="H83" s="1" t="s">
        <v>850</v>
      </c>
      <c r="I83" s="1" t="s">
        <v>939</v>
      </c>
      <c r="J83" s="1" t="s">
        <v>852</v>
      </c>
      <c r="K83" s="1" t="s">
        <v>939</v>
      </c>
      <c r="L83" s="1" t="s">
        <v>939</v>
      </c>
      <c r="M83" s="1" t="s">
        <v>853</v>
      </c>
      <c r="N83" s="1" t="s">
        <v>853</v>
      </c>
      <c r="O83" s="1" t="s">
        <v>854</v>
      </c>
      <c r="P83" s="1" t="s">
        <v>855</v>
      </c>
      <c r="Q83" s="1" t="s">
        <v>856</v>
      </c>
      <c r="R83" s="1" t="s">
        <v>1118</v>
      </c>
      <c r="S83" s="1" t="s">
        <v>74</v>
      </c>
      <c r="T83" s="1" t="s">
        <v>36</v>
      </c>
      <c r="U83" s="1" t="s">
        <v>858</v>
      </c>
    </row>
    <row r="84" s="1" customFormat="1" spans="1:21">
      <c r="A84" s="1" t="s">
        <v>391</v>
      </c>
      <c r="B84" s="1" t="s">
        <v>183</v>
      </c>
      <c r="C84" s="1" t="s">
        <v>1119</v>
      </c>
      <c r="D84" s="1" t="s">
        <v>1120</v>
      </c>
      <c r="E84" s="1" t="s">
        <v>392</v>
      </c>
      <c r="F84" s="1" t="s">
        <v>183</v>
      </c>
      <c r="G84" s="1" t="s">
        <v>302</v>
      </c>
      <c r="H84" s="1" t="s">
        <v>850</v>
      </c>
      <c r="I84" s="1" t="s">
        <v>1029</v>
      </c>
      <c r="J84" s="1" t="s">
        <v>852</v>
      </c>
      <c r="K84" s="1" t="s">
        <v>1029</v>
      </c>
      <c r="L84" s="1" t="s">
        <v>1029</v>
      </c>
      <c r="M84" s="1" t="s">
        <v>853</v>
      </c>
      <c r="N84" s="1" t="s">
        <v>853</v>
      </c>
      <c r="O84" s="1" t="s">
        <v>854</v>
      </c>
      <c r="P84" s="1" t="s">
        <v>855</v>
      </c>
      <c r="Q84" s="1" t="s">
        <v>856</v>
      </c>
      <c r="R84" s="1" t="s">
        <v>1121</v>
      </c>
      <c r="S84" s="1" t="s">
        <v>74</v>
      </c>
      <c r="T84" s="1" t="s">
        <v>36</v>
      </c>
      <c r="U84" s="1" t="s">
        <v>858</v>
      </c>
    </row>
    <row r="85" s="1" customFormat="1" spans="1:21">
      <c r="A85" s="1" t="s">
        <v>360</v>
      </c>
      <c r="B85" s="1" t="s">
        <v>183</v>
      </c>
      <c r="C85" s="1" t="s">
        <v>1122</v>
      </c>
      <c r="D85" s="1" t="s">
        <v>1123</v>
      </c>
      <c r="E85" s="1" t="s">
        <v>363</v>
      </c>
      <c r="F85" s="1" t="s">
        <v>183</v>
      </c>
      <c r="G85" s="1" t="s">
        <v>302</v>
      </c>
      <c r="H85" s="1" t="s">
        <v>850</v>
      </c>
      <c r="I85" s="1" t="s">
        <v>930</v>
      </c>
      <c r="J85" s="1" t="s">
        <v>852</v>
      </c>
      <c r="K85" s="1" t="s">
        <v>930</v>
      </c>
      <c r="L85" s="1" t="s">
        <v>930</v>
      </c>
      <c r="M85" s="1" t="s">
        <v>853</v>
      </c>
      <c r="N85" s="1" t="s">
        <v>853</v>
      </c>
      <c r="O85" s="1" t="s">
        <v>854</v>
      </c>
      <c r="P85" s="1" t="s">
        <v>855</v>
      </c>
      <c r="Q85" s="1" t="s">
        <v>856</v>
      </c>
      <c r="R85" s="1" t="s">
        <v>1124</v>
      </c>
      <c r="S85" s="1" t="s">
        <v>74</v>
      </c>
      <c r="T85" s="1" t="s">
        <v>36</v>
      </c>
      <c r="U85" s="1" t="s">
        <v>858</v>
      </c>
    </row>
    <row r="86" s="1" customFormat="1" spans="1:21">
      <c r="A86" s="1" t="s">
        <v>351</v>
      </c>
      <c r="B86" s="1" t="s">
        <v>183</v>
      </c>
      <c r="C86" s="1" t="s">
        <v>1125</v>
      </c>
      <c r="D86" s="1" t="s">
        <v>1103</v>
      </c>
      <c r="E86" s="1" t="s">
        <v>354</v>
      </c>
      <c r="F86" s="1" t="s">
        <v>183</v>
      </c>
      <c r="G86" s="1" t="s">
        <v>302</v>
      </c>
      <c r="H86" s="1" t="s">
        <v>850</v>
      </c>
      <c r="I86" s="1" t="s">
        <v>1043</v>
      </c>
      <c r="J86" s="1" t="s">
        <v>852</v>
      </c>
      <c r="K86" s="1" t="s">
        <v>1043</v>
      </c>
      <c r="L86" s="1" t="s">
        <v>1043</v>
      </c>
      <c r="M86" s="1" t="s">
        <v>853</v>
      </c>
      <c r="N86" s="1" t="s">
        <v>853</v>
      </c>
      <c r="O86" s="1" t="s">
        <v>854</v>
      </c>
      <c r="P86" s="1" t="s">
        <v>855</v>
      </c>
      <c r="Q86" s="1" t="s">
        <v>856</v>
      </c>
      <c r="R86" s="1" t="s">
        <v>1126</v>
      </c>
      <c r="S86" s="1" t="s">
        <v>74</v>
      </c>
      <c r="T86" s="1" t="s">
        <v>36</v>
      </c>
      <c r="U86" s="1" t="s">
        <v>858</v>
      </c>
    </row>
    <row r="87" s="1" customFormat="1" spans="1:21">
      <c r="A87" s="1" t="s">
        <v>393</v>
      </c>
      <c r="B87" s="1" t="s">
        <v>183</v>
      </c>
      <c r="C87" s="1" t="s">
        <v>1127</v>
      </c>
      <c r="D87" s="1" t="s">
        <v>1128</v>
      </c>
      <c r="E87" s="1" t="s">
        <v>396</v>
      </c>
      <c r="F87" s="1" t="s">
        <v>183</v>
      </c>
      <c r="G87" s="1" t="s">
        <v>302</v>
      </c>
      <c r="H87" s="1" t="s">
        <v>850</v>
      </c>
      <c r="I87" s="1" t="s">
        <v>1129</v>
      </c>
      <c r="J87" s="1" t="s">
        <v>852</v>
      </c>
      <c r="K87" s="1" t="s">
        <v>1129</v>
      </c>
      <c r="L87" s="1" t="s">
        <v>1129</v>
      </c>
      <c r="M87" s="1" t="s">
        <v>853</v>
      </c>
      <c r="N87" s="1" t="s">
        <v>853</v>
      </c>
      <c r="O87" s="1" t="s">
        <v>854</v>
      </c>
      <c r="P87" s="1" t="s">
        <v>855</v>
      </c>
      <c r="Q87" s="1" t="s">
        <v>856</v>
      </c>
      <c r="R87" s="1" t="s">
        <v>1130</v>
      </c>
      <c r="S87" s="1" t="s">
        <v>74</v>
      </c>
      <c r="T87" s="1" t="s">
        <v>36</v>
      </c>
      <c r="U87" s="1" t="s">
        <v>858</v>
      </c>
    </row>
    <row r="88" s="1" customFormat="1" spans="1:21">
      <c r="A88" s="1" t="s">
        <v>401</v>
      </c>
      <c r="B88" s="1" t="s">
        <v>183</v>
      </c>
      <c r="C88" s="1" t="s">
        <v>1131</v>
      </c>
      <c r="D88" s="1" t="s">
        <v>1132</v>
      </c>
      <c r="E88" s="1" t="s">
        <v>404</v>
      </c>
      <c r="F88" s="1" t="s">
        <v>183</v>
      </c>
      <c r="G88" s="1" t="s">
        <v>302</v>
      </c>
      <c r="H88" s="1" t="s">
        <v>850</v>
      </c>
      <c r="I88" s="1" t="s">
        <v>930</v>
      </c>
      <c r="J88" s="1" t="s">
        <v>852</v>
      </c>
      <c r="K88" s="1" t="s">
        <v>930</v>
      </c>
      <c r="L88" s="1" t="s">
        <v>930</v>
      </c>
      <c r="M88" s="1" t="s">
        <v>853</v>
      </c>
      <c r="N88" s="1" t="s">
        <v>853</v>
      </c>
      <c r="O88" s="1" t="s">
        <v>854</v>
      </c>
      <c r="P88" s="1" t="s">
        <v>855</v>
      </c>
      <c r="Q88" s="1" t="s">
        <v>856</v>
      </c>
      <c r="R88" s="1" t="s">
        <v>1133</v>
      </c>
      <c r="S88" s="1" t="s">
        <v>74</v>
      </c>
      <c r="T88" s="1" t="s">
        <v>36</v>
      </c>
      <c r="U88" s="1" t="s">
        <v>858</v>
      </c>
    </row>
    <row r="89" s="1" customFormat="1" spans="1:21">
      <c r="A89" s="1" t="s">
        <v>344</v>
      </c>
      <c r="B89" s="1" t="s">
        <v>183</v>
      </c>
      <c r="C89" s="1" t="s">
        <v>1134</v>
      </c>
      <c r="D89" s="1" t="s">
        <v>1135</v>
      </c>
      <c r="E89" s="1" t="s">
        <v>347</v>
      </c>
      <c r="F89" s="1" t="s">
        <v>183</v>
      </c>
      <c r="G89" s="1" t="s">
        <v>302</v>
      </c>
      <c r="H89" s="1" t="s">
        <v>850</v>
      </c>
      <c r="I89" s="1" t="s">
        <v>1136</v>
      </c>
      <c r="J89" s="1" t="s">
        <v>852</v>
      </c>
      <c r="K89" s="1" t="s">
        <v>1136</v>
      </c>
      <c r="L89" s="1" t="s">
        <v>1136</v>
      </c>
      <c r="M89" s="1" t="s">
        <v>853</v>
      </c>
      <c r="N89" s="1" t="s">
        <v>853</v>
      </c>
      <c r="O89" s="1" t="s">
        <v>854</v>
      </c>
      <c r="P89" s="1" t="s">
        <v>855</v>
      </c>
      <c r="Q89" s="1" t="s">
        <v>856</v>
      </c>
      <c r="R89" s="1" t="s">
        <v>1137</v>
      </c>
      <c r="S89" s="1" t="s">
        <v>74</v>
      </c>
      <c r="T89" s="1" t="s">
        <v>36</v>
      </c>
      <c r="U89" s="1" t="s">
        <v>858</v>
      </c>
    </row>
    <row r="90" s="1" customFormat="1" spans="1:21">
      <c r="A90" s="1" t="s">
        <v>379</v>
      </c>
      <c r="B90" s="1" t="s">
        <v>183</v>
      </c>
      <c r="C90" s="1" t="s">
        <v>1138</v>
      </c>
      <c r="D90" s="1" t="s">
        <v>1139</v>
      </c>
      <c r="E90" s="1" t="s">
        <v>380</v>
      </c>
      <c r="F90" s="1" t="s">
        <v>183</v>
      </c>
      <c r="G90" s="1" t="s">
        <v>302</v>
      </c>
      <c r="H90" s="1" t="s">
        <v>850</v>
      </c>
      <c r="I90" s="1" t="s">
        <v>882</v>
      </c>
      <c r="J90" s="1" t="s">
        <v>852</v>
      </c>
      <c r="K90" s="1" t="s">
        <v>882</v>
      </c>
      <c r="L90" s="1" t="s">
        <v>882</v>
      </c>
      <c r="M90" s="1" t="s">
        <v>853</v>
      </c>
      <c r="N90" s="1" t="s">
        <v>853</v>
      </c>
      <c r="O90" s="1" t="s">
        <v>854</v>
      </c>
      <c r="P90" s="1" t="s">
        <v>855</v>
      </c>
      <c r="Q90" s="1" t="s">
        <v>856</v>
      </c>
      <c r="R90" s="1" t="s">
        <v>1140</v>
      </c>
      <c r="S90" s="1" t="s">
        <v>74</v>
      </c>
      <c r="T90" s="1" t="s">
        <v>36</v>
      </c>
      <c r="U90" s="1" t="s">
        <v>858</v>
      </c>
    </row>
    <row r="91" s="1" customFormat="1" spans="1:21">
      <c r="A91" s="1" t="s">
        <v>372</v>
      </c>
      <c r="B91" s="1" t="s">
        <v>183</v>
      </c>
      <c r="C91" s="1" t="s">
        <v>1141</v>
      </c>
      <c r="D91" s="1" t="s">
        <v>1139</v>
      </c>
      <c r="E91" s="1" t="s">
        <v>375</v>
      </c>
      <c r="F91" s="1" t="s">
        <v>183</v>
      </c>
      <c r="G91" s="1" t="s">
        <v>302</v>
      </c>
      <c r="H91" s="1" t="s">
        <v>850</v>
      </c>
      <c r="I91" s="1" t="s">
        <v>882</v>
      </c>
      <c r="J91" s="1" t="s">
        <v>852</v>
      </c>
      <c r="K91" s="1" t="s">
        <v>882</v>
      </c>
      <c r="L91" s="1" t="s">
        <v>882</v>
      </c>
      <c r="M91" s="1" t="s">
        <v>853</v>
      </c>
      <c r="N91" s="1" t="s">
        <v>853</v>
      </c>
      <c r="O91" s="1" t="s">
        <v>854</v>
      </c>
      <c r="P91" s="1" t="s">
        <v>855</v>
      </c>
      <c r="Q91" s="1" t="s">
        <v>856</v>
      </c>
      <c r="R91" s="1" t="s">
        <v>1142</v>
      </c>
      <c r="S91" s="1" t="s">
        <v>74</v>
      </c>
      <c r="T91" s="1" t="s">
        <v>36</v>
      </c>
      <c r="U91" s="1" t="s">
        <v>858</v>
      </c>
    </row>
    <row r="92" s="1" customFormat="1" spans="1:21">
      <c r="A92" s="1" t="s">
        <v>367</v>
      </c>
      <c r="B92" s="1" t="s">
        <v>183</v>
      </c>
      <c r="C92" s="1" t="s">
        <v>1143</v>
      </c>
      <c r="D92" s="1" t="s">
        <v>369</v>
      </c>
      <c r="E92" s="1" t="s">
        <v>370</v>
      </c>
      <c r="F92" s="1" t="s">
        <v>183</v>
      </c>
      <c r="G92" s="1" t="s">
        <v>302</v>
      </c>
      <c r="H92" s="1" t="s">
        <v>850</v>
      </c>
      <c r="I92" s="1" t="s">
        <v>1144</v>
      </c>
      <c r="J92" s="1" t="s">
        <v>852</v>
      </c>
      <c r="K92" s="1" t="s">
        <v>1144</v>
      </c>
      <c r="L92" s="1" t="s">
        <v>1144</v>
      </c>
      <c r="M92" s="1" t="s">
        <v>853</v>
      </c>
      <c r="N92" s="1" t="s">
        <v>853</v>
      </c>
      <c r="O92" s="1" t="s">
        <v>854</v>
      </c>
      <c r="P92" s="1" t="s">
        <v>855</v>
      </c>
      <c r="Q92" s="1" t="s">
        <v>856</v>
      </c>
      <c r="R92" s="1" t="s">
        <v>1145</v>
      </c>
      <c r="S92" s="1" t="s">
        <v>74</v>
      </c>
      <c r="T92" s="1" t="s">
        <v>36</v>
      </c>
      <c r="U92" s="1" t="s">
        <v>858</v>
      </c>
    </row>
    <row r="93" s="1" customFormat="1" spans="1:21">
      <c r="A93" s="1" t="s">
        <v>358</v>
      </c>
      <c r="B93" s="1" t="s">
        <v>183</v>
      </c>
      <c r="C93" s="1" t="s">
        <v>1146</v>
      </c>
      <c r="D93" s="1" t="s">
        <v>1063</v>
      </c>
      <c r="E93" s="1" t="s">
        <v>359</v>
      </c>
      <c r="F93" s="1" t="s">
        <v>183</v>
      </c>
      <c r="G93" s="1" t="s">
        <v>302</v>
      </c>
      <c r="H93" s="1" t="s">
        <v>850</v>
      </c>
      <c r="I93" s="1" t="s">
        <v>1064</v>
      </c>
      <c r="J93" s="1" t="s">
        <v>852</v>
      </c>
      <c r="K93" s="1" t="s">
        <v>1064</v>
      </c>
      <c r="L93" s="1" t="s">
        <v>1064</v>
      </c>
      <c r="M93" s="1" t="s">
        <v>853</v>
      </c>
      <c r="N93" s="1" t="s">
        <v>853</v>
      </c>
      <c r="O93" s="1" t="s">
        <v>854</v>
      </c>
      <c r="P93" s="1" t="s">
        <v>855</v>
      </c>
      <c r="Q93" s="1" t="s">
        <v>856</v>
      </c>
      <c r="R93" s="1" t="s">
        <v>1147</v>
      </c>
      <c r="S93" s="1" t="s">
        <v>74</v>
      </c>
      <c r="T93" s="1" t="s">
        <v>36</v>
      </c>
      <c r="U93" s="1" t="s">
        <v>858</v>
      </c>
    </row>
    <row r="94" s="1" customFormat="1" spans="1:21">
      <c r="A94" s="1" t="s">
        <v>490</v>
      </c>
      <c r="B94" s="1" t="s">
        <v>183</v>
      </c>
      <c r="C94" s="1" t="s">
        <v>1148</v>
      </c>
      <c r="D94" s="1" t="s">
        <v>492</v>
      </c>
      <c r="E94" s="1" t="s">
        <v>493</v>
      </c>
      <c r="F94" s="1" t="s">
        <v>424</v>
      </c>
      <c r="G94" s="1" t="s">
        <v>479</v>
      </c>
      <c r="H94" s="1" t="s">
        <v>850</v>
      </c>
      <c r="I94" s="1" t="s">
        <v>865</v>
      </c>
      <c r="J94" s="1" t="s">
        <v>852</v>
      </c>
      <c r="K94" s="1" t="s">
        <v>865</v>
      </c>
      <c r="L94" s="1" t="s">
        <v>865</v>
      </c>
      <c r="M94" s="1" t="s">
        <v>853</v>
      </c>
      <c r="N94" s="1" t="s">
        <v>853</v>
      </c>
      <c r="O94" s="1" t="s">
        <v>854</v>
      </c>
      <c r="P94" s="1" t="s">
        <v>855</v>
      </c>
      <c r="Q94" s="1" t="s">
        <v>856</v>
      </c>
      <c r="R94" s="1" t="s">
        <v>1149</v>
      </c>
      <c r="S94" s="1" t="s">
        <v>74</v>
      </c>
      <c r="T94" s="1" t="s">
        <v>36</v>
      </c>
      <c r="U94" s="1" t="s">
        <v>858</v>
      </c>
    </row>
    <row r="95" s="1" customFormat="1" spans="1:21">
      <c r="A95" s="1" t="s">
        <v>414</v>
      </c>
      <c r="B95" s="1" t="s">
        <v>183</v>
      </c>
      <c r="C95" s="1" t="s">
        <v>1150</v>
      </c>
      <c r="D95" s="1" t="s">
        <v>1151</v>
      </c>
      <c r="E95" s="1" t="s">
        <v>294</v>
      </c>
      <c r="F95" s="1" t="s">
        <v>183</v>
      </c>
      <c r="G95" s="1" t="s">
        <v>302</v>
      </c>
      <c r="H95" s="1" t="s">
        <v>850</v>
      </c>
      <c r="I95" s="1" t="s">
        <v>1021</v>
      </c>
      <c r="J95" s="1" t="s">
        <v>852</v>
      </c>
      <c r="K95" s="1" t="s">
        <v>1021</v>
      </c>
      <c r="L95" s="1" t="s">
        <v>1021</v>
      </c>
      <c r="M95" s="1" t="s">
        <v>853</v>
      </c>
      <c r="N95" s="1" t="s">
        <v>853</v>
      </c>
      <c r="O95" s="1" t="s">
        <v>854</v>
      </c>
      <c r="P95" s="1" t="s">
        <v>855</v>
      </c>
      <c r="Q95" s="1" t="s">
        <v>856</v>
      </c>
      <c r="R95" s="1" t="s">
        <v>1152</v>
      </c>
      <c r="S95" s="1" t="s">
        <v>74</v>
      </c>
      <c r="T95" s="1" t="s">
        <v>36</v>
      </c>
      <c r="U95" s="1" t="s">
        <v>858</v>
      </c>
    </row>
    <row r="96" s="1" customFormat="1" spans="1:21">
      <c r="A96" s="1" t="s">
        <v>381</v>
      </c>
      <c r="B96" s="1" t="s">
        <v>183</v>
      </c>
      <c r="C96" s="1" t="s">
        <v>1153</v>
      </c>
      <c r="D96" s="1" t="s">
        <v>1154</v>
      </c>
      <c r="E96" s="1" t="s">
        <v>384</v>
      </c>
      <c r="F96" s="1" t="s">
        <v>183</v>
      </c>
      <c r="G96" s="1" t="s">
        <v>302</v>
      </c>
      <c r="H96" s="1" t="s">
        <v>850</v>
      </c>
      <c r="I96" s="1" t="s">
        <v>1021</v>
      </c>
      <c r="J96" s="1" t="s">
        <v>852</v>
      </c>
      <c r="K96" s="1" t="s">
        <v>1021</v>
      </c>
      <c r="L96" s="1" t="s">
        <v>1021</v>
      </c>
      <c r="M96" s="1" t="s">
        <v>853</v>
      </c>
      <c r="N96" s="1" t="s">
        <v>853</v>
      </c>
      <c r="O96" s="1" t="s">
        <v>854</v>
      </c>
      <c r="P96" s="1" t="s">
        <v>855</v>
      </c>
      <c r="Q96" s="1" t="s">
        <v>856</v>
      </c>
      <c r="R96" s="1" t="s">
        <v>1155</v>
      </c>
      <c r="S96" s="1" t="s">
        <v>74</v>
      </c>
      <c r="T96" s="1" t="s">
        <v>36</v>
      </c>
      <c r="U96" s="1" t="s">
        <v>858</v>
      </c>
    </row>
    <row r="97" s="1" customFormat="1" spans="1:21">
      <c r="A97" s="1" t="s">
        <v>415</v>
      </c>
      <c r="B97" s="1" t="s">
        <v>183</v>
      </c>
      <c r="C97" s="1" t="s">
        <v>1156</v>
      </c>
      <c r="D97" s="1" t="s">
        <v>1157</v>
      </c>
      <c r="E97" s="1" t="s">
        <v>418</v>
      </c>
      <c r="F97" s="1" t="s">
        <v>183</v>
      </c>
      <c r="G97" s="1" t="s">
        <v>302</v>
      </c>
      <c r="H97" s="1" t="s">
        <v>850</v>
      </c>
      <c r="I97" s="1" t="s">
        <v>975</v>
      </c>
      <c r="J97" s="1" t="s">
        <v>852</v>
      </c>
      <c r="K97" s="1" t="s">
        <v>975</v>
      </c>
      <c r="L97" s="1" t="s">
        <v>975</v>
      </c>
      <c r="M97" s="1" t="s">
        <v>853</v>
      </c>
      <c r="N97" s="1" t="s">
        <v>853</v>
      </c>
      <c r="O97" s="1" t="s">
        <v>854</v>
      </c>
      <c r="P97" s="1" t="s">
        <v>855</v>
      </c>
      <c r="Q97" s="1" t="s">
        <v>856</v>
      </c>
      <c r="R97" s="1" t="s">
        <v>1158</v>
      </c>
      <c r="S97" s="1" t="s">
        <v>74</v>
      </c>
      <c r="T97" s="1" t="s">
        <v>36</v>
      </c>
      <c r="U97" s="1" t="s">
        <v>858</v>
      </c>
    </row>
    <row r="98" s="1" customFormat="1" spans="1:21">
      <c r="A98" s="1" t="s">
        <v>409</v>
      </c>
      <c r="B98" s="1" t="s">
        <v>183</v>
      </c>
      <c r="C98" s="1" t="s">
        <v>1159</v>
      </c>
      <c r="D98" s="1" t="s">
        <v>1024</v>
      </c>
      <c r="E98" s="1" t="s">
        <v>412</v>
      </c>
      <c r="F98" s="1" t="s">
        <v>183</v>
      </c>
      <c r="G98" s="1" t="s">
        <v>302</v>
      </c>
      <c r="H98" s="1" t="s">
        <v>850</v>
      </c>
      <c r="I98" s="1" t="s">
        <v>1025</v>
      </c>
      <c r="J98" s="1" t="s">
        <v>852</v>
      </c>
      <c r="K98" s="1" t="s">
        <v>1025</v>
      </c>
      <c r="L98" s="1" t="s">
        <v>1025</v>
      </c>
      <c r="M98" s="1" t="s">
        <v>853</v>
      </c>
      <c r="N98" s="1" t="s">
        <v>853</v>
      </c>
      <c r="O98" s="1" t="s">
        <v>854</v>
      </c>
      <c r="P98" s="1" t="s">
        <v>855</v>
      </c>
      <c r="Q98" s="1" t="s">
        <v>856</v>
      </c>
      <c r="R98" s="1" t="s">
        <v>1160</v>
      </c>
      <c r="S98" s="1" t="s">
        <v>74</v>
      </c>
      <c r="T98" s="1" t="s">
        <v>36</v>
      </c>
      <c r="U98" s="1" t="s">
        <v>858</v>
      </c>
    </row>
    <row r="99" s="1" customFormat="1" spans="1:21">
      <c r="A99" s="1" t="s">
        <v>455</v>
      </c>
      <c r="B99" s="1" t="s">
        <v>183</v>
      </c>
      <c r="C99" s="1" t="s">
        <v>1161</v>
      </c>
      <c r="D99" s="1" t="s">
        <v>1162</v>
      </c>
      <c r="E99" s="1" t="s">
        <v>458</v>
      </c>
      <c r="F99" s="1" t="s">
        <v>183</v>
      </c>
      <c r="G99" s="1" t="s">
        <v>424</v>
      </c>
      <c r="H99" s="1" t="s">
        <v>850</v>
      </c>
      <c r="I99" s="1" t="s">
        <v>1163</v>
      </c>
      <c r="J99" s="1" t="s">
        <v>852</v>
      </c>
      <c r="K99" s="1" t="s">
        <v>1163</v>
      </c>
      <c r="L99" s="1" t="s">
        <v>1163</v>
      </c>
      <c r="M99" s="1" t="s">
        <v>853</v>
      </c>
      <c r="N99" s="1" t="s">
        <v>853</v>
      </c>
      <c r="O99" s="1" t="s">
        <v>854</v>
      </c>
      <c r="P99" s="1" t="s">
        <v>855</v>
      </c>
      <c r="Q99" s="1" t="s">
        <v>856</v>
      </c>
      <c r="R99" s="1" t="s">
        <v>1164</v>
      </c>
      <c r="S99" s="1" t="s">
        <v>74</v>
      </c>
      <c r="T99" s="1" t="s">
        <v>36</v>
      </c>
      <c r="U99" s="1" t="s">
        <v>858</v>
      </c>
    </row>
    <row r="100" s="1" customFormat="1" spans="1:21">
      <c r="A100" s="1" t="s">
        <v>322</v>
      </c>
      <c r="B100" s="1" t="s">
        <v>183</v>
      </c>
      <c r="C100" s="1" t="s">
        <v>1165</v>
      </c>
      <c r="D100" s="1" t="s">
        <v>324</v>
      </c>
      <c r="E100" s="1" t="s">
        <v>325</v>
      </c>
      <c r="F100" s="1" t="s">
        <v>183</v>
      </c>
      <c r="G100" s="1" t="s">
        <v>302</v>
      </c>
      <c r="H100" s="1" t="s">
        <v>850</v>
      </c>
      <c r="I100" s="1" t="s">
        <v>1166</v>
      </c>
      <c r="J100" s="1" t="s">
        <v>852</v>
      </c>
      <c r="K100" s="1" t="s">
        <v>1166</v>
      </c>
      <c r="L100" s="1" t="s">
        <v>1166</v>
      </c>
      <c r="M100" s="1" t="s">
        <v>853</v>
      </c>
      <c r="N100" s="1" t="s">
        <v>853</v>
      </c>
      <c r="O100" s="1" t="s">
        <v>854</v>
      </c>
      <c r="P100" s="1" t="s">
        <v>855</v>
      </c>
      <c r="Q100" s="1" t="s">
        <v>856</v>
      </c>
      <c r="R100" s="1" t="s">
        <v>1167</v>
      </c>
      <c r="S100" s="1" t="s">
        <v>74</v>
      </c>
      <c r="T100" s="1" t="s">
        <v>36</v>
      </c>
      <c r="U100" s="1" t="s">
        <v>858</v>
      </c>
    </row>
    <row r="101" s="1" customFormat="1" spans="1:21">
      <c r="A101" s="1" t="s">
        <v>306</v>
      </c>
      <c r="B101" s="1" t="s">
        <v>183</v>
      </c>
      <c r="C101" s="1" t="s">
        <v>1168</v>
      </c>
      <c r="D101" s="1" t="s">
        <v>1169</v>
      </c>
      <c r="E101" s="1" t="s">
        <v>309</v>
      </c>
      <c r="F101" s="1" t="s">
        <v>183</v>
      </c>
      <c r="G101" s="1" t="s">
        <v>302</v>
      </c>
      <c r="H101" s="1" t="s">
        <v>850</v>
      </c>
      <c r="I101" s="1" t="s">
        <v>1170</v>
      </c>
      <c r="J101" s="1" t="s">
        <v>852</v>
      </c>
      <c r="K101" s="1" t="s">
        <v>1170</v>
      </c>
      <c r="L101" s="1" t="s">
        <v>1170</v>
      </c>
      <c r="M101" s="1" t="s">
        <v>853</v>
      </c>
      <c r="N101" s="1" t="s">
        <v>853</v>
      </c>
      <c r="O101" s="1" t="s">
        <v>854</v>
      </c>
      <c r="P101" s="1" t="s">
        <v>855</v>
      </c>
      <c r="Q101" s="1" t="s">
        <v>856</v>
      </c>
      <c r="R101" s="1" t="s">
        <v>1171</v>
      </c>
      <c r="S101" s="1" t="s">
        <v>74</v>
      </c>
      <c r="T101" s="1" t="s">
        <v>36</v>
      </c>
      <c r="U101" s="1" t="s">
        <v>858</v>
      </c>
    </row>
    <row r="102" s="1" customFormat="1" spans="1:21">
      <c r="A102" s="1" t="s">
        <v>337</v>
      </c>
      <c r="B102" s="1" t="s">
        <v>183</v>
      </c>
      <c r="C102" s="1" t="s">
        <v>1172</v>
      </c>
      <c r="D102" s="1" t="s">
        <v>226</v>
      </c>
      <c r="E102" s="1" t="s">
        <v>227</v>
      </c>
      <c r="F102" s="1" t="s">
        <v>183</v>
      </c>
      <c r="G102" s="1" t="s">
        <v>302</v>
      </c>
      <c r="H102" s="1" t="s">
        <v>850</v>
      </c>
      <c r="I102" s="1" t="s">
        <v>1082</v>
      </c>
      <c r="J102" s="1" t="s">
        <v>852</v>
      </c>
      <c r="K102" s="1" t="s">
        <v>1082</v>
      </c>
      <c r="L102" s="1" t="s">
        <v>1082</v>
      </c>
      <c r="M102" s="1" t="s">
        <v>853</v>
      </c>
      <c r="N102" s="1" t="s">
        <v>853</v>
      </c>
      <c r="O102" s="1" t="s">
        <v>854</v>
      </c>
      <c r="P102" s="1" t="s">
        <v>855</v>
      </c>
      <c r="Q102" s="1" t="s">
        <v>856</v>
      </c>
      <c r="R102" s="1" t="s">
        <v>1173</v>
      </c>
      <c r="S102" s="1" t="s">
        <v>74</v>
      </c>
      <c r="T102" s="1" t="s">
        <v>36</v>
      </c>
      <c r="U102" s="1" t="s">
        <v>858</v>
      </c>
    </row>
    <row r="103" s="1" customFormat="1" spans="1:21">
      <c r="A103" s="1" t="s">
        <v>580</v>
      </c>
      <c r="B103" s="1" t="s">
        <v>183</v>
      </c>
      <c r="C103" s="1" t="s">
        <v>1174</v>
      </c>
      <c r="D103" s="1" t="s">
        <v>582</v>
      </c>
      <c r="E103" s="1" t="s">
        <v>583</v>
      </c>
      <c r="F103" s="1" t="s">
        <v>424</v>
      </c>
      <c r="G103" s="1" t="s">
        <v>584</v>
      </c>
      <c r="H103" s="1" t="s">
        <v>850</v>
      </c>
      <c r="I103" s="1" t="s">
        <v>1175</v>
      </c>
      <c r="J103" s="1" t="s">
        <v>852</v>
      </c>
      <c r="K103" s="1" t="s">
        <v>1175</v>
      </c>
      <c r="L103" s="1" t="s">
        <v>1175</v>
      </c>
      <c r="M103" s="1" t="s">
        <v>853</v>
      </c>
      <c r="N103" s="1" t="s">
        <v>853</v>
      </c>
      <c r="O103" s="1" t="s">
        <v>854</v>
      </c>
      <c r="P103" s="1" t="s">
        <v>855</v>
      </c>
      <c r="Q103" s="1" t="s">
        <v>856</v>
      </c>
      <c r="R103" s="1" t="s">
        <v>1176</v>
      </c>
      <c r="S103" s="1" t="s">
        <v>74</v>
      </c>
      <c r="T103" s="1" t="s">
        <v>36</v>
      </c>
      <c r="U103" s="1" t="s">
        <v>858</v>
      </c>
    </row>
    <row r="104" s="1" customFormat="1" spans="1:21">
      <c r="A104" s="1" t="s">
        <v>249</v>
      </c>
      <c r="B104" s="1" t="s">
        <v>81</v>
      </c>
      <c r="C104" s="1" t="s">
        <v>1177</v>
      </c>
      <c r="D104" s="1" t="s">
        <v>1178</v>
      </c>
      <c r="E104" s="1" t="s">
        <v>252</v>
      </c>
      <c r="F104" s="1" t="s">
        <v>81</v>
      </c>
      <c r="G104" s="1" t="s">
        <v>183</v>
      </c>
      <c r="H104" s="1" t="s">
        <v>850</v>
      </c>
      <c r="I104" s="1" t="s">
        <v>1179</v>
      </c>
      <c r="J104" s="1" t="s">
        <v>852</v>
      </c>
      <c r="K104" s="1" t="s">
        <v>1179</v>
      </c>
      <c r="L104" s="1" t="s">
        <v>1179</v>
      </c>
      <c r="M104" s="1" t="s">
        <v>853</v>
      </c>
      <c r="N104" s="1" t="s">
        <v>853</v>
      </c>
      <c r="O104" s="1" t="s">
        <v>854</v>
      </c>
      <c r="P104" s="1" t="s">
        <v>855</v>
      </c>
      <c r="Q104" s="1" t="s">
        <v>856</v>
      </c>
      <c r="R104" s="1" t="s">
        <v>1180</v>
      </c>
      <c r="S104" s="1" t="s">
        <v>74</v>
      </c>
      <c r="T104" s="1" t="s">
        <v>36</v>
      </c>
      <c r="U104" s="1" t="s">
        <v>858</v>
      </c>
    </row>
    <row r="105" s="1" customFormat="1" spans="1:21">
      <c r="A105" s="1" t="s">
        <v>230</v>
      </c>
      <c r="B105" s="1" t="s">
        <v>81</v>
      </c>
      <c r="C105" s="1" t="s">
        <v>1181</v>
      </c>
      <c r="D105" s="1" t="s">
        <v>232</v>
      </c>
      <c r="E105" s="1" t="s">
        <v>1182</v>
      </c>
      <c r="F105" s="1" t="s">
        <v>81</v>
      </c>
      <c r="G105" s="1" t="s">
        <v>183</v>
      </c>
      <c r="H105" s="1" t="s">
        <v>850</v>
      </c>
      <c r="I105" s="1" t="s">
        <v>1183</v>
      </c>
      <c r="J105" s="1" t="s">
        <v>852</v>
      </c>
      <c r="K105" s="1" t="s">
        <v>1183</v>
      </c>
      <c r="L105" s="1" t="s">
        <v>1183</v>
      </c>
      <c r="M105" s="1" t="s">
        <v>853</v>
      </c>
      <c r="N105" s="1" t="s">
        <v>853</v>
      </c>
      <c r="O105" s="1" t="s">
        <v>854</v>
      </c>
      <c r="P105" s="1" t="s">
        <v>855</v>
      </c>
      <c r="Q105" s="1" t="s">
        <v>856</v>
      </c>
      <c r="R105" s="1" t="s">
        <v>1184</v>
      </c>
      <c r="S105" s="1" t="s">
        <v>74</v>
      </c>
      <c r="T105" s="1" t="s">
        <v>36</v>
      </c>
      <c r="U105" s="1" t="s">
        <v>858</v>
      </c>
    </row>
    <row r="106" s="1" customFormat="1" spans="1:21">
      <c r="A106" s="1" t="s">
        <v>284</v>
      </c>
      <c r="B106" s="1" t="s">
        <v>81</v>
      </c>
      <c r="C106" s="1" t="s">
        <v>1185</v>
      </c>
      <c r="D106" s="1" t="s">
        <v>286</v>
      </c>
      <c r="E106" s="1" t="s">
        <v>287</v>
      </c>
      <c r="F106" s="1" t="s">
        <v>81</v>
      </c>
      <c r="G106" s="1" t="s">
        <v>183</v>
      </c>
      <c r="H106" s="1" t="s">
        <v>850</v>
      </c>
      <c r="I106" s="1" t="s">
        <v>1186</v>
      </c>
      <c r="J106" s="1" t="s">
        <v>852</v>
      </c>
      <c r="K106" s="1" t="s">
        <v>1186</v>
      </c>
      <c r="L106" s="1" t="s">
        <v>1186</v>
      </c>
      <c r="M106" s="1" t="s">
        <v>853</v>
      </c>
      <c r="N106" s="1" t="s">
        <v>853</v>
      </c>
      <c r="O106" s="1" t="s">
        <v>854</v>
      </c>
      <c r="P106" s="1" t="s">
        <v>855</v>
      </c>
      <c r="Q106" s="1" t="s">
        <v>856</v>
      </c>
      <c r="R106" s="1" t="s">
        <v>1187</v>
      </c>
      <c r="S106" s="1" t="s">
        <v>74</v>
      </c>
      <c r="T106" s="1" t="s">
        <v>36</v>
      </c>
      <c r="U106" s="1" t="s">
        <v>858</v>
      </c>
    </row>
    <row r="107" s="1" customFormat="1" spans="1:21">
      <c r="A107" s="1" t="s">
        <v>216</v>
      </c>
      <c r="B107" s="1" t="s">
        <v>81</v>
      </c>
      <c r="C107" s="1" t="s">
        <v>1188</v>
      </c>
      <c r="D107" s="1" t="s">
        <v>1189</v>
      </c>
      <c r="E107" s="1" t="s">
        <v>219</v>
      </c>
      <c r="F107" s="1" t="s">
        <v>81</v>
      </c>
      <c r="G107" s="1" t="s">
        <v>183</v>
      </c>
      <c r="H107" s="1" t="s">
        <v>850</v>
      </c>
      <c r="I107" s="1" t="s">
        <v>1032</v>
      </c>
      <c r="J107" s="1" t="s">
        <v>852</v>
      </c>
      <c r="K107" s="1" t="s">
        <v>1032</v>
      </c>
      <c r="L107" s="1" t="s">
        <v>1032</v>
      </c>
      <c r="M107" s="1" t="s">
        <v>853</v>
      </c>
      <c r="N107" s="1" t="s">
        <v>853</v>
      </c>
      <c r="O107" s="1" t="s">
        <v>854</v>
      </c>
      <c r="P107" s="1" t="s">
        <v>855</v>
      </c>
      <c r="Q107" s="1" t="s">
        <v>856</v>
      </c>
      <c r="R107" s="1" t="s">
        <v>1190</v>
      </c>
      <c r="S107" s="1" t="s">
        <v>74</v>
      </c>
      <c r="T107" s="1" t="s">
        <v>36</v>
      </c>
      <c r="U107" s="1" t="s">
        <v>858</v>
      </c>
    </row>
    <row r="108" s="1" customFormat="1" spans="1:21">
      <c r="A108" s="1" t="s">
        <v>279</v>
      </c>
      <c r="B108" s="1" t="s">
        <v>81</v>
      </c>
      <c r="C108" s="1" t="s">
        <v>1191</v>
      </c>
      <c r="D108" s="1" t="s">
        <v>1120</v>
      </c>
      <c r="E108" s="1" t="s">
        <v>282</v>
      </c>
      <c r="F108" s="1" t="s">
        <v>81</v>
      </c>
      <c r="G108" s="1" t="s">
        <v>183</v>
      </c>
      <c r="H108" s="1" t="s">
        <v>850</v>
      </c>
      <c r="I108" s="1" t="s">
        <v>1029</v>
      </c>
      <c r="J108" s="1" t="s">
        <v>852</v>
      </c>
      <c r="K108" s="1" t="s">
        <v>1029</v>
      </c>
      <c r="L108" s="1" t="s">
        <v>1029</v>
      </c>
      <c r="M108" s="1" t="s">
        <v>853</v>
      </c>
      <c r="N108" s="1" t="s">
        <v>853</v>
      </c>
      <c r="O108" s="1" t="s">
        <v>854</v>
      </c>
      <c r="P108" s="1" t="s">
        <v>855</v>
      </c>
      <c r="Q108" s="1" t="s">
        <v>856</v>
      </c>
      <c r="R108" s="1" t="s">
        <v>1192</v>
      </c>
      <c r="S108" s="1" t="s">
        <v>74</v>
      </c>
      <c r="T108" s="1" t="s">
        <v>36</v>
      </c>
      <c r="U108" s="1" t="s">
        <v>858</v>
      </c>
    </row>
    <row r="109" s="1" customFormat="1" spans="1:21">
      <c r="A109" s="1" t="s">
        <v>420</v>
      </c>
      <c r="B109" s="1" t="s">
        <v>81</v>
      </c>
      <c r="C109" s="1" t="s">
        <v>1193</v>
      </c>
      <c r="D109" s="1" t="s">
        <v>860</v>
      </c>
      <c r="E109" s="1" t="s">
        <v>423</v>
      </c>
      <c r="F109" s="1" t="s">
        <v>81</v>
      </c>
      <c r="G109" s="1" t="s">
        <v>424</v>
      </c>
      <c r="H109" s="1" t="s">
        <v>850</v>
      </c>
      <c r="I109" s="1" t="s">
        <v>1194</v>
      </c>
      <c r="J109" s="1" t="s">
        <v>852</v>
      </c>
      <c r="K109" s="1" t="s">
        <v>1194</v>
      </c>
      <c r="L109" s="1" t="s">
        <v>1194</v>
      </c>
      <c r="M109" s="1" t="s">
        <v>853</v>
      </c>
      <c r="N109" s="1" t="s">
        <v>853</v>
      </c>
      <c r="O109" s="1" t="s">
        <v>854</v>
      </c>
      <c r="P109" s="1" t="s">
        <v>855</v>
      </c>
      <c r="Q109" s="1" t="s">
        <v>856</v>
      </c>
      <c r="R109" s="1" t="s">
        <v>1195</v>
      </c>
      <c r="S109" s="1" t="s">
        <v>74</v>
      </c>
      <c r="T109" s="1" t="s">
        <v>36</v>
      </c>
      <c r="U109" s="1" t="s">
        <v>858</v>
      </c>
    </row>
    <row r="110" s="1" customFormat="1" spans="1:21">
      <c r="A110" s="1" t="s">
        <v>209</v>
      </c>
      <c r="B110" s="1" t="s">
        <v>81</v>
      </c>
      <c r="C110" s="1" t="s">
        <v>1196</v>
      </c>
      <c r="D110" s="1" t="s">
        <v>211</v>
      </c>
      <c r="E110" s="1" t="s">
        <v>212</v>
      </c>
      <c r="F110" s="1" t="s">
        <v>81</v>
      </c>
      <c r="G110" s="1" t="s">
        <v>183</v>
      </c>
      <c r="H110" s="1" t="s">
        <v>850</v>
      </c>
      <c r="I110" s="1" t="s">
        <v>1032</v>
      </c>
      <c r="J110" s="1" t="s">
        <v>852</v>
      </c>
      <c r="K110" s="1" t="s">
        <v>1032</v>
      </c>
      <c r="L110" s="1" t="s">
        <v>1032</v>
      </c>
      <c r="M110" s="1" t="s">
        <v>853</v>
      </c>
      <c r="N110" s="1" t="s">
        <v>853</v>
      </c>
      <c r="O110" s="1" t="s">
        <v>854</v>
      </c>
      <c r="P110" s="1" t="s">
        <v>855</v>
      </c>
      <c r="Q110" s="1" t="s">
        <v>856</v>
      </c>
      <c r="R110" s="1" t="s">
        <v>1197</v>
      </c>
      <c r="S110" s="1" t="s">
        <v>74</v>
      </c>
      <c r="T110" s="1" t="s">
        <v>36</v>
      </c>
      <c r="U110" s="1" t="s">
        <v>858</v>
      </c>
    </row>
    <row r="111" s="1" customFormat="1" spans="1:21">
      <c r="A111" s="1" t="s">
        <v>195</v>
      </c>
      <c r="B111" s="1" t="s">
        <v>81</v>
      </c>
      <c r="C111" s="1" t="s">
        <v>1198</v>
      </c>
      <c r="D111" s="1" t="s">
        <v>1199</v>
      </c>
      <c r="E111" s="1" t="s">
        <v>198</v>
      </c>
      <c r="F111" s="1" t="s">
        <v>81</v>
      </c>
      <c r="G111" s="1" t="s">
        <v>183</v>
      </c>
      <c r="H111" s="1" t="s">
        <v>850</v>
      </c>
      <c r="I111" s="1" t="s">
        <v>865</v>
      </c>
      <c r="J111" s="1" t="s">
        <v>852</v>
      </c>
      <c r="K111" s="1" t="s">
        <v>865</v>
      </c>
      <c r="L111" s="1" t="s">
        <v>865</v>
      </c>
      <c r="M111" s="1" t="s">
        <v>853</v>
      </c>
      <c r="N111" s="1" t="s">
        <v>853</v>
      </c>
      <c r="O111" s="1" t="s">
        <v>854</v>
      </c>
      <c r="P111" s="1" t="s">
        <v>855</v>
      </c>
      <c r="Q111" s="1" t="s">
        <v>856</v>
      </c>
      <c r="R111" s="1" t="s">
        <v>1200</v>
      </c>
      <c r="S111" s="1" t="s">
        <v>74</v>
      </c>
      <c r="T111" s="1" t="s">
        <v>36</v>
      </c>
      <c r="U111" s="1" t="s">
        <v>858</v>
      </c>
    </row>
    <row r="112" s="1" customFormat="1" spans="1:21">
      <c r="A112" s="1" t="s">
        <v>187</v>
      </c>
      <c r="B112" s="1" t="s">
        <v>81</v>
      </c>
      <c r="C112" s="1" t="s">
        <v>1201</v>
      </c>
      <c r="D112" s="1" t="s">
        <v>1202</v>
      </c>
      <c r="E112" s="1" t="s">
        <v>190</v>
      </c>
      <c r="F112" s="1" t="s">
        <v>81</v>
      </c>
      <c r="G112" s="1" t="s">
        <v>183</v>
      </c>
      <c r="H112" s="1" t="s">
        <v>850</v>
      </c>
      <c r="I112" s="1" t="s">
        <v>939</v>
      </c>
      <c r="J112" s="1" t="s">
        <v>852</v>
      </c>
      <c r="K112" s="1" t="s">
        <v>939</v>
      </c>
      <c r="L112" s="1" t="s">
        <v>939</v>
      </c>
      <c r="M112" s="1" t="s">
        <v>853</v>
      </c>
      <c r="N112" s="1" t="s">
        <v>853</v>
      </c>
      <c r="O112" s="1" t="s">
        <v>854</v>
      </c>
      <c r="P112" s="1" t="s">
        <v>855</v>
      </c>
      <c r="Q112" s="1" t="s">
        <v>856</v>
      </c>
      <c r="R112" s="1" t="s">
        <v>1203</v>
      </c>
      <c r="S112" s="1" t="s">
        <v>74</v>
      </c>
      <c r="T112" s="1" t="s">
        <v>36</v>
      </c>
      <c r="U112" s="1" t="s">
        <v>858</v>
      </c>
    </row>
    <row r="113" s="1" customFormat="1" spans="1:21">
      <c r="A113" s="1" t="s">
        <v>267</v>
      </c>
      <c r="B113" s="1" t="s">
        <v>81</v>
      </c>
      <c r="C113" s="1" t="s">
        <v>1204</v>
      </c>
      <c r="D113" s="1" t="s">
        <v>269</v>
      </c>
      <c r="E113" s="1" t="s">
        <v>270</v>
      </c>
      <c r="F113" s="1" t="s">
        <v>81</v>
      </c>
      <c r="G113" s="1" t="s">
        <v>183</v>
      </c>
      <c r="H113" s="1" t="s">
        <v>850</v>
      </c>
      <c r="I113" s="1" t="s">
        <v>1205</v>
      </c>
      <c r="J113" s="1" t="s">
        <v>852</v>
      </c>
      <c r="K113" s="1" t="s">
        <v>1205</v>
      </c>
      <c r="L113" s="1" t="s">
        <v>1205</v>
      </c>
      <c r="M113" s="1" t="s">
        <v>853</v>
      </c>
      <c r="N113" s="1" t="s">
        <v>853</v>
      </c>
      <c r="O113" s="1" t="s">
        <v>854</v>
      </c>
      <c r="P113" s="1" t="s">
        <v>855</v>
      </c>
      <c r="Q113" s="1" t="s">
        <v>856</v>
      </c>
      <c r="R113" s="1" t="s">
        <v>1206</v>
      </c>
      <c r="S113" s="1" t="s">
        <v>74</v>
      </c>
      <c r="T113" s="1" t="s">
        <v>36</v>
      </c>
      <c r="U113" s="1" t="s">
        <v>858</v>
      </c>
    </row>
    <row r="114" s="1" customFormat="1" spans="1:21">
      <c r="A114" s="1" t="s">
        <v>262</v>
      </c>
      <c r="B114" s="1" t="s">
        <v>81</v>
      </c>
      <c r="C114" s="1" t="s">
        <v>1207</v>
      </c>
      <c r="D114" s="1" t="s">
        <v>1208</v>
      </c>
      <c r="E114" s="1" t="s">
        <v>265</v>
      </c>
      <c r="F114" s="1" t="s">
        <v>81</v>
      </c>
      <c r="G114" s="1" t="s">
        <v>183</v>
      </c>
      <c r="H114" s="1" t="s">
        <v>850</v>
      </c>
      <c r="I114" s="1" t="s">
        <v>1129</v>
      </c>
      <c r="J114" s="1" t="s">
        <v>852</v>
      </c>
      <c r="K114" s="1" t="s">
        <v>1129</v>
      </c>
      <c r="L114" s="1" t="s">
        <v>1129</v>
      </c>
      <c r="M114" s="1" t="s">
        <v>853</v>
      </c>
      <c r="N114" s="1" t="s">
        <v>853</v>
      </c>
      <c r="O114" s="1" t="s">
        <v>854</v>
      </c>
      <c r="P114" s="1" t="s">
        <v>855</v>
      </c>
      <c r="Q114" s="1" t="s">
        <v>856</v>
      </c>
      <c r="R114" s="1" t="s">
        <v>1209</v>
      </c>
      <c r="S114" s="1" t="s">
        <v>74</v>
      </c>
      <c r="T114" s="1" t="s">
        <v>36</v>
      </c>
      <c r="U114" s="1" t="s">
        <v>858</v>
      </c>
    </row>
    <row r="115" s="1" customFormat="1" spans="1:21">
      <c r="A115" s="1" t="s">
        <v>274</v>
      </c>
      <c r="B115" s="1" t="s">
        <v>81</v>
      </c>
      <c r="C115" s="1" t="s">
        <v>1210</v>
      </c>
      <c r="D115" s="1" t="s">
        <v>1063</v>
      </c>
      <c r="E115" s="1" t="s">
        <v>275</v>
      </c>
      <c r="F115" s="1" t="s">
        <v>81</v>
      </c>
      <c r="G115" s="1" t="s">
        <v>183</v>
      </c>
      <c r="H115" s="1" t="s">
        <v>850</v>
      </c>
      <c r="I115" s="1" t="s">
        <v>1211</v>
      </c>
      <c r="J115" s="1" t="s">
        <v>852</v>
      </c>
      <c r="K115" s="1" t="s">
        <v>1211</v>
      </c>
      <c r="L115" s="1" t="s">
        <v>1211</v>
      </c>
      <c r="M115" s="1" t="s">
        <v>853</v>
      </c>
      <c r="N115" s="1" t="s">
        <v>853</v>
      </c>
      <c r="O115" s="1" t="s">
        <v>854</v>
      </c>
      <c r="P115" s="1" t="s">
        <v>855</v>
      </c>
      <c r="Q115" s="1" t="s">
        <v>856</v>
      </c>
      <c r="R115" s="1" t="s">
        <v>1212</v>
      </c>
      <c r="S115" s="1" t="s">
        <v>74</v>
      </c>
      <c r="T115" s="1" t="s">
        <v>36</v>
      </c>
      <c r="U115" s="1" t="s">
        <v>858</v>
      </c>
    </row>
    <row r="116" s="1" customFormat="1" spans="1:21">
      <c r="A116" s="1" t="s">
        <v>483</v>
      </c>
      <c r="B116" s="1" t="s">
        <v>81</v>
      </c>
      <c r="C116" s="1" t="s">
        <v>1213</v>
      </c>
      <c r="D116" s="1" t="s">
        <v>974</v>
      </c>
      <c r="E116" s="1" t="s">
        <v>486</v>
      </c>
      <c r="F116" s="1" t="s">
        <v>183</v>
      </c>
      <c r="G116" s="1" t="s">
        <v>479</v>
      </c>
      <c r="H116" s="1" t="s">
        <v>850</v>
      </c>
      <c r="I116" s="1" t="s">
        <v>1214</v>
      </c>
      <c r="J116" s="1" t="s">
        <v>852</v>
      </c>
      <c r="K116" s="1" t="s">
        <v>1214</v>
      </c>
      <c r="L116" s="1" t="s">
        <v>1214</v>
      </c>
      <c r="M116" s="1" t="s">
        <v>853</v>
      </c>
      <c r="N116" s="1" t="s">
        <v>853</v>
      </c>
      <c r="O116" s="1" t="s">
        <v>854</v>
      </c>
      <c r="P116" s="1" t="s">
        <v>855</v>
      </c>
      <c r="Q116" s="1" t="s">
        <v>856</v>
      </c>
      <c r="R116" s="1" t="s">
        <v>1215</v>
      </c>
      <c r="S116" s="1" t="s">
        <v>74</v>
      </c>
      <c r="T116" s="1" t="s">
        <v>36</v>
      </c>
      <c r="U116" s="1" t="s">
        <v>858</v>
      </c>
    </row>
    <row r="117" s="1" customFormat="1" spans="1:21">
      <c r="A117" s="1" t="s">
        <v>428</v>
      </c>
      <c r="B117" s="1" t="s">
        <v>81</v>
      </c>
      <c r="C117" s="1" t="s">
        <v>1216</v>
      </c>
      <c r="D117" s="1" t="s">
        <v>1217</v>
      </c>
      <c r="E117" s="1" t="s">
        <v>431</v>
      </c>
      <c r="F117" s="1" t="s">
        <v>183</v>
      </c>
      <c r="G117" s="1" t="s">
        <v>424</v>
      </c>
      <c r="H117" s="1" t="s">
        <v>850</v>
      </c>
      <c r="I117" s="1" t="s">
        <v>1218</v>
      </c>
      <c r="J117" s="1" t="s">
        <v>852</v>
      </c>
      <c r="K117" s="1" t="s">
        <v>1218</v>
      </c>
      <c r="L117" s="1" t="s">
        <v>1218</v>
      </c>
      <c r="M117" s="1" t="s">
        <v>853</v>
      </c>
      <c r="N117" s="1" t="s">
        <v>853</v>
      </c>
      <c r="O117" s="1" t="s">
        <v>854</v>
      </c>
      <c r="P117" s="1" t="s">
        <v>855</v>
      </c>
      <c r="Q117" s="1" t="s">
        <v>856</v>
      </c>
      <c r="R117" s="1" t="s">
        <v>1219</v>
      </c>
      <c r="S117" s="1" t="s">
        <v>74</v>
      </c>
      <c r="T117" s="1" t="s">
        <v>36</v>
      </c>
      <c r="U117" s="1" t="s">
        <v>858</v>
      </c>
    </row>
    <row r="118" s="1" customFormat="1" spans="1:21">
      <c r="A118" s="1" t="s">
        <v>237</v>
      </c>
      <c r="B118" s="1" t="s">
        <v>81</v>
      </c>
      <c r="C118" s="1" t="s">
        <v>1220</v>
      </c>
      <c r="D118" s="1" t="s">
        <v>239</v>
      </c>
      <c r="E118" s="1" t="s">
        <v>240</v>
      </c>
      <c r="F118" s="1" t="s">
        <v>81</v>
      </c>
      <c r="G118" s="1" t="s">
        <v>183</v>
      </c>
      <c r="H118" s="1" t="s">
        <v>850</v>
      </c>
      <c r="I118" s="1" t="s">
        <v>1221</v>
      </c>
      <c r="J118" s="1" t="s">
        <v>852</v>
      </c>
      <c r="K118" s="1" t="s">
        <v>1221</v>
      </c>
      <c r="L118" s="1" t="s">
        <v>1221</v>
      </c>
      <c r="M118" s="1" t="s">
        <v>853</v>
      </c>
      <c r="N118" s="1" t="s">
        <v>853</v>
      </c>
      <c r="O118" s="1" t="s">
        <v>854</v>
      </c>
      <c r="P118" s="1" t="s">
        <v>855</v>
      </c>
      <c r="Q118" s="1" t="s">
        <v>856</v>
      </c>
      <c r="R118" s="1" t="s">
        <v>1222</v>
      </c>
      <c r="S118" s="1" t="s">
        <v>74</v>
      </c>
      <c r="T118" s="1" t="s">
        <v>36</v>
      </c>
      <c r="U118" s="1" t="s">
        <v>858</v>
      </c>
    </row>
    <row r="119" s="1" customFormat="1" spans="1:21">
      <c r="A119" s="1" t="s">
        <v>291</v>
      </c>
      <c r="B119" s="1" t="s">
        <v>81</v>
      </c>
      <c r="C119" s="1" t="s">
        <v>1223</v>
      </c>
      <c r="D119" s="1" t="s">
        <v>1151</v>
      </c>
      <c r="E119" s="1" t="s">
        <v>294</v>
      </c>
      <c r="F119" s="1" t="s">
        <v>81</v>
      </c>
      <c r="G119" s="1" t="s">
        <v>183</v>
      </c>
      <c r="H119" s="1" t="s">
        <v>850</v>
      </c>
      <c r="I119" s="1" t="s">
        <v>1021</v>
      </c>
      <c r="J119" s="1" t="s">
        <v>852</v>
      </c>
      <c r="K119" s="1" t="s">
        <v>1021</v>
      </c>
      <c r="L119" s="1" t="s">
        <v>1021</v>
      </c>
      <c r="M119" s="1" t="s">
        <v>853</v>
      </c>
      <c r="N119" s="1" t="s">
        <v>853</v>
      </c>
      <c r="O119" s="1" t="s">
        <v>854</v>
      </c>
      <c r="P119" s="1" t="s">
        <v>855</v>
      </c>
      <c r="Q119" s="1" t="s">
        <v>856</v>
      </c>
      <c r="R119" s="1" t="s">
        <v>1224</v>
      </c>
      <c r="S119" s="1" t="s">
        <v>74</v>
      </c>
      <c r="T119" s="1" t="s">
        <v>36</v>
      </c>
      <c r="U119" s="1" t="s">
        <v>858</v>
      </c>
    </row>
    <row r="120" s="1" customFormat="1" spans="1:21">
      <c r="A120" s="1" t="s">
        <v>244</v>
      </c>
      <c r="B120" s="1" t="s">
        <v>81</v>
      </c>
      <c r="C120" s="1" t="s">
        <v>1225</v>
      </c>
      <c r="D120" s="1" t="s">
        <v>246</v>
      </c>
      <c r="E120" s="1" t="s">
        <v>247</v>
      </c>
      <c r="F120" s="1" t="s">
        <v>81</v>
      </c>
      <c r="G120" s="1" t="s">
        <v>183</v>
      </c>
      <c r="H120" s="1" t="s">
        <v>850</v>
      </c>
      <c r="I120" s="1" t="s">
        <v>1226</v>
      </c>
      <c r="J120" s="1" t="s">
        <v>852</v>
      </c>
      <c r="K120" s="1" t="s">
        <v>1226</v>
      </c>
      <c r="L120" s="1" t="s">
        <v>1226</v>
      </c>
      <c r="M120" s="1" t="s">
        <v>853</v>
      </c>
      <c r="N120" s="1" t="s">
        <v>853</v>
      </c>
      <c r="O120" s="1" t="s">
        <v>854</v>
      </c>
      <c r="P120" s="1" t="s">
        <v>855</v>
      </c>
      <c r="Q120" s="1" t="s">
        <v>856</v>
      </c>
      <c r="R120" s="1" t="s">
        <v>1227</v>
      </c>
      <c r="S120" s="1" t="s">
        <v>74</v>
      </c>
      <c r="T120" s="1" t="s">
        <v>36</v>
      </c>
      <c r="U120" s="1" t="s">
        <v>858</v>
      </c>
    </row>
    <row r="121" s="1" customFormat="1" spans="1:21">
      <c r="A121" s="1" t="s">
        <v>202</v>
      </c>
      <c r="B121" s="1" t="s">
        <v>81</v>
      </c>
      <c r="C121" s="1" t="s">
        <v>1228</v>
      </c>
      <c r="D121" s="1" t="s">
        <v>1229</v>
      </c>
      <c r="E121" s="1" t="s">
        <v>205</v>
      </c>
      <c r="F121" s="1" t="s">
        <v>81</v>
      </c>
      <c r="G121" s="1" t="s">
        <v>183</v>
      </c>
      <c r="H121" s="1" t="s">
        <v>850</v>
      </c>
      <c r="I121" s="1" t="s">
        <v>1025</v>
      </c>
      <c r="J121" s="1" t="s">
        <v>852</v>
      </c>
      <c r="K121" s="1" t="s">
        <v>1025</v>
      </c>
      <c r="L121" s="1" t="s">
        <v>1025</v>
      </c>
      <c r="M121" s="1" t="s">
        <v>853</v>
      </c>
      <c r="N121" s="1" t="s">
        <v>853</v>
      </c>
      <c r="O121" s="1" t="s">
        <v>854</v>
      </c>
      <c r="P121" s="1" t="s">
        <v>855</v>
      </c>
      <c r="Q121" s="1" t="s">
        <v>856</v>
      </c>
      <c r="R121" s="1" t="s">
        <v>1230</v>
      </c>
      <c r="S121" s="1" t="s">
        <v>74</v>
      </c>
      <c r="T121" s="1" t="s">
        <v>36</v>
      </c>
      <c r="U121" s="1" t="s">
        <v>858</v>
      </c>
    </row>
    <row r="122" s="1" customFormat="1" spans="1:21">
      <c r="A122" s="1" t="s">
        <v>179</v>
      </c>
      <c r="B122" s="1" t="s">
        <v>81</v>
      </c>
      <c r="C122" s="1" t="s">
        <v>1231</v>
      </c>
      <c r="D122" s="1" t="s">
        <v>1232</v>
      </c>
      <c r="E122" s="1" t="s">
        <v>182</v>
      </c>
      <c r="F122" s="1" t="s">
        <v>81</v>
      </c>
      <c r="G122" s="1" t="s">
        <v>183</v>
      </c>
      <c r="H122" s="1" t="s">
        <v>850</v>
      </c>
      <c r="I122" s="1" t="s">
        <v>1129</v>
      </c>
      <c r="J122" s="1" t="s">
        <v>852</v>
      </c>
      <c r="K122" s="1" t="s">
        <v>1129</v>
      </c>
      <c r="L122" s="1" t="s">
        <v>1129</v>
      </c>
      <c r="M122" s="1" t="s">
        <v>853</v>
      </c>
      <c r="N122" s="1" t="s">
        <v>853</v>
      </c>
      <c r="O122" s="1" t="s">
        <v>854</v>
      </c>
      <c r="P122" s="1" t="s">
        <v>855</v>
      </c>
      <c r="Q122" s="1" t="s">
        <v>856</v>
      </c>
      <c r="R122" s="1" t="s">
        <v>1233</v>
      </c>
      <c r="S122" s="1" t="s">
        <v>74</v>
      </c>
      <c r="T122" s="1" t="s">
        <v>36</v>
      </c>
      <c r="U122" s="1" t="s">
        <v>858</v>
      </c>
    </row>
    <row r="123" s="1" customFormat="1" spans="1:21">
      <c r="A123" s="1" t="s">
        <v>224</v>
      </c>
      <c r="B123" s="1" t="s">
        <v>81</v>
      </c>
      <c r="C123" s="1" t="s">
        <v>1234</v>
      </c>
      <c r="D123" s="1" t="s">
        <v>226</v>
      </c>
      <c r="E123" s="1" t="s">
        <v>227</v>
      </c>
      <c r="F123" s="1" t="s">
        <v>81</v>
      </c>
      <c r="G123" s="1" t="s">
        <v>183</v>
      </c>
      <c r="H123" s="1" t="s">
        <v>850</v>
      </c>
      <c r="I123" s="1" t="s">
        <v>1082</v>
      </c>
      <c r="J123" s="1" t="s">
        <v>852</v>
      </c>
      <c r="K123" s="1" t="s">
        <v>1082</v>
      </c>
      <c r="L123" s="1" t="s">
        <v>1082</v>
      </c>
      <c r="M123" s="1" t="s">
        <v>853</v>
      </c>
      <c r="N123" s="1" t="s">
        <v>853</v>
      </c>
      <c r="O123" s="1" t="s">
        <v>854</v>
      </c>
      <c r="P123" s="1" t="s">
        <v>855</v>
      </c>
      <c r="Q123" s="1" t="s">
        <v>856</v>
      </c>
      <c r="R123" s="1" t="s">
        <v>1235</v>
      </c>
      <c r="S123" s="1" t="s">
        <v>74</v>
      </c>
      <c r="T123" s="1" t="s">
        <v>36</v>
      </c>
      <c r="U123" s="1" t="s">
        <v>858</v>
      </c>
    </row>
    <row r="124" s="1" customFormat="1" spans="1:21">
      <c r="A124" s="1" t="s">
        <v>475</v>
      </c>
      <c r="B124" s="1" t="s">
        <v>81</v>
      </c>
      <c r="C124" s="1" t="s">
        <v>1236</v>
      </c>
      <c r="D124" s="1" t="s">
        <v>477</v>
      </c>
      <c r="E124" s="1" t="s">
        <v>478</v>
      </c>
      <c r="F124" s="1" t="s">
        <v>424</v>
      </c>
      <c r="G124" s="1" t="s">
        <v>479</v>
      </c>
      <c r="H124" s="1" t="s">
        <v>850</v>
      </c>
      <c r="I124" s="1" t="s">
        <v>1237</v>
      </c>
      <c r="J124" s="1" t="s">
        <v>852</v>
      </c>
      <c r="K124" s="1" t="s">
        <v>1237</v>
      </c>
      <c r="L124" s="1" t="s">
        <v>1237</v>
      </c>
      <c r="M124" s="1" t="s">
        <v>853</v>
      </c>
      <c r="N124" s="1" t="s">
        <v>853</v>
      </c>
      <c r="O124" s="1" t="s">
        <v>854</v>
      </c>
      <c r="P124" s="1" t="s">
        <v>855</v>
      </c>
      <c r="Q124" s="1" t="s">
        <v>856</v>
      </c>
      <c r="R124" s="1" t="s">
        <v>1238</v>
      </c>
      <c r="S124" s="1" t="s">
        <v>74</v>
      </c>
      <c r="T124" s="1" t="s">
        <v>36</v>
      </c>
      <c r="U124" s="1" t="s">
        <v>858</v>
      </c>
    </row>
    <row r="125" s="1" customFormat="1" spans="1:21">
      <c r="A125" s="1" t="s">
        <v>221</v>
      </c>
      <c r="B125" s="1" t="s">
        <v>81</v>
      </c>
      <c r="C125" s="1" t="s">
        <v>1239</v>
      </c>
      <c r="D125" s="1" t="s">
        <v>1063</v>
      </c>
      <c r="E125" s="1" t="s">
        <v>119</v>
      </c>
      <c r="F125" s="1" t="s">
        <v>81</v>
      </c>
      <c r="G125" s="1" t="s">
        <v>183</v>
      </c>
      <c r="H125" s="1" t="s">
        <v>850</v>
      </c>
      <c r="I125" s="1" t="s">
        <v>1064</v>
      </c>
      <c r="J125" s="1" t="s">
        <v>852</v>
      </c>
      <c r="K125" s="1" t="s">
        <v>1064</v>
      </c>
      <c r="L125" s="1" t="s">
        <v>1064</v>
      </c>
      <c r="M125" s="1" t="s">
        <v>853</v>
      </c>
      <c r="N125" s="1" t="s">
        <v>853</v>
      </c>
      <c r="O125" s="1" t="s">
        <v>854</v>
      </c>
      <c r="P125" s="1" t="s">
        <v>855</v>
      </c>
      <c r="Q125" s="1" t="s">
        <v>856</v>
      </c>
      <c r="R125" s="1" t="s">
        <v>1240</v>
      </c>
      <c r="S125" s="1" t="s">
        <v>74</v>
      </c>
      <c r="T125" s="1" t="s">
        <v>36</v>
      </c>
      <c r="U125" s="1" t="s">
        <v>858</v>
      </c>
    </row>
    <row r="126" s="1" customFormat="1" spans="1:21">
      <c r="A126" s="1" t="s">
        <v>255</v>
      </c>
      <c r="B126" s="1" t="s">
        <v>80</v>
      </c>
      <c r="C126" s="1" t="s">
        <v>1241</v>
      </c>
      <c r="D126" s="1" t="s">
        <v>1242</v>
      </c>
      <c r="E126" s="1" t="s">
        <v>258</v>
      </c>
      <c r="F126" s="1" t="s">
        <v>81</v>
      </c>
      <c r="G126" s="1" t="s">
        <v>183</v>
      </c>
      <c r="H126" s="1" t="s">
        <v>850</v>
      </c>
      <c r="I126" s="1" t="s">
        <v>1243</v>
      </c>
      <c r="J126" s="1" t="s">
        <v>852</v>
      </c>
      <c r="K126" s="1" t="s">
        <v>1243</v>
      </c>
      <c r="L126" s="1" t="s">
        <v>1243</v>
      </c>
      <c r="M126" s="1" t="s">
        <v>853</v>
      </c>
      <c r="N126" s="1" t="s">
        <v>853</v>
      </c>
      <c r="O126" s="1" t="s">
        <v>854</v>
      </c>
      <c r="P126" s="1" t="s">
        <v>855</v>
      </c>
      <c r="Q126" s="1" t="s">
        <v>856</v>
      </c>
      <c r="R126" s="1" t="s">
        <v>1244</v>
      </c>
      <c r="S126" s="1" t="s">
        <v>74</v>
      </c>
      <c r="T126" s="1" t="s">
        <v>36</v>
      </c>
      <c r="U126" s="1" t="s">
        <v>858</v>
      </c>
    </row>
    <row r="127" s="1" customFormat="1" spans="1:21">
      <c r="A127" s="1" t="s">
        <v>120</v>
      </c>
      <c r="B127" s="1" t="s">
        <v>80</v>
      </c>
      <c r="C127" s="1" t="s">
        <v>1245</v>
      </c>
      <c r="D127" s="1" t="s">
        <v>122</v>
      </c>
      <c r="E127" s="1" t="s">
        <v>123</v>
      </c>
      <c r="F127" s="1" t="s">
        <v>80</v>
      </c>
      <c r="G127" s="1" t="s">
        <v>81</v>
      </c>
      <c r="H127" s="1" t="s">
        <v>850</v>
      </c>
      <c r="I127" s="1" t="s">
        <v>1144</v>
      </c>
      <c r="J127" s="1" t="s">
        <v>852</v>
      </c>
      <c r="K127" s="1" t="s">
        <v>1144</v>
      </c>
      <c r="L127" s="1" t="s">
        <v>1144</v>
      </c>
      <c r="M127" s="1" t="s">
        <v>853</v>
      </c>
      <c r="N127" s="1" t="s">
        <v>853</v>
      </c>
      <c r="O127" s="1" t="s">
        <v>854</v>
      </c>
      <c r="P127" s="1" t="s">
        <v>855</v>
      </c>
      <c r="Q127" s="1" t="s">
        <v>856</v>
      </c>
      <c r="R127" s="1" t="s">
        <v>1246</v>
      </c>
      <c r="S127" s="1" t="s">
        <v>74</v>
      </c>
      <c r="T127" s="1" t="s">
        <v>36</v>
      </c>
      <c r="U127" s="1" t="s">
        <v>858</v>
      </c>
    </row>
    <row r="128" s="1" customFormat="1" spans="1:21">
      <c r="A128" s="1" t="s">
        <v>165</v>
      </c>
      <c r="B128" s="1" t="s">
        <v>80</v>
      </c>
      <c r="C128" s="1" t="s">
        <v>1247</v>
      </c>
      <c r="D128" s="1" t="s">
        <v>1248</v>
      </c>
      <c r="E128" s="1" t="s">
        <v>168</v>
      </c>
      <c r="F128" s="1" t="s">
        <v>80</v>
      </c>
      <c r="G128" s="1" t="s">
        <v>81</v>
      </c>
      <c r="H128" s="1" t="s">
        <v>850</v>
      </c>
      <c r="I128" s="1" t="s">
        <v>1249</v>
      </c>
      <c r="J128" s="1" t="s">
        <v>852</v>
      </c>
      <c r="K128" s="1" t="s">
        <v>1249</v>
      </c>
      <c r="L128" s="1" t="s">
        <v>1249</v>
      </c>
      <c r="M128" s="1" t="s">
        <v>853</v>
      </c>
      <c r="N128" s="1" t="s">
        <v>853</v>
      </c>
      <c r="O128" s="1" t="s">
        <v>854</v>
      </c>
      <c r="P128" s="1" t="s">
        <v>855</v>
      </c>
      <c r="Q128" s="1" t="s">
        <v>856</v>
      </c>
      <c r="R128" s="1" t="s">
        <v>1250</v>
      </c>
      <c r="S128" s="1" t="s">
        <v>74</v>
      </c>
      <c r="T128" s="1" t="s">
        <v>36</v>
      </c>
      <c r="U128" s="1" t="s">
        <v>858</v>
      </c>
    </row>
    <row r="129" s="1" customFormat="1" spans="1:21">
      <c r="A129" s="1" t="s">
        <v>172</v>
      </c>
      <c r="B129" s="1" t="s">
        <v>80</v>
      </c>
      <c r="C129" s="1" t="s">
        <v>1251</v>
      </c>
      <c r="D129" s="1" t="s">
        <v>1252</v>
      </c>
      <c r="E129" s="1" t="s">
        <v>175</v>
      </c>
      <c r="F129" s="1" t="s">
        <v>80</v>
      </c>
      <c r="G129" s="1" t="s">
        <v>81</v>
      </c>
      <c r="H129" s="1" t="s">
        <v>850</v>
      </c>
      <c r="I129" s="1" t="s">
        <v>1253</v>
      </c>
      <c r="J129" s="1" t="s">
        <v>852</v>
      </c>
      <c r="K129" s="1" t="s">
        <v>1253</v>
      </c>
      <c r="L129" s="1" t="s">
        <v>1253</v>
      </c>
      <c r="M129" s="1" t="s">
        <v>853</v>
      </c>
      <c r="N129" s="1" t="s">
        <v>853</v>
      </c>
      <c r="O129" s="1" t="s">
        <v>854</v>
      </c>
      <c r="P129" s="1" t="s">
        <v>855</v>
      </c>
      <c r="Q129" s="1" t="s">
        <v>856</v>
      </c>
      <c r="R129" s="1" t="s">
        <v>1254</v>
      </c>
      <c r="S129" s="1" t="s">
        <v>74</v>
      </c>
      <c r="T129" s="1" t="s">
        <v>36</v>
      </c>
      <c r="U129" s="1" t="s">
        <v>858</v>
      </c>
    </row>
    <row r="130" s="1" customFormat="1" spans="1:21">
      <c r="A130" s="1" t="s">
        <v>72</v>
      </c>
      <c r="B130" s="1" t="s">
        <v>80</v>
      </c>
      <c r="C130" s="1" t="s">
        <v>1255</v>
      </c>
      <c r="D130" s="1" t="s">
        <v>77</v>
      </c>
      <c r="E130" s="1" t="s">
        <v>79</v>
      </c>
      <c r="F130" s="1" t="s">
        <v>80</v>
      </c>
      <c r="G130" s="1" t="s">
        <v>81</v>
      </c>
      <c r="H130" s="1" t="s">
        <v>850</v>
      </c>
      <c r="I130" s="1" t="s">
        <v>1256</v>
      </c>
      <c r="J130" s="1" t="s">
        <v>852</v>
      </c>
      <c r="K130" s="1" t="s">
        <v>1256</v>
      </c>
      <c r="L130" s="1" t="s">
        <v>1256</v>
      </c>
      <c r="M130" s="1" t="s">
        <v>853</v>
      </c>
      <c r="N130" s="1" t="s">
        <v>853</v>
      </c>
      <c r="O130" s="1" t="s">
        <v>854</v>
      </c>
      <c r="P130" s="1" t="s">
        <v>855</v>
      </c>
      <c r="Q130" s="1" t="s">
        <v>856</v>
      </c>
      <c r="R130" s="1" t="s">
        <v>1257</v>
      </c>
      <c r="S130" s="1" t="s">
        <v>74</v>
      </c>
      <c r="T130" s="1" t="s">
        <v>36</v>
      </c>
      <c r="U130" s="1" t="s">
        <v>858</v>
      </c>
    </row>
    <row r="131" s="1" customFormat="1" spans="1:21">
      <c r="A131" s="1" t="s">
        <v>151</v>
      </c>
      <c r="B131" s="1" t="s">
        <v>80</v>
      </c>
      <c r="C131" s="1" t="s">
        <v>1258</v>
      </c>
      <c r="D131" s="1" t="s">
        <v>153</v>
      </c>
      <c r="E131" s="1" t="s">
        <v>1259</v>
      </c>
      <c r="F131" s="1" t="s">
        <v>80</v>
      </c>
      <c r="G131" s="1" t="s">
        <v>81</v>
      </c>
      <c r="H131" s="1" t="s">
        <v>850</v>
      </c>
      <c r="I131" s="1" t="s">
        <v>1260</v>
      </c>
      <c r="J131" s="1" t="s">
        <v>852</v>
      </c>
      <c r="K131" s="1" t="s">
        <v>1260</v>
      </c>
      <c r="L131" s="1" t="s">
        <v>1260</v>
      </c>
      <c r="M131" s="1" t="s">
        <v>853</v>
      </c>
      <c r="N131" s="1" t="s">
        <v>853</v>
      </c>
      <c r="O131" s="1" t="s">
        <v>854</v>
      </c>
      <c r="P131" s="1" t="s">
        <v>855</v>
      </c>
      <c r="Q131" s="1" t="s">
        <v>856</v>
      </c>
      <c r="R131" s="1" t="s">
        <v>1261</v>
      </c>
      <c r="S131" s="1" t="s">
        <v>74</v>
      </c>
      <c r="T131" s="1" t="s">
        <v>36</v>
      </c>
      <c r="U131" s="1" t="s">
        <v>858</v>
      </c>
    </row>
    <row r="132" s="1" customFormat="1" spans="1:21">
      <c r="A132" s="1" t="s">
        <v>102</v>
      </c>
      <c r="B132" s="1" t="s">
        <v>80</v>
      </c>
      <c r="C132" s="1" t="s">
        <v>1262</v>
      </c>
      <c r="D132" s="1" t="s">
        <v>1063</v>
      </c>
      <c r="E132" s="1" t="s">
        <v>105</v>
      </c>
      <c r="F132" s="1" t="s">
        <v>80</v>
      </c>
      <c r="G132" s="1" t="s">
        <v>81</v>
      </c>
      <c r="H132" s="1" t="s">
        <v>850</v>
      </c>
      <c r="I132" s="1" t="s">
        <v>1067</v>
      </c>
      <c r="J132" s="1" t="s">
        <v>852</v>
      </c>
      <c r="K132" s="1" t="s">
        <v>1067</v>
      </c>
      <c r="L132" s="1" t="s">
        <v>1067</v>
      </c>
      <c r="M132" s="1" t="s">
        <v>853</v>
      </c>
      <c r="N132" s="1" t="s">
        <v>853</v>
      </c>
      <c r="O132" s="1" t="s">
        <v>854</v>
      </c>
      <c r="P132" s="1" t="s">
        <v>855</v>
      </c>
      <c r="Q132" s="1" t="s">
        <v>856</v>
      </c>
      <c r="R132" s="1" t="s">
        <v>1263</v>
      </c>
      <c r="S132" s="1" t="s">
        <v>74</v>
      </c>
      <c r="T132" s="1" t="s">
        <v>36</v>
      </c>
      <c r="U132" s="1" t="s">
        <v>858</v>
      </c>
    </row>
    <row r="133" s="1" customFormat="1" spans="1:21">
      <c r="A133" s="1" t="s">
        <v>298</v>
      </c>
      <c r="B133" s="1" t="s">
        <v>80</v>
      </c>
      <c r="C133" s="1" t="s">
        <v>1264</v>
      </c>
      <c r="D133" s="1" t="s">
        <v>1265</v>
      </c>
      <c r="E133" s="1" t="s">
        <v>301</v>
      </c>
      <c r="F133" s="1" t="s">
        <v>81</v>
      </c>
      <c r="G133" s="1" t="s">
        <v>302</v>
      </c>
      <c r="H133" s="1" t="s">
        <v>850</v>
      </c>
      <c r="I133" s="1" t="s">
        <v>1266</v>
      </c>
      <c r="J133" s="1" t="s">
        <v>852</v>
      </c>
      <c r="K133" s="1" t="s">
        <v>1266</v>
      </c>
      <c r="L133" s="1" t="s">
        <v>1266</v>
      </c>
      <c r="M133" s="1" t="s">
        <v>853</v>
      </c>
      <c r="N133" s="1" t="s">
        <v>853</v>
      </c>
      <c r="O133" s="1" t="s">
        <v>854</v>
      </c>
      <c r="P133" s="1" t="s">
        <v>855</v>
      </c>
      <c r="Q133" s="1" t="s">
        <v>856</v>
      </c>
      <c r="R133" s="1" t="s">
        <v>1267</v>
      </c>
      <c r="S133" s="1" t="s">
        <v>74</v>
      </c>
      <c r="T133" s="1" t="s">
        <v>36</v>
      </c>
      <c r="U133" s="1" t="s">
        <v>858</v>
      </c>
    </row>
    <row r="134" s="1" customFormat="1" spans="1:21">
      <c r="A134" s="1" t="s">
        <v>118</v>
      </c>
      <c r="B134" s="1" t="s">
        <v>80</v>
      </c>
      <c r="C134" s="1" t="s">
        <v>1268</v>
      </c>
      <c r="D134" s="1" t="s">
        <v>1063</v>
      </c>
      <c r="E134" s="1" t="s">
        <v>119</v>
      </c>
      <c r="F134" s="1" t="s">
        <v>80</v>
      </c>
      <c r="G134" s="1" t="s">
        <v>81</v>
      </c>
      <c r="H134" s="1" t="s">
        <v>850</v>
      </c>
      <c r="I134" s="1" t="s">
        <v>1067</v>
      </c>
      <c r="J134" s="1" t="s">
        <v>852</v>
      </c>
      <c r="K134" s="1" t="s">
        <v>1067</v>
      </c>
      <c r="L134" s="1" t="s">
        <v>1067</v>
      </c>
      <c r="M134" s="1" t="s">
        <v>853</v>
      </c>
      <c r="N134" s="1" t="s">
        <v>853</v>
      </c>
      <c r="O134" s="1" t="s">
        <v>854</v>
      </c>
      <c r="P134" s="1" t="s">
        <v>855</v>
      </c>
      <c r="Q134" s="1" t="s">
        <v>856</v>
      </c>
      <c r="R134" s="1" t="s">
        <v>1269</v>
      </c>
      <c r="S134" s="1" t="s">
        <v>74</v>
      </c>
      <c r="T134" s="1" t="s">
        <v>36</v>
      </c>
      <c r="U134" s="1" t="s">
        <v>858</v>
      </c>
    </row>
    <row r="135" s="1" customFormat="1" spans="1:21">
      <c r="A135" s="1" t="s">
        <v>87</v>
      </c>
      <c r="B135" s="1" t="s">
        <v>80</v>
      </c>
      <c r="C135" s="1" t="s">
        <v>1270</v>
      </c>
      <c r="D135" s="1" t="s">
        <v>1271</v>
      </c>
      <c r="E135" s="1" t="s">
        <v>90</v>
      </c>
      <c r="F135" s="1" t="s">
        <v>80</v>
      </c>
      <c r="G135" s="1" t="s">
        <v>81</v>
      </c>
      <c r="H135" s="1" t="s">
        <v>850</v>
      </c>
      <c r="I135" s="1" t="s">
        <v>1035</v>
      </c>
      <c r="J135" s="1" t="s">
        <v>852</v>
      </c>
      <c r="K135" s="1" t="s">
        <v>1035</v>
      </c>
      <c r="L135" s="1" t="s">
        <v>1035</v>
      </c>
      <c r="M135" s="1" t="s">
        <v>853</v>
      </c>
      <c r="N135" s="1" t="s">
        <v>853</v>
      </c>
      <c r="O135" s="1" t="s">
        <v>854</v>
      </c>
      <c r="P135" s="1" t="s">
        <v>855</v>
      </c>
      <c r="Q135" s="1" t="s">
        <v>856</v>
      </c>
      <c r="R135" s="1" t="s">
        <v>1272</v>
      </c>
      <c r="S135" s="1" t="s">
        <v>74</v>
      </c>
      <c r="T135" s="1" t="s">
        <v>36</v>
      </c>
      <c r="U135" s="1" t="s">
        <v>858</v>
      </c>
    </row>
    <row r="136" s="1" customFormat="1" spans="1:21">
      <c r="A136" s="1" t="s">
        <v>110</v>
      </c>
      <c r="B136" s="1" t="s">
        <v>80</v>
      </c>
      <c r="C136" s="1" t="s">
        <v>1273</v>
      </c>
      <c r="D136" s="1" t="s">
        <v>1274</v>
      </c>
      <c r="E136" s="1" t="s">
        <v>113</v>
      </c>
      <c r="F136" s="1" t="s">
        <v>80</v>
      </c>
      <c r="G136" s="1" t="s">
        <v>81</v>
      </c>
      <c r="H136" s="1" t="s">
        <v>850</v>
      </c>
      <c r="I136" s="1" t="s">
        <v>1226</v>
      </c>
      <c r="J136" s="1" t="s">
        <v>852</v>
      </c>
      <c r="K136" s="1" t="s">
        <v>1226</v>
      </c>
      <c r="L136" s="1" t="s">
        <v>1226</v>
      </c>
      <c r="M136" s="1" t="s">
        <v>853</v>
      </c>
      <c r="N136" s="1" t="s">
        <v>853</v>
      </c>
      <c r="O136" s="1" t="s">
        <v>854</v>
      </c>
      <c r="P136" s="1" t="s">
        <v>855</v>
      </c>
      <c r="Q136" s="1" t="s">
        <v>856</v>
      </c>
      <c r="R136" s="1" t="s">
        <v>1275</v>
      </c>
      <c r="S136" s="1" t="s">
        <v>74</v>
      </c>
      <c r="T136" s="1" t="s">
        <v>36</v>
      </c>
      <c r="U136" s="1" t="s">
        <v>858</v>
      </c>
    </row>
    <row r="137" s="1" customFormat="1" spans="1:21">
      <c r="A137" s="1" t="s">
        <v>94</v>
      </c>
      <c r="B137" s="1" t="s">
        <v>80</v>
      </c>
      <c r="C137" s="1" t="s">
        <v>1276</v>
      </c>
      <c r="D137" s="1" t="s">
        <v>985</v>
      </c>
      <c r="E137" s="1" t="s">
        <v>97</v>
      </c>
      <c r="F137" s="1" t="s">
        <v>80</v>
      </c>
      <c r="G137" s="1" t="s">
        <v>81</v>
      </c>
      <c r="H137" s="1" t="s">
        <v>850</v>
      </c>
      <c r="I137" s="1" t="s">
        <v>869</v>
      </c>
      <c r="J137" s="1" t="s">
        <v>852</v>
      </c>
      <c r="K137" s="1" t="s">
        <v>869</v>
      </c>
      <c r="L137" s="1" t="s">
        <v>869</v>
      </c>
      <c r="M137" s="1" t="s">
        <v>853</v>
      </c>
      <c r="N137" s="1" t="s">
        <v>853</v>
      </c>
      <c r="O137" s="1" t="s">
        <v>854</v>
      </c>
      <c r="P137" s="1" t="s">
        <v>855</v>
      </c>
      <c r="Q137" s="1" t="s">
        <v>856</v>
      </c>
      <c r="R137" s="1" t="s">
        <v>1277</v>
      </c>
      <c r="S137" s="1" t="s">
        <v>74</v>
      </c>
      <c r="T137" s="1" t="s">
        <v>36</v>
      </c>
      <c r="U137" s="1" t="s">
        <v>858</v>
      </c>
    </row>
    <row r="138" s="1" customFormat="1" spans="1:21">
      <c r="A138" s="1" t="s">
        <v>143</v>
      </c>
      <c r="B138" s="1" t="s">
        <v>80</v>
      </c>
      <c r="C138" s="1" t="s">
        <v>1278</v>
      </c>
      <c r="D138" s="1" t="s">
        <v>145</v>
      </c>
      <c r="E138" s="1" t="s">
        <v>146</v>
      </c>
      <c r="F138" s="1" t="s">
        <v>80</v>
      </c>
      <c r="G138" s="1" t="s">
        <v>81</v>
      </c>
      <c r="H138" s="1" t="s">
        <v>850</v>
      </c>
      <c r="I138" s="1" t="s">
        <v>1012</v>
      </c>
      <c r="J138" s="1" t="s">
        <v>852</v>
      </c>
      <c r="K138" s="1" t="s">
        <v>1012</v>
      </c>
      <c r="L138" s="1" t="s">
        <v>1012</v>
      </c>
      <c r="M138" s="1" t="s">
        <v>853</v>
      </c>
      <c r="N138" s="1" t="s">
        <v>853</v>
      </c>
      <c r="O138" s="1" t="s">
        <v>854</v>
      </c>
      <c r="P138" s="1" t="s">
        <v>855</v>
      </c>
      <c r="Q138" s="1" t="s">
        <v>856</v>
      </c>
      <c r="R138" s="1" t="s">
        <v>1279</v>
      </c>
      <c r="S138" s="1" t="s">
        <v>74</v>
      </c>
      <c r="T138" s="1" t="s">
        <v>36</v>
      </c>
      <c r="U138" s="1" t="s">
        <v>858</v>
      </c>
    </row>
    <row r="139" s="1" customFormat="1" spans="1:21">
      <c r="A139" s="1" t="s">
        <v>128</v>
      </c>
      <c r="B139" s="1" t="s">
        <v>80</v>
      </c>
      <c r="C139" s="1" t="s">
        <v>1280</v>
      </c>
      <c r="D139" s="1" t="s">
        <v>130</v>
      </c>
      <c r="E139" s="1" t="s">
        <v>131</v>
      </c>
      <c r="F139" s="1" t="s">
        <v>80</v>
      </c>
      <c r="G139" s="1" t="s">
        <v>81</v>
      </c>
      <c r="H139" s="1" t="s">
        <v>850</v>
      </c>
      <c r="I139" s="1" t="s">
        <v>1281</v>
      </c>
      <c r="J139" s="1" t="s">
        <v>852</v>
      </c>
      <c r="K139" s="1" t="s">
        <v>1281</v>
      </c>
      <c r="L139" s="1" t="s">
        <v>1281</v>
      </c>
      <c r="M139" s="1" t="s">
        <v>853</v>
      </c>
      <c r="N139" s="1" t="s">
        <v>853</v>
      </c>
      <c r="O139" s="1" t="s">
        <v>854</v>
      </c>
      <c r="P139" s="1" t="s">
        <v>855</v>
      </c>
      <c r="Q139" s="1" t="s">
        <v>856</v>
      </c>
      <c r="R139" s="1" t="s">
        <v>1282</v>
      </c>
      <c r="S139" s="1" t="s">
        <v>74</v>
      </c>
      <c r="T139" s="1" t="s">
        <v>36</v>
      </c>
      <c r="U139" s="1" t="s">
        <v>858</v>
      </c>
    </row>
    <row r="140" s="1" customFormat="1" spans="1:21">
      <c r="A140" s="1" t="s">
        <v>157</v>
      </c>
      <c r="B140" s="1" t="s">
        <v>80</v>
      </c>
      <c r="C140" s="1" t="s">
        <v>1283</v>
      </c>
      <c r="D140" s="1" t="s">
        <v>1284</v>
      </c>
      <c r="E140" s="1" t="s">
        <v>160</v>
      </c>
      <c r="F140" s="1" t="s">
        <v>80</v>
      </c>
      <c r="G140" s="1" t="s">
        <v>81</v>
      </c>
      <c r="H140" s="1" t="s">
        <v>850</v>
      </c>
      <c r="I140" s="1" t="s">
        <v>1285</v>
      </c>
      <c r="J140" s="1" t="s">
        <v>852</v>
      </c>
      <c r="K140" s="1" t="s">
        <v>1285</v>
      </c>
      <c r="L140" s="1" t="s">
        <v>1285</v>
      </c>
      <c r="M140" s="1" t="s">
        <v>853</v>
      </c>
      <c r="N140" s="1" t="s">
        <v>853</v>
      </c>
      <c r="O140" s="1" t="s">
        <v>854</v>
      </c>
      <c r="P140" s="1" t="s">
        <v>855</v>
      </c>
      <c r="Q140" s="1" t="s">
        <v>856</v>
      </c>
      <c r="R140" s="1" t="s">
        <v>1286</v>
      </c>
      <c r="S140" s="1" t="s">
        <v>74</v>
      </c>
      <c r="T140" s="1" t="s">
        <v>36</v>
      </c>
      <c r="U140" s="1" t="s">
        <v>858</v>
      </c>
    </row>
    <row r="141" s="1" customFormat="1" spans="1:21">
      <c r="A141" s="1" t="s">
        <v>135</v>
      </c>
      <c r="B141" s="1" t="s">
        <v>80</v>
      </c>
      <c r="C141" s="1" t="s">
        <v>1287</v>
      </c>
      <c r="D141" s="1" t="s">
        <v>137</v>
      </c>
      <c r="E141" s="1" t="s">
        <v>138</v>
      </c>
      <c r="F141" s="1" t="s">
        <v>80</v>
      </c>
      <c r="G141" s="1" t="s">
        <v>81</v>
      </c>
      <c r="H141" s="1" t="s">
        <v>850</v>
      </c>
      <c r="I141" s="1" t="s">
        <v>975</v>
      </c>
      <c r="J141" s="1" t="s">
        <v>852</v>
      </c>
      <c r="K141" s="1" t="s">
        <v>975</v>
      </c>
      <c r="L141" s="1" t="s">
        <v>975</v>
      </c>
      <c r="M141" s="1" t="s">
        <v>853</v>
      </c>
      <c r="N141" s="1" t="s">
        <v>853</v>
      </c>
      <c r="O141" s="1" t="s">
        <v>854</v>
      </c>
      <c r="P141" s="1" t="s">
        <v>855</v>
      </c>
      <c r="Q141" s="1" t="s">
        <v>856</v>
      </c>
      <c r="R141" s="1" t="s">
        <v>1288</v>
      </c>
      <c r="S141" s="1" t="s">
        <v>74</v>
      </c>
      <c r="T141" s="1" t="s">
        <v>36</v>
      </c>
      <c r="U141" s="1" t="s">
        <v>858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5743E8BDC58B4450B2126202D192F113</vt:lpwstr>
  </property>
</Properties>
</file>