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对账!$A$1:$H$241</definedName>
  </definedNames>
  <calcPr calcId="144525"/>
</workbook>
</file>

<file path=xl/sharedStrings.xml><?xml version="1.0" encoding="utf-8"?>
<sst xmlns="http://schemas.openxmlformats.org/spreadsheetml/2006/main" count="10430" uniqueCount="2055">
  <si>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</si>
  <si>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</si>
  <si>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</si>
  <si>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</si>
  <si>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</si>
  <si>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</si>
  <si>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</si>
  <si>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</si>
  <si>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</si>
  <si>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20220425-20220501</t>
  </si>
  <si>
    <t>广州汇登信息科技有限公司（直连）</t>
  </si>
  <si>
    <t>4319408</t>
  </si>
  <si>
    <t>54751.00</t>
  </si>
  <si>
    <t>-10275.00</t>
  </si>
  <si>
    <t>0.00</t>
  </si>
  <si>
    <t>44476.00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</si>
  <si>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</si>
  <si>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</si>
  <si>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</si>
  <si>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</si>
  <si>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</si>
  <si>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</si>
  <si>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</si>
  <si>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</si>
  <si>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</si>
  <si>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</si>
  <si>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</si>
  <si>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</si>
  <si>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</si>
  <si>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</si>
  <si>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</si>
  <si>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</si>
  <si>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4881912759927487418</t>
  </si>
  <si>
    <t>雅斯特国际酒店（武汉黄浦大街赵家条地铁站店）</t>
  </si>
  <si>
    <t>武汉市</t>
  </si>
  <si>
    <t>本期应结</t>
  </si>
  <si>
    <t>2022-04-24~2022-04-25</t>
  </si>
  <si>
    <t>雅致大床房</t>
  </si>
  <si>
    <t>邓圳深</t>
  </si>
  <si>
    <t>1</t>
  </si>
  <si>
    <t>底价结算</t>
  </si>
  <si>
    <t>190.00</t>
  </si>
  <si>
    <t>21.11</t>
  </si>
  <si>
    <t>-21.11</t>
  </si>
  <si>
    <t>-190.00</t>
  </si>
  <si>
    <t>2520138</t>
  </si>
  <si>
    <t>2455647</t>
  </si>
  <si>
    <t>4881912769869497330</t>
  </si>
  <si>
    <t>维也纳酒店（启东公园南路店）</t>
  </si>
  <si>
    <t>南通市</t>
  </si>
  <si>
    <t>高级双床房</t>
  </si>
  <si>
    <t>任文静</t>
  </si>
  <si>
    <t>234.00</t>
  </si>
  <si>
    <t>26.00</t>
  </si>
  <si>
    <t>-26.00</t>
  </si>
  <si>
    <t>-234.00</t>
  </si>
  <si>
    <t>2523065</t>
  </si>
  <si>
    <t>1119965</t>
  </si>
  <si>
    <t>4881912769037450446</t>
  </si>
  <si>
    <t>艾扉酒店（广州江湾省医东湖地铁站店）</t>
  </si>
  <si>
    <t>广州市</t>
  </si>
  <si>
    <t>大床房A</t>
  </si>
  <si>
    <t>孙晓敏</t>
  </si>
  <si>
    <t>182.00</t>
  </si>
  <si>
    <t>20.22</t>
  </si>
  <si>
    <t>2523138</t>
  </si>
  <si>
    <t>2416454</t>
  </si>
  <si>
    <t>4881912762291282181</t>
  </si>
  <si>
    <t>如家酒店（昆明云南师范大学一二一大街店）</t>
  </si>
  <si>
    <t>昆明市</t>
  </si>
  <si>
    <t>2022-04-23~2022-04-25</t>
  </si>
  <si>
    <t>大床房</t>
  </si>
  <si>
    <t>芮金燕</t>
  </si>
  <si>
    <t>2</t>
  </si>
  <si>
    <t>222.00</t>
  </si>
  <si>
    <t>24.66</t>
  </si>
  <si>
    <t>2520326</t>
  </si>
  <si>
    <t>961345</t>
  </si>
  <si>
    <t>4881912767430318552</t>
  </si>
  <si>
    <t>如家酒店（成都环球广场花牌坊地铁站店）</t>
  </si>
  <si>
    <t>成都市</t>
  </si>
  <si>
    <t>双床房</t>
  </si>
  <si>
    <t>杨鹏</t>
  </si>
  <si>
    <t>134.00</t>
  </si>
  <si>
    <t>14.89</t>
  </si>
  <si>
    <t>2522782</t>
  </si>
  <si>
    <t>872059</t>
  </si>
  <si>
    <t>4881912768352846521</t>
  </si>
  <si>
    <t>全季酒店（鲁迅故里店）</t>
  </si>
  <si>
    <t>绍兴市</t>
  </si>
  <si>
    <t>王朝谊</t>
  </si>
  <si>
    <t>242.00</t>
  </si>
  <si>
    <t>26.89</t>
  </si>
  <si>
    <t>2522768</t>
  </si>
  <si>
    <t>1418993</t>
  </si>
  <si>
    <t>4881912761665635450</t>
  </si>
  <si>
    <t>如家酒店（常州环球恐龙城奥体中心店）</t>
  </si>
  <si>
    <t>常州市</t>
  </si>
  <si>
    <t>2022-04-22~2022-04-25</t>
  </si>
  <si>
    <t>双床房A</t>
  </si>
  <si>
    <t>徐艳武</t>
  </si>
  <si>
    <t>3</t>
  </si>
  <si>
    <t>312.00</t>
  </si>
  <si>
    <t>34.68</t>
  </si>
  <si>
    <t>2520463</t>
  </si>
  <si>
    <t>1158629</t>
  </si>
  <si>
    <t>4881912769770529241</t>
  </si>
  <si>
    <t>成都莱普敦LIVE+酒店公寓</t>
  </si>
  <si>
    <t>高级大床房</t>
  </si>
  <si>
    <t>夏嘉臣</t>
  </si>
  <si>
    <t>34.67</t>
  </si>
  <si>
    <t>2523129</t>
  </si>
  <si>
    <t>1122643</t>
  </si>
  <si>
    <t>4881912769426785275</t>
  </si>
  <si>
    <t>喆·啡酒店（徐州沛县新城区九龙城店）</t>
  </si>
  <si>
    <t>徐州市</t>
  </si>
  <si>
    <t>啡凡体验房</t>
  </si>
  <si>
    <t>陈雪峰</t>
  </si>
  <si>
    <t>159.00</t>
  </si>
  <si>
    <t>17.67</t>
  </si>
  <si>
    <t>2523068</t>
  </si>
  <si>
    <t>1092970</t>
  </si>
  <si>
    <t>4881912759197793217</t>
  </si>
  <si>
    <t>重庆典雅戴斯酒店（巴南九公里轻轨站理工大学店）</t>
  </si>
  <si>
    <t>重庆市</t>
  </si>
  <si>
    <t>雅致精选舒适大床房</t>
  </si>
  <si>
    <t>詹欲晓</t>
  </si>
  <si>
    <t>714.00</t>
  </si>
  <si>
    <t>79.33</t>
  </si>
  <si>
    <t>2519607</t>
  </si>
  <si>
    <t>655950</t>
  </si>
  <si>
    <t>4881912769576874400</t>
  </si>
  <si>
    <t>HHOTEL-爱驰精选酒店</t>
  </si>
  <si>
    <t>济南市</t>
  </si>
  <si>
    <t>精致大床房</t>
  </si>
  <si>
    <t>雷照朋</t>
  </si>
  <si>
    <t>2523071</t>
  </si>
  <si>
    <t>1446468</t>
  </si>
  <si>
    <t>4881912769562411287</t>
  </si>
  <si>
    <t>如家酒店·neo（长沙步行街黄兴广场地铁站店）</t>
  </si>
  <si>
    <t>长沙市</t>
  </si>
  <si>
    <t>全新商务大床房A</t>
  </si>
  <si>
    <t>刘远远</t>
  </si>
  <si>
    <t>130.00</t>
  </si>
  <si>
    <t>14.44</t>
  </si>
  <si>
    <t>2522977</t>
  </si>
  <si>
    <t>727795</t>
  </si>
  <si>
    <t>4881912770297399904</t>
  </si>
  <si>
    <t>麗枫酒店（阆中高铁站国际商贸城店）</t>
  </si>
  <si>
    <t>南充市</t>
  </si>
  <si>
    <t>林小凤</t>
  </si>
  <si>
    <t>175.00</t>
  </si>
  <si>
    <t>19.44</t>
  </si>
  <si>
    <t>2523358</t>
  </si>
  <si>
    <t>1098418</t>
  </si>
  <si>
    <t>4881912768171647629</t>
  </si>
  <si>
    <t>如家酒店（绵竹南京大道新天地商业广场店）</t>
  </si>
  <si>
    <t>德阳市</t>
  </si>
  <si>
    <t>罗宇</t>
  </si>
  <si>
    <t>106.00</t>
  </si>
  <si>
    <t>11.78</t>
  </si>
  <si>
    <t>2523002</t>
  </si>
  <si>
    <t>974767</t>
  </si>
  <si>
    <t>4881912770420905845</t>
  </si>
  <si>
    <t>全季酒店（厦门大学店）</t>
  </si>
  <si>
    <t>厦门市</t>
  </si>
  <si>
    <t>2022-04-29~2022-04-30</t>
  </si>
  <si>
    <t>颜小云</t>
  </si>
  <si>
    <t>228.00</t>
  </si>
  <si>
    <t>25.33</t>
  </si>
  <si>
    <t>-25.33</t>
  </si>
  <si>
    <t>-228.00</t>
  </si>
  <si>
    <t>2523755</t>
  </si>
  <si>
    <t>653432</t>
  </si>
  <si>
    <t>4881912770323011190</t>
  </si>
  <si>
    <t>全季酒店（厦门会展中心加州广场店）</t>
  </si>
  <si>
    <t>何梦婷</t>
  </si>
  <si>
    <t>267.00</t>
  </si>
  <si>
    <t>29.67</t>
  </si>
  <si>
    <t>-29.67</t>
  </si>
  <si>
    <t>-267.00</t>
  </si>
  <si>
    <t>2523763</t>
  </si>
  <si>
    <t>1096395</t>
  </si>
  <si>
    <t>4881912770551529078</t>
  </si>
  <si>
    <t>252.00</t>
  </si>
  <si>
    <t>28.00</t>
  </si>
  <si>
    <t>-28.00</t>
  </si>
  <si>
    <t>-252.00</t>
  </si>
  <si>
    <t>2523758</t>
  </si>
  <si>
    <t>4881912771124238755</t>
  </si>
  <si>
    <t>汉庭（厦门市政府店）（原禾祥西路店）</t>
  </si>
  <si>
    <t>倪少辉</t>
  </si>
  <si>
    <t>133.00</t>
  </si>
  <si>
    <t>14.78</t>
  </si>
  <si>
    <t>-14.78</t>
  </si>
  <si>
    <t>-133.00</t>
  </si>
  <si>
    <t>2523762</t>
  </si>
  <si>
    <t>1123448</t>
  </si>
  <si>
    <t>4881912769869048719</t>
  </si>
  <si>
    <t>金川区八八如家酒店</t>
  </si>
  <si>
    <t>金昌市</t>
  </si>
  <si>
    <t>商务大床房【标准价】</t>
  </si>
  <si>
    <t>成峥</t>
  </si>
  <si>
    <t>104.00</t>
  </si>
  <si>
    <t>11.56</t>
  </si>
  <si>
    <t>2523059</t>
  </si>
  <si>
    <t>839502</t>
  </si>
  <si>
    <t>4881912763225441608</t>
  </si>
  <si>
    <t>麗枫酒店（襄阳火车站人民广场店）</t>
  </si>
  <si>
    <t>襄阳市</t>
  </si>
  <si>
    <t>豪华大床房</t>
  </si>
  <si>
    <t>林乔立</t>
  </si>
  <si>
    <t>166.00</t>
  </si>
  <si>
    <t>18.44</t>
  </si>
  <si>
    <t>2520666</t>
  </si>
  <si>
    <t>1104809</t>
  </si>
  <si>
    <t>4881912769840281299</t>
  </si>
  <si>
    <t>维也纳国际酒店（贵阳清镇高原明珠店）</t>
  </si>
  <si>
    <t>贵阳市</t>
  </si>
  <si>
    <t>标准大床房</t>
  </si>
  <si>
    <t>王继帅</t>
  </si>
  <si>
    <t>255.00</t>
  </si>
  <si>
    <t>28.33</t>
  </si>
  <si>
    <t>2523173</t>
  </si>
  <si>
    <t>1121040</t>
  </si>
  <si>
    <t>4881912769179038520</t>
  </si>
  <si>
    <t>非繁城品·荆州古城万达店</t>
  </si>
  <si>
    <t>荆州市</t>
  </si>
  <si>
    <t>尤成成</t>
  </si>
  <si>
    <t>151.00</t>
  </si>
  <si>
    <t>16.78</t>
  </si>
  <si>
    <t>2523166</t>
  </si>
  <si>
    <t>742744</t>
  </si>
  <si>
    <t>4881912756552246306</t>
  </si>
  <si>
    <t>全季酒店（福州马尾自贸区店）</t>
  </si>
  <si>
    <t>福州市</t>
  </si>
  <si>
    <t>Li/Bing</t>
  </si>
  <si>
    <t>220.00</t>
  </si>
  <si>
    <t>24.44</t>
  </si>
  <si>
    <t>2518929</t>
  </si>
  <si>
    <t>1468192</t>
  </si>
  <si>
    <t>4881912768420068847</t>
  </si>
  <si>
    <t>喆·啡酒店（日照望海路苏宁广场万达影城店）</t>
  </si>
  <si>
    <t>日照市</t>
  </si>
  <si>
    <t>醇享生活房(无窗)</t>
  </si>
  <si>
    <t>李加欣</t>
  </si>
  <si>
    <t>105.00</t>
  </si>
  <si>
    <t>11.67</t>
  </si>
  <si>
    <t>2522996</t>
  </si>
  <si>
    <t>677262</t>
  </si>
  <si>
    <t>4881912763777078274</t>
  </si>
  <si>
    <t>麗枫酒店（乌鲁木齐大西门中山路店）</t>
  </si>
  <si>
    <t>乌鲁木齐市</t>
  </si>
  <si>
    <t>往期退款</t>
  </si>
  <si>
    <t>2022-04-22~2022-04-23</t>
  </si>
  <si>
    <t>豪华双床房</t>
  </si>
  <si>
    <t>宋坚</t>
  </si>
  <si>
    <t>-174.00</t>
  </si>
  <si>
    <t>-19.33</t>
  </si>
  <si>
    <t>2520711</t>
  </si>
  <si>
    <t>1102347</t>
  </si>
  <si>
    <t>4881912761563948029</t>
  </si>
  <si>
    <t>如家酒店·neo（深圳东门步行街晒布地铁站店）</t>
  </si>
  <si>
    <t>深圳市</t>
  </si>
  <si>
    <t>2022-04-23~2022-04-26</t>
  </si>
  <si>
    <t>张荣华</t>
  </si>
  <si>
    <t>282.00</t>
  </si>
  <si>
    <t>423.00</t>
  </si>
  <si>
    <t>47.01</t>
  </si>
  <si>
    <t>-15.67</t>
  </si>
  <si>
    <t>-141.00</t>
  </si>
  <si>
    <t>2520460</t>
  </si>
  <si>
    <t>955924</t>
  </si>
  <si>
    <t>4881912764953409520</t>
  </si>
  <si>
    <t>全季酒店（北京三里屯太古里店）</t>
  </si>
  <si>
    <t>北京市</t>
  </si>
  <si>
    <t>2022-04-28~2022-04-29</t>
  </si>
  <si>
    <t>赵华楠</t>
  </si>
  <si>
    <t>2521002</t>
  </si>
  <si>
    <t>2307889</t>
  </si>
  <si>
    <t>4881912770767365131</t>
  </si>
  <si>
    <t>维也纳酒店（正定古城店）</t>
  </si>
  <si>
    <t>石家庄市</t>
  </si>
  <si>
    <t>2022-04-25~2022-04-26</t>
  </si>
  <si>
    <t>行政大床房</t>
  </si>
  <si>
    <t>徐洋</t>
  </si>
  <si>
    <t>279.00</t>
  </si>
  <si>
    <t>31.00</t>
  </si>
  <si>
    <t>-31.00</t>
  </si>
  <si>
    <t>-279.00</t>
  </si>
  <si>
    <t>2523920</t>
  </si>
  <si>
    <t>1119767</t>
  </si>
  <si>
    <t>4881912772303230423</t>
  </si>
  <si>
    <t>维也纳国际酒店（惠州惠东红海湾店）</t>
  </si>
  <si>
    <t>惠州市</t>
  </si>
  <si>
    <t>2022-04-26~2022-04-28</t>
  </si>
  <si>
    <t>景观大床房【标准价】</t>
  </si>
  <si>
    <t>赵鸿雁</t>
  </si>
  <si>
    <t>519.00</t>
  </si>
  <si>
    <t>57.66</t>
  </si>
  <si>
    <t>-57.66</t>
  </si>
  <si>
    <t>-519.00</t>
  </si>
  <si>
    <t>2524204</t>
  </si>
  <si>
    <t>735674</t>
  </si>
  <si>
    <t>4881912772571961851</t>
  </si>
  <si>
    <t>麗枫酒店（佛山顺德大良清晖园步行街店）</t>
  </si>
  <si>
    <t>佛山市</t>
  </si>
  <si>
    <t>高级大床房（无窗）</t>
  </si>
  <si>
    <t>林韵</t>
  </si>
  <si>
    <t>191.00</t>
  </si>
  <si>
    <t>21.22</t>
  </si>
  <si>
    <t>-21.22</t>
  </si>
  <si>
    <t>-191.00</t>
  </si>
  <si>
    <t>2524467</t>
  </si>
  <si>
    <t>1096846</t>
  </si>
  <si>
    <t>4881912772721500702</t>
  </si>
  <si>
    <t>汕头嘉和海景酒店</t>
  </si>
  <si>
    <t>汕头市</t>
  </si>
  <si>
    <t>商务城景双床房</t>
  </si>
  <si>
    <t>余树苍</t>
  </si>
  <si>
    <t>121.00</t>
  </si>
  <si>
    <t>13.44</t>
  </si>
  <si>
    <t>-13.44</t>
  </si>
  <si>
    <t>-121.00</t>
  </si>
  <si>
    <t>2524473</t>
  </si>
  <si>
    <t>870375</t>
  </si>
  <si>
    <t>4881912772243230118</t>
  </si>
  <si>
    <t>维也纳酒店（南康区中心店）</t>
  </si>
  <si>
    <t>赣州市</t>
  </si>
  <si>
    <t>李冬菊</t>
  </si>
  <si>
    <t>169.00</t>
  </si>
  <si>
    <t>18.78</t>
  </si>
  <si>
    <t>-18.78</t>
  </si>
  <si>
    <t>-169.00</t>
  </si>
  <si>
    <t>2524305</t>
  </si>
  <si>
    <t>1120242</t>
  </si>
  <si>
    <t>4881912771304280284</t>
  </si>
  <si>
    <t>凯里亚德酒店（汕头高铁站店）</t>
  </si>
  <si>
    <t>尊享大床房【标准价】</t>
  </si>
  <si>
    <t>徐增兴</t>
  </si>
  <si>
    <t>300.00</t>
  </si>
  <si>
    <t>33.33</t>
  </si>
  <si>
    <t>2523803</t>
  </si>
  <si>
    <t>1124430</t>
  </si>
  <si>
    <t>4881912774627161933</t>
  </si>
  <si>
    <t>维也纳智好酒店（佛山三水万达店）</t>
  </si>
  <si>
    <t>吴汉峰</t>
  </si>
  <si>
    <t>245.00</t>
  </si>
  <si>
    <t>27.22</t>
  </si>
  <si>
    <t>2524805</t>
  </si>
  <si>
    <t>1120836</t>
  </si>
  <si>
    <t>4881912774142164268</t>
  </si>
  <si>
    <t>维也纳酒店（三水森林公园店）</t>
  </si>
  <si>
    <t>涂伟</t>
  </si>
  <si>
    <t>241.00</t>
  </si>
  <si>
    <t>26.78</t>
  </si>
  <si>
    <t>2524707</t>
  </si>
  <si>
    <t>1120835</t>
  </si>
  <si>
    <t>4881912771497120649</t>
  </si>
  <si>
    <t>维也纳国际酒店（南宁华南城店）</t>
  </si>
  <si>
    <t>南宁市</t>
  </si>
  <si>
    <t>姚昂</t>
  </si>
  <si>
    <t>219.00</t>
  </si>
  <si>
    <t>24.33</t>
  </si>
  <si>
    <t>2524131</t>
  </si>
  <si>
    <t>680841</t>
  </si>
  <si>
    <t>4881912770859378967</t>
  </si>
  <si>
    <t>2523852</t>
  </si>
  <si>
    <t>4881912773597422769</t>
  </si>
  <si>
    <t>维也纳酒店（韶关五里亭店）</t>
  </si>
  <si>
    <t>韶关市</t>
  </si>
  <si>
    <t>宋冬玲</t>
  </si>
  <si>
    <t>192.00</t>
  </si>
  <si>
    <t>21.33</t>
  </si>
  <si>
    <t>2524680</t>
  </si>
  <si>
    <t>1120538</t>
  </si>
  <si>
    <t>4881912773409503363</t>
  </si>
  <si>
    <t>柏曼酒店（厚街会展中心店）</t>
  </si>
  <si>
    <t>东莞市</t>
  </si>
  <si>
    <t>曼享双床房【标准价】</t>
  </si>
  <si>
    <t>张静娴</t>
  </si>
  <si>
    <t>168.00</t>
  </si>
  <si>
    <t>18.67</t>
  </si>
  <si>
    <t>2524569</t>
  </si>
  <si>
    <t>1117518</t>
  </si>
  <si>
    <t>4881912773365515836</t>
  </si>
  <si>
    <t>黄从</t>
  </si>
  <si>
    <t>2524591</t>
  </si>
  <si>
    <t>4881912772738763046</t>
  </si>
  <si>
    <t>维也纳国际酒店（重庆冉家坝店）</t>
  </si>
  <si>
    <t>庹利均</t>
  </si>
  <si>
    <t>278.00</t>
  </si>
  <si>
    <t>30.89</t>
  </si>
  <si>
    <t>2524219</t>
  </si>
  <si>
    <t>647139</t>
  </si>
  <si>
    <t>4881912772787358374</t>
  </si>
  <si>
    <t>维也纳酒店（开平水口店）</t>
  </si>
  <si>
    <t>江门市</t>
  </si>
  <si>
    <t>潘雪青</t>
  </si>
  <si>
    <t>339.00</t>
  </si>
  <si>
    <t>37.67</t>
  </si>
  <si>
    <t>2524223</t>
  </si>
  <si>
    <t>1120902</t>
  </si>
  <si>
    <t>4881912736061398266</t>
  </si>
  <si>
    <t>如家酒店（北京怀柔迎宾路店）</t>
  </si>
  <si>
    <t>2022-04-24~2022-04-26</t>
  </si>
  <si>
    <t>商务大床房</t>
  </si>
  <si>
    <t>赵瞻</t>
  </si>
  <si>
    <t>338.00</t>
  </si>
  <si>
    <t>37.56</t>
  </si>
  <si>
    <t>2506680</t>
  </si>
  <si>
    <t>974728</t>
  </si>
  <si>
    <t>4881912773599494539</t>
  </si>
  <si>
    <t>高康生</t>
  </si>
  <si>
    <t>2524689</t>
  </si>
  <si>
    <t>4881912756966029334</t>
  </si>
  <si>
    <t>全季酒店（华西人民南路店）</t>
  </si>
  <si>
    <t>高级大床房A</t>
  </si>
  <si>
    <t>叶静思</t>
  </si>
  <si>
    <t>276.00</t>
  </si>
  <si>
    <t>30.67</t>
  </si>
  <si>
    <t>2518853</t>
  </si>
  <si>
    <t>2395417</t>
  </si>
  <si>
    <t>4881912767956974349</t>
  </si>
  <si>
    <t>维也纳国际酒店（南宁朝阳广场剧场地铁站店）</t>
  </si>
  <si>
    <t>标准单人间</t>
  </si>
  <si>
    <t>张例青</t>
  </si>
  <si>
    <t>322.00</t>
  </si>
  <si>
    <t>35.78</t>
  </si>
  <si>
    <t>2522882</t>
  </si>
  <si>
    <t>1120936</t>
  </si>
  <si>
    <t>4881912770263853059</t>
  </si>
  <si>
    <t>维也纳酒店（佛山龙江会展中心店）</t>
  </si>
  <si>
    <t>杨丽娟</t>
  </si>
  <si>
    <t>209.00</t>
  </si>
  <si>
    <t>23.22</t>
  </si>
  <si>
    <t>2523564</t>
  </si>
  <si>
    <t>1120870</t>
  </si>
  <si>
    <t>4881912772230063994</t>
  </si>
  <si>
    <t>如家酒店·neo（襄阳火车站店）</t>
  </si>
  <si>
    <t>方宁</t>
  </si>
  <si>
    <t>144.00</t>
  </si>
  <si>
    <t>16.00</t>
  </si>
  <si>
    <t>2524141</t>
  </si>
  <si>
    <t>1021520</t>
  </si>
  <si>
    <t>4881912771220772687</t>
  </si>
  <si>
    <t>尚文利</t>
  </si>
  <si>
    <t>2523781</t>
  </si>
  <si>
    <t>4881912773556431166</t>
  </si>
  <si>
    <t>维也纳酒店（深圳大运中心爱南路店）</t>
  </si>
  <si>
    <t>标准双床房【标准价】</t>
  </si>
  <si>
    <t>许鸿光</t>
  </si>
  <si>
    <t>237.00</t>
  </si>
  <si>
    <t>26.33</t>
  </si>
  <si>
    <t>2524516</t>
  </si>
  <si>
    <t>1120698</t>
  </si>
  <si>
    <t>4881912760676746891</t>
  </si>
  <si>
    <t>徐未</t>
  </si>
  <si>
    <t>2519908</t>
  </si>
  <si>
    <t>4881912774856849915</t>
  </si>
  <si>
    <t>香云酒店（重庆西南医院店）</t>
  </si>
  <si>
    <t>2022-04-26~2022-04-27</t>
  </si>
  <si>
    <t>三人间</t>
  </si>
  <si>
    <t>文杰</t>
  </si>
  <si>
    <t>136.00</t>
  </si>
  <si>
    <t>15.11</t>
  </si>
  <si>
    <t>-15.11</t>
  </si>
  <si>
    <t>-136.00</t>
  </si>
  <si>
    <t>2525144</t>
  </si>
  <si>
    <t>1343354</t>
  </si>
  <si>
    <t>4881912773446798270</t>
  </si>
  <si>
    <t>清沐铂金酒店（南京南站绿地城际店）</t>
  </si>
  <si>
    <t>南京市</t>
  </si>
  <si>
    <t>主题大床房</t>
  </si>
  <si>
    <t>陈冬冬</t>
  </si>
  <si>
    <t>204.00</t>
  </si>
  <si>
    <t>22.67</t>
  </si>
  <si>
    <t>-22.67</t>
  </si>
  <si>
    <t>-204.00</t>
  </si>
  <si>
    <t>2524789</t>
  </si>
  <si>
    <t>2370196</t>
  </si>
  <si>
    <t>4881912772595599600</t>
  </si>
  <si>
    <t>如家酒店·neo（通辽火车站店）</t>
  </si>
  <si>
    <t>通辽市</t>
  </si>
  <si>
    <t>赵欣欣</t>
  </si>
  <si>
    <t>2524375</t>
  </si>
  <si>
    <t>1140740</t>
  </si>
  <si>
    <t>4881912773250032408</t>
  </si>
  <si>
    <t>维也纳国际酒店（罗田店）</t>
  </si>
  <si>
    <t>黄冈市</t>
  </si>
  <si>
    <t>王舜</t>
  </si>
  <si>
    <t>208.00</t>
  </si>
  <si>
    <t>23.11</t>
  </si>
  <si>
    <t>2524529</t>
  </si>
  <si>
    <t>1120441</t>
  </si>
  <si>
    <t>4881912774482070148</t>
  </si>
  <si>
    <t>凯里亚德酒店（佛山盐步国际茶都店）</t>
  </si>
  <si>
    <t>轻享大床房</t>
  </si>
  <si>
    <t>胡璟滔</t>
  </si>
  <si>
    <t>-23.11</t>
  </si>
  <si>
    <t>-208.00</t>
  </si>
  <si>
    <t>2524927</t>
  </si>
  <si>
    <t>1096626</t>
  </si>
  <si>
    <t>4881912770272550346</t>
  </si>
  <si>
    <t>维也纳3好酒店（商城崇福大道店）</t>
  </si>
  <si>
    <t>信阳市</t>
  </si>
  <si>
    <t>豪华尊享大床房【标准价】</t>
  </si>
  <si>
    <t>邹鹏</t>
  </si>
  <si>
    <t>207.00</t>
  </si>
  <si>
    <t>23.00</t>
  </si>
  <si>
    <t>2523745</t>
  </si>
  <si>
    <t>1120477</t>
  </si>
  <si>
    <t>4881912773219706721</t>
  </si>
  <si>
    <t>如家商旅酒店（昆明同德广场万宏路店）</t>
  </si>
  <si>
    <t>王学艳</t>
  </si>
  <si>
    <t>2524616</t>
  </si>
  <si>
    <t>736579</t>
  </si>
  <si>
    <t>4881912774527112921</t>
  </si>
  <si>
    <t>周明秋</t>
  </si>
  <si>
    <t>2524838</t>
  </si>
  <si>
    <t>4881912771416229548</t>
  </si>
  <si>
    <t>如家云系列-漳州金峰开发区素柏·云酒店</t>
  </si>
  <si>
    <t>漳州市</t>
  </si>
  <si>
    <t>大床房B</t>
  </si>
  <si>
    <t>邱富烨</t>
  </si>
  <si>
    <t>2523936</t>
  </si>
  <si>
    <t>1106083</t>
  </si>
  <si>
    <t>4881912773543860382</t>
  </si>
  <si>
    <t>尉氏县全季酒店</t>
  </si>
  <si>
    <t>开封市</t>
  </si>
  <si>
    <t>商务标准间</t>
  </si>
  <si>
    <t>孟建厂</t>
  </si>
  <si>
    <t>135.00</t>
  </si>
  <si>
    <t>15.00</t>
  </si>
  <si>
    <t>2524763</t>
  </si>
  <si>
    <t>1340250</t>
  </si>
  <si>
    <t>4881912773437610958</t>
  </si>
  <si>
    <t>如家酒店（大理洱海兴盛路店）</t>
  </si>
  <si>
    <t>大理白族自治州</t>
  </si>
  <si>
    <t>商务大床房A</t>
  </si>
  <si>
    <t>曲鑫</t>
  </si>
  <si>
    <t>111.00</t>
  </si>
  <si>
    <t>12.33</t>
  </si>
  <si>
    <t>2524697</t>
  </si>
  <si>
    <t>1166498</t>
  </si>
  <si>
    <t>4881912772740272919</t>
  </si>
  <si>
    <t>如家酒店（南宁剧场地铁站朝阳步行街店）（原江南星光大道体育馆店）</t>
  </si>
  <si>
    <t>尹红伟</t>
  </si>
  <si>
    <t>139.00</t>
  </si>
  <si>
    <t>15.44</t>
  </si>
  <si>
    <t>2524233</t>
  </si>
  <si>
    <t>952721</t>
  </si>
  <si>
    <t>4881912774949560555</t>
  </si>
  <si>
    <t>麗枫酒店（南京水西门大街莫愁湖公园店）</t>
  </si>
  <si>
    <t>雅致大床房(无窗)</t>
  </si>
  <si>
    <t>姚营营</t>
  </si>
  <si>
    <t>200.00</t>
  </si>
  <si>
    <t>22.22</t>
  </si>
  <si>
    <t>-22.22</t>
  </si>
  <si>
    <t>-200.00</t>
  </si>
  <si>
    <t>2524966</t>
  </si>
  <si>
    <t>649374</t>
  </si>
  <si>
    <t>4881912758417323662</t>
  </si>
  <si>
    <t>汉庭（北京世纪金源店）</t>
  </si>
  <si>
    <t>大床房A(无窗)</t>
  </si>
  <si>
    <t>陈梦晗</t>
  </si>
  <si>
    <t>2519531</t>
  </si>
  <si>
    <t>1115902</t>
  </si>
  <si>
    <t>4881912761059136191</t>
  </si>
  <si>
    <t>汉庭（北京五棵松万寿路店）</t>
  </si>
  <si>
    <t>家庭房</t>
  </si>
  <si>
    <t>陶莹裕</t>
  </si>
  <si>
    <t>2519917</t>
  </si>
  <si>
    <t>2308891</t>
  </si>
  <si>
    <t>4881912774332722758</t>
  </si>
  <si>
    <t>商务海景大床房</t>
  </si>
  <si>
    <t>胡文韬</t>
  </si>
  <si>
    <t>149.00</t>
  </si>
  <si>
    <t>16.56</t>
  </si>
  <si>
    <t>2524831</t>
  </si>
  <si>
    <t>4881912772573065914</t>
  </si>
  <si>
    <t>维也纳酒店（东台城东新区店）</t>
  </si>
  <si>
    <t>盐城市</t>
  </si>
  <si>
    <t>张丽君</t>
  </si>
  <si>
    <t>202.00</t>
  </si>
  <si>
    <t>22.44</t>
  </si>
  <si>
    <t>2524476</t>
  </si>
  <si>
    <t>1119952</t>
  </si>
  <si>
    <t>4881912772198035148</t>
  </si>
  <si>
    <t>希岸酒店（首经贸地铁站新天坛医院店）</t>
  </si>
  <si>
    <t>玲珑大床房</t>
  </si>
  <si>
    <t>杨晓龙</t>
  </si>
  <si>
    <t>2524354</t>
  </si>
  <si>
    <t>1126931</t>
  </si>
  <si>
    <t>4881912770832990283</t>
  </si>
  <si>
    <t>如家酒店·neo（宿迁幸福路中央商场店）</t>
  </si>
  <si>
    <t>宿迁市</t>
  </si>
  <si>
    <t>孙浩东</t>
  </si>
  <si>
    <t>146.00</t>
  </si>
  <si>
    <t>16.22</t>
  </si>
  <si>
    <t>2524029</t>
  </si>
  <si>
    <t>1530826</t>
  </si>
  <si>
    <t>4881912771055446554</t>
  </si>
  <si>
    <t>如是酒店（厦门会展店）</t>
  </si>
  <si>
    <t>雅致温馨大床房</t>
  </si>
  <si>
    <t>张杨</t>
  </si>
  <si>
    <t>328.00</t>
  </si>
  <si>
    <t>36.44</t>
  </si>
  <si>
    <t>2523459</t>
  </si>
  <si>
    <t>438149</t>
  </si>
  <si>
    <t>4881912771446640012</t>
  </si>
  <si>
    <t>如家酒店·neo（三亚解放路新风街三亚湾店）</t>
  </si>
  <si>
    <t>三亚市</t>
  </si>
  <si>
    <t>刘巍</t>
  </si>
  <si>
    <t>188.00</t>
  </si>
  <si>
    <t>20.89</t>
  </si>
  <si>
    <t>2524119</t>
  </si>
  <si>
    <t>1278754</t>
  </si>
  <si>
    <t>4881912774706626367</t>
  </si>
  <si>
    <t>蔺学芹</t>
  </si>
  <si>
    <t>-17.67</t>
  </si>
  <si>
    <t>-159.00</t>
  </si>
  <si>
    <t>2525167</t>
  </si>
  <si>
    <t>4881912774990084003</t>
  </si>
  <si>
    <t>麗枫酒店（淄博火车站新村西路店）</t>
  </si>
  <si>
    <t>淄博市</t>
  </si>
  <si>
    <t>2022-04-27~2022-04-28</t>
  </si>
  <si>
    <t>刘思敏</t>
  </si>
  <si>
    <t>-23.00</t>
  </si>
  <si>
    <t>-207.00</t>
  </si>
  <si>
    <t>2525188</t>
  </si>
  <si>
    <t>695690</t>
  </si>
  <si>
    <t>4881912776321524956</t>
  </si>
  <si>
    <t>凯里亚德酒店（广州南沙中铁隧道局总部店）</t>
  </si>
  <si>
    <t>优享大床房</t>
  </si>
  <si>
    <t>龙小帅</t>
  </si>
  <si>
    <t>329.00</t>
  </si>
  <si>
    <t>36.56</t>
  </si>
  <si>
    <t>-36.56</t>
  </si>
  <si>
    <t>-329.00</t>
  </si>
  <si>
    <t>2525545</t>
  </si>
  <si>
    <t>1124529</t>
  </si>
  <si>
    <t>4881912776893690915</t>
  </si>
  <si>
    <t>新乡荷塘月色假日酒店（金穗大道店）</t>
  </si>
  <si>
    <t>新乡市</t>
  </si>
  <si>
    <t>时尚标间</t>
  </si>
  <si>
    <t>黄红霞</t>
  </si>
  <si>
    <t>244.00</t>
  </si>
  <si>
    <t>27.11</t>
  </si>
  <si>
    <t>-27.11</t>
  </si>
  <si>
    <t>-244.00</t>
  </si>
  <si>
    <t>2525873</t>
  </si>
  <si>
    <t>1105120</t>
  </si>
  <si>
    <t>4881912776853927039</t>
  </si>
  <si>
    <t>麗枫酒店（汕头海滨路观海长廊店）</t>
  </si>
  <si>
    <t>刘婷婷</t>
  </si>
  <si>
    <t>-24.44</t>
  </si>
  <si>
    <t>-220.00</t>
  </si>
  <si>
    <t>2525869</t>
  </si>
  <si>
    <t>1104046</t>
  </si>
  <si>
    <t>4881912774435875529</t>
  </si>
  <si>
    <t>维也纳国际酒店（阳江阳西福达店）</t>
  </si>
  <si>
    <t>阳江市</t>
  </si>
  <si>
    <t>豪华大床房【标准价】</t>
  </si>
  <si>
    <t>史杨斌</t>
  </si>
  <si>
    <t>193.00</t>
  </si>
  <si>
    <t>386.00</t>
  </si>
  <si>
    <t>42.88</t>
  </si>
  <si>
    <t>-21.44</t>
  </si>
  <si>
    <t>-193.00</t>
  </si>
  <si>
    <t>2525180</t>
  </si>
  <si>
    <t>1120911</t>
  </si>
  <si>
    <t>4881912776259719483</t>
  </si>
  <si>
    <t>刘振华</t>
  </si>
  <si>
    <t>2525748</t>
  </si>
  <si>
    <t>4881912776735142105</t>
  </si>
  <si>
    <t>新华驿酒店</t>
  </si>
  <si>
    <t>天津市</t>
  </si>
  <si>
    <t>温馨大床房</t>
  </si>
  <si>
    <t>王章勇</t>
  </si>
  <si>
    <t>119.00</t>
  </si>
  <si>
    <t>13.22</t>
  </si>
  <si>
    <t>2525753</t>
  </si>
  <si>
    <t>1178932</t>
  </si>
  <si>
    <t>4881912775028674306</t>
  </si>
  <si>
    <t>张小强</t>
  </si>
  <si>
    <t>2525464</t>
  </si>
  <si>
    <t>4881912774292320023</t>
  </si>
  <si>
    <t>2525270</t>
  </si>
  <si>
    <t>4881912776835249038</t>
  </si>
  <si>
    <t>如家酒店（武汉江汉路步行街江滩店）</t>
  </si>
  <si>
    <t>夏帮</t>
  </si>
  <si>
    <t>2525802</t>
  </si>
  <si>
    <t>744184</t>
  </si>
  <si>
    <t>4881912776934037261</t>
  </si>
  <si>
    <t>梁新</t>
  </si>
  <si>
    <t>123.00</t>
  </si>
  <si>
    <t>13.67</t>
  </si>
  <si>
    <t>2525791</t>
  </si>
  <si>
    <t>4881912776842944119</t>
  </si>
  <si>
    <t>如家商旅酒店（公安孱陵大道思凯购物中心店）</t>
  </si>
  <si>
    <t>商务大床房A【标准价】</t>
  </si>
  <si>
    <t>杨勇</t>
  </si>
  <si>
    <t>183.00</t>
  </si>
  <si>
    <t>20.33</t>
  </si>
  <si>
    <t>2525834</t>
  </si>
  <si>
    <t>777376</t>
  </si>
  <si>
    <t>4881912775003729790</t>
  </si>
  <si>
    <t>兴泰粤海酒店</t>
  </si>
  <si>
    <t>海口市</t>
  </si>
  <si>
    <t>商务单人间</t>
  </si>
  <si>
    <t>张玉盼</t>
  </si>
  <si>
    <t>269.00</t>
  </si>
  <si>
    <t>29.89</t>
  </si>
  <si>
    <t>2525335</t>
  </si>
  <si>
    <t>742739</t>
  </si>
  <si>
    <t>4881912774398667949</t>
  </si>
  <si>
    <t>如家商旅酒店（齐齐哈尔龙华路大商新玛特店）</t>
  </si>
  <si>
    <t>齐齐哈尔市</t>
  </si>
  <si>
    <t>宋文琦</t>
  </si>
  <si>
    <t>2525323</t>
  </si>
  <si>
    <t>1453840</t>
  </si>
  <si>
    <t>4881912777090935791</t>
  </si>
  <si>
    <t>宏城酒店</t>
  </si>
  <si>
    <t>甘孜藏族自治州</t>
  </si>
  <si>
    <t>商务标准房</t>
  </si>
  <si>
    <t>秦子欣</t>
  </si>
  <si>
    <t>2525850</t>
  </si>
  <si>
    <t>1108902</t>
  </si>
  <si>
    <t>4881912776645495482</t>
  </si>
  <si>
    <t>2525781</t>
  </si>
  <si>
    <t>4881912775245079304</t>
  </si>
  <si>
    <t>吴梦馨</t>
  </si>
  <si>
    <t>2525207</t>
  </si>
  <si>
    <t>Acknowledged</t>
  </si>
  <si>
    <t>4881912771175150349</t>
  </si>
  <si>
    <t>161.00</t>
  </si>
  <si>
    <t>17.89</t>
  </si>
  <si>
    <t>2523985</t>
  </si>
  <si>
    <t>4881912776016785036</t>
  </si>
  <si>
    <t>维也纳酒店（衡阳衡东店）</t>
  </si>
  <si>
    <t>衡阳市</t>
  </si>
  <si>
    <t>韩薇</t>
  </si>
  <si>
    <t>179.00</t>
  </si>
  <si>
    <t>19.89</t>
  </si>
  <si>
    <t>2525505</t>
  </si>
  <si>
    <t>1120385</t>
  </si>
  <si>
    <t>4881912775720622794</t>
  </si>
  <si>
    <t>杨金龙</t>
  </si>
  <si>
    <t>132.00</t>
  </si>
  <si>
    <t>14.67</t>
  </si>
  <si>
    <t>2525565</t>
  </si>
  <si>
    <t>4881912774866646658</t>
  </si>
  <si>
    <t>维也纳国际酒店（福州仓山万达店）</t>
  </si>
  <si>
    <t>标准大床房(无窗)</t>
  </si>
  <si>
    <t>吴琼</t>
  </si>
  <si>
    <t>262.00</t>
  </si>
  <si>
    <t>29.11</t>
  </si>
  <si>
    <t>2525284</t>
  </si>
  <si>
    <t>1120261</t>
  </si>
  <si>
    <t>4881912775963171024</t>
  </si>
  <si>
    <t>如家酒店（北京万丰路店）</t>
  </si>
  <si>
    <t>高涵池</t>
  </si>
  <si>
    <t>2525483</t>
  </si>
  <si>
    <t>883055</t>
  </si>
  <si>
    <t>4881912775073084077</t>
  </si>
  <si>
    <t>童珂</t>
  </si>
  <si>
    <t>24.67</t>
  </si>
  <si>
    <t>2525465</t>
  </si>
  <si>
    <t>4881912776258779828</t>
  </si>
  <si>
    <t>商务城景大床房</t>
  </si>
  <si>
    <t>陈秋华</t>
  </si>
  <si>
    <t>128.00</t>
  </si>
  <si>
    <t>14.22</t>
  </si>
  <si>
    <t>2525743</t>
  </si>
  <si>
    <t>4881912778191710722</t>
  </si>
  <si>
    <t>汉庭（西安钟鼓楼广场店）</t>
  </si>
  <si>
    <t>西安市</t>
  </si>
  <si>
    <t>2022-04-30~2022-05-01</t>
  </si>
  <si>
    <t>李旭</t>
  </si>
  <si>
    <t>-20.89</t>
  </si>
  <si>
    <t>-188.00</t>
  </si>
  <si>
    <t>2526216</t>
  </si>
  <si>
    <t>1016451</t>
  </si>
  <si>
    <t>4881912777804337812</t>
  </si>
  <si>
    <t>全季酒店（北京宣武门店）</t>
  </si>
  <si>
    <t>零压高级大床房【标准价】</t>
  </si>
  <si>
    <t>李晓婷</t>
  </si>
  <si>
    <t>542.00</t>
  </si>
  <si>
    <t>60.22</t>
  </si>
  <si>
    <t>2525902</t>
  </si>
  <si>
    <t>645253</t>
  </si>
  <si>
    <t>4881912775874292205</t>
  </si>
  <si>
    <t>维也纳酒店（潮阳高铁站店）</t>
  </si>
  <si>
    <t>愉梦大床房</t>
  </si>
  <si>
    <t>王锟</t>
  </si>
  <si>
    <t>211.00</t>
  </si>
  <si>
    <t>23.44</t>
  </si>
  <si>
    <t>2525591</t>
  </si>
  <si>
    <t>1120569</t>
  </si>
  <si>
    <t>4881912775217242904</t>
  </si>
  <si>
    <t>如家酒店·neo（苍溪滨江路大获名城店）</t>
  </si>
  <si>
    <t>广元市</t>
  </si>
  <si>
    <t>全新双床房</t>
  </si>
  <si>
    <t>母怀勇</t>
  </si>
  <si>
    <t>2525347</t>
  </si>
  <si>
    <t>1564730</t>
  </si>
  <si>
    <t>4881912775212287606</t>
  </si>
  <si>
    <t>刘艳春</t>
  </si>
  <si>
    <t>224.00</t>
  </si>
  <si>
    <t>24.89</t>
  </si>
  <si>
    <t>2525312</t>
  </si>
  <si>
    <t>4881912773413331104</t>
  </si>
  <si>
    <t>全季酒店（厦门北站杏林湾路店）</t>
  </si>
  <si>
    <t>罗芷妍</t>
  </si>
  <si>
    <t>283.00</t>
  </si>
  <si>
    <t>31.44</t>
  </si>
  <si>
    <t>-31.44</t>
  </si>
  <si>
    <t>-283.00</t>
  </si>
  <si>
    <t>2524584</t>
  </si>
  <si>
    <t>647162</t>
  </si>
  <si>
    <t>4881912774977398672</t>
  </si>
  <si>
    <t>杨思宇</t>
  </si>
  <si>
    <t>2525356</t>
  </si>
  <si>
    <t>4881912760436623947</t>
  </si>
  <si>
    <t>汉庭（北京永定路新店）</t>
  </si>
  <si>
    <t>赵雪军</t>
  </si>
  <si>
    <t>-30.67</t>
  </si>
  <si>
    <t>-276.00</t>
  </si>
  <si>
    <t>2520191</t>
  </si>
  <si>
    <t>1115696</t>
  </si>
  <si>
    <t>4881912760190401955</t>
  </si>
  <si>
    <t>汉庭（佛山顺德美的总部店）</t>
  </si>
  <si>
    <t>陈晓莹</t>
  </si>
  <si>
    <t>316.00</t>
  </si>
  <si>
    <t>35.12</t>
  </si>
  <si>
    <t>2519743</t>
  </si>
  <si>
    <t>858116</t>
  </si>
  <si>
    <t>4881912758937838280</t>
  </si>
  <si>
    <t>关卓文</t>
  </si>
  <si>
    <t>2519641</t>
  </si>
  <si>
    <t>4881912772552366503</t>
  </si>
  <si>
    <t>如家酒店（北京劲松店）</t>
  </si>
  <si>
    <t>2022-04-25~2022-04-28</t>
  </si>
  <si>
    <t>毛毅</t>
  </si>
  <si>
    <t>2524334</t>
  </si>
  <si>
    <t>881910</t>
  </si>
  <si>
    <t>4881912779173069245</t>
  </si>
  <si>
    <t>周燕璇</t>
  </si>
  <si>
    <t>2526674</t>
  </si>
  <si>
    <t>4881912760083434315</t>
  </si>
  <si>
    <t>维也纳酒店（东城南站店）</t>
  </si>
  <si>
    <t>李洋</t>
  </si>
  <si>
    <t>398.00</t>
  </si>
  <si>
    <t>44.22</t>
  </si>
  <si>
    <t>2520185</t>
  </si>
  <si>
    <t>1120741</t>
  </si>
  <si>
    <t>4881912760483788088</t>
  </si>
  <si>
    <t>蓝彬彬</t>
  </si>
  <si>
    <t>2519898</t>
  </si>
  <si>
    <t>4881912776641791871</t>
  </si>
  <si>
    <t>维也纳酒店（韶关乳源瑶族文化广场店）</t>
  </si>
  <si>
    <t>棋牌双床房【标准价】</t>
  </si>
  <si>
    <t>吴锡平</t>
  </si>
  <si>
    <t>305.00</t>
  </si>
  <si>
    <t>33.89</t>
  </si>
  <si>
    <t>2525761</t>
  </si>
  <si>
    <t>1120548</t>
  </si>
  <si>
    <t>4881912771094827431</t>
  </si>
  <si>
    <t>徐成玉</t>
  </si>
  <si>
    <t>310.00</t>
  </si>
  <si>
    <t>34.44</t>
  </si>
  <si>
    <t>2523303</t>
  </si>
  <si>
    <t>4881912775541837258</t>
  </si>
  <si>
    <t>标准双床房</t>
  </si>
  <si>
    <t>刘艺琳</t>
  </si>
  <si>
    <t>2525582</t>
  </si>
  <si>
    <t>4881912760350391146</t>
  </si>
  <si>
    <t>黄紫仪</t>
  </si>
  <si>
    <t>2519775</t>
  </si>
  <si>
    <t>4881912764424739744</t>
  </si>
  <si>
    <t>汉庭（北京花乡天坛医院店）</t>
  </si>
  <si>
    <t>大床房(无窗)</t>
  </si>
  <si>
    <t>罗方方</t>
  </si>
  <si>
    <t>344.00</t>
  </si>
  <si>
    <t>38.22</t>
  </si>
  <si>
    <t>2521551</t>
  </si>
  <si>
    <t>1115140</t>
  </si>
  <si>
    <t>4881912776143441038</t>
  </si>
  <si>
    <t>王丹</t>
  </si>
  <si>
    <t>2525629</t>
  </si>
  <si>
    <t>4881912772558471795</t>
  </si>
  <si>
    <t>任国平</t>
  </si>
  <si>
    <t>2524373</t>
  </si>
  <si>
    <t>4881912758816301390</t>
  </si>
  <si>
    <t>秦冬梅</t>
  </si>
  <si>
    <t>2519506</t>
  </si>
  <si>
    <t>4881912772626758233</t>
  </si>
  <si>
    <t>黄佳佳</t>
  </si>
  <si>
    <t>2524567</t>
  </si>
  <si>
    <t>4881912771967192267</t>
  </si>
  <si>
    <t>ZMAX HOTELS（眉山东坡里店）</t>
  </si>
  <si>
    <t>眉山市</t>
  </si>
  <si>
    <t>一张床M</t>
  </si>
  <si>
    <t>贺代银</t>
  </si>
  <si>
    <t>321.00</t>
  </si>
  <si>
    <t>35.67</t>
  </si>
  <si>
    <t>-35.67</t>
  </si>
  <si>
    <t>-321.00</t>
  </si>
  <si>
    <t>2524087</t>
  </si>
  <si>
    <t>1524998</t>
  </si>
  <si>
    <t>4881912784304519233</t>
  </si>
  <si>
    <t>维也纳酒店（阜阳火车站店）</t>
  </si>
  <si>
    <t>阜阳市</t>
  </si>
  <si>
    <t>豪华双人间</t>
  </si>
  <si>
    <t>朵朵</t>
  </si>
  <si>
    <t>-20.33</t>
  </si>
  <si>
    <t>-183.00</t>
  </si>
  <si>
    <t>2528241</t>
  </si>
  <si>
    <t>1120010</t>
  </si>
  <si>
    <t>4881912783742723137</t>
  </si>
  <si>
    <t>2528244</t>
  </si>
  <si>
    <t>4881912783698128778</t>
  </si>
  <si>
    <t>鄂晓莹</t>
  </si>
  <si>
    <t>2528235</t>
  </si>
  <si>
    <t>4881912783712820922</t>
  </si>
  <si>
    <t>云上四季酒店（昆明高新区商学院店）</t>
  </si>
  <si>
    <t>罗鸿霖</t>
  </si>
  <si>
    <t>143.00</t>
  </si>
  <si>
    <t>15.89</t>
  </si>
  <si>
    <t>-15.89</t>
  </si>
  <si>
    <t>-143.00</t>
  </si>
  <si>
    <t>2528536</t>
  </si>
  <si>
    <t>1335627</t>
  </si>
  <si>
    <t>4881912783293589737</t>
  </si>
  <si>
    <t>麗枫酒店（潮州广场店）</t>
  </si>
  <si>
    <t>潮州市</t>
  </si>
  <si>
    <t>杨波</t>
  </si>
  <si>
    <t>213.00</t>
  </si>
  <si>
    <t>23.67</t>
  </si>
  <si>
    <t>-23.67</t>
  </si>
  <si>
    <t>-213.00</t>
  </si>
  <si>
    <t>2528230</t>
  </si>
  <si>
    <t>707666</t>
  </si>
  <si>
    <t>4881912783211221598</t>
  </si>
  <si>
    <t>如家酒店·neo（大连恒隆广场胜利路店）</t>
  </si>
  <si>
    <t>大连市</t>
  </si>
  <si>
    <t>王建智</t>
  </si>
  <si>
    <t>2528568</t>
  </si>
  <si>
    <t>781892</t>
  </si>
  <si>
    <t>4881912772174776210</t>
  </si>
  <si>
    <t>2022-04-25~2022-04-29</t>
  </si>
  <si>
    <t>时尚大床房</t>
  </si>
  <si>
    <t>杨振军</t>
  </si>
  <si>
    <t>4</t>
  </si>
  <si>
    <t>976.00</t>
  </si>
  <si>
    <t>108.44</t>
  </si>
  <si>
    <t>2524108</t>
  </si>
  <si>
    <t>4881912784279295164</t>
  </si>
  <si>
    <t>麗枫酒店（高州城东汽车站店）</t>
  </si>
  <si>
    <t>茂名市</t>
  </si>
  <si>
    <t>标准单人房</t>
  </si>
  <si>
    <t>于敬源</t>
  </si>
  <si>
    <t>21.44</t>
  </si>
  <si>
    <t>2528515</t>
  </si>
  <si>
    <t>1107894</t>
  </si>
  <si>
    <t>4881912783296582401</t>
  </si>
  <si>
    <t>维也纳3好酒店（兴化市政府店）</t>
  </si>
  <si>
    <t>泰州市</t>
  </si>
  <si>
    <t>罗仁</t>
  </si>
  <si>
    <t>177.00</t>
  </si>
  <si>
    <t>19.67</t>
  </si>
  <si>
    <t>2528327</t>
  </si>
  <si>
    <t>1119961</t>
  </si>
  <si>
    <t>4881912776021119445</t>
  </si>
  <si>
    <t>维也纳国际酒店（广东云浮云城店）</t>
  </si>
  <si>
    <t>云浮市</t>
  </si>
  <si>
    <t>2022-04-27~2022-04-29</t>
  </si>
  <si>
    <t>覃凯添</t>
  </si>
  <si>
    <t>510.00</t>
  </si>
  <si>
    <t>56.66</t>
  </si>
  <si>
    <t>2525530</t>
  </si>
  <si>
    <t>846383</t>
  </si>
  <si>
    <t>4881912771073442094</t>
  </si>
  <si>
    <t>陈丽雯</t>
  </si>
  <si>
    <t>117.00</t>
  </si>
  <si>
    <t>13.00</t>
  </si>
  <si>
    <t>-13.00</t>
  </si>
  <si>
    <t>-117.00</t>
  </si>
  <si>
    <t>2523754</t>
  </si>
  <si>
    <t>4881912785549158016</t>
  </si>
  <si>
    <t>潘香仲</t>
  </si>
  <si>
    <t>155.00</t>
  </si>
  <si>
    <t>17.22</t>
  </si>
  <si>
    <t>-17.22</t>
  </si>
  <si>
    <t>-155.00</t>
  </si>
  <si>
    <t>2529481</t>
  </si>
  <si>
    <t>4881912784861813302</t>
  </si>
  <si>
    <t>南京曙光薇酒店（夫子庙店）</t>
  </si>
  <si>
    <t>刘媛媛</t>
  </si>
  <si>
    <t>-29.89</t>
  </si>
  <si>
    <t>-269.00</t>
  </si>
  <si>
    <t>2529856</t>
  </si>
  <si>
    <t>1086216</t>
  </si>
  <si>
    <t>4881912786092150478</t>
  </si>
  <si>
    <t>喆·啡酒店（格尔木华兴广场店）</t>
  </si>
  <si>
    <t>海西蒙古族藏族自治州</t>
  </si>
  <si>
    <t>啡凡双床房</t>
  </si>
  <si>
    <t>王冰</t>
  </si>
  <si>
    <t>239.00</t>
  </si>
  <si>
    <t>26.56</t>
  </si>
  <si>
    <t>-26.56</t>
  </si>
  <si>
    <t>-239.00</t>
  </si>
  <si>
    <t>2529462</t>
  </si>
  <si>
    <t>1086590</t>
  </si>
  <si>
    <t>4881912770873050721</t>
  </si>
  <si>
    <t>刘玮宁</t>
  </si>
  <si>
    <t>2523961</t>
  </si>
  <si>
    <t>4881912783292578891</t>
  </si>
  <si>
    <t>维也纳酒店（天津于家堡金融中心店）</t>
  </si>
  <si>
    <t>孟凡磊</t>
  </si>
  <si>
    <t>2528206</t>
  </si>
  <si>
    <t>1120121</t>
  </si>
  <si>
    <t>4881912771483617658</t>
  </si>
  <si>
    <t>杨雪晴</t>
  </si>
  <si>
    <t>291.00</t>
  </si>
  <si>
    <t>32.33</t>
  </si>
  <si>
    <t>2524062</t>
  </si>
  <si>
    <t>4881912785506793673</t>
  </si>
  <si>
    <t>5F.NET+ HOTEL</t>
  </si>
  <si>
    <t>LOFT复式大床房</t>
  </si>
  <si>
    <t>王邦鑫</t>
  </si>
  <si>
    <t>385.00</t>
  </si>
  <si>
    <t>42.78</t>
  </si>
  <si>
    <t>2529668</t>
  </si>
  <si>
    <t>1101435</t>
  </si>
  <si>
    <t>4881912765882513296</t>
  </si>
  <si>
    <t>2522038</t>
  </si>
  <si>
    <t>4881912771302729868</t>
  </si>
  <si>
    <t>全季酒店（厦门火车站店）</t>
  </si>
  <si>
    <t>黄应顺</t>
  </si>
  <si>
    <t>2523776</t>
  </si>
  <si>
    <t>1313125</t>
  </si>
  <si>
    <t>4881912785461966397</t>
  </si>
  <si>
    <t>任燕梅</t>
  </si>
  <si>
    <t>2529728</t>
  </si>
  <si>
    <t>4881912766604053267</t>
  </si>
  <si>
    <t>张朴树</t>
  </si>
  <si>
    <t>2522229</t>
  </si>
  <si>
    <t>4881912773642932560</t>
  </si>
  <si>
    <t>零压高级大床房</t>
  </si>
  <si>
    <t>洪耀宗</t>
  </si>
  <si>
    <t>362.00</t>
  </si>
  <si>
    <t>40.22</t>
  </si>
  <si>
    <t>2524753</t>
  </si>
  <si>
    <t>4881912785449217139</t>
  </si>
  <si>
    <t>如家酒店（沈阳宜家家居铁西北二路地铁站店）</t>
  </si>
  <si>
    <t>沈阳市</t>
  </si>
  <si>
    <t>白海浪</t>
  </si>
  <si>
    <t>122.00</t>
  </si>
  <si>
    <t>13.56</t>
  </si>
  <si>
    <t>2529503</t>
  </si>
  <si>
    <t>872677</t>
  </si>
  <si>
    <t>4881912771126513336</t>
  </si>
  <si>
    <t>纪思佳</t>
  </si>
  <si>
    <t>323.00</t>
  </si>
  <si>
    <t>35.89</t>
  </si>
  <si>
    <t>2523805</t>
  </si>
  <si>
    <t>4881912785954305185</t>
  </si>
  <si>
    <t>魏玉刚</t>
  </si>
  <si>
    <t>2529546</t>
  </si>
  <si>
    <t>4881912771073811920</t>
  </si>
  <si>
    <t>卢永鑫</t>
  </si>
  <si>
    <t>2523756</t>
  </si>
  <si>
    <t>4881912771157050703</t>
  </si>
  <si>
    <t>全季酒店（厦门中山路店）</t>
  </si>
  <si>
    <t>叶春梅</t>
  </si>
  <si>
    <t>2523800</t>
  </si>
  <si>
    <t>1096440</t>
  </si>
  <si>
    <t>4881912786747474431</t>
  </si>
  <si>
    <t>红利来大酒店（乐山大佛店）</t>
  </si>
  <si>
    <t>乐山市</t>
  </si>
  <si>
    <t>豪华大床间</t>
  </si>
  <si>
    <t>王书琴</t>
  </si>
  <si>
    <t>125.00</t>
  </si>
  <si>
    <t>13.89</t>
  </si>
  <si>
    <t>2529822</t>
  </si>
  <si>
    <t>1099452</t>
  </si>
  <si>
    <t>4881912784850240970</t>
  </si>
  <si>
    <t>麗枫酒店（武汉光谷二路店）</t>
  </si>
  <si>
    <t>杨昆</t>
  </si>
  <si>
    <t>249.00</t>
  </si>
  <si>
    <t>27.67</t>
  </si>
  <si>
    <t>2529701</t>
  </si>
  <si>
    <t>1127273</t>
  </si>
  <si>
    <t>4881912783055470621</t>
  </si>
  <si>
    <t>周定兰</t>
  </si>
  <si>
    <t>107.00</t>
  </si>
  <si>
    <t>11.89</t>
  </si>
  <si>
    <t>2528535</t>
  </si>
  <si>
    <t>4881912774502636109</t>
  </si>
  <si>
    <t>李铱楠</t>
  </si>
  <si>
    <t>156.00</t>
  </si>
  <si>
    <t>17.33</t>
  </si>
  <si>
    <t>2525339</t>
  </si>
  <si>
    <t>4881912785367714753</t>
  </si>
  <si>
    <t>白玉兰酒店（安顺高铁西站店）</t>
  </si>
  <si>
    <t>安顺市</t>
  </si>
  <si>
    <t>舒雅大床房</t>
  </si>
  <si>
    <t>任银</t>
  </si>
  <si>
    <t>2529848</t>
  </si>
  <si>
    <t>1088859</t>
  </si>
  <si>
    <t>4881912786751749394</t>
  </si>
  <si>
    <t>云上四季酒店（大理洱海嘉士伯大道店）</t>
  </si>
  <si>
    <t>杨弘傅言</t>
  </si>
  <si>
    <t>2529845</t>
  </si>
  <si>
    <t>830407</t>
  </si>
  <si>
    <t>4881912784605940577</t>
  </si>
  <si>
    <t>维也纳酒店（LOFT南昌象湖小蓝工业园店）</t>
  </si>
  <si>
    <t>南昌市</t>
  </si>
  <si>
    <t>万贻江</t>
  </si>
  <si>
    <t>2529834</t>
  </si>
  <si>
    <t>1120199</t>
  </si>
  <si>
    <t>4881912773231625016</t>
  </si>
  <si>
    <t>吴珊红</t>
  </si>
  <si>
    <t>259.00</t>
  </si>
  <si>
    <t>28.78</t>
  </si>
  <si>
    <t>2524672</t>
  </si>
  <si>
    <t>4881912769559215740</t>
  </si>
  <si>
    <t>曹益学</t>
  </si>
  <si>
    <t>2522954</t>
  </si>
  <si>
    <t>4881912770806577777</t>
  </si>
  <si>
    <t>全季酒店（厦门会展中心莲前东路店）</t>
  </si>
  <si>
    <t>洪妍</t>
  </si>
  <si>
    <t>2523812</t>
  </si>
  <si>
    <t>646112</t>
  </si>
  <si>
    <t>4881912786897774119</t>
  </si>
  <si>
    <t>李志林</t>
  </si>
  <si>
    <t>2529839</t>
  </si>
  <si>
    <t>4881912771347550859</t>
  </si>
  <si>
    <t>王毅达</t>
  </si>
  <si>
    <t>2524104</t>
  </si>
  <si>
    <t>4881912771767030171</t>
  </si>
  <si>
    <t>王珏</t>
  </si>
  <si>
    <t>2524107</t>
  </si>
  <si>
    <t>4881912785520975580</t>
  </si>
  <si>
    <t>维也纳酒店（深圳观澜观平路新田店）</t>
  </si>
  <si>
    <t>邬幸辉</t>
  </si>
  <si>
    <t>198.00</t>
  </si>
  <si>
    <t>22.00</t>
  </si>
  <si>
    <t>2529855</t>
  </si>
  <si>
    <t>761919</t>
  </si>
  <si>
    <t>4881912771210107763</t>
  </si>
  <si>
    <t>冯泽坤</t>
  </si>
  <si>
    <t>2523568</t>
  </si>
  <si>
    <t>4881912784585510655</t>
  </si>
  <si>
    <t>卫子嘉</t>
  </si>
  <si>
    <t>2529472</t>
  </si>
  <si>
    <t>4881912785108729021</t>
  </si>
  <si>
    <t>如家酒店（合肥绩溪路安医附院店）</t>
  </si>
  <si>
    <t>合肥市</t>
  </si>
  <si>
    <t>胡朝霞</t>
  </si>
  <si>
    <t>2529774</t>
  </si>
  <si>
    <t>827053</t>
  </si>
  <si>
    <t>4881912774943279750</t>
  </si>
  <si>
    <t>汉庭（广州燕塘地铁站店）</t>
  </si>
  <si>
    <t>蔡立恒</t>
  </si>
  <si>
    <t>164.00</t>
  </si>
  <si>
    <t>18.22</t>
  </si>
  <si>
    <t>2524892</t>
  </si>
  <si>
    <t>1115809</t>
  </si>
  <si>
    <t>4881912786894920193</t>
  </si>
  <si>
    <t>智能商务双床房</t>
  </si>
  <si>
    <t>罗德偲</t>
  </si>
  <si>
    <t>260.00</t>
  </si>
  <si>
    <t>28.89</t>
  </si>
  <si>
    <t>2529821</t>
  </si>
  <si>
    <t>4881912770551753926</t>
  </si>
  <si>
    <t>如家云系列-漳州九龙大道万达广场派柏·云酒店</t>
  </si>
  <si>
    <t>特价商务房(无窗)</t>
  </si>
  <si>
    <t>小黄</t>
  </si>
  <si>
    <t>2523769</t>
  </si>
  <si>
    <t>679403</t>
  </si>
  <si>
    <t>4881912770857007848</t>
  </si>
  <si>
    <t>陈小玲</t>
  </si>
  <si>
    <t>2523829</t>
  </si>
  <si>
    <t>4881912786902229993</t>
  </si>
  <si>
    <t>曼岛酒店</t>
  </si>
  <si>
    <t>智能商务大床房</t>
  </si>
  <si>
    <t>姚亮</t>
  </si>
  <si>
    <t>2529863</t>
  </si>
  <si>
    <t>1559124</t>
  </si>
  <si>
    <t>4881912788081100024</t>
  </si>
  <si>
    <t>希岸酒店（郑州只有河南电影小镇店）</t>
  </si>
  <si>
    <t>郑州市</t>
  </si>
  <si>
    <t>玲珑大床房(无窗)</t>
  </si>
  <si>
    <t>王宁娟</t>
  </si>
  <si>
    <t>-19.44</t>
  </si>
  <si>
    <t>-175.00</t>
  </si>
  <si>
    <t>2530360</t>
  </si>
  <si>
    <t>1091326</t>
  </si>
  <si>
    <t>4881912788478973141</t>
  </si>
  <si>
    <t>喆·啡酒店（北京站天坛公园店）</t>
  </si>
  <si>
    <t>常中叙</t>
  </si>
  <si>
    <t>178.00</t>
  </si>
  <si>
    <t>19.78</t>
  </si>
  <si>
    <t>-19.78</t>
  </si>
  <si>
    <t>-178.00</t>
  </si>
  <si>
    <t>2530457</t>
  </si>
  <si>
    <t>1084062</t>
  </si>
  <si>
    <t>4881912788476745123</t>
  </si>
  <si>
    <t>王丽静</t>
  </si>
  <si>
    <t>-16.56</t>
  </si>
  <si>
    <t>-149.00</t>
  </si>
  <si>
    <t>2530426</t>
  </si>
  <si>
    <t>4881912789354022275</t>
  </si>
  <si>
    <t>维也纳酒店（仙桃皇宫店）</t>
  </si>
  <si>
    <t>仙桃市</t>
  </si>
  <si>
    <t>行政双人房</t>
  </si>
  <si>
    <t>汪家伟</t>
  </si>
  <si>
    <t>345.00</t>
  </si>
  <si>
    <t>38.33</t>
  </si>
  <si>
    <t>-38.33</t>
  </si>
  <si>
    <t>-345.00</t>
  </si>
  <si>
    <t>2530998</t>
  </si>
  <si>
    <t>1120432</t>
  </si>
  <si>
    <t>4881912789374995036</t>
  </si>
  <si>
    <t>维也纳智好酒店（广东佛山西樵山听音湖风景区店）</t>
  </si>
  <si>
    <t>周福</t>
  </si>
  <si>
    <t>254.00</t>
  </si>
  <si>
    <t>28.22</t>
  </si>
  <si>
    <t>-28.22</t>
  </si>
  <si>
    <t>-254.00</t>
  </si>
  <si>
    <t>2530760</t>
  </si>
  <si>
    <t>1120837</t>
  </si>
  <si>
    <t>4881912788283903867</t>
  </si>
  <si>
    <t>希岸酒店（湖北大学地铁站店）</t>
  </si>
  <si>
    <t>解思源</t>
  </si>
  <si>
    <t>2531088</t>
  </si>
  <si>
    <t>1103982</t>
  </si>
  <si>
    <t>4881912790047884852</t>
  </si>
  <si>
    <t>赵豫蒙</t>
  </si>
  <si>
    <t>141.00</t>
  </si>
  <si>
    <t>15.67</t>
  </si>
  <si>
    <t>2531200</t>
  </si>
  <si>
    <t>4881912790689786383</t>
  </si>
  <si>
    <t>希岸·轻雅酒店（清远东城大道店）</t>
  </si>
  <si>
    <t>清远市</t>
  </si>
  <si>
    <t>希岸高级大床房</t>
  </si>
  <si>
    <t>梁明明</t>
  </si>
  <si>
    <t>-24.67</t>
  </si>
  <si>
    <t>-222.00</t>
  </si>
  <si>
    <t>2531368</t>
  </si>
  <si>
    <t>697780</t>
  </si>
  <si>
    <t>4881912787763259970</t>
  </si>
  <si>
    <t>如家商旅酒店（昆明安宁客运站店）</t>
  </si>
  <si>
    <t>李童</t>
  </si>
  <si>
    <t>2530765</t>
  </si>
  <si>
    <t>1084403</t>
  </si>
  <si>
    <t>4881912789967961128</t>
  </si>
  <si>
    <t>黄志有</t>
  </si>
  <si>
    <t>2531532</t>
  </si>
  <si>
    <t>4881912789664745035</t>
  </si>
  <si>
    <t>乐享大床房</t>
  </si>
  <si>
    <t>许睦林</t>
  </si>
  <si>
    <t>2531505</t>
  </si>
  <si>
    <t>4881912790560617312</t>
  </si>
  <si>
    <t>希岸高级双床房</t>
  </si>
  <si>
    <t>林远辉</t>
  </si>
  <si>
    <t>162.00</t>
  </si>
  <si>
    <t>18.00</t>
  </si>
  <si>
    <t>2531446</t>
  </si>
  <si>
    <t>4881912785472276950</t>
  </si>
  <si>
    <t>维也纳国际酒店（汕头南澳岛旅游中心店）</t>
  </si>
  <si>
    <t>行政双床房</t>
  </si>
  <si>
    <t>曹娜</t>
  </si>
  <si>
    <t>655.00</t>
  </si>
  <si>
    <t>72.78</t>
  </si>
  <si>
    <t>2529882</t>
  </si>
  <si>
    <t>1120589</t>
  </si>
  <si>
    <t>4881912788432125083</t>
  </si>
  <si>
    <t>刘云艳</t>
  </si>
  <si>
    <t>2530491</t>
  </si>
  <si>
    <t>4881912789692298935</t>
  </si>
  <si>
    <t>维也纳国际酒店（中山石岐大信店）</t>
  </si>
  <si>
    <t>中山市</t>
  </si>
  <si>
    <t>园景大床房</t>
  </si>
  <si>
    <t>罗南彬</t>
  </si>
  <si>
    <t>378.00</t>
  </si>
  <si>
    <t>42.00</t>
  </si>
  <si>
    <t>2531263</t>
  </si>
  <si>
    <t>1120875</t>
  </si>
  <si>
    <t>4881912790869455810</t>
  </si>
  <si>
    <t>徐观汇</t>
  </si>
  <si>
    <t>203.00</t>
  </si>
  <si>
    <t>22.56</t>
  </si>
  <si>
    <t>2531282</t>
  </si>
  <si>
    <t>4881912788132679253</t>
  </si>
  <si>
    <t>潮漫酒店（仁怀茅台医院店）</t>
  </si>
  <si>
    <t>遵义市</t>
  </si>
  <si>
    <t>品质简选大床房</t>
  </si>
  <si>
    <t>冯龙</t>
  </si>
  <si>
    <t>2530410</t>
  </si>
  <si>
    <t>1158471</t>
  </si>
  <si>
    <t>4881912790438170518</t>
  </si>
  <si>
    <t>维也纳酒店（潮州凤凰新城店）</t>
  </si>
  <si>
    <t>景观大床房</t>
  </si>
  <si>
    <t>陈海桂</t>
  </si>
  <si>
    <t>331.00</t>
  </si>
  <si>
    <t>36.78</t>
  </si>
  <si>
    <t>2531332</t>
  </si>
  <si>
    <t>1120586</t>
  </si>
  <si>
    <t>4881912772293101331</t>
  </si>
  <si>
    <t>2524122</t>
  </si>
  <si>
    <t>4881912789059964198</t>
  </si>
  <si>
    <t>莫泰酒店（中山利和广场兴中道店）</t>
  </si>
  <si>
    <t>陈志鹏</t>
  </si>
  <si>
    <t>108.00</t>
  </si>
  <si>
    <t>12.00</t>
  </si>
  <si>
    <t>2530972</t>
  </si>
  <si>
    <t>1139596</t>
  </si>
  <si>
    <t>4881912790200193406</t>
  </si>
  <si>
    <t>韦嘉文</t>
  </si>
  <si>
    <t>2531296</t>
  </si>
  <si>
    <t>4881912786932607713</t>
  </si>
  <si>
    <t>吴艳婷</t>
  </si>
  <si>
    <t>2530319</t>
  </si>
  <si>
    <t>4881912778726845981</t>
  </si>
  <si>
    <t>全季酒店（大连华南店）</t>
  </si>
  <si>
    <t>于森羽</t>
  </si>
  <si>
    <t>236.00</t>
  </si>
  <si>
    <t>26.22</t>
  </si>
  <si>
    <t>2526229</t>
  </si>
  <si>
    <t>1214857</t>
  </si>
  <si>
    <t>4881912789948150910</t>
  </si>
  <si>
    <t>维也纳3好酒店（重庆万盛宏恩财富广场店）</t>
  </si>
  <si>
    <t>李昂杰</t>
  </si>
  <si>
    <t>253.00</t>
  </si>
  <si>
    <t>28.11</t>
  </si>
  <si>
    <t>2531249</t>
  </si>
  <si>
    <t>650717</t>
  </si>
  <si>
    <t>4881912790630366545</t>
  </si>
  <si>
    <t>维也纳酒店（武平万星城店）</t>
  </si>
  <si>
    <t>龙岩市</t>
  </si>
  <si>
    <t>兰银雄</t>
  </si>
  <si>
    <t>2531292</t>
  </si>
  <si>
    <t>1120287</t>
  </si>
  <si>
    <t>4881912789551218702</t>
  </si>
  <si>
    <t>维也纳国际酒店（福州连江店）</t>
  </si>
  <si>
    <t>陈豪</t>
  </si>
  <si>
    <t>-28.89</t>
  </si>
  <si>
    <t>-260.00</t>
  </si>
  <si>
    <t>2531323</t>
  </si>
  <si>
    <t>780479</t>
  </si>
  <si>
    <t>4881912789091899671</t>
  </si>
  <si>
    <t>李成壮</t>
  </si>
  <si>
    <t>2530826</t>
  </si>
  <si>
    <t>4881912755990209726</t>
  </si>
  <si>
    <t>维也纳酒店（峨眉山高铁站店）</t>
  </si>
  <si>
    <t>王云</t>
  </si>
  <si>
    <t>2518504</t>
  </si>
  <si>
    <t>1121088</t>
  </si>
  <si>
    <t>4881912789462047111</t>
  </si>
  <si>
    <t>星程酒店（咸阳体育场福园巷子店）</t>
  </si>
  <si>
    <t>咸阳市</t>
  </si>
  <si>
    <t>樊慧</t>
  </si>
  <si>
    <t>184.00</t>
  </si>
  <si>
    <t>20.44</t>
  </si>
  <si>
    <t>2531510</t>
  </si>
  <si>
    <t>1442330</t>
  </si>
  <si>
    <t>4881912790050624447</t>
  </si>
  <si>
    <t>王勇</t>
  </si>
  <si>
    <t>2531243</t>
  </si>
  <si>
    <t>4881912787235736517</t>
  </si>
  <si>
    <t>品味人生酒店</t>
  </si>
  <si>
    <t>汉中市</t>
  </si>
  <si>
    <t>张家傲</t>
  </si>
  <si>
    <t>2530378</t>
  </si>
  <si>
    <t>1537052</t>
  </si>
  <si>
    <t>4881912788133655309</t>
  </si>
  <si>
    <t>浩联酒店（昆明德润中心店）</t>
  </si>
  <si>
    <t>舒适双床房</t>
  </si>
  <si>
    <t>景兴瑞</t>
  </si>
  <si>
    <t>196.00</t>
  </si>
  <si>
    <t>21.78</t>
  </si>
  <si>
    <t>2530424</t>
  </si>
  <si>
    <t>1099291</t>
  </si>
  <si>
    <t>4881912787869650684</t>
  </si>
  <si>
    <t>维也纳国际酒店（习水希望城时代广场店）</t>
  </si>
  <si>
    <t>雷涛</t>
  </si>
  <si>
    <t>273.00</t>
  </si>
  <si>
    <t>30.33</t>
  </si>
  <si>
    <t>2530808</t>
  </si>
  <si>
    <t>1121059</t>
  </si>
  <si>
    <t>4881912786952403871</t>
  </si>
  <si>
    <t>王浩其</t>
  </si>
  <si>
    <t>2530737</t>
  </si>
  <si>
    <t>4881912790563297474</t>
  </si>
  <si>
    <t>如家酒店（南昌八一大道青山路口地铁站店）</t>
  </si>
  <si>
    <t>李宏琪</t>
  </si>
  <si>
    <t>154.00</t>
  </si>
  <si>
    <t>17.11</t>
  </si>
  <si>
    <t>2531500</t>
  </si>
  <si>
    <t>994482</t>
  </si>
  <si>
    <t>4881912789092630485</t>
  </si>
  <si>
    <t>莫泰酒店（昆明大悦城店）</t>
  </si>
  <si>
    <t>孙雍凯</t>
  </si>
  <si>
    <t>2530833</t>
  </si>
  <si>
    <t>866599</t>
  </si>
  <si>
    <t>4881912780128906370</t>
  </si>
  <si>
    <t>陈金城</t>
  </si>
  <si>
    <t>2526916</t>
  </si>
  <si>
    <t>4881912789955860787</t>
  </si>
  <si>
    <t>程宇</t>
  </si>
  <si>
    <t>251.00</t>
  </si>
  <si>
    <t>27.89</t>
  </si>
  <si>
    <t>2531345</t>
  </si>
  <si>
    <t>4881912787494864957</t>
  </si>
  <si>
    <t>维也纳酒店（渭南胜利大街高铁站店）</t>
  </si>
  <si>
    <t>渭南市</t>
  </si>
  <si>
    <t>丁媛</t>
  </si>
  <si>
    <t>2530633</t>
  </si>
  <si>
    <t>1121136</t>
  </si>
  <si>
    <t>4881912790155452739</t>
  </si>
  <si>
    <t>田珊珊</t>
  </si>
  <si>
    <t>185.00</t>
  </si>
  <si>
    <t>20.56</t>
  </si>
  <si>
    <t>2531291</t>
  </si>
  <si>
    <t>4881912787906383441</t>
  </si>
  <si>
    <t>李锐</t>
  </si>
  <si>
    <t>2530616</t>
  </si>
  <si>
    <t>4881912789461038280</t>
  </si>
  <si>
    <t>何杏权</t>
  </si>
  <si>
    <t>2531491</t>
  </si>
  <si>
    <t>4881912790528321113</t>
  </si>
  <si>
    <t>大床房B【标准价】</t>
  </si>
  <si>
    <t>苏克</t>
  </si>
  <si>
    <t>2531244</t>
  </si>
  <si>
    <t>4881912790608367661</t>
  </si>
  <si>
    <t>全季酒店（厦门同安环城南路店）</t>
  </si>
  <si>
    <t>陈家煌</t>
  </si>
  <si>
    <t>301.00</t>
  </si>
  <si>
    <t>33.44</t>
  </si>
  <si>
    <t>2531095</t>
  </si>
  <si>
    <t>1096380</t>
  </si>
  <si>
    <t>4881912787365376937</t>
  </si>
  <si>
    <t>如家云系列-长沙置地广场星沙文体中心地铁站睿柏·云酒店</t>
  </si>
  <si>
    <t>惠选大床房</t>
  </si>
  <si>
    <t>李洪敏</t>
  </si>
  <si>
    <t>2530954</t>
  </si>
  <si>
    <t>796866</t>
  </si>
  <si>
    <t>4881912785216433492</t>
  </si>
  <si>
    <t>全季酒店（盐城大丰人民南路店）</t>
  </si>
  <si>
    <t>高智</t>
  </si>
  <si>
    <t>324.00</t>
  </si>
  <si>
    <t>36.00</t>
  </si>
  <si>
    <t>2529888</t>
  </si>
  <si>
    <t>1525421</t>
  </si>
  <si>
    <t>4881912790644193136</t>
  </si>
  <si>
    <t>喆·啡酒店（兰州大学火车站店）</t>
  </si>
  <si>
    <t>兰州市</t>
  </si>
  <si>
    <t>醇享大床房</t>
  </si>
  <si>
    <t>穆文辉</t>
  </si>
  <si>
    <t>2531399</t>
  </si>
  <si>
    <t>1084242</t>
  </si>
  <si>
    <t>4881912789049060459</t>
  </si>
  <si>
    <t>新西里麓岚酒店（玉东店）</t>
  </si>
  <si>
    <t>玉林市</t>
  </si>
  <si>
    <t>麓林双床房</t>
  </si>
  <si>
    <t>雷征娥</t>
  </si>
  <si>
    <t>2530882</t>
  </si>
  <si>
    <t>1524221</t>
  </si>
  <si>
    <t>4881912790206580115</t>
  </si>
  <si>
    <t>熊志国</t>
  </si>
  <si>
    <t>2531386</t>
  </si>
  <si>
    <t>4881912786987816502</t>
  </si>
  <si>
    <t>维也纳酒店（玉林容县桂南路店）</t>
  </si>
  <si>
    <t>豪华双人房</t>
  </si>
  <si>
    <t>何宏康</t>
  </si>
  <si>
    <t>173.00</t>
  </si>
  <si>
    <t>19.22</t>
  </si>
  <si>
    <t>2530594</t>
  </si>
  <si>
    <t>1120964</t>
  </si>
  <si>
    <t>4881912789762515749</t>
  </si>
  <si>
    <t>林纬纬</t>
  </si>
  <si>
    <t>297.00</t>
  </si>
  <si>
    <t>33.00</t>
  </si>
  <si>
    <t>-33.00</t>
  </si>
  <si>
    <t>-297.00</t>
  </si>
  <si>
    <t>2531542</t>
  </si>
  <si>
    <t>4881912790210573361</t>
  </si>
  <si>
    <t>如家云系列-天津京津公路邮局睿柏·云酒店</t>
  </si>
  <si>
    <t>复式商务大床房</t>
  </si>
  <si>
    <t>韩旭</t>
  </si>
  <si>
    <t>2531443</t>
  </si>
  <si>
    <t>2325559</t>
  </si>
  <si>
    <t>4881912788917643931</t>
  </si>
  <si>
    <t>维也纳国际酒店（佛山顺德容桂店）</t>
  </si>
  <si>
    <t>高级大床房(无窗)</t>
  </si>
  <si>
    <t>张开漩</t>
  </si>
  <si>
    <t>2530540</t>
  </si>
  <si>
    <t>1120865</t>
  </si>
  <si>
    <t>4881912788912146256</t>
  </si>
  <si>
    <t>江景双床房</t>
  </si>
  <si>
    <t>农磊</t>
  </si>
  <si>
    <t>226.00</t>
  </si>
  <si>
    <t>25.11</t>
  </si>
  <si>
    <t>2530465</t>
  </si>
  <si>
    <t>4881912788273062225</t>
  </si>
  <si>
    <t>朱加锋</t>
  </si>
  <si>
    <t>518.00</t>
  </si>
  <si>
    <t>57.56</t>
  </si>
  <si>
    <t>2530927</t>
  </si>
  <si>
    <t>4881912789085112088</t>
  </si>
  <si>
    <t>香江国际温泉大酒店</t>
  </si>
  <si>
    <t>高级精品大床房</t>
  </si>
  <si>
    <t>陈惠敏</t>
  </si>
  <si>
    <t>2530769</t>
  </si>
  <si>
    <t>1020021</t>
  </si>
  <si>
    <t>4881912787142761617</t>
  </si>
  <si>
    <t>维也纳酒店（应城火车站海山店）</t>
  </si>
  <si>
    <t>孝感市</t>
  </si>
  <si>
    <t>刘洁</t>
  </si>
  <si>
    <t>479.00</t>
  </si>
  <si>
    <t>53.22</t>
  </si>
  <si>
    <t>2530544</t>
  </si>
  <si>
    <t>1120430</t>
  </si>
  <si>
    <t>4881912788571859173</t>
  </si>
  <si>
    <t>如家酒店·neo（天津卫津路天津大学总医院店）</t>
  </si>
  <si>
    <t>郝晨言</t>
  </si>
  <si>
    <t>167.00</t>
  </si>
  <si>
    <t>18.56</t>
  </si>
  <si>
    <t>2530404</t>
  </si>
  <si>
    <t>936137</t>
  </si>
  <si>
    <t>4881912789643034628</t>
  </si>
  <si>
    <t>王济敏</t>
  </si>
  <si>
    <t>2531188</t>
  </si>
  <si>
    <t>4881912787892889326</t>
  </si>
  <si>
    <t>维也纳酒店（娄底春园步行街店）</t>
  </si>
  <si>
    <t>娄底市</t>
  </si>
  <si>
    <t>豪华家庭房</t>
  </si>
  <si>
    <t>旷送姣</t>
  </si>
  <si>
    <t>232.00</t>
  </si>
  <si>
    <t>25.78</t>
  </si>
  <si>
    <t>2530323</t>
  </si>
  <si>
    <t>1120370</t>
  </si>
  <si>
    <t>4881912783610749324</t>
  </si>
  <si>
    <t>如家酒店（兰州中山路西关地铁站店）</t>
  </si>
  <si>
    <t>郭嘉宁</t>
  </si>
  <si>
    <t>2528529</t>
  </si>
  <si>
    <t>720659</t>
  </si>
  <si>
    <t>4881912788888871704</t>
  </si>
  <si>
    <t>豪华商务大床房</t>
  </si>
  <si>
    <t>2530768</t>
  </si>
  <si>
    <t>4881912765324628166</t>
  </si>
  <si>
    <t>汉庭（溧阳上兴曹山店）</t>
  </si>
  <si>
    <t>宦岳平</t>
  </si>
  <si>
    <t>2522065</t>
  </si>
  <si>
    <t>2305603</t>
  </si>
  <si>
    <t>4881912790874628552</t>
  </si>
  <si>
    <t>马维涛</t>
  </si>
  <si>
    <t>2531325</t>
  </si>
  <si>
    <t>4881912789566201088</t>
  </si>
  <si>
    <t>如家酒店（珠海拱北口岸步行街店）</t>
  </si>
  <si>
    <t>珠海市</t>
  </si>
  <si>
    <t>黎文乾</t>
  </si>
  <si>
    <t>2531537</t>
  </si>
  <si>
    <t>715828</t>
  </si>
  <si>
    <t>4881912789825454979</t>
  </si>
  <si>
    <t>黄晓敏</t>
  </si>
  <si>
    <t>288.00</t>
  </si>
  <si>
    <t>32.00</t>
  </si>
  <si>
    <t>2531164</t>
  </si>
  <si>
    <t>4881912789252903059</t>
  </si>
  <si>
    <t>刘红霞</t>
  </si>
  <si>
    <t>227.00</t>
  </si>
  <si>
    <t>25.22</t>
  </si>
  <si>
    <t>2531376</t>
  </si>
  <si>
    <t>4881912765594469573</t>
  </si>
  <si>
    <t>麗枫酒店（萍乡润达国际高铁站店）</t>
  </si>
  <si>
    <t>萍乡市</t>
  </si>
  <si>
    <t>庞爱</t>
  </si>
  <si>
    <t>2522340</t>
  </si>
  <si>
    <t>1536774</t>
  </si>
  <si>
    <t>4881912787592009161</t>
  </si>
  <si>
    <t>郭超</t>
  </si>
  <si>
    <t>2529831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</si>
  <si>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</si>
  <si>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</si>
  <si>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</si>
  <si>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</si>
  <si>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</si>
  <si>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</si>
  <si>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</si>
  <si>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</si>
  <si>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</si>
  <si>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</si>
  <si>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</si>
  <si>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-211.11</t>
  </si>
  <si>
    <t>已确认</t>
  </si>
  <si>
    <t>-253.33</t>
  </si>
  <si>
    <t>-296.67</t>
  </si>
  <si>
    <t>-280.00</t>
  </si>
  <si>
    <t>-147.78</t>
  </si>
  <si>
    <t>-193.33</t>
  </si>
  <si>
    <t>-156.67</t>
  </si>
  <si>
    <t>-310.00</t>
  </si>
  <si>
    <t>-576.66</t>
  </si>
  <si>
    <t>-212.22</t>
  </si>
  <si>
    <t>-134.44</t>
  </si>
  <si>
    <t>-187.78</t>
  </si>
  <si>
    <t>-151.11</t>
  </si>
  <si>
    <t>-226.67</t>
  </si>
  <si>
    <t>-231.11</t>
  </si>
  <si>
    <t>-222.22</t>
  </si>
  <si>
    <t>-176.67</t>
  </si>
  <si>
    <t>-230.00</t>
  </si>
  <si>
    <t>-365.56</t>
  </si>
  <si>
    <t>-271.11</t>
  </si>
  <si>
    <t>-244.44</t>
  </si>
  <si>
    <t>-214.44</t>
  </si>
  <si>
    <t>-208.89</t>
  </si>
  <si>
    <t>-314.44</t>
  </si>
  <si>
    <t>-306.67</t>
  </si>
  <si>
    <t>-356.67</t>
  </si>
  <si>
    <t>-203.33</t>
  </si>
  <si>
    <t>-158.89</t>
  </si>
  <si>
    <t>-236.67</t>
  </si>
  <si>
    <t>-130.00</t>
  </si>
  <si>
    <t>-172.22</t>
  </si>
  <si>
    <t>-298.89</t>
  </si>
  <si>
    <t>-265.56</t>
  </si>
  <si>
    <t>-194.44</t>
  </si>
  <si>
    <t>-197.78</t>
  </si>
  <si>
    <t>-165.56</t>
  </si>
  <si>
    <t>-383.33</t>
  </si>
  <si>
    <t>-282.22</t>
  </si>
  <si>
    <t>-246.67</t>
  </si>
  <si>
    <t>-288.89</t>
  </si>
  <si>
    <t>-330.00</t>
  </si>
  <si>
    <t>商家承担优惠</t>
  </si>
  <si>
    <t>活动名称</t>
  </si>
  <si>
    <t>活动ID</t>
  </si>
  <si>
    <t>【酒店通用红包】扫码支付专享</t>
  </si>
  <si>
    <t>iQ173850UGoBOVJbkwdk99</t>
  </si>
  <si>
    <t>酒店随机红包</t>
  </si>
  <si>
    <t>tJ174379NRZgcSbwNc3R71</t>
  </si>
  <si>
    <t>【省钱季卡】酒店特惠红包</t>
  </si>
  <si>
    <t>Fv179026c4oC02T4PUXE02</t>
  </si>
  <si>
    <t>新客首单专享酒店红包-部分门店可用</t>
  </si>
  <si>
    <t>333756100082847969</t>
  </si>
  <si>
    <t>cy179026zps28bOp6dOz62</t>
  </si>
  <si>
    <t>335384100082073107</t>
  </si>
  <si>
    <t>337279100078465668</t>
  </si>
  <si>
    <t>【微信支付专享】酒店通用红包</t>
  </si>
  <si>
    <t>338263100080513740</t>
  </si>
  <si>
    <t>新客首单高端酒店红包</t>
  </si>
  <si>
    <t>mm178838sVr8ORL16ZSg64</t>
  </si>
  <si>
    <t>qF178838SDgKHvctMcVm31</t>
  </si>
  <si>
    <t>酒店续住立减券</t>
  </si>
  <si>
    <t>pT179097pegA6j5jV2PP74</t>
  </si>
  <si>
    <t>es179026aF9bG4CFbf0P93</t>
  </si>
  <si>
    <t>334984100076395161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</si>
  <si>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</si>
  <si>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</si>
  <si>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</si>
  <si>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</si>
  <si>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</si>
  <si>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</si>
  <si>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</si>
  <si>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</si>
  <si>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</si>
  <si>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</si>
  <si>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</si>
  <si>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</si>
  <si>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</si>
  <si>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</si>
  <si>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4881912763777078274此单多收174元退回</t>
  </si>
  <si>
    <t>4881912790047884852此单多收141元待退回</t>
  </si>
  <si>
    <t>A220505172623481</t>
  </si>
  <si>
    <t>A2205051726583675</t>
  </si>
  <si>
    <t>A2205051728073675</t>
  </si>
  <si>
    <t>总计：44476元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</si>
  <si>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</si>
  <si>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</si>
  <si>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</si>
  <si>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</si>
  <si>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</si>
  <si>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</si>
  <si>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</si>
  <si>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</si>
  <si>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</si>
  <si>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</si>
  <si>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</si>
  <si>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</si>
  <si>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</si>
  <si>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</si>
  <si>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</si>
  <si>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</si>
  <si>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</si>
  <si>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</si>
  <si>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</si>
  <si>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</si>
  <si>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</si>
  <si>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如家酒店（珠海拱北步行街店）</t>
  </si>
  <si>
    <t>2022-05-01</t>
  </si>
  <si>
    <t>退房日周结</t>
  </si>
  <si>
    <t>RMB</t>
  </si>
  <si>
    <t>0</t>
  </si>
  <si>
    <t>美团汇登国内直连</t>
  </si>
  <si>
    <t>01.011020</t>
  </si>
  <si>
    <t>2022-04-30 22:45:19</t>
  </si>
  <si>
    <t>广州汇登信息科技有限公司</t>
  </si>
  <si>
    <t>直连</t>
  </si>
  <si>
    <t>麗枫酒店(高州城东汽车站店)</t>
  </si>
  <si>
    <t>2022-04-30 22:44:04</t>
  </si>
  <si>
    <t>星程酒店(咸阳体育场店)</t>
  </si>
  <si>
    <t>2022-04-30 22:25:35</t>
  </si>
  <si>
    <t>凯里亚德酒店汕头高铁站店</t>
  </si>
  <si>
    <t>2022-04-30 22:17:01</t>
  </si>
  <si>
    <t>如家酒店（南昌八一大道叠山路口店）</t>
  </si>
  <si>
    <t>2022-04-30 22:14:08</t>
  </si>
  <si>
    <t>2022-04-30 22:11:46</t>
  </si>
  <si>
    <t>希岸·轻雅酒店(清远东城大道店)</t>
  </si>
  <si>
    <t>2022-04-30 21:49:49</t>
  </si>
  <si>
    <t>睿柏·云酒店（天津京津公路邮局店）</t>
  </si>
  <si>
    <t>2022-04-30 21:48:00</t>
  </si>
  <si>
    <t>喆啡酒店(兰州火车站店)</t>
  </si>
  <si>
    <t>2022-04-30 21:08:56</t>
  </si>
  <si>
    <t>如家酒店(大理洱海兴盛路店)</t>
  </si>
  <si>
    <t>2022-04-30 21:06:42</t>
  </si>
  <si>
    <t>维也纳国际酒店(习水希望城时代广场店)</t>
  </si>
  <si>
    <t>2022-04-30 20:56:59</t>
  </si>
  <si>
    <t>贵阳5F.NET+HOTEL酒店</t>
  </si>
  <si>
    <t>2022-04-30 20:37:48</t>
  </si>
  <si>
    <t xml:space="preserve">维也纳酒店(潮州凤凰新城店) </t>
  </si>
  <si>
    <t>2022-04-30 20:27:00</t>
  </si>
  <si>
    <t>2022-04-30 20:18:29</t>
  </si>
  <si>
    <t>如家商旅酒店(齐齐哈尔大商新玛特店)</t>
  </si>
  <si>
    <t>2022-04-30 19:54:26</t>
  </si>
  <si>
    <t>维也纳酒店(武平万星城店)</t>
  </si>
  <si>
    <t>2022-04-30 19:51:02</t>
  </si>
  <si>
    <t>麗枫酒店(襄阳火车站人民广场店)</t>
  </si>
  <si>
    <t>2022-04-30 19:49:33</t>
  </si>
  <si>
    <t>维也纳国际酒店(阳西福达店)</t>
  </si>
  <si>
    <t>2022-04-30 19:52:35</t>
  </si>
  <si>
    <t>维也纳国际酒店（广东中山石岐大信店）</t>
  </si>
  <si>
    <t>2022-04-30 19:30:28</t>
  </si>
  <si>
    <t>维也纳3好酒店(重庆万盛宏恩财富广场店)</t>
  </si>
  <si>
    <t>2022-04-30 19:24:41</t>
  </si>
  <si>
    <t>如家素柏·云酒店(漳州金峰开发区店)</t>
  </si>
  <si>
    <t>2022-04-30 19:22:28</t>
  </si>
  <si>
    <t>如家酒店·neo(通辽火车站店)</t>
  </si>
  <si>
    <t>2022-04-30 19:21:42</t>
  </si>
  <si>
    <t>2022-04-30 18:44:41</t>
  </si>
  <si>
    <t>维也纳酒店（乳源瑶族文化广场店）</t>
  </si>
  <si>
    <t>2022-04-30 18:22:30</t>
  </si>
  <si>
    <t>全季酒店(厦门同安环城南路店)</t>
  </si>
  <si>
    <t>2022-04-30 17:36:48</t>
  </si>
  <si>
    <t>莫泰168(中山利和广场兴中道店)</t>
  </si>
  <si>
    <t>2022-04-30 15:51:51</t>
  </si>
  <si>
    <t>如家睿柏.云酒店（长沙开元东路松雅湖畔店）</t>
  </si>
  <si>
    <t>2022-04-30 15:37:46</t>
  </si>
  <si>
    <t>维也纳国际酒店(南澳岛旅游中心店)</t>
  </si>
  <si>
    <t>2022-04-30 15:03:22</t>
  </si>
  <si>
    <t>新西里麓岚酒店(玉林玉东店)</t>
  </si>
  <si>
    <t>2022-04-30 14:37:46</t>
  </si>
  <si>
    <t>莫泰酒店(昆明火车站环城南路店)</t>
  </si>
  <si>
    <t>2022-04-30 14:05:48</t>
  </si>
  <si>
    <t>麗枫酒店·武汉光谷二路店</t>
  </si>
  <si>
    <t>2022-04-30 13:59:39</t>
  </si>
  <si>
    <t>2022-04-30 13:52:29</t>
  </si>
  <si>
    <t>海口香江国际温泉大酒店</t>
  </si>
  <si>
    <t>2022-04-30 13:22:28</t>
  </si>
  <si>
    <t>2022-04-30 13:25:39</t>
  </si>
  <si>
    <t>如家商旅酒店(安宁客运站店)</t>
  </si>
  <si>
    <t>2022-04-30 13:20:25</t>
  </si>
  <si>
    <t>2022-04-30 12:52:24</t>
  </si>
  <si>
    <t>维也纳酒店(渭南胜利大街店)</t>
  </si>
  <si>
    <t>2022-04-30 11:58:03</t>
  </si>
  <si>
    <t>2022-04-30 11:37:23</t>
  </si>
  <si>
    <t>维也纳酒店(容县桂南路店)</t>
  </si>
  <si>
    <t>2022-04-30 11:36:12</t>
  </si>
  <si>
    <t>维也纳酒店(应城火车站海山店)</t>
  </si>
  <si>
    <t>2022-04-30 10:59:37</t>
  </si>
  <si>
    <t>维也纳国际酒店(佛山顺德容桂店)</t>
  </si>
  <si>
    <t>2022-04-30 11:08:12</t>
  </si>
  <si>
    <t>云上四季酒店(大理洱海嘉士伯大道店)</t>
  </si>
  <si>
    <t>2022-04-30 10:30:08</t>
  </si>
  <si>
    <t>2022-04-30 10:15:56</t>
  </si>
  <si>
    <t>浩联酒店(昆明德润中心店)</t>
  </si>
  <si>
    <t>2022-04-30 09:48:21</t>
  </si>
  <si>
    <t>潮漫酒店(仁怀茅台文体中心机场店)</t>
  </si>
  <si>
    <t>2022-04-30 09:32:29</t>
  </si>
  <si>
    <t>如家酒店·neo（天津卫津路天津大学店）</t>
  </si>
  <si>
    <t>2022-04-30 09:31:20</t>
  </si>
  <si>
    <t>城固品味人生酒店</t>
  </si>
  <si>
    <t>2022-04-30 09:14:52</t>
  </si>
  <si>
    <t>维也纳酒店(娄底春园步行街店)</t>
  </si>
  <si>
    <t>2022-04-30 08:55:32</t>
  </si>
  <si>
    <t>维也纳国际酒店(南宁华南城店)</t>
  </si>
  <si>
    <t>2022-04-30 08:38:13</t>
  </si>
  <si>
    <t>2022-04-29</t>
  </si>
  <si>
    <t>全季酒店(盐城大丰人民南路店）</t>
  </si>
  <si>
    <t>2022-04-29 22:51:53</t>
  </si>
  <si>
    <t>2022-04-29 22:44:24</t>
  </si>
  <si>
    <t>南部曼岛酒店</t>
  </si>
  <si>
    <t>2022-04-29 22:28:55</t>
  </si>
  <si>
    <t>维也纳酒店(深圳观澜观平路新田店)</t>
  </si>
  <si>
    <t>2022-04-29 22:17:29</t>
  </si>
  <si>
    <t>白玉兰酒店(安顺高铁西站店)</t>
  </si>
  <si>
    <t>2022-04-29 22:08:51</t>
  </si>
  <si>
    <t>2022-04-29 22:05:49</t>
  </si>
  <si>
    <t>2022-04-29 21:56:47</t>
  </si>
  <si>
    <t>维也纳酒店(LOFT南昌县象湖店)</t>
  </si>
  <si>
    <t>2022-04-29 21:55:40</t>
  </si>
  <si>
    <t>2022-04-29 21:54:55</t>
  </si>
  <si>
    <t>红利来酒店(乐山大佛店)</t>
  </si>
  <si>
    <t>2022-04-29 21:39:36</t>
  </si>
  <si>
    <t>2022-04-29 21:37:58</t>
  </si>
  <si>
    <t>2022-04-29 21:05:18</t>
  </si>
  <si>
    <t>维也纳酒店(佛山三水森林公园店)</t>
  </si>
  <si>
    <t>2022-04-29 20:38:48</t>
  </si>
  <si>
    <t>2022-04-29 20:04:04</t>
  </si>
  <si>
    <t>2022-04-29 19:34:56</t>
  </si>
  <si>
    <t>2022-04-29 18:28:59</t>
  </si>
  <si>
    <t>如家酒店(沈阳宜家家居铁西北二路地铁站店)</t>
  </si>
  <si>
    <t>2022-04-29 18:00:45</t>
  </si>
  <si>
    <t>清沐铂金酒店(南京南站绿地城际店)</t>
  </si>
  <si>
    <t>2022-04-29 17:37:09</t>
  </si>
  <si>
    <t>2022-04-28</t>
  </si>
  <si>
    <t>如家酒店·neo(大连恒隆广场胜利路店)</t>
  </si>
  <si>
    <t>2022-04-28 21:26:07</t>
  </si>
  <si>
    <t>2022-04-28 21:02:18</t>
  </si>
  <si>
    <t>如家酒店（兰州西关十字中山路店）</t>
  </si>
  <si>
    <t>2022-04-28 20:52:28</t>
  </si>
  <si>
    <t>2022-04-28 20:34:57</t>
  </si>
  <si>
    <t>维也纳3好酒店(兴化市政府店)</t>
  </si>
  <si>
    <t>2022-04-28 17:18:32</t>
  </si>
  <si>
    <t>维也纳酒店(天津于家堡金融中心店)</t>
  </si>
  <si>
    <t>2022-04-28 15:38:54</t>
  </si>
  <si>
    <t>2022-04-27</t>
  </si>
  <si>
    <t>如家派·柏云酒店（九龙大道万达广场店）</t>
  </si>
  <si>
    <t>2022-04-27 17:22:28</t>
  </si>
  <si>
    <t>2022-04-27 13:20:25</t>
  </si>
  <si>
    <t>2022-04-26</t>
  </si>
  <si>
    <t>全季酒店(大连华南店)</t>
  </si>
  <si>
    <t>2022-04-27 00:00:09</t>
  </si>
  <si>
    <t>全季酒店(北京宣武门店)</t>
  </si>
  <si>
    <t>2022-04-26 18:54:36</t>
  </si>
  <si>
    <t>泸定宏城酒店</t>
  </si>
  <si>
    <t>2022-04-26 18:30:07</t>
  </si>
  <si>
    <t>如家商旅酒店（公安思凯购物中心店）</t>
  </si>
  <si>
    <t>2022-04-26 18:08:50</t>
  </si>
  <si>
    <t>如家酒店(武汉江汉路步行街江滩店)</t>
  </si>
  <si>
    <t>2022-04-26 17:45:36</t>
  </si>
  <si>
    <t>2022-04-26 17:39:01</t>
  </si>
  <si>
    <t>维也纳酒店(东台城东新区店)</t>
  </si>
  <si>
    <t>2022-04-26 17:31:28</t>
  </si>
  <si>
    <t>2022-04-26 17:12:53</t>
  </si>
  <si>
    <t>天津新华驿酒店</t>
  </si>
  <si>
    <t>2022-04-26 17:09:15</t>
  </si>
  <si>
    <t>维也纳国际酒店(罗田店)</t>
  </si>
  <si>
    <t>2022-04-26 17:02:52</t>
  </si>
  <si>
    <t>2022-04-26 17:02:20</t>
  </si>
  <si>
    <t>如家酒店·neo(宿迁幸福路中央商场店)</t>
  </si>
  <si>
    <t>2022-04-26 15:29:15</t>
  </si>
  <si>
    <t>维也纳酒店(汕头潮阳高铁站店)</t>
  </si>
  <si>
    <t>2022-04-26 14:48:15</t>
  </si>
  <si>
    <t>2022-04-26 14:44:10</t>
  </si>
  <si>
    <t>2022-04-26 14:31:30</t>
  </si>
  <si>
    <t>维也纳国际酒店(云浮云城店)</t>
  </si>
  <si>
    <t>2022-04-26 14:04:10</t>
  </si>
  <si>
    <t>维也纳酒店(衡东店)</t>
  </si>
  <si>
    <t>2022-04-26 13:32:25</t>
  </si>
  <si>
    <t>如家酒店(北京万丰路店)</t>
  </si>
  <si>
    <t>2022-04-26 13:16:26</t>
  </si>
  <si>
    <t>2022-04-26 13:02:33</t>
  </si>
  <si>
    <t>雅斯特国际酒店(武汉黄浦大街赵家条地铁站店)</t>
  </si>
  <si>
    <t>2022-04-26 13:01:19</t>
  </si>
  <si>
    <t>汉庭酒店(西安钟鼓楼广场店)</t>
  </si>
  <si>
    <t>2022-04-26 11:41:21</t>
  </si>
  <si>
    <t>如家酒店·neo(苍溪滨江路大获名城店)</t>
  </si>
  <si>
    <t>2022-04-26 11:46:10</t>
  </si>
  <si>
    <t>2022-04-26 12:05:00</t>
  </si>
  <si>
    <t>海口兴泰粤海酒店</t>
  </si>
  <si>
    <t>2022-04-26 11:33:37</t>
  </si>
  <si>
    <t>2022-04-26 11:20:40</t>
  </si>
  <si>
    <t>2022-04-26 11:24:00</t>
  </si>
  <si>
    <t>维也纳国际酒店(福州仓山万达店)</t>
  </si>
  <si>
    <t>2022-04-26 10:46:32</t>
  </si>
  <si>
    <t>如家酒店(南宁剧场地铁站朝阳步行街店)</t>
  </si>
  <si>
    <t>2022-04-26 10:39:18</t>
  </si>
  <si>
    <t>2022-04-26 09:46:53</t>
  </si>
  <si>
    <t>麗枫酒店(淄博火车站新村西路店)</t>
  </si>
  <si>
    <t>2022-04-26 09:27:40</t>
  </si>
  <si>
    <t>-193</t>
  </si>
  <si>
    <t>2022-04-26 09:36:36</t>
  </si>
  <si>
    <t>2022-04-25</t>
  </si>
  <si>
    <t>汉庭酒店(广州燕塘地铁站店)</t>
  </si>
  <si>
    <t>2022-04-25 23:37:07</t>
  </si>
  <si>
    <t>2022-04-25 22:37:46</t>
  </si>
  <si>
    <t>2022-04-25 22:35:41</t>
  </si>
  <si>
    <t>维也纳智好酒店(佛山三水万达店</t>
  </si>
  <si>
    <t>2022-04-25 22:07:03</t>
  </si>
  <si>
    <t>尉氏全季酒店</t>
  </si>
  <si>
    <t>2022-04-25 21:29:56</t>
  </si>
  <si>
    <t>全季酒店(厦门会展中心加州广场店)</t>
  </si>
  <si>
    <t>2022-04-25 21:11:13</t>
  </si>
  <si>
    <t>2022-04-25 21:29:22</t>
  </si>
  <si>
    <t>2022-04-25 20:34:29</t>
  </si>
  <si>
    <t>麗枫酒店(阆中火车站国际商贸城店)</t>
  </si>
  <si>
    <t>2022-04-25 20:25:51</t>
  </si>
  <si>
    <t xml:space="preserve">维也纳酒店(韶关五里亭店) </t>
  </si>
  <si>
    <t>2022-04-25 20:17:58</t>
  </si>
  <si>
    <t>全季酒店(厦门北站杏林湾路店)</t>
  </si>
  <si>
    <t>2022-04-25 20:11:30</t>
  </si>
  <si>
    <t>如家商旅酒店(昆明同德广场万宏路店)</t>
  </si>
  <si>
    <t>2022-04-25 19:35:20</t>
  </si>
  <si>
    <t>2022-04-25 19:12:43</t>
  </si>
  <si>
    <t>柏曼酒店(东莞会展中心店)</t>
  </si>
  <si>
    <t>2022-04-25 18:54:44</t>
  </si>
  <si>
    <t>汉庭酒店(厦门市政府店)</t>
  </si>
  <si>
    <t>2022-04-25 18:49:10</t>
  </si>
  <si>
    <t>2022-04-25 18:31:59</t>
  </si>
  <si>
    <t>2022-04-25 18:30:55</t>
  </si>
  <si>
    <t>2022-04-25 17:56:24</t>
  </si>
  <si>
    <t>2022-04-25 16:51:46</t>
  </si>
  <si>
    <t>维也纳国际酒店(惠东红海湾店)</t>
  </si>
  <si>
    <t>2022-04-25 16:49:45</t>
  </si>
  <si>
    <t>希岸酒店北京首经贸地铁站新天坛医院店</t>
  </si>
  <si>
    <t>2022-04-25 16:36:54</t>
  </si>
  <si>
    <t>如家酒店(北京劲松店)</t>
  </si>
  <si>
    <t>2022-04-25 16:22:46</t>
  </si>
  <si>
    <t>2022-04-25 15:07:30</t>
  </si>
  <si>
    <t>维也纳酒店(开平水口店)</t>
  </si>
  <si>
    <t>2022-04-25 15:05:57</t>
  </si>
  <si>
    <t>维也纳国际酒店(重庆冉家坝店)</t>
  </si>
  <si>
    <t>2022-04-25 15:06:34</t>
  </si>
  <si>
    <t>2022-04-25 14:40:52</t>
  </si>
  <si>
    <t>2022-04-25 14:08:49</t>
  </si>
  <si>
    <t>2022-04-25 13:53:33</t>
  </si>
  <si>
    <t>2022-04-25 13:38:19</t>
  </si>
  <si>
    <t>如家酒店·neo(三亚解放路新风街三亚湾店)</t>
  </si>
  <si>
    <t>2022-04-25 13:36:12</t>
  </si>
  <si>
    <t>新乡荷塘月色假日酒店</t>
  </si>
  <si>
    <t>2022-04-25 13:25:06</t>
  </si>
  <si>
    <t>2022-04-25 13:19:52</t>
  </si>
  <si>
    <t>2022-04-25 13:17:31</t>
  </si>
  <si>
    <t>2022-04-25 12:48:34</t>
  </si>
  <si>
    <t>2022-04-25 12:38:49</t>
  </si>
  <si>
    <t>维也纳国际酒店(南宁剧场地铁站店)</t>
  </si>
  <si>
    <t>2022-04-25 12:07:45</t>
  </si>
  <si>
    <t>2022-04-25 11:54:40</t>
  </si>
  <si>
    <t>2022-04-25 11:44:24</t>
  </si>
  <si>
    <t>2022-04-25 10:45:01</t>
  </si>
  <si>
    <t>全季酒店(厦门会展中心莲前东路店)</t>
  </si>
  <si>
    <t>2022-04-25 10:07:59</t>
  </si>
  <si>
    <t>2022-04-25 09:55:55</t>
  </si>
  <si>
    <t>2022-04-25 10:11:28</t>
  </si>
  <si>
    <t>2022-04-25 09:54:50</t>
  </si>
  <si>
    <t>全季酒店(厦门中山路店)</t>
  </si>
  <si>
    <t>2022-04-25 09:49:07</t>
  </si>
  <si>
    <t>2022-04-25 09:34:56</t>
  </si>
  <si>
    <t>全季酒店(厦门火车站店)</t>
  </si>
  <si>
    <t>2022-04-25 09:23:08</t>
  </si>
  <si>
    <t>2022-04-25 09:28:01</t>
  </si>
  <si>
    <t>2022-04-25 09:11:20</t>
  </si>
  <si>
    <t>2022-04-25 09:06:11</t>
  </si>
  <si>
    <t>维也纳3好酒店(商城崇福大道店)</t>
  </si>
  <si>
    <t>2022-04-25 08:47:25</t>
  </si>
  <si>
    <t>2022-04-25 00:37:10</t>
  </si>
  <si>
    <t>维也纳酒店(佛山龙江会展中心店)</t>
  </si>
  <si>
    <t>2022-04-25 00:30:44</t>
  </si>
  <si>
    <t>2022-04-24</t>
  </si>
  <si>
    <t>如是酒店(厦门会展店)</t>
  </si>
  <si>
    <t>2022-04-24 22:25:12</t>
  </si>
  <si>
    <t>2022-04-24 21:03:02</t>
  </si>
  <si>
    <t>如家酒店·neo(深圳东门步行街晒布地铁站店)</t>
  </si>
  <si>
    <t>2022-04-24 20:27:50</t>
  </si>
  <si>
    <t>4881912769690670986</t>
  </si>
  <si>
    <t>2523211</t>
  </si>
  <si>
    <t>维也纳酒店(重庆綦江万达广场店)</t>
  </si>
  <si>
    <t>黎波</t>
  </si>
  <si>
    <t>-245</t>
  </si>
  <si>
    <t>2022-04-24 18:54:24</t>
  </si>
  <si>
    <t>2022-04-24 18:31:04</t>
  </si>
  <si>
    <t>非繁·城品酒店(荆州古城万达店)</t>
  </si>
  <si>
    <t>2022-04-24 18:21:55</t>
  </si>
  <si>
    <t>2022-04-24 18:16:24</t>
  </si>
  <si>
    <t>成都海洋莱普敦酒店</t>
  </si>
  <si>
    <t>2022-04-24 18:14:35</t>
  </si>
  <si>
    <t>济南H Hotel爱驰精选酒店</t>
  </si>
  <si>
    <t>2022-04-24 17:31:53</t>
  </si>
  <si>
    <t>喆·啡酒店(沛县新城区九龙城店)</t>
  </si>
  <si>
    <t>2022-04-24 17:23:12</t>
  </si>
  <si>
    <t>维也纳酒店(启东公园南路店)</t>
  </si>
  <si>
    <t>-234</t>
  </si>
  <si>
    <t>2022-04-24 17:23:36</t>
  </si>
  <si>
    <t>金昌八八如家酒店</t>
  </si>
  <si>
    <t>2022-04-24 17:22:18</t>
  </si>
  <si>
    <t>2022-04-24 16:40:46</t>
  </si>
  <si>
    <t>喆啡酒店(日照望海路万达影城店)</t>
  </si>
  <si>
    <t>2022-04-24 16:34:40</t>
  </si>
  <si>
    <t>2022-04-24 16:21:06</t>
  </si>
  <si>
    <t>2022-04-24 16:01:37</t>
  </si>
  <si>
    <t>2022-04-24 14:26:38</t>
  </si>
  <si>
    <t>如家酒店（成都宽窄巷子环球广场店）</t>
  </si>
  <si>
    <t>2022-04-24 13:01:15</t>
  </si>
  <si>
    <t>全季酒店（绍兴鲁迅故里店）</t>
  </si>
  <si>
    <t>2022-04-24 12:53:36</t>
  </si>
  <si>
    <t>麗枫酒店（萍乡润达国际店）</t>
  </si>
  <si>
    <t>2022-04-24 00:29:27</t>
  </si>
  <si>
    <t>2022-04-23</t>
  </si>
  <si>
    <t>2022-04-23 22:07:03</t>
  </si>
  <si>
    <t>汉庭酒店(溧阳上兴曹山店)</t>
  </si>
  <si>
    <t>2022-04-23 19:45:50</t>
  </si>
  <si>
    <t>2022-04-23 19:22:34</t>
  </si>
  <si>
    <t>汉庭酒店(北京花乡天坛医院店)</t>
  </si>
  <si>
    <t>2022-04-23 13:17:01</t>
  </si>
  <si>
    <t>2022-04-22</t>
  </si>
  <si>
    <t>2022-04-22 18:13:23</t>
  </si>
  <si>
    <t>如家酒店(常州环球恐龙城奥体中心店)</t>
  </si>
  <si>
    <t>2022-04-22 15:10:04</t>
  </si>
  <si>
    <t>-141</t>
  </si>
  <si>
    <t>2022-04-22 15:20:09</t>
  </si>
  <si>
    <t>如家酒店(昆明云南师范大学一二一大街店)</t>
  </si>
  <si>
    <t>2022-04-22 12:52:49</t>
  </si>
  <si>
    <t>维也纳酒店(东莞东城南站店)</t>
  </si>
  <si>
    <t>2022-04-22 10:22:19</t>
  </si>
  <si>
    <t>2022-04-21</t>
  </si>
  <si>
    <t>汉庭酒店(北京五棵松万寿路店)</t>
  </si>
  <si>
    <t>2022-04-21 21:02:41</t>
  </si>
  <si>
    <t>全季酒店(北京三里屯店)</t>
  </si>
  <si>
    <t>2022-04-21 20:41:37</t>
  </si>
  <si>
    <t>2022-04-21 20:28:01</t>
  </si>
  <si>
    <t>2022-04-21 17:51:58</t>
  </si>
  <si>
    <t>2022-04-21 17:15:13</t>
  </si>
  <si>
    <t>2022-04-21 15:14:26</t>
  </si>
  <si>
    <t>重庆典雅戴斯酒店</t>
  </si>
  <si>
    <t>2022-04-21 14:33:59</t>
  </si>
  <si>
    <t>汉庭酒店(北京世纪金源店)</t>
  </si>
  <si>
    <t>2022-04-21 12:51:57</t>
  </si>
  <si>
    <t>2022-04-21 12:31:09</t>
  </si>
  <si>
    <t>2022-04-20</t>
  </si>
  <si>
    <t>全季酒店(福州马尾自贸区店)</t>
  </si>
  <si>
    <t>Li Bing</t>
  </si>
  <si>
    <t>2022-04-20 18:17:07</t>
  </si>
  <si>
    <t>全季酒店(成都华西人民南路店)</t>
  </si>
  <si>
    <t>2022-04-20 16:27:37</t>
  </si>
  <si>
    <t>维也纳酒店(峨眉山高铁站店)</t>
  </si>
  <si>
    <t>2022-04-20 11:36:51</t>
  </si>
  <si>
    <t>2022-04-11</t>
  </si>
  <si>
    <t>如家酒店(北京怀柔迎宾路店)</t>
  </si>
  <si>
    <t>2022-04-11 21:01:24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</si>
</sst>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63</v>
      </c>
      <c r="K4" t="s">
        <v>63</v>
      </c>
      <c r="L4" t="s">
        <v>64</v>
      </c>
      <c r="M4" t="s">
        <v>14</v>
      </c>
      <c r="N4" t="s">
        <v>14</v>
      </c>
      <c r="O4" t="s">
        <v>14</v>
      </c>
      <c r="P4" t="s">
        <v>14</v>
      </c>
      <c r="Q4" t="s">
        <v>65</v>
      </c>
      <c r="R4" t="s">
        <v>65</v>
      </c>
      <c r="S4" t="s">
        <v>66</v>
      </c>
    </row>
    <row r="5" spans="1:19">
      <c r="A5" t="s">
        <v>67</v>
      </c>
      <c r="B5" t="s">
        <v>68</v>
      </c>
      <c r="C5" t="s">
        <v>69</v>
      </c>
      <c r="D5" t="s">
        <v>35</v>
      </c>
      <c r="E5" t="s">
        <v>70</v>
      </c>
      <c r="F5" t="s">
        <v>71</v>
      </c>
      <c r="G5" t="s">
        <v>72</v>
      </c>
      <c r="H5" t="s">
        <v>73</v>
      </c>
      <c r="I5" t="s">
        <v>40</v>
      </c>
      <c r="J5" t="s">
        <v>74</v>
      </c>
      <c r="K5" t="s">
        <v>74</v>
      </c>
      <c r="L5" t="s">
        <v>75</v>
      </c>
      <c r="M5" t="s">
        <v>14</v>
      </c>
      <c r="N5" t="s">
        <v>14</v>
      </c>
      <c r="O5" t="s">
        <v>14</v>
      </c>
      <c r="P5" t="s">
        <v>14</v>
      </c>
      <c r="Q5" t="s">
        <v>76</v>
      </c>
      <c r="R5" t="s">
        <v>76</v>
      </c>
      <c r="S5" t="s">
        <v>77</v>
      </c>
    </row>
    <row r="6" spans="1:19">
      <c r="A6" t="s">
        <v>78</v>
      </c>
      <c r="B6" t="s">
        <v>79</v>
      </c>
      <c r="C6" t="s">
        <v>80</v>
      </c>
      <c r="D6" t="s">
        <v>35</v>
      </c>
      <c r="E6" t="s">
        <v>36</v>
      </c>
      <c r="F6" t="s">
        <v>81</v>
      </c>
      <c r="G6" t="s">
        <v>82</v>
      </c>
      <c r="H6" t="s">
        <v>39</v>
      </c>
      <c r="I6" t="s">
        <v>40</v>
      </c>
      <c r="J6" t="s">
        <v>83</v>
      </c>
      <c r="K6" t="s">
        <v>83</v>
      </c>
      <c r="L6" t="s">
        <v>84</v>
      </c>
      <c r="M6" t="s">
        <v>14</v>
      </c>
      <c r="N6" t="s">
        <v>14</v>
      </c>
      <c r="O6" t="s">
        <v>14</v>
      </c>
      <c r="P6" t="s">
        <v>14</v>
      </c>
      <c r="Q6" t="s">
        <v>85</v>
      </c>
      <c r="R6" t="s">
        <v>85</v>
      </c>
      <c r="S6" t="s">
        <v>86</v>
      </c>
    </row>
    <row r="7" spans="1:19">
      <c r="A7" t="s">
        <v>87</v>
      </c>
      <c r="B7" t="s">
        <v>88</v>
      </c>
      <c r="C7" t="s">
        <v>89</v>
      </c>
      <c r="D7" t="s">
        <v>35</v>
      </c>
      <c r="E7" t="s">
        <v>36</v>
      </c>
      <c r="F7" t="s">
        <v>71</v>
      </c>
      <c r="G7" t="s">
        <v>90</v>
      </c>
      <c r="H7" t="s">
        <v>39</v>
      </c>
      <c r="I7" t="s">
        <v>40</v>
      </c>
      <c r="J7" t="s">
        <v>91</v>
      </c>
      <c r="K7" t="s">
        <v>91</v>
      </c>
      <c r="L7" t="s">
        <v>92</v>
      </c>
      <c r="M7" t="s">
        <v>14</v>
      </c>
      <c r="N7" t="s">
        <v>14</v>
      </c>
      <c r="O7" t="s">
        <v>14</v>
      </c>
      <c r="P7" t="s">
        <v>14</v>
      </c>
      <c r="Q7" t="s">
        <v>93</v>
      </c>
      <c r="R7" t="s">
        <v>93</v>
      </c>
      <c r="S7" t="s">
        <v>94</v>
      </c>
    </row>
    <row r="8" spans="1:19">
      <c r="A8" t="s">
        <v>95</v>
      </c>
      <c r="B8" t="s">
        <v>96</v>
      </c>
      <c r="C8" t="s">
        <v>97</v>
      </c>
      <c r="D8" t="s">
        <v>35</v>
      </c>
      <c r="E8" t="s">
        <v>98</v>
      </c>
      <c r="F8" t="s">
        <v>99</v>
      </c>
      <c r="G8" t="s">
        <v>100</v>
      </c>
      <c r="H8" t="s">
        <v>101</v>
      </c>
      <c r="I8" t="s">
        <v>40</v>
      </c>
      <c r="J8" t="s">
        <v>102</v>
      </c>
      <c r="K8" t="s">
        <v>102</v>
      </c>
      <c r="L8" t="s">
        <v>103</v>
      </c>
      <c r="M8" t="s">
        <v>14</v>
      </c>
      <c r="N8" t="s">
        <v>14</v>
      </c>
      <c r="O8" t="s">
        <v>14</v>
      </c>
      <c r="P8" t="s">
        <v>14</v>
      </c>
      <c r="Q8" t="s">
        <v>104</v>
      </c>
      <c r="R8" t="s">
        <v>104</v>
      </c>
      <c r="S8" t="s">
        <v>105</v>
      </c>
    </row>
    <row r="9" spans="1:19">
      <c r="A9" t="s">
        <v>106</v>
      </c>
      <c r="B9" t="s">
        <v>107</v>
      </c>
      <c r="C9" t="s">
        <v>80</v>
      </c>
      <c r="D9" t="s">
        <v>35</v>
      </c>
      <c r="E9" t="s">
        <v>36</v>
      </c>
      <c r="F9" t="s">
        <v>108</v>
      </c>
      <c r="G9" t="s">
        <v>109</v>
      </c>
      <c r="H9" t="s">
        <v>39</v>
      </c>
      <c r="I9" t="s">
        <v>40</v>
      </c>
      <c r="J9" t="s">
        <v>102</v>
      </c>
      <c r="K9" t="s">
        <v>102</v>
      </c>
      <c r="L9" t="s">
        <v>110</v>
      </c>
      <c r="M9" t="s">
        <v>14</v>
      </c>
      <c r="N9" t="s">
        <v>14</v>
      </c>
      <c r="O9" t="s">
        <v>14</v>
      </c>
      <c r="P9" t="s">
        <v>14</v>
      </c>
      <c r="Q9" t="s">
        <v>111</v>
      </c>
      <c r="R9" t="s">
        <v>111</v>
      </c>
      <c r="S9" t="s">
        <v>112</v>
      </c>
    </row>
    <row r="10" spans="1:19">
      <c r="A10" t="s">
        <v>113</v>
      </c>
      <c r="B10" t="s">
        <v>114</v>
      </c>
      <c r="C10" t="s">
        <v>115</v>
      </c>
      <c r="D10" t="s">
        <v>35</v>
      </c>
      <c r="E10" t="s">
        <v>36</v>
      </c>
      <c r="F10" t="s">
        <v>116</v>
      </c>
      <c r="G10" t="s">
        <v>117</v>
      </c>
      <c r="H10" t="s">
        <v>39</v>
      </c>
      <c r="I10" t="s">
        <v>40</v>
      </c>
      <c r="J10" t="s">
        <v>118</v>
      </c>
      <c r="K10" t="s">
        <v>118</v>
      </c>
      <c r="L10" t="s">
        <v>119</v>
      </c>
      <c r="M10" t="s">
        <v>14</v>
      </c>
      <c r="N10" t="s">
        <v>14</v>
      </c>
      <c r="O10" t="s">
        <v>14</v>
      </c>
      <c r="P10" t="s">
        <v>14</v>
      </c>
      <c r="Q10" t="s">
        <v>120</v>
      </c>
      <c r="R10" t="s">
        <v>120</v>
      </c>
      <c r="S10" t="s">
        <v>121</v>
      </c>
    </row>
    <row r="11" spans="1:19">
      <c r="A11" t="s">
        <v>122</v>
      </c>
      <c r="B11" t="s">
        <v>123</v>
      </c>
      <c r="C11" t="s">
        <v>124</v>
      </c>
      <c r="D11" t="s">
        <v>35</v>
      </c>
      <c r="E11" t="s">
        <v>98</v>
      </c>
      <c r="F11" t="s">
        <v>125</v>
      </c>
      <c r="G11" t="s">
        <v>126</v>
      </c>
      <c r="H11" t="s">
        <v>101</v>
      </c>
      <c r="I11" t="s">
        <v>40</v>
      </c>
      <c r="J11" t="s">
        <v>127</v>
      </c>
      <c r="K11" t="s">
        <v>127</v>
      </c>
      <c r="L11" t="s">
        <v>128</v>
      </c>
      <c r="M11" t="s">
        <v>14</v>
      </c>
      <c r="N11" t="s">
        <v>14</v>
      </c>
      <c r="O11" t="s">
        <v>14</v>
      </c>
      <c r="P11" t="s">
        <v>14</v>
      </c>
      <c r="Q11" t="s">
        <v>129</v>
      </c>
      <c r="R11" t="s">
        <v>129</v>
      </c>
      <c r="S11" t="s">
        <v>130</v>
      </c>
    </row>
    <row r="12" spans="1:19">
      <c r="A12" t="s">
        <v>131</v>
      </c>
      <c r="B12" t="s">
        <v>132</v>
      </c>
      <c r="C12" t="s">
        <v>133</v>
      </c>
      <c r="D12" t="s">
        <v>35</v>
      </c>
      <c r="E12" t="s">
        <v>36</v>
      </c>
      <c r="F12" t="s">
        <v>134</v>
      </c>
      <c r="G12" t="s">
        <v>135</v>
      </c>
      <c r="H12" t="s">
        <v>39</v>
      </c>
      <c r="I12" t="s">
        <v>40</v>
      </c>
      <c r="J12" t="s">
        <v>118</v>
      </c>
      <c r="K12" t="s">
        <v>118</v>
      </c>
      <c r="L12" t="s">
        <v>119</v>
      </c>
      <c r="M12" t="s">
        <v>14</v>
      </c>
      <c r="N12" t="s">
        <v>14</v>
      </c>
      <c r="O12" t="s">
        <v>14</v>
      </c>
      <c r="P12" t="s">
        <v>14</v>
      </c>
      <c r="Q12" t="s">
        <v>136</v>
      </c>
      <c r="R12" t="s">
        <v>136</v>
      </c>
      <c r="S12" t="s">
        <v>137</v>
      </c>
    </row>
    <row r="13" spans="1:19">
      <c r="A13" t="s">
        <v>138</v>
      </c>
      <c r="B13" t="s">
        <v>139</v>
      </c>
      <c r="C13" t="s">
        <v>140</v>
      </c>
      <c r="D13" t="s">
        <v>35</v>
      </c>
      <c r="E13" t="s">
        <v>36</v>
      </c>
      <c r="F13" t="s">
        <v>141</v>
      </c>
      <c r="G13" t="s">
        <v>142</v>
      </c>
      <c r="H13" t="s">
        <v>39</v>
      </c>
      <c r="I13" t="s">
        <v>40</v>
      </c>
      <c r="J13" t="s">
        <v>143</v>
      </c>
      <c r="K13" t="s">
        <v>143</v>
      </c>
      <c r="L13" t="s">
        <v>144</v>
      </c>
      <c r="M13" t="s">
        <v>14</v>
      </c>
      <c r="N13" t="s">
        <v>14</v>
      </c>
      <c r="O13" t="s">
        <v>14</v>
      </c>
      <c r="P13" t="s">
        <v>14</v>
      </c>
      <c r="Q13" t="s">
        <v>145</v>
      </c>
      <c r="R13" t="s">
        <v>145</v>
      </c>
      <c r="S13" t="s">
        <v>146</v>
      </c>
    </row>
    <row r="14" spans="1:19">
      <c r="A14" t="s">
        <v>147</v>
      </c>
      <c r="B14" t="s">
        <v>148</v>
      </c>
      <c r="C14" t="s">
        <v>149</v>
      </c>
      <c r="D14" t="s">
        <v>35</v>
      </c>
      <c r="E14" t="s">
        <v>36</v>
      </c>
      <c r="F14" t="s">
        <v>37</v>
      </c>
      <c r="G14" t="s">
        <v>150</v>
      </c>
      <c r="H14" t="s">
        <v>39</v>
      </c>
      <c r="I14" t="s">
        <v>40</v>
      </c>
      <c r="J14" t="s">
        <v>151</v>
      </c>
      <c r="K14" t="s">
        <v>151</v>
      </c>
      <c r="L14" t="s">
        <v>152</v>
      </c>
      <c r="M14" t="s">
        <v>14</v>
      </c>
      <c r="N14" t="s">
        <v>14</v>
      </c>
      <c r="O14" t="s">
        <v>14</v>
      </c>
      <c r="P14" t="s">
        <v>14</v>
      </c>
      <c r="Q14" t="s">
        <v>153</v>
      </c>
      <c r="R14" t="s">
        <v>153</v>
      </c>
      <c r="S14" t="s">
        <v>154</v>
      </c>
    </row>
    <row r="15" spans="1:19">
      <c r="A15" t="s">
        <v>155</v>
      </c>
      <c r="B15" t="s">
        <v>156</v>
      </c>
      <c r="C15" t="s">
        <v>157</v>
      </c>
      <c r="D15" t="s">
        <v>35</v>
      </c>
      <c r="E15" t="s">
        <v>36</v>
      </c>
      <c r="F15" t="s">
        <v>61</v>
      </c>
      <c r="G15" t="s">
        <v>158</v>
      </c>
      <c r="H15" t="s">
        <v>39</v>
      </c>
      <c r="I15" t="s">
        <v>40</v>
      </c>
      <c r="J15" t="s">
        <v>159</v>
      </c>
      <c r="K15" t="s">
        <v>159</v>
      </c>
      <c r="L15" t="s">
        <v>160</v>
      </c>
      <c r="M15" t="s">
        <v>14</v>
      </c>
      <c r="N15" t="s">
        <v>14</v>
      </c>
      <c r="O15" t="s">
        <v>14</v>
      </c>
      <c r="P15" t="s">
        <v>14</v>
      </c>
      <c r="Q15" t="s">
        <v>161</v>
      </c>
      <c r="R15" t="s">
        <v>161</v>
      </c>
      <c r="S15" t="s">
        <v>162</v>
      </c>
    </row>
    <row r="16" spans="1:19">
      <c r="A16" t="s">
        <v>163</v>
      </c>
      <c r="B16" t="s">
        <v>164</v>
      </c>
      <c r="C16" t="s">
        <v>165</v>
      </c>
      <c r="D16" t="s">
        <v>35</v>
      </c>
      <c r="E16" t="s">
        <v>166</v>
      </c>
      <c r="F16" t="s">
        <v>108</v>
      </c>
      <c r="G16" t="s">
        <v>167</v>
      </c>
      <c r="H16" t="s">
        <v>39</v>
      </c>
      <c r="I16" t="s">
        <v>40</v>
      </c>
      <c r="J16" t="s">
        <v>14</v>
      </c>
      <c r="K16" t="s">
        <v>168</v>
      </c>
      <c r="L16" t="s">
        <v>169</v>
      </c>
      <c r="M16" t="s">
        <v>170</v>
      </c>
      <c r="N16" t="s">
        <v>14</v>
      </c>
      <c r="O16" t="s">
        <v>171</v>
      </c>
      <c r="P16" t="s">
        <v>14</v>
      </c>
      <c r="Q16" t="s">
        <v>172</v>
      </c>
      <c r="R16" t="s">
        <v>172</v>
      </c>
      <c r="S16" t="s">
        <v>173</v>
      </c>
    </row>
    <row r="17" spans="1:19">
      <c r="A17" t="s">
        <v>174</v>
      </c>
      <c r="B17" t="s">
        <v>175</v>
      </c>
      <c r="C17" t="s">
        <v>165</v>
      </c>
      <c r="D17" t="s">
        <v>35</v>
      </c>
      <c r="E17" t="s">
        <v>166</v>
      </c>
      <c r="F17" t="s">
        <v>71</v>
      </c>
      <c r="G17" t="s">
        <v>176</v>
      </c>
      <c r="H17" t="s">
        <v>39</v>
      </c>
      <c r="I17" t="s">
        <v>40</v>
      </c>
      <c r="J17" t="s">
        <v>14</v>
      </c>
      <c r="K17" t="s">
        <v>177</v>
      </c>
      <c r="L17" t="s">
        <v>178</v>
      </c>
      <c r="M17" t="s">
        <v>179</v>
      </c>
      <c r="N17" t="s">
        <v>14</v>
      </c>
      <c r="O17" t="s">
        <v>180</v>
      </c>
      <c r="P17" t="s">
        <v>14</v>
      </c>
      <c r="Q17" t="s">
        <v>181</v>
      </c>
      <c r="R17" t="s">
        <v>181</v>
      </c>
      <c r="S17" t="s">
        <v>182</v>
      </c>
    </row>
    <row r="18" spans="1:19">
      <c r="A18" t="s">
        <v>183</v>
      </c>
      <c r="B18" t="s">
        <v>175</v>
      </c>
      <c r="C18" t="s">
        <v>165</v>
      </c>
      <c r="D18" t="s">
        <v>35</v>
      </c>
      <c r="E18" t="s">
        <v>166</v>
      </c>
      <c r="F18" t="s">
        <v>61</v>
      </c>
      <c r="G18" t="s">
        <v>176</v>
      </c>
      <c r="H18" t="s">
        <v>39</v>
      </c>
      <c r="I18" t="s">
        <v>40</v>
      </c>
      <c r="J18" t="s">
        <v>14</v>
      </c>
      <c r="K18" t="s">
        <v>184</v>
      </c>
      <c r="L18" t="s">
        <v>185</v>
      </c>
      <c r="M18" t="s">
        <v>186</v>
      </c>
      <c r="N18" t="s">
        <v>14</v>
      </c>
      <c r="O18" t="s">
        <v>187</v>
      </c>
      <c r="P18" t="s">
        <v>14</v>
      </c>
      <c r="Q18" t="s">
        <v>188</v>
      </c>
      <c r="R18" t="s">
        <v>188</v>
      </c>
      <c r="S18" t="s">
        <v>182</v>
      </c>
    </row>
    <row r="19" spans="1:19">
      <c r="A19" t="s">
        <v>189</v>
      </c>
      <c r="B19" t="s">
        <v>190</v>
      </c>
      <c r="C19" t="s">
        <v>165</v>
      </c>
      <c r="D19" t="s">
        <v>35</v>
      </c>
      <c r="E19" t="s">
        <v>166</v>
      </c>
      <c r="F19" t="s">
        <v>108</v>
      </c>
      <c r="G19" t="s">
        <v>191</v>
      </c>
      <c r="H19" t="s">
        <v>39</v>
      </c>
      <c r="I19" t="s">
        <v>40</v>
      </c>
      <c r="J19" t="s">
        <v>14</v>
      </c>
      <c r="K19" t="s">
        <v>192</v>
      </c>
      <c r="L19" t="s">
        <v>193</v>
      </c>
      <c r="M19" t="s">
        <v>194</v>
      </c>
      <c r="N19" t="s">
        <v>14</v>
      </c>
      <c r="O19" t="s">
        <v>195</v>
      </c>
      <c r="P19" t="s">
        <v>14</v>
      </c>
      <c r="Q19" t="s">
        <v>196</v>
      </c>
      <c r="R19" t="s">
        <v>196</v>
      </c>
      <c r="S19" t="s">
        <v>197</v>
      </c>
    </row>
    <row r="20" spans="1:19">
      <c r="A20" t="s">
        <v>198</v>
      </c>
      <c r="B20" t="s">
        <v>199</v>
      </c>
      <c r="C20" t="s">
        <v>200</v>
      </c>
      <c r="D20" t="s">
        <v>35</v>
      </c>
      <c r="E20" t="s">
        <v>36</v>
      </c>
      <c r="F20" t="s">
        <v>201</v>
      </c>
      <c r="G20" t="s">
        <v>202</v>
      </c>
      <c r="H20" t="s">
        <v>39</v>
      </c>
      <c r="I20" t="s">
        <v>40</v>
      </c>
      <c r="J20" t="s">
        <v>203</v>
      </c>
      <c r="K20" t="s">
        <v>203</v>
      </c>
      <c r="L20" t="s">
        <v>204</v>
      </c>
      <c r="M20" t="s">
        <v>14</v>
      </c>
      <c r="N20" t="s">
        <v>14</v>
      </c>
      <c r="O20" t="s">
        <v>14</v>
      </c>
      <c r="P20" t="s">
        <v>14</v>
      </c>
      <c r="Q20" t="s">
        <v>205</v>
      </c>
      <c r="R20" t="s">
        <v>205</v>
      </c>
      <c r="S20" t="s">
        <v>206</v>
      </c>
    </row>
    <row r="21" spans="1:19">
      <c r="A21" t="s">
        <v>207</v>
      </c>
      <c r="B21" t="s">
        <v>208</v>
      </c>
      <c r="C21" t="s">
        <v>209</v>
      </c>
      <c r="D21" t="s">
        <v>35</v>
      </c>
      <c r="E21" t="s">
        <v>36</v>
      </c>
      <c r="F21" t="s">
        <v>210</v>
      </c>
      <c r="G21" t="s">
        <v>211</v>
      </c>
      <c r="H21" t="s">
        <v>39</v>
      </c>
      <c r="I21" t="s">
        <v>40</v>
      </c>
      <c r="J21" t="s">
        <v>212</v>
      </c>
      <c r="K21" t="s">
        <v>212</v>
      </c>
      <c r="L21" t="s">
        <v>213</v>
      </c>
      <c r="M21" t="s">
        <v>14</v>
      </c>
      <c r="N21" t="s">
        <v>14</v>
      </c>
      <c r="O21" t="s">
        <v>14</v>
      </c>
      <c r="P21" t="s">
        <v>14</v>
      </c>
      <c r="Q21" t="s">
        <v>214</v>
      </c>
      <c r="R21" t="s">
        <v>214</v>
      </c>
      <c r="S21" t="s">
        <v>215</v>
      </c>
    </row>
    <row r="22" spans="1:19">
      <c r="A22" t="s">
        <v>216</v>
      </c>
      <c r="B22" t="s">
        <v>217</v>
      </c>
      <c r="C22" t="s">
        <v>218</v>
      </c>
      <c r="D22" t="s">
        <v>35</v>
      </c>
      <c r="E22" t="s">
        <v>36</v>
      </c>
      <c r="F22" t="s">
        <v>219</v>
      </c>
      <c r="G22" t="s">
        <v>220</v>
      </c>
      <c r="H22" t="s">
        <v>39</v>
      </c>
      <c r="I22" t="s">
        <v>40</v>
      </c>
      <c r="J22" t="s">
        <v>221</v>
      </c>
      <c r="K22" t="s">
        <v>221</v>
      </c>
      <c r="L22" t="s">
        <v>222</v>
      </c>
      <c r="M22" t="s">
        <v>14</v>
      </c>
      <c r="N22" t="s">
        <v>14</v>
      </c>
      <c r="O22" t="s">
        <v>14</v>
      </c>
      <c r="P22" t="s">
        <v>14</v>
      </c>
      <c r="Q22" t="s">
        <v>223</v>
      </c>
      <c r="R22" t="s">
        <v>223</v>
      </c>
      <c r="S22" t="s">
        <v>224</v>
      </c>
    </row>
    <row r="23" spans="1:19">
      <c r="A23" t="s">
        <v>225</v>
      </c>
      <c r="B23" t="s">
        <v>226</v>
      </c>
      <c r="C23" t="s">
        <v>227</v>
      </c>
      <c r="D23" t="s">
        <v>35</v>
      </c>
      <c r="E23" t="s">
        <v>36</v>
      </c>
      <c r="F23" t="s">
        <v>37</v>
      </c>
      <c r="G23" t="s">
        <v>228</v>
      </c>
      <c r="H23" t="s">
        <v>39</v>
      </c>
      <c r="I23" t="s">
        <v>40</v>
      </c>
      <c r="J23" t="s">
        <v>229</v>
      </c>
      <c r="K23" t="s">
        <v>229</v>
      </c>
      <c r="L23" t="s">
        <v>230</v>
      </c>
      <c r="M23" t="s">
        <v>14</v>
      </c>
      <c r="N23" t="s">
        <v>14</v>
      </c>
      <c r="O23" t="s">
        <v>14</v>
      </c>
      <c r="P23" t="s">
        <v>14</v>
      </c>
      <c r="Q23" t="s">
        <v>231</v>
      </c>
      <c r="R23" t="s">
        <v>231</v>
      </c>
      <c r="S23" t="s">
        <v>232</v>
      </c>
    </row>
    <row r="24" spans="1:19">
      <c r="A24" t="s">
        <v>233</v>
      </c>
      <c r="B24" t="s">
        <v>234</v>
      </c>
      <c r="C24" t="s">
        <v>235</v>
      </c>
      <c r="D24" t="s">
        <v>35</v>
      </c>
      <c r="E24" t="s">
        <v>36</v>
      </c>
      <c r="F24" t="s">
        <v>81</v>
      </c>
      <c r="G24" t="s">
        <v>236</v>
      </c>
      <c r="H24" t="s">
        <v>39</v>
      </c>
      <c r="I24" t="s">
        <v>40</v>
      </c>
      <c r="J24" t="s">
        <v>237</v>
      </c>
      <c r="K24" t="s">
        <v>237</v>
      </c>
      <c r="L24" t="s">
        <v>238</v>
      </c>
      <c r="M24" t="s">
        <v>14</v>
      </c>
      <c r="N24" t="s">
        <v>14</v>
      </c>
      <c r="O24" t="s">
        <v>14</v>
      </c>
      <c r="P24" t="s">
        <v>14</v>
      </c>
      <c r="Q24" t="s">
        <v>239</v>
      </c>
      <c r="R24" t="s">
        <v>239</v>
      </c>
      <c r="S24" t="s">
        <v>240</v>
      </c>
    </row>
    <row r="25" spans="1:19">
      <c r="A25" t="s">
        <v>241</v>
      </c>
      <c r="B25" t="s">
        <v>242</v>
      </c>
      <c r="C25" t="s">
        <v>243</v>
      </c>
      <c r="D25" t="s">
        <v>35</v>
      </c>
      <c r="E25" t="s">
        <v>36</v>
      </c>
      <c r="F25" t="s">
        <v>244</v>
      </c>
      <c r="G25" t="s">
        <v>245</v>
      </c>
      <c r="H25" t="s">
        <v>39</v>
      </c>
      <c r="I25" t="s">
        <v>40</v>
      </c>
      <c r="J25" t="s">
        <v>246</v>
      </c>
      <c r="K25" t="s">
        <v>246</v>
      </c>
      <c r="L25" t="s">
        <v>247</v>
      </c>
      <c r="M25" t="s">
        <v>14</v>
      </c>
      <c r="N25" t="s">
        <v>14</v>
      </c>
      <c r="O25" t="s">
        <v>14</v>
      </c>
      <c r="P25" t="s">
        <v>14</v>
      </c>
      <c r="Q25" t="s">
        <v>248</v>
      </c>
      <c r="R25" t="s">
        <v>248</v>
      </c>
      <c r="S25" t="s">
        <v>249</v>
      </c>
    </row>
    <row r="26" spans="1:19">
      <c r="A26" t="s">
        <v>250</v>
      </c>
      <c r="B26" t="s">
        <v>251</v>
      </c>
      <c r="C26" t="s">
        <v>252</v>
      </c>
      <c r="D26" t="s">
        <v>253</v>
      </c>
      <c r="E26" t="s">
        <v>254</v>
      </c>
      <c r="F26" t="s">
        <v>255</v>
      </c>
      <c r="G26" t="s">
        <v>256</v>
      </c>
      <c r="H26" t="s">
        <v>39</v>
      </c>
      <c r="I26" t="s">
        <v>40</v>
      </c>
      <c r="J26" t="s">
        <v>257</v>
      </c>
      <c r="K26" t="s">
        <v>14</v>
      </c>
      <c r="L26" t="s">
        <v>14</v>
      </c>
      <c r="M26" t="s">
        <v>258</v>
      </c>
      <c r="N26" t="s">
        <v>14</v>
      </c>
      <c r="O26" t="s">
        <v>257</v>
      </c>
      <c r="P26" t="s">
        <v>14</v>
      </c>
      <c r="Q26" t="s">
        <v>259</v>
      </c>
      <c r="R26" t="s">
        <v>259</v>
      </c>
      <c r="S26" t="s">
        <v>260</v>
      </c>
    </row>
    <row r="27" spans="1:19">
      <c r="A27" t="s">
        <v>261</v>
      </c>
      <c r="B27" t="s">
        <v>262</v>
      </c>
      <c r="C27" t="s">
        <v>263</v>
      </c>
      <c r="D27" t="s">
        <v>35</v>
      </c>
      <c r="E27" t="s">
        <v>264</v>
      </c>
      <c r="F27" t="s">
        <v>81</v>
      </c>
      <c r="G27" t="s">
        <v>265</v>
      </c>
      <c r="H27" t="s">
        <v>101</v>
      </c>
      <c r="I27" t="s">
        <v>40</v>
      </c>
      <c r="J27" t="s">
        <v>266</v>
      </c>
      <c r="K27" t="s">
        <v>267</v>
      </c>
      <c r="L27" t="s">
        <v>268</v>
      </c>
      <c r="M27" t="s">
        <v>269</v>
      </c>
      <c r="N27" t="s">
        <v>14</v>
      </c>
      <c r="O27" t="s">
        <v>270</v>
      </c>
      <c r="P27" t="s">
        <v>14</v>
      </c>
      <c r="Q27" t="s">
        <v>271</v>
      </c>
      <c r="R27" t="s">
        <v>271</v>
      </c>
      <c r="S27" t="s">
        <v>272</v>
      </c>
    </row>
    <row r="28" spans="1:19">
      <c r="A28" t="s">
        <v>273</v>
      </c>
      <c r="B28" t="s">
        <v>274</v>
      </c>
      <c r="C28" t="s">
        <v>275</v>
      </c>
      <c r="D28" t="s">
        <v>35</v>
      </c>
      <c r="E28" t="s">
        <v>276</v>
      </c>
      <c r="F28" t="s">
        <v>108</v>
      </c>
      <c r="G28" t="s">
        <v>277</v>
      </c>
      <c r="H28" t="s">
        <v>39</v>
      </c>
      <c r="I28" t="s">
        <v>40</v>
      </c>
      <c r="J28" t="s">
        <v>14</v>
      </c>
      <c r="K28" t="s">
        <v>184</v>
      </c>
      <c r="L28" t="s">
        <v>185</v>
      </c>
      <c r="M28" t="s">
        <v>186</v>
      </c>
      <c r="N28" t="s">
        <v>14</v>
      </c>
      <c r="O28" t="s">
        <v>187</v>
      </c>
      <c r="P28" t="s">
        <v>14</v>
      </c>
      <c r="Q28" t="s">
        <v>278</v>
      </c>
      <c r="R28" t="s">
        <v>278</v>
      </c>
      <c r="S28" t="s">
        <v>279</v>
      </c>
    </row>
    <row r="29" spans="1:19">
      <c r="A29" t="s">
        <v>280</v>
      </c>
      <c r="B29" t="s">
        <v>281</v>
      </c>
      <c r="C29" t="s">
        <v>282</v>
      </c>
      <c r="D29" t="s">
        <v>35</v>
      </c>
      <c r="E29" t="s">
        <v>283</v>
      </c>
      <c r="F29" t="s">
        <v>284</v>
      </c>
      <c r="G29" t="s">
        <v>285</v>
      </c>
      <c r="H29" t="s">
        <v>39</v>
      </c>
      <c r="I29" t="s">
        <v>40</v>
      </c>
      <c r="J29" t="s">
        <v>14</v>
      </c>
      <c r="K29" t="s">
        <v>286</v>
      </c>
      <c r="L29" t="s">
        <v>287</v>
      </c>
      <c r="M29" t="s">
        <v>288</v>
      </c>
      <c r="N29" t="s">
        <v>14</v>
      </c>
      <c r="O29" t="s">
        <v>289</v>
      </c>
      <c r="P29" t="s">
        <v>14</v>
      </c>
      <c r="Q29" t="s">
        <v>290</v>
      </c>
      <c r="R29" t="s">
        <v>290</v>
      </c>
      <c r="S29" t="s">
        <v>291</v>
      </c>
    </row>
    <row r="30" spans="1:19">
      <c r="A30" t="s">
        <v>292</v>
      </c>
      <c r="B30" t="s">
        <v>293</v>
      </c>
      <c r="C30" t="s">
        <v>294</v>
      </c>
      <c r="D30" t="s">
        <v>35</v>
      </c>
      <c r="E30" t="s">
        <v>295</v>
      </c>
      <c r="F30" t="s">
        <v>296</v>
      </c>
      <c r="G30" t="s">
        <v>297</v>
      </c>
      <c r="H30" t="s">
        <v>73</v>
      </c>
      <c r="I30" t="s">
        <v>40</v>
      </c>
      <c r="J30" t="s">
        <v>14</v>
      </c>
      <c r="K30" t="s">
        <v>298</v>
      </c>
      <c r="L30" t="s">
        <v>299</v>
      </c>
      <c r="M30" t="s">
        <v>300</v>
      </c>
      <c r="N30" t="s">
        <v>14</v>
      </c>
      <c r="O30" t="s">
        <v>301</v>
      </c>
      <c r="P30" t="s">
        <v>14</v>
      </c>
      <c r="Q30" t="s">
        <v>302</v>
      </c>
      <c r="R30" t="s">
        <v>302</v>
      </c>
      <c r="S30" t="s">
        <v>303</v>
      </c>
    </row>
    <row r="31" spans="1:19">
      <c r="A31" t="s">
        <v>304</v>
      </c>
      <c r="B31" t="s">
        <v>305</v>
      </c>
      <c r="C31" t="s">
        <v>306</v>
      </c>
      <c r="D31" t="s">
        <v>35</v>
      </c>
      <c r="E31" t="s">
        <v>283</v>
      </c>
      <c r="F31" t="s">
        <v>307</v>
      </c>
      <c r="G31" t="s">
        <v>308</v>
      </c>
      <c r="H31" t="s">
        <v>39</v>
      </c>
      <c r="I31" t="s">
        <v>40</v>
      </c>
      <c r="J31" t="s">
        <v>14</v>
      </c>
      <c r="K31" t="s">
        <v>309</v>
      </c>
      <c r="L31" t="s">
        <v>310</v>
      </c>
      <c r="M31" t="s">
        <v>311</v>
      </c>
      <c r="N31" t="s">
        <v>14</v>
      </c>
      <c r="O31" t="s">
        <v>312</v>
      </c>
      <c r="P31" t="s">
        <v>14</v>
      </c>
      <c r="Q31" t="s">
        <v>313</v>
      </c>
      <c r="R31" t="s">
        <v>313</v>
      </c>
      <c r="S31" t="s">
        <v>314</v>
      </c>
    </row>
    <row r="32" spans="1:19">
      <c r="A32" t="s">
        <v>315</v>
      </c>
      <c r="B32" t="s">
        <v>316</v>
      </c>
      <c r="C32" t="s">
        <v>317</v>
      </c>
      <c r="D32" t="s">
        <v>35</v>
      </c>
      <c r="E32" t="s">
        <v>283</v>
      </c>
      <c r="F32" t="s">
        <v>318</v>
      </c>
      <c r="G32" t="s">
        <v>319</v>
      </c>
      <c r="H32" t="s">
        <v>39</v>
      </c>
      <c r="I32" t="s">
        <v>40</v>
      </c>
      <c r="J32" t="s">
        <v>14</v>
      </c>
      <c r="K32" t="s">
        <v>320</v>
      </c>
      <c r="L32" t="s">
        <v>321</v>
      </c>
      <c r="M32" t="s">
        <v>322</v>
      </c>
      <c r="N32" t="s">
        <v>14</v>
      </c>
      <c r="O32" t="s">
        <v>323</v>
      </c>
      <c r="P32" t="s">
        <v>14</v>
      </c>
      <c r="Q32" t="s">
        <v>324</v>
      </c>
      <c r="R32" t="s">
        <v>324</v>
      </c>
      <c r="S32" t="s">
        <v>325</v>
      </c>
    </row>
    <row r="33" spans="1:19">
      <c r="A33" t="s">
        <v>326</v>
      </c>
      <c r="B33" t="s">
        <v>327</v>
      </c>
      <c r="C33" t="s">
        <v>328</v>
      </c>
      <c r="D33" t="s">
        <v>35</v>
      </c>
      <c r="E33" t="s">
        <v>283</v>
      </c>
      <c r="F33" t="s">
        <v>219</v>
      </c>
      <c r="G33" t="s">
        <v>329</v>
      </c>
      <c r="H33" t="s">
        <v>39</v>
      </c>
      <c r="I33" t="s">
        <v>40</v>
      </c>
      <c r="J33" t="s">
        <v>14</v>
      </c>
      <c r="K33" t="s">
        <v>330</v>
      </c>
      <c r="L33" t="s">
        <v>331</v>
      </c>
      <c r="M33" t="s">
        <v>332</v>
      </c>
      <c r="N33" t="s">
        <v>14</v>
      </c>
      <c r="O33" t="s">
        <v>333</v>
      </c>
      <c r="P33" t="s">
        <v>14</v>
      </c>
      <c r="Q33" t="s">
        <v>334</v>
      </c>
      <c r="R33" t="s">
        <v>334</v>
      </c>
      <c r="S33" t="s">
        <v>335</v>
      </c>
    </row>
    <row r="34" spans="1:19">
      <c r="A34" t="s">
        <v>336</v>
      </c>
      <c r="B34" t="s">
        <v>337</v>
      </c>
      <c r="C34" t="s">
        <v>317</v>
      </c>
      <c r="D34" t="s">
        <v>35</v>
      </c>
      <c r="E34" t="s">
        <v>283</v>
      </c>
      <c r="F34" t="s">
        <v>338</v>
      </c>
      <c r="G34" t="s">
        <v>339</v>
      </c>
      <c r="H34" t="s">
        <v>39</v>
      </c>
      <c r="I34" t="s">
        <v>40</v>
      </c>
      <c r="J34" t="s">
        <v>340</v>
      </c>
      <c r="K34" t="s">
        <v>340</v>
      </c>
      <c r="L34" t="s">
        <v>341</v>
      </c>
      <c r="M34" t="s">
        <v>14</v>
      </c>
      <c r="N34" t="s">
        <v>14</v>
      </c>
      <c r="O34" t="s">
        <v>14</v>
      </c>
      <c r="P34" t="s">
        <v>14</v>
      </c>
      <c r="Q34" t="s">
        <v>342</v>
      </c>
      <c r="R34" t="s">
        <v>342</v>
      </c>
      <c r="S34" t="s">
        <v>343</v>
      </c>
    </row>
    <row r="35" spans="1:19">
      <c r="A35" t="s">
        <v>344</v>
      </c>
      <c r="B35" t="s">
        <v>345</v>
      </c>
      <c r="C35" t="s">
        <v>306</v>
      </c>
      <c r="D35" t="s">
        <v>35</v>
      </c>
      <c r="E35" t="s">
        <v>283</v>
      </c>
      <c r="F35" t="s">
        <v>210</v>
      </c>
      <c r="G35" t="s">
        <v>346</v>
      </c>
      <c r="H35" t="s">
        <v>39</v>
      </c>
      <c r="I35" t="s">
        <v>40</v>
      </c>
      <c r="J35" t="s">
        <v>347</v>
      </c>
      <c r="K35" t="s">
        <v>347</v>
      </c>
      <c r="L35" t="s">
        <v>348</v>
      </c>
      <c r="M35" t="s">
        <v>14</v>
      </c>
      <c r="N35" t="s">
        <v>14</v>
      </c>
      <c r="O35" t="s">
        <v>14</v>
      </c>
      <c r="P35" t="s">
        <v>14</v>
      </c>
      <c r="Q35" t="s">
        <v>349</v>
      </c>
      <c r="R35" t="s">
        <v>349</v>
      </c>
      <c r="S35" t="s">
        <v>350</v>
      </c>
    </row>
    <row r="36" spans="1:19">
      <c r="A36" t="s">
        <v>351</v>
      </c>
      <c r="B36" t="s">
        <v>352</v>
      </c>
      <c r="C36" t="s">
        <v>306</v>
      </c>
      <c r="D36" t="s">
        <v>35</v>
      </c>
      <c r="E36" t="s">
        <v>283</v>
      </c>
      <c r="F36" t="s">
        <v>210</v>
      </c>
      <c r="G36" t="s">
        <v>353</v>
      </c>
      <c r="H36" t="s">
        <v>39</v>
      </c>
      <c r="I36" t="s">
        <v>40</v>
      </c>
      <c r="J36" t="s">
        <v>354</v>
      </c>
      <c r="K36" t="s">
        <v>354</v>
      </c>
      <c r="L36" t="s">
        <v>355</v>
      </c>
      <c r="M36" t="s">
        <v>14</v>
      </c>
      <c r="N36" t="s">
        <v>14</v>
      </c>
      <c r="O36" t="s">
        <v>14</v>
      </c>
      <c r="P36" t="s">
        <v>14</v>
      </c>
      <c r="Q36" t="s">
        <v>356</v>
      </c>
      <c r="R36" t="s">
        <v>356</v>
      </c>
      <c r="S36" t="s">
        <v>357</v>
      </c>
    </row>
    <row r="37" spans="1:19">
      <c r="A37" t="s">
        <v>358</v>
      </c>
      <c r="B37" t="s">
        <v>359</v>
      </c>
      <c r="C37" t="s">
        <v>360</v>
      </c>
      <c r="D37" t="s">
        <v>35</v>
      </c>
      <c r="E37" t="s">
        <v>283</v>
      </c>
      <c r="F37" t="s">
        <v>108</v>
      </c>
      <c r="G37" t="s">
        <v>361</v>
      </c>
      <c r="H37" t="s">
        <v>39</v>
      </c>
      <c r="I37" t="s">
        <v>40</v>
      </c>
      <c r="J37" t="s">
        <v>362</v>
      </c>
      <c r="K37" t="s">
        <v>362</v>
      </c>
      <c r="L37" t="s">
        <v>363</v>
      </c>
      <c r="M37" t="s">
        <v>14</v>
      </c>
      <c r="N37" t="s">
        <v>14</v>
      </c>
      <c r="O37" t="s">
        <v>14</v>
      </c>
      <c r="P37" t="s">
        <v>14</v>
      </c>
      <c r="Q37" t="s">
        <v>364</v>
      </c>
      <c r="R37" t="s">
        <v>364</v>
      </c>
      <c r="S37" t="s">
        <v>365</v>
      </c>
    </row>
    <row r="38" spans="1:19">
      <c r="A38" t="s">
        <v>366</v>
      </c>
      <c r="B38" t="s">
        <v>139</v>
      </c>
      <c r="C38" t="s">
        <v>140</v>
      </c>
      <c r="D38" t="s">
        <v>35</v>
      </c>
      <c r="E38" t="s">
        <v>283</v>
      </c>
      <c r="F38" t="s">
        <v>141</v>
      </c>
      <c r="G38" t="s">
        <v>142</v>
      </c>
      <c r="H38" t="s">
        <v>39</v>
      </c>
      <c r="I38" t="s">
        <v>40</v>
      </c>
      <c r="J38" t="s">
        <v>143</v>
      </c>
      <c r="K38" t="s">
        <v>143</v>
      </c>
      <c r="L38" t="s">
        <v>144</v>
      </c>
      <c r="M38" t="s">
        <v>14</v>
      </c>
      <c r="N38" t="s">
        <v>14</v>
      </c>
      <c r="O38" t="s">
        <v>14</v>
      </c>
      <c r="P38" t="s">
        <v>14</v>
      </c>
      <c r="Q38" t="s">
        <v>367</v>
      </c>
      <c r="R38" t="s">
        <v>367</v>
      </c>
      <c r="S38" t="s">
        <v>146</v>
      </c>
    </row>
    <row r="39" spans="1:19">
      <c r="A39" t="s">
        <v>368</v>
      </c>
      <c r="B39" t="s">
        <v>369</v>
      </c>
      <c r="C39" t="s">
        <v>370</v>
      </c>
      <c r="D39" t="s">
        <v>35</v>
      </c>
      <c r="E39" t="s">
        <v>283</v>
      </c>
      <c r="F39" t="s">
        <v>108</v>
      </c>
      <c r="G39" t="s">
        <v>371</v>
      </c>
      <c r="H39" t="s">
        <v>39</v>
      </c>
      <c r="I39" t="s">
        <v>40</v>
      </c>
      <c r="J39" t="s">
        <v>372</v>
      </c>
      <c r="K39" t="s">
        <v>372</v>
      </c>
      <c r="L39" t="s">
        <v>373</v>
      </c>
      <c r="M39" t="s">
        <v>14</v>
      </c>
      <c r="N39" t="s">
        <v>14</v>
      </c>
      <c r="O39" t="s">
        <v>14</v>
      </c>
      <c r="P39" t="s">
        <v>14</v>
      </c>
      <c r="Q39" t="s">
        <v>374</v>
      </c>
      <c r="R39" t="s">
        <v>374</v>
      </c>
      <c r="S39" t="s">
        <v>375</v>
      </c>
    </row>
    <row r="40" spans="1:19">
      <c r="A40" t="s">
        <v>376</v>
      </c>
      <c r="B40" t="s">
        <v>377</v>
      </c>
      <c r="C40" t="s">
        <v>378</v>
      </c>
      <c r="D40" t="s">
        <v>35</v>
      </c>
      <c r="E40" t="s">
        <v>283</v>
      </c>
      <c r="F40" t="s">
        <v>379</v>
      </c>
      <c r="G40" t="s">
        <v>380</v>
      </c>
      <c r="H40" t="s">
        <v>39</v>
      </c>
      <c r="I40" t="s">
        <v>40</v>
      </c>
      <c r="J40" t="s">
        <v>381</v>
      </c>
      <c r="K40" t="s">
        <v>381</v>
      </c>
      <c r="L40" t="s">
        <v>382</v>
      </c>
      <c r="M40" t="s">
        <v>14</v>
      </c>
      <c r="N40" t="s">
        <v>14</v>
      </c>
      <c r="O40" t="s">
        <v>14</v>
      </c>
      <c r="P40" t="s">
        <v>14</v>
      </c>
      <c r="Q40" t="s">
        <v>383</v>
      </c>
      <c r="R40" t="s">
        <v>383</v>
      </c>
      <c r="S40" t="s">
        <v>384</v>
      </c>
    </row>
    <row r="41" spans="1:19">
      <c r="A41" t="s">
        <v>385</v>
      </c>
      <c r="B41" t="s">
        <v>359</v>
      </c>
      <c r="C41" t="s">
        <v>360</v>
      </c>
      <c r="D41" t="s">
        <v>35</v>
      </c>
      <c r="E41" t="s">
        <v>283</v>
      </c>
      <c r="F41" t="s">
        <v>50</v>
      </c>
      <c r="G41" t="s">
        <v>386</v>
      </c>
      <c r="H41" t="s">
        <v>39</v>
      </c>
      <c r="I41" t="s">
        <v>40</v>
      </c>
      <c r="J41" t="s">
        <v>362</v>
      </c>
      <c r="K41" t="s">
        <v>362</v>
      </c>
      <c r="L41" t="s">
        <v>363</v>
      </c>
      <c r="M41" t="s">
        <v>14</v>
      </c>
      <c r="N41" t="s">
        <v>14</v>
      </c>
      <c r="O41" t="s">
        <v>14</v>
      </c>
      <c r="P41" t="s">
        <v>14</v>
      </c>
      <c r="Q41" t="s">
        <v>387</v>
      </c>
      <c r="R41" t="s">
        <v>387</v>
      </c>
      <c r="S41" t="s">
        <v>365</v>
      </c>
    </row>
    <row r="42" spans="1:19">
      <c r="A42" t="s">
        <v>388</v>
      </c>
      <c r="B42" t="s">
        <v>389</v>
      </c>
      <c r="C42" t="s">
        <v>124</v>
      </c>
      <c r="D42" t="s">
        <v>35</v>
      </c>
      <c r="E42" t="s">
        <v>283</v>
      </c>
      <c r="F42" t="s">
        <v>108</v>
      </c>
      <c r="G42" t="s">
        <v>390</v>
      </c>
      <c r="H42" t="s">
        <v>39</v>
      </c>
      <c r="I42" t="s">
        <v>40</v>
      </c>
      <c r="J42" t="s">
        <v>391</v>
      </c>
      <c r="K42" t="s">
        <v>391</v>
      </c>
      <c r="L42" t="s">
        <v>392</v>
      </c>
      <c r="M42" t="s">
        <v>14</v>
      </c>
      <c r="N42" t="s">
        <v>14</v>
      </c>
      <c r="O42" t="s">
        <v>14</v>
      </c>
      <c r="P42" t="s">
        <v>14</v>
      </c>
      <c r="Q42" t="s">
        <v>393</v>
      </c>
      <c r="R42" t="s">
        <v>393</v>
      </c>
      <c r="S42" t="s">
        <v>394</v>
      </c>
    </row>
    <row r="43" spans="1:19">
      <c r="A43" t="s">
        <v>395</v>
      </c>
      <c r="B43" t="s">
        <v>396</v>
      </c>
      <c r="C43" t="s">
        <v>397</v>
      </c>
      <c r="D43" t="s">
        <v>35</v>
      </c>
      <c r="E43" t="s">
        <v>283</v>
      </c>
      <c r="F43" t="s">
        <v>284</v>
      </c>
      <c r="G43" t="s">
        <v>398</v>
      </c>
      <c r="H43" t="s">
        <v>39</v>
      </c>
      <c r="I43" t="s">
        <v>40</v>
      </c>
      <c r="J43" t="s">
        <v>399</v>
      </c>
      <c r="K43" t="s">
        <v>399</v>
      </c>
      <c r="L43" t="s">
        <v>400</v>
      </c>
      <c r="M43" t="s">
        <v>14</v>
      </c>
      <c r="N43" t="s">
        <v>14</v>
      </c>
      <c r="O43" t="s">
        <v>14</v>
      </c>
      <c r="P43" t="s">
        <v>14</v>
      </c>
      <c r="Q43" t="s">
        <v>401</v>
      </c>
      <c r="R43" t="s">
        <v>401</v>
      </c>
      <c r="S43" t="s">
        <v>402</v>
      </c>
    </row>
    <row r="44" spans="1:19">
      <c r="A44" t="s">
        <v>403</v>
      </c>
      <c r="B44" t="s">
        <v>404</v>
      </c>
      <c r="C44" t="s">
        <v>275</v>
      </c>
      <c r="D44" t="s">
        <v>35</v>
      </c>
      <c r="E44" t="s">
        <v>405</v>
      </c>
      <c r="F44" t="s">
        <v>406</v>
      </c>
      <c r="G44" t="s">
        <v>407</v>
      </c>
      <c r="H44" t="s">
        <v>73</v>
      </c>
      <c r="I44" t="s">
        <v>40</v>
      </c>
      <c r="J44" t="s">
        <v>408</v>
      </c>
      <c r="K44" t="s">
        <v>408</v>
      </c>
      <c r="L44" t="s">
        <v>409</v>
      </c>
      <c r="M44" t="s">
        <v>14</v>
      </c>
      <c r="N44" t="s">
        <v>14</v>
      </c>
      <c r="O44" t="s">
        <v>14</v>
      </c>
      <c r="P44" t="s">
        <v>14</v>
      </c>
      <c r="Q44" t="s">
        <v>410</v>
      </c>
      <c r="R44" t="s">
        <v>410</v>
      </c>
      <c r="S44" t="s">
        <v>411</v>
      </c>
    </row>
    <row r="45" spans="1:19">
      <c r="A45" t="s">
        <v>412</v>
      </c>
      <c r="B45" t="s">
        <v>148</v>
      </c>
      <c r="C45" t="s">
        <v>149</v>
      </c>
      <c r="D45" t="s">
        <v>35</v>
      </c>
      <c r="E45" t="s">
        <v>283</v>
      </c>
      <c r="F45" t="s">
        <v>37</v>
      </c>
      <c r="G45" t="s">
        <v>413</v>
      </c>
      <c r="H45" t="s">
        <v>39</v>
      </c>
      <c r="I45" t="s">
        <v>40</v>
      </c>
      <c r="J45" t="s">
        <v>330</v>
      </c>
      <c r="K45" t="s">
        <v>330</v>
      </c>
      <c r="L45" t="s">
        <v>331</v>
      </c>
      <c r="M45" t="s">
        <v>14</v>
      </c>
      <c r="N45" t="s">
        <v>14</v>
      </c>
      <c r="O45" t="s">
        <v>14</v>
      </c>
      <c r="P45" t="s">
        <v>14</v>
      </c>
      <c r="Q45" t="s">
        <v>414</v>
      </c>
      <c r="R45" t="s">
        <v>414</v>
      </c>
      <c r="S45" t="s">
        <v>154</v>
      </c>
    </row>
    <row r="46" spans="1:19">
      <c r="A46" t="s">
        <v>415</v>
      </c>
      <c r="B46" t="s">
        <v>416</v>
      </c>
      <c r="C46" t="s">
        <v>80</v>
      </c>
      <c r="D46" t="s">
        <v>35</v>
      </c>
      <c r="E46" t="s">
        <v>283</v>
      </c>
      <c r="F46" t="s">
        <v>417</v>
      </c>
      <c r="G46" t="s">
        <v>418</v>
      </c>
      <c r="H46" t="s">
        <v>39</v>
      </c>
      <c r="I46" t="s">
        <v>40</v>
      </c>
      <c r="J46" t="s">
        <v>419</v>
      </c>
      <c r="K46" t="s">
        <v>419</v>
      </c>
      <c r="L46" t="s">
        <v>420</v>
      </c>
      <c r="M46" t="s">
        <v>14</v>
      </c>
      <c r="N46" t="s">
        <v>14</v>
      </c>
      <c r="O46" t="s">
        <v>14</v>
      </c>
      <c r="P46" t="s">
        <v>14</v>
      </c>
      <c r="Q46" t="s">
        <v>421</v>
      </c>
      <c r="R46" t="s">
        <v>421</v>
      </c>
      <c r="S46" t="s">
        <v>422</v>
      </c>
    </row>
    <row r="47" spans="1:19">
      <c r="A47" t="s">
        <v>423</v>
      </c>
      <c r="B47" t="s">
        <v>424</v>
      </c>
      <c r="C47" t="s">
        <v>360</v>
      </c>
      <c r="D47" t="s">
        <v>35</v>
      </c>
      <c r="E47" t="s">
        <v>405</v>
      </c>
      <c r="F47" t="s">
        <v>425</v>
      </c>
      <c r="G47" t="s">
        <v>426</v>
      </c>
      <c r="H47" t="s">
        <v>73</v>
      </c>
      <c r="I47" t="s">
        <v>40</v>
      </c>
      <c r="J47" t="s">
        <v>427</v>
      </c>
      <c r="K47" t="s">
        <v>427</v>
      </c>
      <c r="L47" t="s">
        <v>428</v>
      </c>
      <c r="M47" t="s">
        <v>14</v>
      </c>
      <c r="N47" t="s">
        <v>14</v>
      </c>
      <c r="O47" t="s">
        <v>14</v>
      </c>
      <c r="P47" t="s">
        <v>14</v>
      </c>
      <c r="Q47" t="s">
        <v>429</v>
      </c>
      <c r="R47" t="s">
        <v>429</v>
      </c>
      <c r="S47" t="s">
        <v>430</v>
      </c>
    </row>
    <row r="48" spans="1:19">
      <c r="A48" t="s">
        <v>431</v>
      </c>
      <c r="B48" t="s">
        <v>432</v>
      </c>
      <c r="C48" t="s">
        <v>306</v>
      </c>
      <c r="D48" t="s">
        <v>35</v>
      </c>
      <c r="E48" t="s">
        <v>283</v>
      </c>
      <c r="F48" t="s">
        <v>425</v>
      </c>
      <c r="G48" t="s">
        <v>433</v>
      </c>
      <c r="H48" t="s">
        <v>39</v>
      </c>
      <c r="I48" t="s">
        <v>40</v>
      </c>
      <c r="J48" t="s">
        <v>434</v>
      </c>
      <c r="K48" t="s">
        <v>434</v>
      </c>
      <c r="L48" t="s">
        <v>435</v>
      </c>
      <c r="M48" t="s">
        <v>14</v>
      </c>
      <c r="N48" t="s">
        <v>14</v>
      </c>
      <c r="O48" t="s">
        <v>14</v>
      </c>
      <c r="P48" t="s">
        <v>14</v>
      </c>
      <c r="Q48" t="s">
        <v>436</v>
      </c>
      <c r="R48" t="s">
        <v>436</v>
      </c>
      <c r="S48" t="s">
        <v>437</v>
      </c>
    </row>
    <row r="49" spans="1:19">
      <c r="A49" t="s">
        <v>438</v>
      </c>
      <c r="B49" t="s">
        <v>439</v>
      </c>
      <c r="C49" t="s">
        <v>209</v>
      </c>
      <c r="D49" t="s">
        <v>35</v>
      </c>
      <c r="E49" t="s">
        <v>283</v>
      </c>
      <c r="F49" t="s">
        <v>406</v>
      </c>
      <c r="G49" t="s">
        <v>440</v>
      </c>
      <c r="H49" t="s">
        <v>39</v>
      </c>
      <c r="I49" t="s">
        <v>40</v>
      </c>
      <c r="J49" t="s">
        <v>441</v>
      </c>
      <c r="K49" t="s">
        <v>441</v>
      </c>
      <c r="L49" t="s">
        <v>442</v>
      </c>
      <c r="M49" t="s">
        <v>14</v>
      </c>
      <c r="N49" t="s">
        <v>14</v>
      </c>
      <c r="O49" t="s">
        <v>14</v>
      </c>
      <c r="P49" t="s">
        <v>14</v>
      </c>
      <c r="Q49" t="s">
        <v>443</v>
      </c>
      <c r="R49" t="s">
        <v>443</v>
      </c>
      <c r="S49" t="s">
        <v>444</v>
      </c>
    </row>
    <row r="50" spans="1:19">
      <c r="A50" t="s">
        <v>445</v>
      </c>
      <c r="B50" t="s">
        <v>208</v>
      </c>
      <c r="C50" t="s">
        <v>209</v>
      </c>
      <c r="D50" t="s">
        <v>35</v>
      </c>
      <c r="E50" t="s">
        <v>283</v>
      </c>
      <c r="F50" t="s">
        <v>210</v>
      </c>
      <c r="G50" t="s">
        <v>446</v>
      </c>
      <c r="H50" t="s">
        <v>39</v>
      </c>
      <c r="I50" t="s">
        <v>40</v>
      </c>
      <c r="J50" t="s">
        <v>212</v>
      </c>
      <c r="K50" t="s">
        <v>212</v>
      </c>
      <c r="L50" t="s">
        <v>213</v>
      </c>
      <c r="M50" t="s">
        <v>14</v>
      </c>
      <c r="N50" t="s">
        <v>14</v>
      </c>
      <c r="O50" t="s">
        <v>14</v>
      </c>
      <c r="P50" t="s">
        <v>14</v>
      </c>
      <c r="Q50" t="s">
        <v>447</v>
      </c>
      <c r="R50" t="s">
        <v>447</v>
      </c>
      <c r="S50" t="s">
        <v>215</v>
      </c>
    </row>
    <row r="51" spans="1:19">
      <c r="A51" t="s">
        <v>448</v>
      </c>
      <c r="B51" t="s">
        <v>449</v>
      </c>
      <c r="C51" t="s">
        <v>263</v>
      </c>
      <c r="D51" t="s">
        <v>35</v>
      </c>
      <c r="E51" t="s">
        <v>283</v>
      </c>
      <c r="F51" t="s">
        <v>450</v>
      </c>
      <c r="G51" t="s">
        <v>451</v>
      </c>
      <c r="H51" t="s">
        <v>39</v>
      </c>
      <c r="I51" t="s">
        <v>40</v>
      </c>
      <c r="J51" t="s">
        <v>452</v>
      </c>
      <c r="K51" t="s">
        <v>452</v>
      </c>
      <c r="L51" t="s">
        <v>453</v>
      </c>
      <c r="M51" t="s">
        <v>14</v>
      </c>
      <c r="N51" t="s">
        <v>14</v>
      </c>
      <c r="O51" t="s">
        <v>14</v>
      </c>
      <c r="P51" t="s">
        <v>14</v>
      </c>
      <c r="Q51" t="s">
        <v>454</v>
      </c>
      <c r="R51" t="s">
        <v>454</v>
      </c>
      <c r="S51" t="s">
        <v>455</v>
      </c>
    </row>
    <row r="52" spans="1:19">
      <c r="A52" t="s">
        <v>456</v>
      </c>
      <c r="B52" t="s">
        <v>274</v>
      </c>
      <c r="C52" t="s">
        <v>275</v>
      </c>
      <c r="D52" t="s">
        <v>35</v>
      </c>
      <c r="E52" t="s">
        <v>283</v>
      </c>
      <c r="F52" t="s">
        <v>71</v>
      </c>
      <c r="G52" t="s">
        <v>457</v>
      </c>
      <c r="H52" t="s">
        <v>39</v>
      </c>
      <c r="I52" t="s">
        <v>40</v>
      </c>
      <c r="J52" t="s">
        <v>168</v>
      </c>
      <c r="K52" t="s">
        <v>168</v>
      </c>
      <c r="L52" t="s">
        <v>169</v>
      </c>
      <c r="M52" t="s">
        <v>14</v>
      </c>
      <c r="N52" t="s">
        <v>14</v>
      </c>
      <c r="O52" t="s">
        <v>14</v>
      </c>
      <c r="P52" t="s">
        <v>14</v>
      </c>
      <c r="Q52" t="s">
        <v>458</v>
      </c>
      <c r="R52" t="s">
        <v>458</v>
      </c>
      <c r="S52" t="s">
        <v>279</v>
      </c>
    </row>
    <row r="53" spans="1:19">
      <c r="A53" t="s">
        <v>459</v>
      </c>
      <c r="B53" t="s">
        <v>460</v>
      </c>
      <c r="C53" t="s">
        <v>124</v>
      </c>
      <c r="D53" t="s">
        <v>35</v>
      </c>
      <c r="E53" t="s">
        <v>461</v>
      </c>
      <c r="F53" t="s">
        <v>462</v>
      </c>
      <c r="G53" t="s">
        <v>463</v>
      </c>
      <c r="H53" t="s">
        <v>39</v>
      </c>
      <c r="I53" t="s">
        <v>40</v>
      </c>
      <c r="J53" t="s">
        <v>14</v>
      </c>
      <c r="K53" t="s">
        <v>464</v>
      </c>
      <c r="L53" t="s">
        <v>465</v>
      </c>
      <c r="M53" t="s">
        <v>466</v>
      </c>
      <c r="N53" t="s">
        <v>14</v>
      </c>
      <c r="O53" t="s">
        <v>467</v>
      </c>
      <c r="P53" t="s">
        <v>14</v>
      </c>
      <c r="Q53" t="s">
        <v>468</v>
      </c>
      <c r="R53" t="s">
        <v>468</v>
      </c>
      <c r="S53" t="s">
        <v>469</v>
      </c>
    </row>
    <row r="54" spans="1:19">
      <c r="A54" t="s">
        <v>470</v>
      </c>
      <c r="B54" t="s">
        <v>471</v>
      </c>
      <c r="C54" t="s">
        <v>472</v>
      </c>
      <c r="D54" t="s">
        <v>35</v>
      </c>
      <c r="E54" t="s">
        <v>283</v>
      </c>
      <c r="F54" t="s">
        <v>473</v>
      </c>
      <c r="G54" t="s">
        <v>474</v>
      </c>
      <c r="H54" t="s">
        <v>39</v>
      </c>
      <c r="I54" t="s">
        <v>40</v>
      </c>
      <c r="J54" t="s">
        <v>14</v>
      </c>
      <c r="K54" t="s">
        <v>475</v>
      </c>
      <c r="L54" t="s">
        <v>476</v>
      </c>
      <c r="M54" t="s">
        <v>477</v>
      </c>
      <c r="N54" t="s">
        <v>14</v>
      </c>
      <c r="O54" t="s">
        <v>478</v>
      </c>
      <c r="P54" t="s">
        <v>14</v>
      </c>
      <c r="Q54" t="s">
        <v>479</v>
      </c>
      <c r="R54" t="s">
        <v>479</v>
      </c>
      <c r="S54" t="s">
        <v>480</v>
      </c>
    </row>
    <row r="55" spans="1:19">
      <c r="A55" t="s">
        <v>481</v>
      </c>
      <c r="B55" t="s">
        <v>482</v>
      </c>
      <c r="C55" t="s">
        <v>483</v>
      </c>
      <c r="D55" t="s">
        <v>35</v>
      </c>
      <c r="E55" t="s">
        <v>283</v>
      </c>
      <c r="F55" t="s">
        <v>81</v>
      </c>
      <c r="G55" t="s">
        <v>484</v>
      </c>
      <c r="H55" t="s">
        <v>39</v>
      </c>
      <c r="I55" t="s">
        <v>40</v>
      </c>
      <c r="J55" t="s">
        <v>83</v>
      </c>
      <c r="K55" t="s">
        <v>83</v>
      </c>
      <c r="L55" t="s">
        <v>84</v>
      </c>
      <c r="M55" t="s">
        <v>14</v>
      </c>
      <c r="N55" t="s">
        <v>14</v>
      </c>
      <c r="O55" t="s">
        <v>14</v>
      </c>
      <c r="P55" t="s">
        <v>14</v>
      </c>
      <c r="Q55" t="s">
        <v>485</v>
      </c>
      <c r="R55" t="s">
        <v>485</v>
      </c>
      <c r="S55" t="s">
        <v>486</v>
      </c>
    </row>
    <row r="56" spans="1:19">
      <c r="A56" t="s">
        <v>487</v>
      </c>
      <c r="B56" t="s">
        <v>488</v>
      </c>
      <c r="C56" t="s">
        <v>489</v>
      </c>
      <c r="D56" t="s">
        <v>35</v>
      </c>
      <c r="E56" t="s">
        <v>283</v>
      </c>
      <c r="F56" t="s">
        <v>50</v>
      </c>
      <c r="G56" t="s">
        <v>490</v>
      </c>
      <c r="H56" t="s">
        <v>39</v>
      </c>
      <c r="I56" t="s">
        <v>40</v>
      </c>
      <c r="J56" t="s">
        <v>491</v>
      </c>
      <c r="K56" t="s">
        <v>491</v>
      </c>
      <c r="L56" t="s">
        <v>492</v>
      </c>
      <c r="M56" t="s">
        <v>14</v>
      </c>
      <c r="N56" t="s">
        <v>14</v>
      </c>
      <c r="O56" t="s">
        <v>14</v>
      </c>
      <c r="P56" t="s">
        <v>14</v>
      </c>
      <c r="Q56" t="s">
        <v>493</v>
      </c>
      <c r="R56" t="s">
        <v>493</v>
      </c>
      <c r="S56" t="s">
        <v>494</v>
      </c>
    </row>
    <row r="57" spans="1:19">
      <c r="A57" t="s">
        <v>495</v>
      </c>
      <c r="B57" t="s">
        <v>496</v>
      </c>
      <c r="C57" t="s">
        <v>306</v>
      </c>
      <c r="D57" t="s">
        <v>35</v>
      </c>
      <c r="E57" t="s">
        <v>461</v>
      </c>
      <c r="F57" t="s">
        <v>497</v>
      </c>
      <c r="G57" t="s">
        <v>498</v>
      </c>
      <c r="H57" t="s">
        <v>39</v>
      </c>
      <c r="I57" t="s">
        <v>40</v>
      </c>
      <c r="J57" t="s">
        <v>14</v>
      </c>
      <c r="K57" t="s">
        <v>491</v>
      </c>
      <c r="L57" t="s">
        <v>492</v>
      </c>
      <c r="M57" t="s">
        <v>499</v>
      </c>
      <c r="N57" t="s">
        <v>14</v>
      </c>
      <c r="O57" t="s">
        <v>500</v>
      </c>
      <c r="P57" t="s">
        <v>14</v>
      </c>
      <c r="Q57" t="s">
        <v>501</v>
      </c>
      <c r="R57" t="s">
        <v>501</v>
      </c>
      <c r="S57" t="s">
        <v>502</v>
      </c>
    </row>
    <row r="58" spans="1:19">
      <c r="A58" t="s">
        <v>503</v>
      </c>
      <c r="B58" t="s">
        <v>504</v>
      </c>
      <c r="C58" t="s">
        <v>505</v>
      </c>
      <c r="D58" t="s">
        <v>35</v>
      </c>
      <c r="E58" t="s">
        <v>283</v>
      </c>
      <c r="F58" t="s">
        <v>506</v>
      </c>
      <c r="G58" t="s">
        <v>507</v>
      </c>
      <c r="H58" t="s">
        <v>39</v>
      </c>
      <c r="I58" t="s">
        <v>40</v>
      </c>
      <c r="J58" t="s">
        <v>508</v>
      </c>
      <c r="K58" t="s">
        <v>508</v>
      </c>
      <c r="L58" t="s">
        <v>509</v>
      </c>
      <c r="M58" t="s">
        <v>14</v>
      </c>
      <c r="N58" t="s">
        <v>14</v>
      </c>
      <c r="O58" t="s">
        <v>14</v>
      </c>
      <c r="P58" t="s">
        <v>14</v>
      </c>
      <c r="Q58" t="s">
        <v>510</v>
      </c>
      <c r="R58" t="s">
        <v>510</v>
      </c>
      <c r="S58" t="s">
        <v>511</v>
      </c>
    </row>
    <row r="59" spans="1:19">
      <c r="A59" t="s">
        <v>512</v>
      </c>
      <c r="B59" t="s">
        <v>513</v>
      </c>
      <c r="C59" t="s">
        <v>69</v>
      </c>
      <c r="D59" t="s">
        <v>35</v>
      </c>
      <c r="E59" t="s">
        <v>283</v>
      </c>
      <c r="F59" t="s">
        <v>406</v>
      </c>
      <c r="G59" t="s">
        <v>514</v>
      </c>
      <c r="H59" t="s">
        <v>39</v>
      </c>
      <c r="I59" t="s">
        <v>40</v>
      </c>
      <c r="J59" t="s">
        <v>237</v>
      </c>
      <c r="K59" t="s">
        <v>237</v>
      </c>
      <c r="L59" t="s">
        <v>238</v>
      </c>
      <c r="M59" t="s">
        <v>14</v>
      </c>
      <c r="N59" t="s">
        <v>14</v>
      </c>
      <c r="O59" t="s">
        <v>14</v>
      </c>
      <c r="P59" t="s">
        <v>14</v>
      </c>
      <c r="Q59" t="s">
        <v>515</v>
      </c>
      <c r="R59" t="s">
        <v>515</v>
      </c>
      <c r="S59" t="s">
        <v>516</v>
      </c>
    </row>
    <row r="60" spans="1:19">
      <c r="A60" t="s">
        <v>517</v>
      </c>
      <c r="B60" t="s">
        <v>488</v>
      </c>
      <c r="C60" t="s">
        <v>489</v>
      </c>
      <c r="D60" t="s">
        <v>35</v>
      </c>
      <c r="E60" t="s">
        <v>283</v>
      </c>
      <c r="F60" t="s">
        <v>50</v>
      </c>
      <c r="G60" t="s">
        <v>518</v>
      </c>
      <c r="H60" t="s">
        <v>39</v>
      </c>
      <c r="I60" t="s">
        <v>40</v>
      </c>
      <c r="J60" t="s">
        <v>491</v>
      </c>
      <c r="K60" t="s">
        <v>491</v>
      </c>
      <c r="L60" t="s">
        <v>492</v>
      </c>
      <c r="M60" t="s">
        <v>14</v>
      </c>
      <c r="N60" t="s">
        <v>14</v>
      </c>
      <c r="O60" t="s">
        <v>14</v>
      </c>
      <c r="P60" t="s">
        <v>14</v>
      </c>
      <c r="Q60" t="s">
        <v>519</v>
      </c>
      <c r="R60" t="s">
        <v>519</v>
      </c>
      <c r="S60" t="s">
        <v>494</v>
      </c>
    </row>
    <row r="61" spans="1:19">
      <c r="A61" t="s">
        <v>520</v>
      </c>
      <c r="B61" t="s">
        <v>521</v>
      </c>
      <c r="C61" t="s">
        <v>522</v>
      </c>
      <c r="D61" t="s">
        <v>35</v>
      </c>
      <c r="E61" t="s">
        <v>283</v>
      </c>
      <c r="F61" t="s">
        <v>523</v>
      </c>
      <c r="G61" t="s">
        <v>524</v>
      </c>
      <c r="H61" t="s">
        <v>39</v>
      </c>
      <c r="I61" t="s">
        <v>40</v>
      </c>
      <c r="J61" t="s">
        <v>143</v>
      </c>
      <c r="K61" t="s">
        <v>143</v>
      </c>
      <c r="L61" t="s">
        <v>144</v>
      </c>
      <c r="M61" t="s">
        <v>14</v>
      </c>
      <c r="N61" t="s">
        <v>14</v>
      </c>
      <c r="O61" t="s">
        <v>14</v>
      </c>
      <c r="P61" t="s">
        <v>14</v>
      </c>
      <c r="Q61" t="s">
        <v>525</v>
      </c>
      <c r="R61" t="s">
        <v>525</v>
      </c>
      <c r="S61" t="s">
        <v>526</v>
      </c>
    </row>
    <row r="62" spans="1:19">
      <c r="A62" t="s">
        <v>527</v>
      </c>
      <c r="B62" t="s">
        <v>528</v>
      </c>
      <c r="C62" t="s">
        <v>529</v>
      </c>
      <c r="D62" t="s">
        <v>35</v>
      </c>
      <c r="E62" t="s">
        <v>283</v>
      </c>
      <c r="F62" t="s">
        <v>530</v>
      </c>
      <c r="G62" t="s">
        <v>531</v>
      </c>
      <c r="H62" t="s">
        <v>39</v>
      </c>
      <c r="I62" t="s">
        <v>40</v>
      </c>
      <c r="J62" t="s">
        <v>532</v>
      </c>
      <c r="K62" t="s">
        <v>532</v>
      </c>
      <c r="L62" t="s">
        <v>533</v>
      </c>
      <c r="M62" t="s">
        <v>14</v>
      </c>
      <c r="N62" t="s">
        <v>14</v>
      </c>
      <c r="O62" t="s">
        <v>14</v>
      </c>
      <c r="P62" t="s">
        <v>14</v>
      </c>
      <c r="Q62" t="s">
        <v>534</v>
      </c>
      <c r="R62" t="s">
        <v>534</v>
      </c>
      <c r="S62" t="s">
        <v>535</v>
      </c>
    </row>
    <row r="63" spans="1:19">
      <c r="A63" t="s">
        <v>536</v>
      </c>
      <c r="B63" t="s">
        <v>537</v>
      </c>
      <c r="C63" t="s">
        <v>538</v>
      </c>
      <c r="D63" t="s">
        <v>35</v>
      </c>
      <c r="E63" t="s">
        <v>283</v>
      </c>
      <c r="F63" t="s">
        <v>539</v>
      </c>
      <c r="G63" t="s">
        <v>540</v>
      </c>
      <c r="H63" t="s">
        <v>39</v>
      </c>
      <c r="I63" t="s">
        <v>40</v>
      </c>
      <c r="J63" t="s">
        <v>541</v>
      </c>
      <c r="K63" t="s">
        <v>541</v>
      </c>
      <c r="L63" t="s">
        <v>542</v>
      </c>
      <c r="M63" t="s">
        <v>14</v>
      </c>
      <c r="N63" t="s">
        <v>14</v>
      </c>
      <c r="O63" t="s">
        <v>14</v>
      </c>
      <c r="P63" t="s">
        <v>14</v>
      </c>
      <c r="Q63" t="s">
        <v>543</v>
      </c>
      <c r="R63" t="s">
        <v>543</v>
      </c>
      <c r="S63" t="s">
        <v>544</v>
      </c>
    </row>
    <row r="64" spans="1:19">
      <c r="A64" t="s">
        <v>545</v>
      </c>
      <c r="B64" t="s">
        <v>546</v>
      </c>
      <c r="C64" t="s">
        <v>360</v>
      </c>
      <c r="D64" t="s">
        <v>35</v>
      </c>
      <c r="E64" t="s">
        <v>283</v>
      </c>
      <c r="F64" t="s">
        <v>406</v>
      </c>
      <c r="G64" t="s">
        <v>547</v>
      </c>
      <c r="H64" t="s">
        <v>39</v>
      </c>
      <c r="I64" t="s">
        <v>40</v>
      </c>
      <c r="J64" t="s">
        <v>548</v>
      </c>
      <c r="K64" t="s">
        <v>548</v>
      </c>
      <c r="L64" t="s">
        <v>549</v>
      </c>
      <c r="M64" t="s">
        <v>14</v>
      </c>
      <c r="N64" t="s">
        <v>14</v>
      </c>
      <c r="O64" t="s">
        <v>14</v>
      </c>
      <c r="P64" t="s">
        <v>14</v>
      </c>
      <c r="Q64" t="s">
        <v>550</v>
      </c>
      <c r="R64" t="s">
        <v>550</v>
      </c>
      <c r="S64" t="s">
        <v>551</v>
      </c>
    </row>
    <row r="65" spans="1:19">
      <c r="A65" t="s">
        <v>552</v>
      </c>
      <c r="B65" t="s">
        <v>553</v>
      </c>
      <c r="C65" t="s">
        <v>472</v>
      </c>
      <c r="D65" t="s">
        <v>35</v>
      </c>
      <c r="E65" t="s">
        <v>461</v>
      </c>
      <c r="F65" t="s">
        <v>554</v>
      </c>
      <c r="G65" t="s">
        <v>555</v>
      </c>
      <c r="H65" t="s">
        <v>39</v>
      </c>
      <c r="I65" t="s">
        <v>40</v>
      </c>
      <c r="J65" t="s">
        <v>14</v>
      </c>
      <c r="K65" t="s">
        <v>556</v>
      </c>
      <c r="L65" t="s">
        <v>557</v>
      </c>
      <c r="M65" t="s">
        <v>558</v>
      </c>
      <c r="N65" t="s">
        <v>14</v>
      </c>
      <c r="O65" t="s">
        <v>559</v>
      </c>
      <c r="P65" t="s">
        <v>14</v>
      </c>
      <c r="Q65" t="s">
        <v>560</v>
      </c>
      <c r="R65" t="s">
        <v>560</v>
      </c>
      <c r="S65" t="s">
        <v>561</v>
      </c>
    </row>
    <row r="66" spans="1:19">
      <c r="A66" t="s">
        <v>562</v>
      </c>
      <c r="B66" t="s">
        <v>563</v>
      </c>
      <c r="C66" t="s">
        <v>275</v>
      </c>
      <c r="D66" t="s">
        <v>35</v>
      </c>
      <c r="E66" t="s">
        <v>283</v>
      </c>
      <c r="F66" t="s">
        <v>564</v>
      </c>
      <c r="G66" t="s">
        <v>565</v>
      </c>
      <c r="H66" t="s">
        <v>39</v>
      </c>
      <c r="I66" t="s">
        <v>40</v>
      </c>
      <c r="J66" t="s">
        <v>475</v>
      </c>
      <c r="K66" t="s">
        <v>475</v>
      </c>
      <c r="L66" t="s">
        <v>476</v>
      </c>
      <c r="M66" t="s">
        <v>14</v>
      </c>
      <c r="N66" t="s">
        <v>14</v>
      </c>
      <c r="O66" t="s">
        <v>14</v>
      </c>
      <c r="P66" t="s">
        <v>14</v>
      </c>
      <c r="Q66" t="s">
        <v>566</v>
      </c>
      <c r="R66" t="s">
        <v>566</v>
      </c>
      <c r="S66" t="s">
        <v>567</v>
      </c>
    </row>
    <row r="67" spans="1:19">
      <c r="A67" t="s">
        <v>568</v>
      </c>
      <c r="B67" t="s">
        <v>569</v>
      </c>
      <c r="C67" t="s">
        <v>275</v>
      </c>
      <c r="D67" t="s">
        <v>35</v>
      </c>
      <c r="E67" t="s">
        <v>283</v>
      </c>
      <c r="F67" t="s">
        <v>570</v>
      </c>
      <c r="G67" t="s">
        <v>571</v>
      </c>
      <c r="H67" t="s">
        <v>39</v>
      </c>
      <c r="I67" t="s">
        <v>40</v>
      </c>
      <c r="J67" t="s">
        <v>177</v>
      </c>
      <c r="K67" t="s">
        <v>177</v>
      </c>
      <c r="L67" t="s">
        <v>178</v>
      </c>
      <c r="M67" t="s">
        <v>14</v>
      </c>
      <c r="N67" t="s">
        <v>14</v>
      </c>
      <c r="O67" t="s">
        <v>14</v>
      </c>
      <c r="P67" t="s">
        <v>14</v>
      </c>
      <c r="Q67" t="s">
        <v>572</v>
      </c>
      <c r="R67" t="s">
        <v>572</v>
      </c>
      <c r="S67" t="s">
        <v>573</v>
      </c>
    </row>
    <row r="68" spans="1:19">
      <c r="A68" t="s">
        <v>574</v>
      </c>
      <c r="B68" t="s">
        <v>316</v>
      </c>
      <c r="C68" t="s">
        <v>317</v>
      </c>
      <c r="D68" t="s">
        <v>35</v>
      </c>
      <c r="E68" t="s">
        <v>283</v>
      </c>
      <c r="F68" t="s">
        <v>575</v>
      </c>
      <c r="G68" t="s">
        <v>576</v>
      </c>
      <c r="H68" t="s">
        <v>39</v>
      </c>
      <c r="I68" t="s">
        <v>40</v>
      </c>
      <c r="J68" t="s">
        <v>577</v>
      </c>
      <c r="K68" t="s">
        <v>577</v>
      </c>
      <c r="L68" t="s">
        <v>578</v>
      </c>
      <c r="M68" t="s">
        <v>14</v>
      </c>
      <c r="N68" t="s">
        <v>14</v>
      </c>
      <c r="O68" t="s">
        <v>14</v>
      </c>
      <c r="P68" t="s">
        <v>14</v>
      </c>
      <c r="Q68" t="s">
        <v>579</v>
      </c>
      <c r="R68" t="s">
        <v>579</v>
      </c>
      <c r="S68" t="s">
        <v>325</v>
      </c>
    </row>
    <row r="69" spans="1:19">
      <c r="A69" t="s">
        <v>580</v>
      </c>
      <c r="B69" t="s">
        <v>581</v>
      </c>
      <c r="C69" t="s">
        <v>582</v>
      </c>
      <c r="D69" t="s">
        <v>35</v>
      </c>
      <c r="E69" t="s">
        <v>283</v>
      </c>
      <c r="F69" t="s">
        <v>406</v>
      </c>
      <c r="G69" t="s">
        <v>583</v>
      </c>
      <c r="H69" t="s">
        <v>39</v>
      </c>
      <c r="I69" t="s">
        <v>40</v>
      </c>
      <c r="J69" t="s">
        <v>584</v>
      </c>
      <c r="K69" t="s">
        <v>584</v>
      </c>
      <c r="L69" t="s">
        <v>585</v>
      </c>
      <c r="M69" t="s">
        <v>14</v>
      </c>
      <c r="N69" t="s">
        <v>14</v>
      </c>
      <c r="O69" t="s">
        <v>14</v>
      </c>
      <c r="P69" t="s">
        <v>14</v>
      </c>
      <c r="Q69" t="s">
        <v>586</v>
      </c>
      <c r="R69" t="s">
        <v>586</v>
      </c>
      <c r="S69" t="s">
        <v>587</v>
      </c>
    </row>
    <row r="70" spans="1:19">
      <c r="A70" t="s">
        <v>588</v>
      </c>
      <c r="B70" t="s">
        <v>589</v>
      </c>
      <c r="C70" t="s">
        <v>275</v>
      </c>
      <c r="D70" t="s">
        <v>35</v>
      </c>
      <c r="E70" t="s">
        <v>283</v>
      </c>
      <c r="F70" t="s">
        <v>590</v>
      </c>
      <c r="G70" t="s">
        <v>591</v>
      </c>
      <c r="H70" t="s">
        <v>39</v>
      </c>
      <c r="I70" t="s">
        <v>40</v>
      </c>
      <c r="J70" t="s">
        <v>508</v>
      </c>
      <c r="K70" t="s">
        <v>508</v>
      </c>
      <c r="L70" t="s">
        <v>509</v>
      </c>
      <c r="M70" t="s">
        <v>14</v>
      </c>
      <c r="N70" t="s">
        <v>14</v>
      </c>
      <c r="O70" t="s">
        <v>14</v>
      </c>
      <c r="P70" t="s">
        <v>14</v>
      </c>
      <c r="Q70" t="s">
        <v>592</v>
      </c>
      <c r="R70" t="s">
        <v>592</v>
      </c>
      <c r="S70" t="s">
        <v>593</v>
      </c>
    </row>
    <row r="71" spans="1:19">
      <c r="A71" t="s">
        <v>594</v>
      </c>
      <c r="B71" t="s">
        <v>595</v>
      </c>
      <c r="C71" t="s">
        <v>596</v>
      </c>
      <c r="D71" t="s">
        <v>35</v>
      </c>
      <c r="E71" t="s">
        <v>283</v>
      </c>
      <c r="F71" t="s">
        <v>406</v>
      </c>
      <c r="G71" t="s">
        <v>597</v>
      </c>
      <c r="H71" t="s">
        <v>39</v>
      </c>
      <c r="I71" t="s">
        <v>40</v>
      </c>
      <c r="J71" t="s">
        <v>598</v>
      </c>
      <c r="K71" t="s">
        <v>598</v>
      </c>
      <c r="L71" t="s">
        <v>599</v>
      </c>
      <c r="M71" t="s">
        <v>14</v>
      </c>
      <c r="N71" t="s">
        <v>14</v>
      </c>
      <c r="O71" t="s">
        <v>14</v>
      </c>
      <c r="P71" t="s">
        <v>14</v>
      </c>
      <c r="Q71" t="s">
        <v>600</v>
      </c>
      <c r="R71" t="s">
        <v>600</v>
      </c>
      <c r="S71" t="s">
        <v>601</v>
      </c>
    </row>
    <row r="72" spans="1:19">
      <c r="A72" t="s">
        <v>602</v>
      </c>
      <c r="B72" t="s">
        <v>603</v>
      </c>
      <c r="C72" t="s">
        <v>165</v>
      </c>
      <c r="D72" t="s">
        <v>35</v>
      </c>
      <c r="E72" t="s">
        <v>283</v>
      </c>
      <c r="F72" t="s">
        <v>604</v>
      </c>
      <c r="G72" t="s">
        <v>605</v>
      </c>
      <c r="H72" t="s">
        <v>39</v>
      </c>
      <c r="I72" t="s">
        <v>40</v>
      </c>
      <c r="J72" t="s">
        <v>606</v>
      </c>
      <c r="K72" t="s">
        <v>606</v>
      </c>
      <c r="L72" t="s">
        <v>607</v>
      </c>
      <c r="M72" t="s">
        <v>14</v>
      </c>
      <c r="N72" t="s">
        <v>14</v>
      </c>
      <c r="O72" t="s">
        <v>14</v>
      </c>
      <c r="P72" t="s">
        <v>14</v>
      </c>
      <c r="Q72" t="s">
        <v>608</v>
      </c>
      <c r="R72" t="s">
        <v>608</v>
      </c>
      <c r="S72" t="s">
        <v>609</v>
      </c>
    </row>
    <row r="73" spans="1:19">
      <c r="A73" t="s">
        <v>610</v>
      </c>
      <c r="B73" t="s">
        <v>611</v>
      </c>
      <c r="C73" t="s">
        <v>612</v>
      </c>
      <c r="D73" t="s">
        <v>35</v>
      </c>
      <c r="E73" t="s">
        <v>283</v>
      </c>
      <c r="F73" t="s">
        <v>108</v>
      </c>
      <c r="G73" t="s">
        <v>613</v>
      </c>
      <c r="H73" t="s">
        <v>39</v>
      </c>
      <c r="I73" t="s">
        <v>40</v>
      </c>
      <c r="J73" t="s">
        <v>614</v>
      </c>
      <c r="K73" t="s">
        <v>614</v>
      </c>
      <c r="L73" t="s">
        <v>615</v>
      </c>
      <c r="M73" t="s">
        <v>14</v>
      </c>
      <c r="N73" t="s">
        <v>14</v>
      </c>
      <c r="O73" t="s">
        <v>14</v>
      </c>
      <c r="P73" t="s">
        <v>14</v>
      </c>
      <c r="Q73" t="s">
        <v>616</v>
      </c>
      <c r="R73" t="s">
        <v>616</v>
      </c>
      <c r="S73" t="s">
        <v>617</v>
      </c>
    </row>
    <row r="74" spans="1:19">
      <c r="A74" t="s">
        <v>618</v>
      </c>
      <c r="B74" t="s">
        <v>132</v>
      </c>
      <c r="C74" t="s">
        <v>133</v>
      </c>
      <c r="D74" t="s">
        <v>35</v>
      </c>
      <c r="E74" t="s">
        <v>461</v>
      </c>
      <c r="F74" t="s">
        <v>134</v>
      </c>
      <c r="G74" t="s">
        <v>619</v>
      </c>
      <c r="H74" t="s">
        <v>39</v>
      </c>
      <c r="I74" t="s">
        <v>40</v>
      </c>
      <c r="J74" t="s">
        <v>14</v>
      </c>
      <c r="K74" t="s">
        <v>118</v>
      </c>
      <c r="L74" t="s">
        <v>119</v>
      </c>
      <c r="M74" t="s">
        <v>620</v>
      </c>
      <c r="N74" t="s">
        <v>14</v>
      </c>
      <c r="O74" t="s">
        <v>621</v>
      </c>
      <c r="P74" t="s">
        <v>14</v>
      </c>
      <c r="Q74" t="s">
        <v>622</v>
      </c>
      <c r="R74" t="s">
        <v>622</v>
      </c>
      <c r="S74" t="s">
        <v>137</v>
      </c>
    </row>
    <row r="75" spans="1:19">
      <c r="A75" t="s">
        <v>623</v>
      </c>
      <c r="B75" t="s">
        <v>624</v>
      </c>
      <c r="C75" t="s">
        <v>625</v>
      </c>
      <c r="D75" t="s">
        <v>35</v>
      </c>
      <c r="E75" t="s">
        <v>626</v>
      </c>
      <c r="F75" t="s">
        <v>210</v>
      </c>
      <c r="G75" t="s">
        <v>627</v>
      </c>
      <c r="H75" t="s">
        <v>39</v>
      </c>
      <c r="I75" t="s">
        <v>40</v>
      </c>
      <c r="J75" t="s">
        <v>14</v>
      </c>
      <c r="K75" t="s">
        <v>508</v>
      </c>
      <c r="L75" t="s">
        <v>509</v>
      </c>
      <c r="M75" t="s">
        <v>628</v>
      </c>
      <c r="N75" t="s">
        <v>14</v>
      </c>
      <c r="O75" t="s">
        <v>629</v>
      </c>
      <c r="P75" t="s">
        <v>14</v>
      </c>
      <c r="Q75" t="s">
        <v>630</v>
      </c>
      <c r="R75" t="s">
        <v>630</v>
      </c>
      <c r="S75" t="s">
        <v>631</v>
      </c>
    </row>
    <row r="76" spans="1:19">
      <c r="A76" t="s">
        <v>632</v>
      </c>
      <c r="B76" t="s">
        <v>633</v>
      </c>
      <c r="C76" t="s">
        <v>60</v>
      </c>
      <c r="D76" t="s">
        <v>35</v>
      </c>
      <c r="E76" t="s">
        <v>461</v>
      </c>
      <c r="F76" t="s">
        <v>634</v>
      </c>
      <c r="G76" t="s">
        <v>635</v>
      </c>
      <c r="H76" t="s">
        <v>39</v>
      </c>
      <c r="I76" t="s">
        <v>40</v>
      </c>
      <c r="J76" t="s">
        <v>14</v>
      </c>
      <c r="K76" t="s">
        <v>636</v>
      </c>
      <c r="L76" t="s">
        <v>637</v>
      </c>
      <c r="M76" t="s">
        <v>638</v>
      </c>
      <c r="N76" t="s">
        <v>14</v>
      </c>
      <c r="O76" t="s">
        <v>639</v>
      </c>
      <c r="P76" t="s">
        <v>14</v>
      </c>
      <c r="Q76" t="s">
        <v>640</v>
      </c>
      <c r="R76" t="s">
        <v>640</v>
      </c>
      <c r="S76" t="s">
        <v>641</v>
      </c>
    </row>
    <row r="77" spans="1:19">
      <c r="A77" t="s">
        <v>642</v>
      </c>
      <c r="B77" t="s">
        <v>643</v>
      </c>
      <c r="C77" t="s">
        <v>644</v>
      </c>
      <c r="D77" t="s">
        <v>35</v>
      </c>
      <c r="E77" t="s">
        <v>461</v>
      </c>
      <c r="F77" t="s">
        <v>645</v>
      </c>
      <c r="G77" t="s">
        <v>646</v>
      </c>
      <c r="H77" t="s">
        <v>39</v>
      </c>
      <c r="I77" t="s">
        <v>40</v>
      </c>
      <c r="J77" t="s">
        <v>14</v>
      </c>
      <c r="K77" t="s">
        <v>647</v>
      </c>
      <c r="L77" t="s">
        <v>648</v>
      </c>
      <c r="M77" t="s">
        <v>649</v>
      </c>
      <c r="N77" t="s">
        <v>14</v>
      </c>
      <c r="O77" t="s">
        <v>650</v>
      </c>
      <c r="P77" t="s">
        <v>14</v>
      </c>
      <c r="Q77" t="s">
        <v>651</v>
      </c>
      <c r="R77" t="s">
        <v>651</v>
      </c>
      <c r="S77" t="s">
        <v>652</v>
      </c>
    </row>
    <row r="78" spans="1:19">
      <c r="A78" t="s">
        <v>653</v>
      </c>
      <c r="B78" t="s">
        <v>654</v>
      </c>
      <c r="C78" t="s">
        <v>317</v>
      </c>
      <c r="D78" t="s">
        <v>35</v>
      </c>
      <c r="E78" t="s">
        <v>461</v>
      </c>
      <c r="F78" t="s">
        <v>210</v>
      </c>
      <c r="G78" t="s">
        <v>655</v>
      </c>
      <c r="H78" t="s">
        <v>39</v>
      </c>
      <c r="I78" t="s">
        <v>40</v>
      </c>
      <c r="J78" t="s">
        <v>14</v>
      </c>
      <c r="K78" t="s">
        <v>237</v>
      </c>
      <c r="L78" t="s">
        <v>238</v>
      </c>
      <c r="M78" t="s">
        <v>656</v>
      </c>
      <c r="N78" t="s">
        <v>14</v>
      </c>
      <c r="O78" t="s">
        <v>657</v>
      </c>
      <c r="P78" t="s">
        <v>14</v>
      </c>
      <c r="Q78" t="s">
        <v>658</v>
      </c>
      <c r="R78" t="s">
        <v>658</v>
      </c>
      <c r="S78" t="s">
        <v>659</v>
      </c>
    </row>
    <row r="79" spans="1:19">
      <c r="A79" t="s">
        <v>660</v>
      </c>
      <c r="B79" t="s">
        <v>661</v>
      </c>
      <c r="C79" t="s">
        <v>662</v>
      </c>
      <c r="D79" t="s">
        <v>35</v>
      </c>
      <c r="E79" t="s">
        <v>295</v>
      </c>
      <c r="F79" t="s">
        <v>663</v>
      </c>
      <c r="G79" t="s">
        <v>664</v>
      </c>
      <c r="H79" t="s">
        <v>73</v>
      </c>
      <c r="I79" t="s">
        <v>40</v>
      </c>
      <c r="J79" t="s">
        <v>665</v>
      </c>
      <c r="K79" t="s">
        <v>666</v>
      </c>
      <c r="L79" t="s">
        <v>667</v>
      </c>
      <c r="M79" t="s">
        <v>668</v>
      </c>
      <c r="N79" t="s">
        <v>14</v>
      </c>
      <c r="O79" t="s">
        <v>669</v>
      </c>
      <c r="P79" t="s">
        <v>14</v>
      </c>
      <c r="Q79" t="s">
        <v>670</v>
      </c>
      <c r="R79" t="s">
        <v>670</v>
      </c>
      <c r="S79" t="s">
        <v>671</v>
      </c>
    </row>
    <row r="80" spans="1:19">
      <c r="A80" t="s">
        <v>672</v>
      </c>
      <c r="B80" t="s">
        <v>488</v>
      </c>
      <c r="C80" t="s">
        <v>489</v>
      </c>
      <c r="D80" t="s">
        <v>35</v>
      </c>
      <c r="E80" t="s">
        <v>461</v>
      </c>
      <c r="F80" t="s">
        <v>50</v>
      </c>
      <c r="G80" t="s">
        <v>673</v>
      </c>
      <c r="H80" t="s">
        <v>39</v>
      </c>
      <c r="I80" t="s">
        <v>40</v>
      </c>
      <c r="J80" t="s">
        <v>491</v>
      </c>
      <c r="K80" t="s">
        <v>491</v>
      </c>
      <c r="L80" t="s">
        <v>492</v>
      </c>
      <c r="M80" t="s">
        <v>14</v>
      </c>
      <c r="N80" t="s">
        <v>14</v>
      </c>
      <c r="O80" t="s">
        <v>14</v>
      </c>
      <c r="P80" t="s">
        <v>14</v>
      </c>
      <c r="Q80" t="s">
        <v>674</v>
      </c>
      <c r="R80" t="s">
        <v>674</v>
      </c>
      <c r="S80" t="s">
        <v>494</v>
      </c>
    </row>
    <row r="81" spans="1:19">
      <c r="A81" t="s">
        <v>675</v>
      </c>
      <c r="B81" t="s">
        <v>676</v>
      </c>
      <c r="C81" t="s">
        <v>677</v>
      </c>
      <c r="D81" t="s">
        <v>35</v>
      </c>
      <c r="E81" t="s">
        <v>461</v>
      </c>
      <c r="F81" t="s">
        <v>678</v>
      </c>
      <c r="G81" t="s">
        <v>679</v>
      </c>
      <c r="H81" t="s">
        <v>39</v>
      </c>
      <c r="I81" t="s">
        <v>40</v>
      </c>
      <c r="J81" t="s">
        <v>680</v>
      </c>
      <c r="K81" t="s">
        <v>680</v>
      </c>
      <c r="L81" t="s">
        <v>681</v>
      </c>
      <c r="M81" t="s">
        <v>14</v>
      </c>
      <c r="N81" t="s">
        <v>14</v>
      </c>
      <c r="O81" t="s">
        <v>14</v>
      </c>
      <c r="P81" t="s">
        <v>14</v>
      </c>
      <c r="Q81" t="s">
        <v>682</v>
      </c>
      <c r="R81" t="s">
        <v>682</v>
      </c>
      <c r="S81" t="s">
        <v>683</v>
      </c>
    </row>
    <row r="82" spans="1:19">
      <c r="A82" t="s">
        <v>684</v>
      </c>
      <c r="B82" t="s">
        <v>33</v>
      </c>
      <c r="C82" t="s">
        <v>34</v>
      </c>
      <c r="D82" t="s">
        <v>35</v>
      </c>
      <c r="E82" t="s">
        <v>461</v>
      </c>
      <c r="F82" t="s">
        <v>37</v>
      </c>
      <c r="G82" t="s">
        <v>685</v>
      </c>
      <c r="H82" t="s">
        <v>39</v>
      </c>
      <c r="I82" t="s">
        <v>40</v>
      </c>
      <c r="J82" t="s">
        <v>41</v>
      </c>
      <c r="K82" t="s">
        <v>41</v>
      </c>
      <c r="L82" t="s">
        <v>42</v>
      </c>
      <c r="M82" t="s">
        <v>14</v>
      </c>
      <c r="N82" t="s">
        <v>14</v>
      </c>
      <c r="O82" t="s">
        <v>14</v>
      </c>
      <c r="P82" t="s">
        <v>14</v>
      </c>
      <c r="Q82" t="s">
        <v>686</v>
      </c>
      <c r="R82" t="s">
        <v>686</v>
      </c>
      <c r="S82" t="s">
        <v>46</v>
      </c>
    </row>
    <row r="83" spans="1:19">
      <c r="A83" t="s">
        <v>687</v>
      </c>
      <c r="B83" t="s">
        <v>546</v>
      </c>
      <c r="C83" t="s">
        <v>360</v>
      </c>
      <c r="D83" t="s">
        <v>35</v>
      </c>
      <c r="E83" t="s">
        <v>461</v>
      </c>
      <c r="F83" t="s">
        <v>406</v>
      </c>
      <c r="G83" t="s">
        <v>547</v>
      </c>
      <c r="H83" t="s">
        <v>39</v>
      </c>
      <c r="I83" t="s">
        <v>40</v>
      </c>
      <c r="J83" t="s">
        <v>548</v>
      </c>
      <c r="K83" t="s">
        <v>548</v>
      </c>
      <c r="L83" t="s">
        <v>549</v>
      </c>
      <c r="M83" t="s">
        <v>14</v>
      </c>
      <c r="N83" t="s">
        <v>14</v>
      </c>
      <c r="O83" t="s">
        <v>14</v>
      </c>
      <c r="P83" t="s">
        <v>14</v>
      </c>
      <c r="Q83" t="s">
        <v>688</v>
      </c>
      <c r="R83" t="s">
        <v>688</v>
      </c>
      <c r="S83" t="s">
        <v>551</v>
      </c>
    </row>
    <row r="84" spans="1:19">
      <c r="A84" t="s">
        <v>689</v>
      </c>
      <c r="B84" t="s">
        <v>690</v>
      </c>
      <c r="C84" t="s">
        <v>34</v>
      </c>
      <c r="D84" t="s">
        <v>35</v>
      </c>
      <c r="E84" t="s">
        <v>461</v>
      </c>
      <c r="F84" t="s">
        <v>406</v>
      </c>
      <c r="G84" t="s">
        <v>691</v>
      </c>
      <c r="H84" t="s">
        <v>39</v>
      </c>
      <c r="I84" t="s">
        <v>40</v>
      </c>
      <c r="J84" t="s">
        <v>83</v>
      </c>
      <c r="K84" t="s">
        <v>83</v>
      </c>
      <c r="L84" t="s">
        <v>84</v>
      </c>
      <c r="M84" t="s">
        <v>14</v>
      </c>
      <c r="N84" t="s">
        <v>14</v>
      </c>
      <c r="O84" t="s">
        <v>14</v>
      </c>
      <c r="P84" t="s">
        <v>14</v>
      </c>
      <c r="Q84" t="s">
        <v>692</v>
      </c>
      <c r="R84" t="s">
        <v>692</v>
      </c>
      <c r="S84" t="s">
        <v>693</v>
      </c>
    </row>
    <row r="85" spans="1:19">
      <c r="A85" t="s">
        <v>694</v>
      </c>
      <c r="B85" t="s">
        <v>316</v>
      </c>
      <c r="C85" t="s">
        <v>317</v>
      </c>
      <c r="D85" t="s">
        <v>35</v>
      </c>
      <c r="E85" t="s">
        <v>461</v>
      </c>
      <c r="F85" t="s">
        <v>318</v>
      </c>
      <c r="G85" t="s">
        <v>695</v>
      </c>
      <c r="H85" t="s">
        <v>39</v>
      </c>
      <c r="I85" t="s">
        <v>40</v>
      </c>
      <c r="J85" t="s">
        <v>696</v>
      </c>
      <c r="K85" t="s">
        <v>696</v>
      </c>
      <c r="L85" t="s">
        <v>697</v>
      </c>
      <c r="M85" t="s">
        <v>14</v>
      </c>
      <c r="N85" t="s">
        <v>14</v>
      </c>
      <c r="O85" t="s">
        <v>14</v>
      </c>
      <c r="P85" t="s">
        <v>14</v>
      </c>
      <c r="Q85" t="s">
        <v>698</v>
      </c>
      <c r="R85" t="s">
        <v>698</v>
      </c>
      <c r="S85" t="s">
        <v>325</v>
      </c>
    </row>
    <row r="86" spans="1:19">
      <c r="A86" t="s">
        <v>699</v>
      </c>
      <c r="B86" t="s">
        <v>700</v>
      </c>
      <c r="C86" t="s">
        <v>227</v>
      </c>
      <c r="D86" t="s">
        <v>35</v>
      </c>
      <c r="E86" t="s">
        <v>461</v>
      </c>
      <c r="F86" t="s">
        <v>701</v>
      </c>
      <c r="G86" t="s">
        <v>702</v>
      </c>
      <c r="H86" t="s">
        <v>39</v>
      </c>
      <c r="I86" t="s">
        <v>40</v>
      </c>
      <c r="J86" t="s">
        <v>703</v>
      </c>
      <c r="K86" t="s">
        <v>703</v>
      </c>
      <c r="L86" t="s">
        <v>704</v>
      </c>
      <c r="M86" t="s">
        <v>14</v>
      </c>
      <c r="N86" t="s">
        <v>14</v>
      </c>
      <c r="O86" t="s">
        <v>14</v>
      </c>
      <c r="P86" t="s">
        <v>14</v>
      </c>
      <c r="Q86" t="s">
        <v>705</v>
      </c>
      <c r="R86" t="s">
        <v>702</v>
      </c>
      <c r="S86" t="s">
        <v>706</v>
      </c>
    </row>
    <row r="87" spans="1:19">
      <c r="A87" t="s">
        <v>707</v>
      </c>
      <c r="B87" t="s">
        <v>708</v>
      </c>
      <c r="C87" t="s">
        <v>709</v>
      </c>
      <c r="D87" t="s">
        <v>35</v>
      </c>
      <c r="E87" t="s">
        <v>461</v>
      </c>
      <c r="F87" t="s">
        <v>710</v>
      </c>
      <c r="G87" t="s">
        <v>711</v>
      </c>
      <c r="H87" t="s">
        <v>39</v>
      </c>
      <c r="I87" t="s">
        <v>40</v>
      </c>
      <c r="J87" t="s">
        <v>712</v>
      </c>
      <c r="K87" t="s">
        <v>712</v>
      </c>
      <c r="L87" t="s">
        <v>713</v>
      </c>
      <c r="M87" t="s">
        <v>14</v>
      </c>
      <c r="N87" t="s">
        <v>14</v>
      </c>
      <c r="O87" t="s">
        <v>14</v>
      </c>
      <c r="P87" t="s">
        <v>14</v>
      </c>
      <c r="Q87" t="s">
        <v>714</v>
      </c>
      <c r="R87" t="s">
        <v>714</v>
      </c>
      <c r="S87" t="s">
        <v>715</v>
      </c>
    </row>
    <row r="88" spans="1:19">
      <c r="A88" t="s">
        <v>716</v>
      </c>
      <c r="B88" t="s">
        <v>717</v>
      </c>
      <c r="C88" t="s">
        <v>718</v>
      </c>
      <c r="D88" t="s">
        <v>35</v>
      </c>
      <c r="E88" t="s">
        <v>461</v>
      </c>
      <c r="F88" t="s">
        <v>539</v>
      </c>
      <c r="G88" t="s">
        <v>719</v>
      </c>
      <c r="H88" t="s">
        <v>39</v>
      </c>
      <c r="I88" t="s">
        <v>40</v>
      </c>
      <c r="J88" t="s">
        <v>118</v>
      </c>
      <c r="K88" t="s">
        <v>118</v>
      </c>
      <c r="L88" t="s">
        <v>119</v>
      </c>
      <c r="M88" t="s">
        <v>14</v>
      </c>
      <c r="N88" t="s">
        <v>14</v>
      </c>
      <c r="O88" t="s">
        <v>14</v>
      </c>
      <c r="P88" t="s">
        <v>14</v>
      </c>
      <c r="Q88" t="s">
        <v>720</v>
      </c>
      <c r="R88" t="s">
        <v>720</v>
      </c>
      <c r="S88" t="s">
        <v>721</v>
      </c>
    </row>
    <row r="89" spans="1:19">
      <c r="A89" t="s">
        <v>722</v>
      </c>
      <c r="B89" t="s">
        <v>723</v>
      </c>
      <c r="C89" t="s">
        <v>724</v>
      </c>
      <c r="D89" t="s">
        <v>35</v>
      </c>
      <c r="E89" t="s">
        <v>461</v>
      </c>
      <c r="F89" t="s">
        <v>725</v>
      </c>
      <c r="G89" t="s">
        <v>726</v>
      </c>
      <c r="H89" t="s">
        <v>39</v>
      </c>
      <c r="I89" t="s">
        <v>40</v>
      </c>
      <c r="J89" t="s">
        <v>391</v>
      </c>
      <c r="K89" t="s">
        <v>391</v>
      </c>
      <c r="L89" t="s">
        <v>392</v>
      </c>
      <c r="M89" t="s">
        <v>14</v>
      </c>
      <c r="N89" t="s">
        <v>14</v>
      </c>
      <c r="O89" t="s">
        <v>14</v>
      </c>
      <c r="P89" t="s">
        <v>14</v>
      </c>
      <c r="Q89" t="s">
        <v>727</v>
      </c>
      <c r="R89" t="s">
        <v>727</v>
      </c>
      <c r="S89" t="s">
        <v>728</v>
      </c>
    </row>
    <row r="90" spans="1:19">
      <c r="A90" t="s">
        <v>729</v>
      </c>
      <c r="B90" t="s">
        <v>581</v>
      </c>
      <c r="C90" t="s">
        <v>582</v>
      </c>
      <c r="D90" t="s">
        <v>35</v>
      </c>
      <c r="E90" t="s">
        <v>461</v>
      </c>
      <c r="F90" t="s">
        <v>406</v>
      </c>
      <c r="G90" t="s">
        <v>583</v>
      </c>
      <c r="H90" t="s">
        <v>39</v>
      </c>
      <c r="I90" t="s">
        <v>40</v>
      </c>
      <c r="J90" t="s">
        <v>584</v>
      </c>
      <c r="K90" t="s">
        <v>584</v>
      </c>
      <c r="L90" t="s">
        <v>585</v>
      </c>
      <c r="M90" t="s">
        <v>14</v>
      </c>
      <c r="N90" t="s">
        <v>14</v>
      </c>
      <c r="O90" t="s">
        <v>14</v>
      </c>
      <c r="P90" t="s">
        <v>14</v>
      </c>
      <c r="Q90" t="s">
        <v>730</v>
      </c>
      <c r="R90" t="s">
        <v>730</v>
      </c>
      <c r="S90" t="s">
        <v>587</v>
      </c>
    </row>
    <row r="91" spans="1:19">
      <c r="A91" t="s">
        <v>731</v>
      </c>
      <c r="B91" t="s">
        <v>208</v>
      </c>
      <c r="C91" t="s">
        <v>209</v>
      </c>
      <c r="D91" t="s">
        <v>35</v>
      </c>
      <c r="E91" t="s">
        <v>461</v>
      </c>
      <c r="F91" t="s">
        <v>210</v>
      </c>
      <c r="G91" t="s">
        <v>732</v>
      </c>
      <c r="H91" t="s">
        <v>39</v>
      </c>
      <c r="I91" t="s">
        <v>40</v>
      </c>
      <c r="J91" t="s">
        <v>212</v>
      </c>
      <c r="K91" t="s">
        <v>212</v>
      </c>
      <c r="L91" t="s">
        <v>213</v>
      </c>
      <c r="M91" t="s">
        <v>14</v>
      </c>
      <c r="N91" t="s">
        <v>14</v>
      </c>
      <c r="O91" t="s">
        <v>14</v>
      </c>
      <c r="P91" t="s">
        <v>14</v>
      </c>
      <c r="Q91" t="s">
        <v>733</v>
      </c>
      <c r="R91" t="s">
        <v>734</v>
      </c>
      <c r="S91" t="s">
        <v>215</v>
      </c>
    </row>
    <row r="92" spans="1:19">
      <c r="A92" t="s">
        <v>735</v>
      </c>
      <c r="B92" t="s">
        <v>424</v>
      </c>
      <c r="C92" t="s">
        <v>360</v>
      </c>
      <c r="D92" t="s">
        <v>35</v>
      </c>
      <c r="E92" t="s">
        <v>461</v>
      </c>
      <c r="F92" t="s">
        <v>425</v>
      </c>
      <c r="G92" t="s">
        <v>426</v>
      </c>
      <c r="H92" t="s">
        <v>39</v>
      </c>
      <c r="I92" t="s">
        <v>40</v>
      </c>
      <c r="J92" t="s">
        <v>736</v>
      </c>
      <c r="K92" t="s">
        <v>736</v>
      </c>
      <c r="L92" t="s">
        <v>737</v>
      </c>
      <c r="M92" t="s">
        <v>14</v>
      </c>
      <c r="N92" t="s">
        <v>14</v>
      </c>
      <c r="O92" t="s">
        <v>14</v>
      </c>
      <c r="P92" t="s">
        <v>14</v>
      </c>
      <c r="Q92" t="s">
        <v>738</v>
      </c>
      <c r="R92" t="s">
        <v>738</v>
      </c>
      <c r="S92" t="s">
        <v>430</v>
      </c>
    </row>
    <row r="93" spans="1:19">
      <c r="A93" t="s">
        <v>739</v>
      </c>
      <c r="B93" t="s">
        <v>740</v>
      </c>
      <c r="C93" t="s">
        <v>741</v>
      </c>
      <c r="D93" t="s">
        <v>35</v>
      </c>
      <c r="E93" t="s">
        <v>461</v>
      </c>
      <c r="F93" t="s">
        <v>425</v>
      </c>
      <c r="G93" t="s">
        <v>742</v>
      </c>
      <c r="H93" t="s">
        <v>39</v>
      </c>
      <c r="I93" t="s">
        <v>40</v>
      </c>
      <c r="J93" t="s">
        <v>743</v>
      </c>
      <c r="K93" t="s">
        <v>743</v>
      </c>
      <c r="L93" t="s">
        <v>744</v>
      </c>
      <c r="M93" t="s">
        <v>14</v>
      </c>
      <c r="N93" t="s">
        <v>14</v>
      </c>
      <c r="O93" t="s">
        <v>14</v>
      </c>
      <c r="P93" t="s">
        <v>14</v>
      </c>
      <c r="Q93" t="s">
        <v>745</v>
      </c>
      <c r="R93" t="s">
        <v>745</v>
      </c>
      <c r="S93" t="s">
        <v>746</v>
      </c>
    </row>
    <row r="94" spans="1:19">
      <c r="A94" t="s">
        <v>747</v>
      </c>
      <c r="B94" t="s">
        <v>595</v>
      </c>
      <c r="C94" t="s">
        <v>596</v>
      </c>
      <c r="D94" t="s">
        <v>35</v>
      </c>
      <c r="E94" t="s">
        <v>461</v>
      </c>
      <c r="F94" t="s">
        <v>406</v>
      </c>
      <c r="G94" t="s">
        <v>748</v>
      </c>
      <c r="H94" t="s">
        <v>39</v>
      </c>
      <c r="I94" t="s">
        <v>40</v>
      </c>
      <c r="J94" t="s">
        <v>749</v>
      </c>
      <c r="K94" t="s">
        <v>749</v>
      </c>
      <c r="L94" t="s">
        <v>750</v>
      </c>
      <c r="M94" t="s">
        <v>14</v>
      </c>
      <c r="N94" t="s">
        <v>14</v>
      </c>
      <c r="O94" t="s">
        <v>14</v>
      </c>
      <c r="P94" t="s">
        <v>14</v>
      </c>
      <c r="Q94" t="s">
        <v>751</v>
      </c>
      <c r="R94" t="s">
        <v>751</v>
      </c>
      <c r="S94" t="s">
        <v>601</v>
      </c>
    </row>
    <row r="95" spans="1:19">
      <c r="A95" t="s">
        <v>752</v>
      </c>
      <c r="B95" t="s">
        <v>753</v>
      </c>
      <c r="C95" t="s">
        <v>235</v>
      </c>
      <c r="D95" t="s">
        <v>35</v>
      </c>
      <c r="E95" t="s">
        <v>461</v>
      </c>
      <c r="F95" t="s">
        <v>754</v>
      </c>
      <c r="G95" t="s">
        <v>755</v>
      </c>
      <c r="H95" t="s">
        <v>39</v>
      </c>
      <c r="I95" t="s">
        <v>40</v>
      </c>
      <c r="J95" t="s">
        <v>756</v>
      </c>
      <c r="K95" t="s">
        <v>756</v>
      </c>
      <c r="L95" t="s">
        <v>757</v>
      </c>
      <c r="M95" t="s">
        <v>14</v>
      </c>
      <c r="N95" t="s">
        <v>14</v>
      </c>
      <c r="O95" t="s">
        <v>14</v>
      </c>
      <c r="P95" t="s">
        <v>14</v>
      </c>
      <c r="Q95" t="s">
        <v>758</v>
      </c>
      <c r="R95" t="s">
        <v>758</v>
      </c>
      <c r="S95" t="s">
        <v>759</v>
      </c>
    </row>
    <row r="96" spans="1:19">
      <c r="A96" t="s">
        <v>760</v>
      </c>
      <c r="B96" t="s">
        <v>761</v>
      </c>
      <c r="C96" t="s">
        <v>275</v>
      </c>
      <c r="D96" t="s">
        <v>35</v>
      </c>
      <c r="E96" t="s">
        <v>461</v>
      </c>
      <c r="F96" t="s">
        <v>406</v>
      </c>
      <c r="G96" t="s">
        <v>762</v>
      </c>
      <c r="H96" t="s">
        <v>39</v>
      </c>
      <c r="I96" t="s">
        <v>40</v>
      </c>
      <c r="J96" t="s">
        <v>614</v>
      </c>
      <c r="K96" t="s">
        <v>614</v>
      </c>
      <c r="L96" t="s">
        <v>615</v>
      </c>
      <c r="M96" t="s">
        <v>14</v>
      </c>
      <c r="N96" t="s">
        <v>14</v>
      </c>
      <c r="O96" t="s">
        <v>14</v>
      </c>
      <c r="P96" t="s">
        <v>14</v>
      </c>
      <c r="Q96" t="s">
        <v>763</v>
      </c>
      <c r="R96" t="s">
        <v>763</v>
      </c>
      <c r="S96" t="s">
        <v>764</v>
      </c>
    </row>
    <row r="97" spans="1:19">
      <c r="A97" t="s">
        <v>765</v>
      </c>
      <c r="B97" t="s">
        <v>471</v>
      </c>
      <c r="C97" t="s">
        <v>472</v>
      </c>
      <c r="D97" t="s">
        <v>35</v>
      </c>
      <c r="E97" t="s">
        <v>461</v>
      </c>
      <c r="F97" t="s">
        <v>473</v>
      </c>
      <c r="G97" t="s">
        <v>766</v>
      </c>
      <c r="H97" t="s">
        <v>39</v>
      </c>
      <c r="I97" t="s">
        <v>40</v>
      </c>
      <c r="J97" t="s">
        <v>74</v>
      </c>
      <c r="K97" t="s">
        <v>74</v>
      </c>
      <c r="L97" t="s">
        <v>767</v>
      </c>
      <c r="M97" t="s">
        <v>14</v>
      </c>
      <c r="N97" t="s">
        <v>14</v>
      </c>
      <c r="O97" t="s">
        <v>14</v>
      </c>
      <c r="P97" t="s">
        <v>14</v>
      </c>
      <c r="Q97" t="s">
        <v>768</v>
      </c>
      <c r="R97" t="s">
        <v>768</v>
      </c>
      <c r="S97" t="s">
        <v>480</v>
      </c>
    </row>
    <row r="98" spans="1:19">
      <c r="A98" t="s">
        <v>769</v>
      </c>
      <c r="B98" t="s">
        <v>316</v>
      </c>
      <c r="C98" t="s">
        <v>317</v>
      </c>
      <c r="D98" t="s">
        <v>35</v>
      </c>
      <c r="E98" t="s">
        <v>461</v>
      </c>
      <c r="F98" t="s">
        <v>770</v>
      </c>
      <c r="G98" t="s">
        <v>771</v>
      </c>
      <c r="H98" t="s">
        <v>39</v>
      </c>
      <c r="I98" t="s">
        <v>40</v>
      </c>
      <c r="J98" t="s">
        <v>772</v>
      </c>
      <c r="K98" t="s">
        <v>772</v>
      </c>
      <c r="L98" t="s">
        <v>773</v>
      </c>
      <c r="M98" t="s">
        <v>14</v>
      </c>
      <c r="N98" t="s">
        <v>14</v>
      </c>
      <c r="O98" t="s">
        <v>14</v>
      </c>
      <c r="P98" t="s">
        <v>14</v>
      </c>
      <c r="Q98" t="s">
        <v>774</v>
      </c>
      <c r="R98" t="s">
        <v>774</v>
      </c>
      <c r="S98" t="s">
        <v>325</v>
      </c>
    </row>
    <row r="99" spans="1:19">
      <c r="A99" t="s">
        <v>775</v>
      </c>
      <c r="B99" t="s">
        <v>776</v>
      </c>
      <c r="C99" t="s">
        <v>777</v>
      </c>
      <c r="D99" t="s">
        <v>35</v>
      </c>
      <c r="E99" t="s">
        <v>778</v>
      </c>
      <c r="F99" t="s">
        <v>108</v>
      </c>
      <c r="G99" t="s">
        <v>779</v>
      </c>
      <c r="H99" t="s">
        <v>39</v>
      </c>
      <c r="I99" t="s">
        <v>40</v>
      </c>
      <c r="J99" t="s">
        <v>14</v>
      </c>
      <c r="K99" t="s">
        <v>614</v>
      </c>
      <c r="L99" t="s">
        <v>615</v>
      </c>
      <c r="M99" t="s">
        <v>780</v>
      </c>
      <c r="N99" t="s">
        <v>14</v>
      </c>
      <c r="O99" t="s">
        <v>781</v>
      </c>
      <c r="P99" t="s">
        <v>14</v>
      </c>
      <c r="Q99" t="s">
        <v>782</v>
      </c>
      <c r="R99" t="s">
        <v>782</v>
      </c>
      <c r="S99" t="s">
        <v>783</v>
      </c>
    </row>
    <row r="100" spans="1:19">
      <c r="A100" t="s">
        <v>784</v>
      </c>
      <c r="B100" t="s">
        <v>785</v>
      </c>
      <c r="C100" t="s">
        <v>275</v>
      </c>
      <c r="D100" t="s">
        <v>35</v>
      </c>
      <c r="E100" t="s">
        <v>461</v>
      </c>
      <c r="F100" t="s">
        <v>786</v>
      </c>
      <c r="G100" t="s">
        <v>787</v>
      </c>
      <c r="H100" t="s">
        <v>39</v>
      </c>
      <c r="I100" t="s">
        <v>40</v>
      </c>
      <c r="J100" t="s">
        <v>788</v>
      </c>
      <c r="K100" t="s">
        <v>788</v>
      </c>
      <c r="L100" t="s">
        <v>789</v>
      </c>
      <c r="M100" t="s">
        <v>14</v>
      </c>
      <c r="N100" t="s">
        <v>14</v>
      </c>
      <c r="O100" t="s">
        <v>14</v>
      </c>
      <c r="P100" t="s">
        <v>14</v>
      </c>
      <c r="Q100" t="s">
        <v>790</v>
      </c>
      <c r="R100" t="s">
        <v>790</v>
      </c>
      <c r="S100" t="s">
        <v>791</v>
      </c>
    </row>
    <row r="101" spans="1:19">
      <c r="A101" t="s">
        <v>792</v>
      </c>
      <c r="B101" t="s">
        <v>793</v>
      </c>
      <c r="C101" t="s">
        <v>317</v>
      </c>
      <c r="D101" t="s">
        <v>35</v>
      </c>
      <c r="E101" t="s">
        <v>461</v>
      </c>
      <c r="F101" t="s">
        <v>794</v>
      </c>
      <c r="G101" t="s">
        <v>795</v>
      </c>
      <c r="H101" t="s">
        <v>39</v>
      </c>
      <c r="I101" t="s">
        <v>40</v>
      </c>
      <c r="J101" t="s">
        <v>796</v>
      </c>
      <c r="K101" t="s">
        <v>796</v>
      </c>
      <c r="L101" t="s">
        <v>797</v>
      </c>
      <c r="M101" t="s">
        <v>14</v>
      </c>
      <c r="N101" t="s">
        <v>14</v>
      </c>
      <c r="O101" t="s">
        <v>14</v>
      </c>
      <c r="P101" t="s">
        <v>14</v>
      </c>
      <c r="Q101" t="s">
        <v>798</v>
      </c>
      <c r="R101" t="s">
        <v>798</v>
      </c>
      <c r="S101" t="s">
        <v>799</v>
      </c>
    </row>
    <row r="102" spans="1:19">
      <c r="A102" t="s">
        <v>800</v>
      </c>
      <c r="B102" t="s">
        <v>801</v>
      </c>
      <c r="C102" t="s">
        <v>802</v>
      </c>
      <c r="D102" t="s">
        <v>35</v>
      </c>
      <c r="E102" t="s">
        <v>461</v>
      </c>
      <c r="F102" t="s">
        <v>803</v>
      </c>
      <c r="G102" t="s">
        <v>804</v>
      </c>
      <c r="H102" t="s">
        <v>39</v>
      </c>
      <c r="I102" t="s">
        <v>40</v>
      </c>
      <c r="J102" t="s">
        <v>83</v>
      </c>
      <c r="K102" t="s">
        <v>83</v>
      </c>
      <c r="L102" t="s">
        <v>84</v>
      </c>
      <c r="M102" t="s">
        <v>14</v>
      </c>
      <c r="N102" t="s">
        <v>14</v>
      </c>
      <c r="O102" t="s">
        <v>14</v>
      </c>
      <c r="P102" t="s">
        <v>14</v>
      </c>
      <c r="Q102" t="s">
        <v>805</v>
      </c>
      <c r="R102" t="s">
        <v>805</v>
      </c>
      <c r="S102" t="s">
        <v>806</v>
      </c>
    </row>
    <row r="103" spans="1:19">
      <c r="A103" t="s">
        <v>807</v>
      </c>
      <c r="B103" t="s">
        <v>33</v>
      </c>
      <c r="C103" t="s">
        <v>34</v>
      </c>
      <c r="D103" t="s">
        <v>35</v>
      </c>
      <c r="E103" t="s">
        <v>461</v>
      </c>
      <c r="F103" t="s">
        <v>210</v>
      </c>
      <c r="G103" t="s">
        <v>808</v>
      </c>
      <c r="H103" t="s">
        <v>39</v>
      </c>
      <c r="I103" t="s">
        <v>40</v>
      </c>
      <c r="J103" t="s">
        <v>809</v>
      </c>
      <c r="K103" t="s">
        <v>809</v>
      </c>
      <c r="L103" t="s">
        <v>810</v>
      </c>
      <c r="M103" t="s">
        <v>14</v>
      </c>
      <c r="N103" t="s">
        <v>14</v>
      </c>
      <c r="O103" t="s">
        <v>14</v>
      </c>
      <c r="P103" t="s">
        <v>14</v>
      </c>
      <c r="Q103" t="s">
        <v>811</v>
      </c>
      <c r="R103" t="s">
        <v>811</v>
      </c>
      <c r="S103" t="s">
        <v>46</v>
      </c>
    </row>
    <row r="104" spans="1:19">
      <c r="A104" t="s">
        <v>812</v>
      </c>
      <c r="B104" t="s">
        <v>813</v>
      </c>
      <c r="C104" t="s">
        <v>165</v>
      </c>
      <c r="D104" t="s">
        <v>35</v>
      </c>
      <c r="E104" t="s">
        <v>166</v>
      </c>
      <c r="F104" t="s">
        <v>50</v>
      </c>
      <c r="G104" t="s">
        <v>814</v>
      </c>
      <c r="H104" t="s">
        <v>39</v>
      </c>
      <c r="I104" t="s">
        <v>40</v>
      </c>
      <c r="J104" t="s">
        <v>14</v>
      </c>
      <c r="K104" t="s">
        <v>815</v>
      </c>
      <c r="L104" t="s">
        <v>816</v>
      </c>
      <c r="M104" t="s">
        <v>817</v>
      </c>
      <c r="N104" t="s">
        <v>14</v>
      </c>
      <c r="O104" t="s">
        <v>818</v>
      </c>
      <c r="P104" t="s">
        <v>14</v>
      </c>
      <c r="Q104" t="s">
        <v>819</v>
      </c>
      <c r="R104" t="s">
        <v>819</v>
      </c>
      <c r="S104" t="s">
        <v>820</v>
      </c>
    </row>
    <row r="105" spans="1:19">
      <c r="A105" t="s">
        <v>821</v>
      </c>
      <c r="B105" t="s">
        <v>776</v>
      </c>
      <c r="C105" t="s">
        <v>777</v>
      </c>
      <c r="D105" t="s">
        <v>35</v>
      </c>
      <c r="E105" t="s">
        <v>778</v>
      </c>
      <c r="F105" t="s">
        <v>71</v>
      </c>
      <c r="G105" t="s">
        <v>822</v>
      </c>
      <c r="H105" t="s">
        <v>39</v>
      </c>
      <c r="I105" t="s">
        <v>40</v>
      </c>
      <c r="J105" t="s">
        <v>14</v>
      </c>
      <c r="K105" t="s">
        <v>192</v>
      </c>
      <c r="L105" t="s">
        <v>193</v>
      </c>
      <c r="M105" t="s">
        <v>194</v>
      </c>
      <c r="N105" t="s">
        <v>14</v>
      </c>
      <c r="O105" t="s">
        <v>195</v>
      </c>
      <c r="P105" t="s">
        <v>14</v>
      </c>
      <c r="Q105" t="s">
        <v>823</v>
      </c>
      <c r="R105" t="s">
        <v>823</v>
      </c>
      <c r="S105" t="s">
        <v>783</v>
      </c>
    </row>
    <row r="106" spans="1:19">
      <c r="A106" t="s">
        <v>824</v>
      </c>
      <c r="B106" t="s">
        <v>825</v>
      </c>
      <c r="C106" t="s">
        <v>275</v>
      </c>
      <c r="D106" t="s">
        <v>35</v>
      </c>
      <c r="E106" t="s">
        <v>626</v>
      </c>
      <c r="F106" t="s">
        <v>564</v>
      </c>
      <c r="G106" t="s">
        <v>826</v>
      </c>
      <c r="H106" t="s">
        <v>39</v>
      </c>
      <c r="I106" t="s">
        <v>40</v>
      </c>
      <c r="J106" t="s">
        <v>14</v>
      </c>
      <c r="K106" t="s">
        <v>419</v>
      </c>
      <c r="L106" t="s">
        <v>420</v>
      </c>
      <c r="M106" t="s">
        <v>827</v>
      </c>
      <c r="N106" t="s">
        <v>14</v>
      </c>
      <c r="O106" t="s">
        <v>828</v>
      </c>
      <c r="P106" t="s">
        <v>14</v>
      </c>
      <c r="Q106" t="s">
        <v>829</v>
      </c>
      <c r="R106" t="s">
        <v>829</v>
      </c>
      <c r="S106" t="s">
        <v>830</v>
      </c>
    </row>
    <row r="107" spans="1:19">
      <c r="A107" t="s">
        <v>831</v>
      </c>
      <c r="B107" t="s">
        <v>832</v>
      </c>
      <c r="C107" t="s">
        <v>306</v>
      </c>
      <c r="D107" t="s">
        <v>35</v>
      </c>
      <c r="E107" t="s">
        <v>295</v>
      </c>
      <c r="F107" t="s">
        <v>81</v>
      </c>
      <c r="G107" t="s">
        <v>833</v>
      </c>
      <c r="H107" t="s">
        <v>73</v>
      </c>
      <c r="I107" t="s">
        <v>40</v>
      </c>
      <c r="J107" t="s">
        <v>834</v>
      </c>
      <c r="K107" t="s">
        <v>834</v>
      </c>
      <c r="L107" t="s">
        <v>835</v>
      </c>
      <c r="M107" t="s">
        <v>14</v>
      </c>
      <c r="N107" t="s">
        <v>14</v>
      </c>
      <c r="O107" t="s">
        <v>14</v>
      </c>
      <c r="P107" t="s">
        <v>14</v>
      </c>
      <c r="Q107" t="s">
        <v>836</v>
      </c>
      <c r="R107" t="s">
        <v>836</v>
      </c>
      <c r="S107" t="s">
        <v>837</v>
      </c>
    </row>
    <row r="108" spans="1:19">
      <c r="A108" t="s">
        <v>838</v>
      </c>
      <c r="B108" t="s">
        <v>832</v>
      </c>
      <c r="C108" t="s">
        <v>306</v>
      </c>
      <c r="D108" t="s">
        <v>35</v>
      </c>
      <c r="E108" t="s">
        <v>295</v>
      </c>
      <c r="F108" t="s">
        <v>108</v>
      </c>
      <c r="G108" t="s">
        <v>839</v>
      </c>
      <c r="H108" t="s">
        <v>73</v>
      </c>
      <c r="I108" t="s">
        <v>40</v>
      </c>
      <c r="J108" t="s">
        <v>606</v>
      </c>
      <c r="K108" t="s">
        <v>606</v>
      </c>
      <c r="L108" t="s">
        <v>607</v>
      </c>
      <c r="M108" t="s">
        <v>14</v>
      </c>
      <c r="N108" t="s">
        <v>14</v>
      </c>
      <c r="O108" t="s">
        <v>14</v>
      </c>
      <c r="P108" t="s">
        <v>14</v>
      </c>
      <c r="Q108" t="s">
        <v>840</v>
      </c>
      <c r="R108" t="s">
        <v>840</v>
      </c>
      <c r="S108" t="s">
        <v>837</v>
      </c>
    </row>
    <row r="109" spans="1:19">
      <c r="A109" t="s">
        <v>841</v>
      </c>
      <c r="B109" t="s">
        <v>842</v>
      </c>
      <c r="C109" t="s">
        <v>275</v>
      </c>
      <c r="D109" t="s">
        <v>35</v>
      </c>
      <c r="E109" t="s">
        <v>843</v>
      </c>
      <c r="F109" t="s">
        <v>71</v>
      </c>
      <c r="G109" t="s">
        <v>844</v>
      </c>
      <c r="H109" t="s">
        <v>101</v>
      </c>
      <c r="I109" t="s">
        <v>40</v>
      </c>
      <c r="J109" t="s">
        <v>298</v>
      </c>
      <c r="K109" t="s">
        <v>298</v>
      </c>
      <c r="L109" t="s">
        <v>299</v>
      </c>
      <c r="M109" t="s">
        <v>14</v>
      </c>
      <c r="N109" t="s">
        <v>14</v>
      </c>
      <c r="O109" t="s">
        <v>14</v>
      </c>
      <c r="P109" t="s">
        <v>14</v>
      </c>
      <c r="Q109" t="s">
        <v>845</v>
      </c>
      <c r="R109" t="s">
        <v>845</v>
      </c>
      <c r="S109" t="s">
        <v>846</v>
      </c>
    </row>
    <row r="110" spans="1:19">
      <c r="A110" t="s">
        <v>847</v>
      </c>
      <c r="B110" t="s">
        <v>316</v>
      </c>
      <c r="C110" t="s">
        <v>317</v>
      </c>
      <c r="D110" t="s">
        <v>35</v>
      </c>
      <c r="E110" t="s">
        <v>626</v>
      </c>
      <c r="F110" t="s">
        <v>770</v>
      </c>
      <c r="G110" t="s">
        <v>848</v>
      </c>
      <c r="H110" t="s">
        <v>39</v>
      </c>
      <c r="I110" t="s">
        <v>40</v>
      </c>
      <c r="J110" t="s">
        <v>696</v>
      </c>
      <c r="K110" t="s">
        <v>696</v>
      </c>
      <c r="L110" t="s">
        <v>697</v>
      </c>
      <c r="M110" t="s">
        <v>14</v>
      </c>
      <c r="N110" t="s">
        <v>14</v>
      </c>
      <c r="O110" t="s">
        <v>14</v>
      </c>
      <c r="P110" t="s">
        <v>14</v>
      </c>
      <c r="Q110" t="s">
        <v>849</v>
      </c>
      <c r="R110" t="s">
        <v>849</v>
      </c>
      <c r="S110" t="s">
        <v>325</v>
      </c>
    </row>
    <row r="111" spans="1:19">
      <c r="A111" t="s">
        <v>850</v>
      </c>
      <c r="B111" t="s">
        <v>851</v>
      </c>
      <c r="C111" t="s">
        <v>378</v>
      </c>
      <c r="D111" t="s">
        <v>35</v>
      </c>
      <c r="E111" t="s">
        <v>295</v>
      </c>
      <c r="F111" t="s">
        <v>219</v>
      </c>
      <c r="G111" t="s">
        <v>852</v>
      </c>
      <c r="H111" t="s">
        <v>73</v>
      </c>
      <c r="I111" t="s">
        <v>40</v>
      </c>
      <c r="J111" t="s">
        <v>853</v>
      </c>
      <c r="K111" t="s">
        <v>853</v>
      </c>
      <c r="L111" t="s">
        <v>854</v>
      </c>
      <c r="M111" t="s">
        <v>14</v>
      </c>
      <c r="N111" t="s">
        <v>14</v>
      </c>
      <c r="O111" t="s">
        <v>14</v>
      </c>
      <c r="P111" t="s">
        <v>14</v>
      </c>
      <c r="Q111" t="s">
        <v>855</v>
      </c>
      <c r="R111" t="s">
        <v>855</v>
      </c>
      <c r="S111" t="s">
        <v>856</v>
      </c>
    </row>
    <row r="112" spans="1:19">
      <c r="A112" t="s">
        <v>857</v>
      </c>
      <c r="B112" t="s">
        <v>851</v>
      </c>
      <c r="C112" t="s">
        <v>378</v>
      </c>
      <c r="D112" t="s">
        <v>35</v>
      </c>
      <c r="E112" t="s">
        <v>295</v>
      </c>
      <c r="F112" t="s">
        <v>219</v>
      </c>
      <c r="G112" t="s">
        <v>858</v>
      </c>
      <c r="H112" t="s">
        <v>73</v>
      </c>
      <c r="I112" t="s">
        <v>40</v>
      </c>
      <c r="J112" t="s">
        <v>853</v>
      </c>
      <c r="K112" t="s">
        <v>853</v>
      </c>
      <c r="L112" t="s">
        <v>854</v>
      </c>
      <c r="M112" t="s">
        <v>14</v>
      </c>
      <c r="N112" t="s">
        <v>14</v>
      </c>
      <c r="O112" t="s">
        <v>14</v>
      </c>
      <c r="P112" t="s">
        <v>14</v>
      </c>
      <c r="Q112" t="s">
        <v>859</v>
      </c>
      <c r="R112" t="s">
        <v>859</v>
      </c>
      <c r="S112" t="s">
        <v>856</v>
      </c>
    </row>
    <row r="113" spans="1:19">
      <c r="A113" t="s">
        <v>860</v>
      </c>
      <c r="B113" t="s">
        <v>861</v>
      </c>
      <c r="C113" t="s">
        <v>370</v>
      </c>
      <c r="D113" t="s">
        <v>35</v>
      </c>
      <c r="E113" t="s">
        <v>626</v>
      </c>
      <c r="F113" t="s">
        <v>862</v>
      </c>
      <c r="G113" t="s">
        <v>863</v>
      </c>
      <c r="H113" t="s">
        <v>39</v>
      </c>
      <c r="I113" t="s">
        <v>40</v>
      </c>
      <c r="J113" t="s">
        <v>864</v>
      </c>
      <c r="K113" t="s">
        <v>864</v>
      </c>
      <c r="L113" t="s">
        <v>865</v>
      </c>
      <c r="M113" t="s">
        <v>14</v>
      </c>
      <c r="N113" t="s">
        <v>14</v>
      </c>
      <c r="O113" t="s">
        <v>14</v>
      </c>
      <c r="P113" t="s">
        <v>14</v>
      </c>
      <c r="Q113" t="s">
        <v>866</v>
      </c>
      <c r="R113" t="s">
        <v>866</v>
      </c>
      <c r="S113" t="s">
        <v>867</v>
      </c>
    </row>
    <row r="114" spans="1:19">
      <c r="A114" t="s">
        <v>868</v>
      </c>
      <c r="B114" t="s">
        <v>262</v>
      </c>
      <c r="C114" t="s">
        <v>263</v>
      </c>
      <c r="D114" t="s">
        <v>35</v>
      </c>
      <c r="E114" t="s">
        <v>295</v>
      </c>
      <c r="F114" t="s">
        <v>50</v>
      </c>
      <c r="G114" t="s">
        <v>869</v>
      </c>
      <c r="H114" t="s">
        <v>73</v>
      </c>
      <c r="I114" t="s">
        <v>40</v>
      </c>
      <c r="J114" t="s">
        <v>870</v>
      </c>
      <c r="K114" t="s">
        <v>870</v>
      </c>
      <c r="L114" t="s">
        <v>871</v>
      </c>
      <c r="M114" t="s">
        <v>14</v>
      </c>
      <c r="N114" t="s">
        <v>14</v>
      </c>
      <c r="O114" t="s">
        <v>14</v>
      </c>
      <c r="P114" t="s">
        <v>14</v>
      </c>
      <c r="Q114" t="s">
        <v>872</v>
      </c>
      <c r="R114" t="s">
        <v>872</v>
      </c>
      <c r="S114" t="s">
        <v>272</v>
      </c>
    </row>
    <row r="115" spans="1:19">
      <c r="A115" t="s">
        <v>873</v>
      </c>
      <c r="B115" t="s">
        <v>449</v>
      </c>
      <c r="C115" t="s">
        <v>263</v>
      </c>
      <c r="D115" t="s">
        <v>35</v>
      </c>
      <c r="E115" t="s">
        <v>626</v>
      </c>
      <c r="F115" t="s">
        <v>874</v>
      </c>
      <c r="G115" t="s">
        <v>875</v>
      </c>
      <c r="H115" t="s">
        <v>39</v>
      </c>
      <c r="I115" t="s">
        <v>40</v>
      </c>
      <c r="J115" t="s">
        <v>452</v>
      </c>
      <c r="K115" t="s">
        <v>452</v>
      </c>
      <c r="L115" t="s">
        <v>453</v>
      </c>
      <c r="M115" t="s">
        <v>14</v>
      </c>
      <c r="N115" t="s">
        <v>14</v>
      </c>
      <c r="O115" t="s">
        <v>14</v>
      </c>
      <c r="P115" t="s">
        <v>14</v>
      </c>
      <c r="Q115" t="s">
        <v>876</v>
      </c>
      <c r="R115" t="s">
        <v>876</v>
      </c>
      <c r="S115" t="s">
        <v>455</v>
      </c>
    </row>
    <row r="116" spans="1:19">
      <c r="A116" t="s">
        <v>877</v>
      </c>
      <c r="B116" t="s">
        <v>851</v>
      </c>
      <c r="C116" t="s">
        <v>378</v>
      </c>
      <c r="D116" t="s">
        <v>35</v>
      </c>
      <c r="E116" t="s">
        <v>295</v>
      </c>
      <c r="F116" t="s">
        <v>219</v>
      </c>
      <c r="G116" t="s">
        <v>878</v>
      </c>
      <c r="H116" t="s">
        <v>73</v>
      </c>
      <c r="I116" t="s">
        <v>40</v>
      </c>
      <c r="J116" t="s">
        <v>853</v>
      </c>
      <c r="K116" t="s">
        <v>853</v>
      </c>
      <c r="L116" t="s">
        <v>854</v>
      </c>
      <c r="M116" t="s">
        <v>14</v>
      </c>
      <c r="N116" t="s">
        <v>14</v>
      </c>
      <c r="O116" t="s">
        <v>14</v>
      </c>
      <c r="P116" t="s">
        <v>14</v>
      </c>
      <c r="Q116" t="s">
        <v>879</v>
      </c>
      <c r="R116" t="s">
        <v>879</v>
      </c>
      <c r="S116" t="s">
        <v>856</v>
      </c>
    </row>
    <row r="117" spans="1:19">
      <c r="A117" t="s">
        <v>880</v>
      </c>
      <c r="B117" t="s">
        <v>881</v>
      </c>
      <c r="C117" t="s">
        <v>275</v>
      </c>
      <c r="D117" t="s">
        <v>35</v>
      </c>
      <c r="E117" t="s">
        <v>295</v>
      </c>
      <c r="F117" t="s">
        <v>882</v>
      </c>
      <c r="G117" t="s">
        <v>883</v>
      </c>
      <c r="H117" t="s">
        <v>73</v>
      </c>
      <c r="I117" t="s">
        <v>40</v>
      </c>
      <c r="J117" t="s">
        <v>884</v>
      </c>
      <c r="K117" t="s">
        <v>884</v>
      </c>
      <c r="L117" t="s">
        <v>885</v>
      </c>
      <c r="M117" t="s">
        <v>14</v>
      </c>
      <c r="N117" t="s">
        <v>14</v>
      </c>
      <c r="O117" t="s">
        <v>14</v>
      </c>
      <c r="P117" t="s">
        <v>14</v>
      </c>
      <c r="Q117" t="s">
        <v>886</v>
      </c>
      <c r="R117" t="s">
        <v>886</v>
      </c>
      <c r="S117" t="s">
        <v>887</v>
      </c>
    </row>
    <row r="118" spans="1:19">
      <c r="A118" t="s">
        <v>888</v>
      </c>
      <c r="B118" t="s">
        <v>595</v>
      </c>
      <c r="C118" t="s">
        <v>596</v>
      </c>
      <c r="D118" t="s">
        <v>35</v>
      </c>
      <c r="E118" t="s">
        <v>626</v>
      </c>
      <c r="F118" t="s">
        <v>406</v>
      </c>
      <c r="G118" t="s">
        <v>889</v>
      </c>
      <c r="H118" t="s">
        <v>39</v>
      </c>
      <c r="I118" t="s">
        <v>40</v>
      </c>
      <c r="J118" t="s">
        <v>749</v>
      </c>
      <c r="K118" t="s">
        <v>749</v>
      </c>
      <c r="L118" t="s">
        <v>750</v>
      </c>
      <c r="M118" t="s">
        <v>14</v>
      </c>
      <c r="N118" t="s">
        <v>14</v>
      </c>
      <c r="O118" t="s">
        <v>14</v>
      </c>
      <c r="P118" t="s">
        <v>14</v>
      </c>
      <c r="Q118" t="s">
        <v>890</v>
      </c>
      <c r="R118" t="s">
        <v>890</v>
      </c>
      <c r="S118" t="s">
        <v>601</v>
      </c>
    </row>
    <row r="119" spans="1:19">
      <c r="A119" t="s">
        <v>891</v>
      </c>
      <c r="B119" t="s">
        <v>293</v>
      </c>
      <c r="C119" t="s">
        <v>294</v>
      </c>
      <c r="D119" t="s">
        <v>35</v>
      </c>
      <c r="E119" t="s">
        <v>295</v>
      </c>
      <c r="F119" t="s">
        <v>296</v>
      </c>
      <c r="G119" t="s">
        <v>892</v>
      </c>
      <c r="H119" t="s">
        <v>73</v>
      </c>
      <c r="I119" t="s">
        <v>40</v>
      </c>
      <c r="J119" t="s">
        <v>298</v>
      </c>
      <c r="K119" t="s">
        <v>298</v>
      </c>
      <c r="L119" t="s">
        <v>299</v>
      </c>
      <c r="M119" t="s">
        <v>14</v>
      </c>
      <c r="N119" t="s">
        <v>14</v>
      </c>
      <c r="O119" t="s">
        <v>14</v>
      </c>
      <c r="P119" t="s">
        <v>14</v>
      </c>
      <c r="Q119" t="s">
        <v>893</v>
      </c>
      <c r="R119" t="s">
        <v>893</v>
      </c>
      <c r="S119" t="s">
        <v>303</v>
      </c>
    </row>
    <row r="120" spans="1:19">
      <c r="A120" t="s">
        <v>894</v>
      </c>
      <c r="B120" t="s">
        <v>832</v>
      </c>
      <c r="C120" t="s">
        <v>306</v>
      </c>
      <c r="D120" t="s">
        <v>35</v>
      </c>
      <c r="E120" t="s">
        <v>295</v>
      </c>
      <c r="F120" t="s">
        <v>81</v>
      </c>
      <c r="G120" t="s">
        <v>895</v>
      </c>
      <c r="H120" t="s">
        <v>73</v>
      </c>
      <c r="I120" t="s">
        <v>40</v>
      </c>
      <c r="J120" t="s">
        <v>834</v>
      </c>
      <c r="K120" t="s">
        <v>834</v>
      </c>
      <c r="L120" t="s">
        <v>835</v>
      </c>
      <c r="M120" t="s">
        <v>14</v>
      </c>
      <c r="N120" t="s">
        <v>14</v>
      </c>
      <c r="O120" t="s">
        <v>14</v>
      </c>
      <c r="P120" t="s">
        <v>14</v>
      </c>
      <c r="Q120" t="s">
        <v>896</v>
      </c>
      <c r="R120" t="s">
        <v>896</v>
      </c>
      <c r="S120" t="s">
        <v>837</v>
      </c>
    </row>
    <row r="121" spans="1:19">
      <c r="A121" t="s">
        <v>897</v>
      </c>
      <c r="B121" t="s">
        <v>190</v>
      </c>
      <c r="C121" t="s">
        <v>165</v>
      </c>
      <c r="D121" t="s">
        <v>35</v>
      </c>
      <c r="E121" t="s">
        <v>778</v>
      </c>
      <c r="F121" t="s">
        <v>71</v>
      </c>
      <c r="G121" t="s">
        <v>898</v>
      </c>
      <c r="H121" t="s">
        <v>39</v>
      </c>
      <c r="I121" t="s">
        <v>40</v>
      </c>
      <c r="J121" t="s">
        <v>192</v>
      </c>
      <c r="K121" t="s">
        <v>192</v>
      </c>
      <c r="L121" t="s">
        <v>193</v>
      </c>
      <c r="M121" t="s">
        <v>14</v>
      </c>
      <c r="N121" t="s">
        <v>14</v>
      </c>
      <c r="O121" t="s">
        <v>14</v>
      </c>
      <c r="P121" t="s">
        <v>14</v>
      </c>
      <c r="Q121" t="s">
        <v>899</v>
      </c>
      <c r="R121" t="s">
        <v>899</v>
      </c>
      <c r="S121" t="s">
        <v>197</v>
      </c>
    </row>
    <row r="122" spans="1:19">
      <c r="A122" t="s">
        <v>900</v>
      </c>
      <c r="B122" t="s">
        <v>901</v>
      </c>
      <c r="C122" t="s">
        <v>902</v>
      </c>
      <c r="D122" t="s">
        <v>35</v>
      </c>
      <c r="E122" t="s">
        <v>276</v>
      </c>
      <c r="F122" t="s">
        <v>903</v>
      </c>
      <c r="G122" t="s">
        <v>904</v>
      </c>
      <c r="H122" t="s">
        <v>39</v>
      </c>
      <c r="I122" t="s">
        <v>40</v>
      </c>
      <c r="J122" t="s">
        <v>14</v>
      </c>
      <c r="K122" t="s">
        <v>905</v>
      </c>
      <c r="L122" t="s">
        <v>906</v>
      </c>
      <c r="M122" t="s">
        <v>907</v>
      </c>
      <c r="N122" t="s">
        <v>14</v>
      </c>
      <c r="O122" t="s">
        <v>908</v>
      </c>
      <c r="P122" t="s">
        <v>14</v>
      </c>
      <c r="Q122" t="s">
        <v>909</v>
      </c>
      <c r="R122" t="s">
        <v>909</v>
      </c>
      <c r="S122" t="s">
        <v>910</v>
      </c>
    </row>
    <row r="123" spans="1:19">
      <c r="A123" t="s">
        <v>911</v>
      </c>
      <c r="B123" t="s">
        <v>912</v>
      </c>
      <c r="C123" t="s">
        <v>913</v>
      </c>
      <c r="D123" t="s">
        <v>35</v>
      </c>
      <c r="E123" t="s">
        <v>166</v>
      </c>
      <c r="F123" t="s">
        <v>914</v>
      </c>
      <c r="G123" t="s">
        <v>915</v>
      </c>
      <c r="H123" t="s">
        <v>39</v>
      </c>
      <c r="I123" t="s">
        <v>40</v>
      </c>
      <c r="J123" t="s">
        <v>14</v>
      </c>
      <c r="K123" t="s">
        <v>703</v>
      </c>
      <c r="L123" t="s">
        <v>704</v>
      </c>
      <c r="M123" t="s">
        <v>916</v>
      </c>
      <c r="N123" t="s">
        <v>14</v>
      </c>
      <c r="O123" t="s">
        <v>917</v>
      </c>
      <c r="P123" t="s">
        <v>14</v>
      </c>
      <c r="Q123" t="s">
        <v>918</v>
      </c>
      <c r="R123" t="s">
        <v>918</v>
      </c>
      <c r="S123" t="s">
        <v>919</v>
      </c>
    </row>
    <row r="124" spans="1:19">
      <c r="A124" t="s">
        <v>920</v>
      </c>
      <c r="B124" t="s">
        <v>912</v>
      </c>
      <c r="C124" t="s">
        <v>913</v>
      </c>
      <c r="D124" t="s">
        <v>35</v>
      </c>
      <c r="E124" t="s">
        <v>166</v>
      </c>
      <c r="F124" t="s">
        <v>210</v>
      </c>
      <c r="G124" t="s">
        <v>915</v>
      </c>
      <c r="H124" t="s">
        <v>39</v>
      </c>
      <c r="I124" t="s">
        <v>40</v>
      </c>
      <c r="J124" t="s">
        <v>14</v>
      </c>
      <c r="K124" t="s">
        <v>703</v>
      </c>
      <c r="L124" t="s">
        <v>704</v>
      </c>
      <c r="M124" t="s">
        <v>916</v>
      </c>
      <c r="N124" t="s">
        <v>14</v>
      </c>
      <c r="O124" t="s">
        <v>917</v>
      </c>
      <c r="P124" t="s">
        <v>14</v>
      </c>
      <c r="Q124" t="s">
        <v>921</v>
      </c>
      <c r="R124" t="s">
        <v>921</v>
      </c>
      <c r="S124" t="s">
        <v>919</v>
      </c>
    </row>
    <row r="125" spans="1:19">
      <c r="A125" t="s">
        <v>922</v>
      </c>
      <c r="B125" t="s">
        <v>488</v>
      </c>
      <c r="C125" t="s">
        <v>489</v>
      </c>
      <c r="D125" t="s">
        <v>35</v>
      </c>
      <c r="E125" t="s">
        <v>276</v>
      </c>
      <c r="F125" t="s">
        <v>50</v>
      </c>
      <c r="G125" t="s">
        <v>923</v>
      </c>
      <c r="H125" t="s">
        <v>39</v>
      </c>
      <c r="I125" t="s">
        <v>40</v>
      </c>
      <c r="J125" t="s">
        <v>14</v>
      </c>
      <c r="K125" t="s">
        <v>491</v>
      </c>
      <c r="L125" t="s">
        <v>492</v>
      </c>
      <c r="M125" t="s">
        <v>499</v>
      </c>
      <c r="N125" t="s">
        <v>14</v>
      </c>
      <c r="O125" t="s">
        <v>500</v>
      </c>
      <c r="P125" t="s">
        <v>14</v>
      </c>
      <c r="Q125" t="s">
        <v>924</v>
      </c>
      <c r="R125" t="s">
        <v>924</v>
      </c>
      <c r="S125" t="s">
        <v>494</v>
      </c>
    </row>
    <row r="126" spans="1:19">
      <c r="A126" t="s">
        <v>925</v>
      </c>
      <c r="B126" t="s">
        <v>926</v>
      </c>
      <c r="C126" t="s">
        <v>69</v>
      </c>
      <c r="D126" t="s">
        <v>35</v>
      </c>
      <c r="E126" t="s">
        <v>778</v>
      </c>
      <c r="F126" t="s">
        <v>71</v>
      </c>
      <c r="G126" t="s">
        <v>927</v>
      </c>
      <c r="H126" t="s">
        <v>39</v>
      </c>
      <c r="I126" t="s">
        <v>40</v>
      </c>
      <c r="J126" t="s">
        <v>14</v>
      </c>
      <c r="K126" t="s">
        <v>928</v>
      </c>
      <c r="L126" t="s">
        <v>929</v>
      </c>
      <c r="M126" t="s">
        <v>930</v>
      </c>
      <c r="N126" t="s">
        <v>14</v>
      </c>
      <c r="O126" t="s">
        <v>931</v>
      </c>
      <c r="P126" t="s">
        <v>14</v>
      </c>
      <c r="Q126" t="s">
        <v>932</v>
      </c>
      <c r="R126" t="s">
        <v>932</v>
      </c>
      <c r="S126" t="s">
        <v>933</v>
      </c>
    </row>
    <row r="127" spans="1:19">
      <c r="A127" t="s">
        <v>934</v>
      </c>
      <c r="B127" t="s">
        <v>935</v>
      </c>
      <c r="C127" t="s">
        <v>936</v>
      </c>
      <c r="D127" t="s">
        <v>35</v>
      </c>
      <c r="E127" t="s">
        <v>276</v>
      </c>
      <c r="F127" t="s">
        <v>210</v>
      </c>
      <c r="G127" t="s">
        <v>937</v>
      </c>
      <c r="H127" t="s">
        <v>39</v>
      </c>
      <c r="I127" t="s">
        <v>40</v>
      </c>
      <c r="J127" t="s">
        <v>14</v>
      </c>
      <c r="K127" t="s">
        <v>938</v>
      </c>
      <c r="L127" t="s">
        <v>939</v>
      </c>
      <c r="M127" t="s">
        <v>940</v>
      </c>
      <c r="N127" t="s">
        <v>14</v>
      </c>
      <c r="O127" t="s">
        <v>941</v>
      </c>
      <c r="P127" t="s">
        <v>14</v>
      </c>
      <c r="Q127" t="s">
        <v>942</v>
      </c>
      <c r="R127" t="s">
        <v>942</v>
      </c>
      <c r="S127" t="s">
        <v>943</v>
      </c>
    </row>
    <row r="128" spans="1:19">
      <c r="A128" t="s">
        <v>944</v>
      </c>
      <c r="B128" t="s">
        <v>945</v>
      </c>
      <c r="C128" t="s">
        <v>946</v>
      </c>
      <c r="D128" t="s">
        <v>35</v>
      </c>
      <c r="E128" t="s">
        <v>276</v>
      </c>
      <c r="F128" t="s">
        <v>570</v>
      </c>
      <c r="G128" t="s">
        <v>947</v>
      </c>
      <c r="H128" t="s">
        <v>39</v>
      </c>
      <c r="I128" t="s">
        <v>40</v>
      </c>
      <c r="J128" t="s">
        <v>508</v>
      </c>
      <c r="K128" t="s">
        <v>508</v>
      </c>
      <c r="L128" t="s">
        <v>509</v>
      </c>
      <c r="M128" t="s">
        <v>14</v>
      </c>
      <c r="N128" t="s">
        <v>14</v>
      </c>
      <c r="O128" t="s">
        <v>14</v>
      </c>
      <c r="P128" t="s">
        <v>14</v>
      </c>
      <c r="Q128" t="s">
        <v>948</v>
      </c>
      <c r="R128" t="s">
        <v>948</v>
      </c>
      <c r="S128" t="s">
        <v>949</v>
      </c>
    </row>
    <row r="129" spans="1:19">
      <c r="A129" t="s">
        <v>950</v>
      </c>
      <c r="B129" t="s">
        <v>643</v>
      </c>
      <c r="C129" t="s">
        <v>644</v>
      </c>
      <c r="D129" t="s">
        <v>35</v>
      </c>
      <c r="E129" t="s">
        <v>951</v>
      </c>
      <c r="F129" t="s">
        <v>952</v>
      </c>
      <c r="G129" t="s">
        <v>953</v>
      </c>
      <c r="H129" t="s">
        <v>954</v>
      </c>
      <c r="I129" t="s">
        <v>40</v>
      </c>
      <c r="J129" t="s">
        <v>955</v>
      </c>
      <c r="K129" t="s">
        <v>955</v>
      </c>
      <c r="L129" t="s">
        <v>956</v>
      </c>
      <c r="M129" t="s">
        <v>14</v>
      </c>
      <c r="N129" t="s">
        <v>14</v>
      </c>
      <c r="O129" t="s">
        <v>14</v>
      </c>
      <c r="P129" t="s">
        <v>14</v>
      </c>
      <c r="Q129" t="s">
        <v>957</v>
      </c>
      <c r="R129" t="s">
        <v>957</v>
      </c>
      <c r="S129" t="s">
        <v>652</v>
      </c>
    </row>
    <row r="130" spans="1:19">
      <c r="A130" t="s">
        <v>958</v>
      </c>
      <c r="B130" t="s">
        <v>959</v>
      </c>
      <c r="C130" t="s">
        <v>960</v>
      </c>
      <c r="D130" t="s">
        <v>35</v>
      </c>
      <c r="E130" t="s">
        <v>276</v>
      </c>
      <c r="F130" t="s">
        <v>961</v>
      </c>
      <c r="G130" t="s">
        <v>962</v>
      </c>
      <c r="H130" t="s">
        <v>39</v>
      </c>
      <c r="I130" t="s">
        <v>40</v>
      </c>
      <c r="J130" t="s">
        <v>665</v>
      </c>
      <c r="K130" t="s">
        <v>665</v>
      </c>
      <c r="L130" t="s">
        <v>963</v>
      </c>
      <c r="M130" t="s">
        <v>14</v>
      </c>
      <c r="N130" t="s">
        <v>14</v>
      </c>
      <c r="O130" t="s">
        <v>14</v>
      </c>
      <c r="P130" t="s">
        <v>14</v>
      </c>
      <c r="Q130" t="s">
        <v>964</v>
      </c>
      <c r="R130" t="s">
        <v>964</v>
      </c>
      <c r="S130" t="s">
        <v>965</v>
      </c>
    </row>
    <row r="131" spans="1:19">
      <c r="A131" t="s">
        <v>966</v>
      </c>
      <c r="B131" t="s">
        <v>967</v>
      </c>
      <c r="C131" t="s">
        <v>968</v>
      </c>
      <c r="D131" t="s">
        <v>35</v>
      </c>
      <c r="E131" t="s">
        <v>276</v>
      </c>
      <c r="F131" t="s">
        <v>255</v>
      </c>
      <c r="G131" t="s">
        <v>969</v>
      </c>
      <c r="H131" t="s">
        <v>39</v>
      </c>
      <c r="I131" t="s">
        <v>40</v>
      </c>
      <c r="J131" t="s">
        <v>970</v>
      </c>
      <c r="K131" t="s">
        <v>970</v>
      </c>
      <c r="L131" t="s">
        <v>971</v>
      </c>
      <c r="M131" t="s">
        <v>14</v>
      </c>
      <c r="N131" t="s">
        <v>14</v>
      </c>
      <c r="O131" t="s">
        <v>14</v>
      </c>
      <c r="P131" t="s">
        <v>14</v>
      </c>
      <c r="Q131" t="s">
        <v>972</v>
      </c>
      <c r="R131" t="s">
        <v>972</v>
      </c>
      <c r="S131" t="s">
        <v>973</v>
      </c>
    </row>
    <row r="132" spans="1:19">
      <c r="A132" t="s">
        <v>974</v>
      </c>
      <c r="B132" t="s">
        <v>975</v>
      </c>
      <c r="C132" t="s">
        <v>976</v>
      </c>
      <c r="D132" t="s">
        <v>35</v>
      </c>
      <c r="E132" t="s">
        <v>977</v>
      </c>
      <c r="F132" t="s">
        <v>663</v>
      </c>
      <c r="G132" t="s">
        <v>978</v>
      </c>
      <c r="H132" t="s">
        <v>73</v>
      </c>
      <c r="I132" t="s">
        <v>40</v>
      </c>
      <c r="J132" t="s">
        <v>979</v>
      </c>
      <c r="K132" t="s">
        <v>979</v>
      </c>
      <c r="L132" t="s">
        <v>980</v>
      </c>
      <c r="M132" t="s">
        <v>14</v>
      </c>
      <c r="N132" t="s">
        <v>14</v>
      </c>
      <c r="O132" t="s">
        <v>14</v>
      </c>
      <c r="P132" t="s">
        <v>14</v>
      </c>
      <c r="Q132" t="s">
        <v>981</v>
      </c>
      <c r="R132" t="s">
        <v>981</v>
      </c>
      <c r="S132" t="s">
        <v>982</v>
      </c>
    </row>
    <row r="133" spans="1:19">
      <c r="A133" t="s">
        <v>983</v>
      </c>
      <c r="B133" t="s">
        <v>190</v>
      </c>
      <c r="C133" t="s">
        <v>165</v>
      </c>
      <c r="D133" t="s">
        <v>35</v>
      </c>
      <c r="E133" t="s">
        <v>166</v>
      </c>
      <c r="F133" t="s">
        <v>81</v>
      </c>
      <c r="G133" t="s">
        <v>984</v>
      </c>
      <c r="H133" t="s">
        <v>39</v>
      </c>
      <c r="I133" t="s">
        <v>40</v>
      </c>
      <c r="J133" t="s">
        <v>14</v>
      </c>
      <c r="K133" t="s">
        <v>985</v>
      </c>
      <c r="L133" t="s">
        <v>986</v>
      </c>
      <c r="M133" t="s">
        <v>987</v>
      </c>
      <c r="N133" t="s">
        <v>14</v>
      </c>
      <c r="O133" t="s">
        <v>988</v>
      </c>
      <c r="P133" t="s">
        <v>14</v>
      </c>
      <c r="Q133" t="s">
        <v>989</v>
      </c>
      <c r="R133" t="s">
        <v>989</v>
      </c>
      <c r="S133" t="s">
        <v>197</v>
      </c>
    </row>
    <row r="134" spans="1:19">
      <c r="A134" t="s">
        <v>990</v>
      </c>
      <c r="B134" t="s">
        <v>262</v>
      </c>
      <c r="C134" t="s">
        <v>263</v>
      </c>
      <c r="D134" t="s">
        <v>35</v>
      </c>
      <c r="E134" t="s">
        <v>166</v>
      </c>
      <c r="F134" t="s">
        <v>50</v>
      </c>
      <c r="G134" t="s">
        <v>991</v>
      </c>
      <c r="H134" t="s">
        <v>39</v>
      </c>
      <c r="I134" t="s">
        <v>40</v>
      </c>
      <c r="J134" t="s">
        <v>14</v>
      </c>
      <c r="K134" t="s">
        <v>992</v>
      </c>
      <c r="L134" t="s">
        <v>993</v>
      </c>
      <c r="M134" t="s">
        <v>994</v>
      </c>
      <c r="N134" t="s">
        <v>14</v>
      </c>
      <c r="O134" t="s">
        <v>995</v>
      </c>
      <c r="P134" t="s">
        <v>14</v>
      </c>
      <c r="Q134" t="s">
        <v>996</v>
      </c>
      <c r="R134" t="s">
        <v>996</v>
      </c>
      <c r="S134" t="s">
        <v>272</v>
      </c>
    </row>
    <row r="135" spans="1:19">
      <c r="A135" t="s">
        <v>997</v>
      </c>
      <c r="B135" t="s">
        <v>998</v>
      </c>
      <c r="C135" t="s">
        <v>472</v>
      </c>
      <c r="D135" t="s">
        <v>35</v>
      </c>
      <c r="E135" t="s">
        <v>166</v>
      </c>
      <c r="F135" t="s">
        <v>406</v>
      </c>
      <c r="G135" t="s">
        <v>999</v>
      </c>
      <c r="H135" t="s">
        <v>39</v>
      </c>
      <c r="I135" t="s">
        <v>40</v>
      </c>
      <c r="J135" t="s">
        <v>14</v>
      </c>
      <c r="K135" t="s">
        <v>712</v>
      </c>
      <c r="L135" t="s">
        <v>713</v>
      </c>
      <c r="M135" t="s">
        <v>1000</v>
      </c>
      <c r="N135" t="s">
        <v>14</v>
      </c>
      <c r="O135" t="s">
        <v>1001</v>
      </c>
      <c r="P135" t="s">
        <v>14</v>
      </c>
      <c r="Q135" t="s">
        <v>1002</v>
      </c>
      <c r="R135" t="s">
        <v>1002</v>
      </c>
      <c r="S135" t="s">
        <v>1003</v>
      </c>
    </row>
    <row r="136" spans="1:19">
      <c r="A136" t="s">
        <v>1004</v>
      </c>
      <c r="B136" t="s">
        <v>1005</v>
      </c>
      <c r="C136" t="s">
        <v>1006</v>
      </c>
      <c r="D136" t="s">
        <v>35</v>
      </c>
      <c r="E136" t="s">
        <v>166</v>
      </c>
      <c r="F136" t="s">
        <v>1007</v>
      </c>
      <c r="G136" t="s">
        <v>1008</v>
      </c>
      <c r="H136" t="s">
        <v>39</v>
      </c>
      <c r="I136" t="s">
        <v>40</v>
      </c>
      <c r="J136" t="s">
        <v>14</v>
      </c>
      <c r="K136" t="s">
        <v>1009</v>
      </c>
      <c r="L136" t="s">
        <v>1010</v>
      </c>
      <c r="M136" t="s">
        <v>1011</v>
      </c>
      <c r="N136" t="s">
        <v>14</v>
      </c>
      <c r="O136" t="s">
        <v>1012</v>
      </c>
      <c r="P136" t="s">
        <v>14</v>
      </c>
      <c r="Q136" t="s">
        <v>1013</v>
      </c>
      <c r="R136" t="s">
        <v>1013</v>
      </c>
      <c r="S136" t="s">
        <v>1014</v>
      </c>
    </row>
    <row r="137" spans="1:19">
      <c r="A137" t="s">
        <v>1015</v>
      </c>
      <c r="B137" t="s">
        <v>175</v>
      </c>
      <c r="C137" t="s">
        <v>165</v>
      </c>
      <c r="D137" t="s">
        <v>35</v>
      </c>
      <c r="E137" t="s">
        <v>166</v>
      </c>
      <c r="F137" t="s">
        <v>71</v>
      </c>
      <c r="G137" t="s">
        <v>1016</v>
      </c>
      <c r="H137" t="s">
        <v>39</v>
      </c>
      <c r="I137" t="s">
        <v>40</v>
      </c>
      <c r="J137" t="s">
        <v>177</v>
      </c>
      <c r="K137" t="s">
        <v>177</v>
      </c>
      <c r="L137" t="s">
        <v>178</v>
      </c>
      <c r="M137" t="s">
        <v>14</v>
      </c>
      <c r="N137" t="s">
        <v>14</v>
      </c>
      <c r="O137" t="s">
        <v>14</v>
      </c>
      <c r="P137" t="s">
        <v>14</v>
      </c>
      <c r="Q137" t="s">
        <v>1017</v>
      </c>
      <c r="R137" t="s">
        <v>1017</v>
      </c>
      <c r="S137" t="s">
        <v>182</v>
      </c>
    </row>
    <row r="138" spans="1:19">
      <c r="A138" t="s">
        <v>1018</v>
      </c>
      <c r="B138" t="s">
        <v>1019</v>
      </c>
      <c r="C138" t="s">
        <v>677</v>
      </c>
      <c r="D138" t="s">
        <v>35</v>
      </c>
      <c r="E138" t="s">
        <v>166</v>
      </c>
      <c r="F138" t="s">
        <v>255</v>
      </c>
      <c r="G138" t="s">
        <v>1020</v>
      </c>
      <c r="H138" t="s">
        <v>39</v>
      </c>
      <c r="I138" t="s">
        <v>40</v>
      </c>
      <c r="J138" t="s">
        <v>347</v>
      </c>
      <c r="K138" t="s">
        <v>347</v>
      </c>
      <c r="L138" t="s">
        <v>348</v>
      </c>
      <c r="M138" t="s">
        <v>14</v>
      </c>
      <c r="N138" t="s">
        <v>14</v>
      </c>
      <c r="O138" t="s">
        <v>14</v>
      </c>
      <c r="P138" t="s">
        <v>14</v>
      </c>
      <c r="Q138" t="s">
        <v>1021</v>
      </c>
      <c r="R138" t="s">
        <v>1021</v>
      </c>
      <c r="S138" t="s">
        <v>1022</v>
      </c>
    </row>
    <row r="139" spans="1:19">
      <c r="A139" t="s">
        <v>1023</v>
      </c>
      <c r="B139" t="s">
        <v>175</v>
      </c>
      <c r="C139" t="s">
        <v>165</v>
      </c>
      <c r="D139" t="s">
        <v>35</v>
      </c>
      <c r="E139" t="s">
        <v>166</v>
      </c>
      <c r="F139" t="s">
        <v>81</v>
      </c>
      <c r="G139" t="s">
        <v>1024</v>
      </c>
      <c r="H139" t="s">
        <v>39</v>
      </c>
      <c r="I139" t="s">
        <v>40</v>
      </c>
      <c r="J139" t="s">
        <v>1025</v>
      </c>
      <c r="K139" t="s">
        <v>1025</v>
      </c>
      <c r="L139" t="s">
        <v>1026</v>
      </c>
      <c r="M139" t="s">
        <v>14</v>
      </c>
      <c r="N139" t="s">
        <v>14</v>
      </c>
      <c r="O139" t="s">
        <v>14</v>
      </c>
      <c r="P139" t="s">
        <v>14</v>
      </c>
      <c r="Q139" t="s">
        <v>1027</v>
      </c>
      <c r="R139" t="s">
        <v>1027</v>
      </c>
      <c r="S139" t="s">
        <v>182</v>
      </c>
    </row>
    <row r="140" spans="1:19">
      <c r="A140" t="s">
        <v>1028</v>
      </c>
      <c r="B140" t="s">
        <v>1029</v>
      </c>
      <c r="C140" t="s">
        <v>218</v>
      </c>
      <c r="D140" t="s">
        <v>35</v>
      </c>
      <c r="E140" t="s">
        <v>166</v>
      </c>
      <c r="F140" t="s">
        <v>1030</v>
      </c>
      <c r="G140" t="s">
        <v>1031</v>
      </c>
      <c r="H140" t="s">
        <v>39</v>
      </c>
      <c r="I140" t="s">
        <v>40</v>
      </c>
      <c r="J140" t="s">
        <v>1032</v>
      </c>
      <c r="K140" t="s">
        <v>1032</v>
      </c>
      <c r="L140" t="s">
        <v>1033</v>
      </c>
      <c r="M140" t="s">
        <v>14</v>
      </c>
      <c r="N140" t="s">
        <v>14</v>
      </c>
      <c r="O140" t="s">
        <v>14</v>
      </c>
      <c r="P140" t="s">
        <v>14</v>
      </c>
      <c r="Q140" t="s">
        <v>1034</v>
      </c>
      <c r="R140" t="s">
        <v>1034</v>
      </c>
      <c r="S140" t="s">
        <v>1035</v>
      </c>
    </row>
    <row r="141" spans="1:19">
      <c r="A141" t="s">
        <v>1036</v>
      </c>
      <c r="B141" t="s">
        <v>776</v>
      </c>
      <c r="C141" t="s">
        <v>777</v>
      </c>
      <c r="D141" t="s">
        <v>35</v>
      </c>
      <c r="E141" t="s">
        <v>166</v>
      </c>
      <c r="F141" t="s">
        <v>71</v>
      </c>
      <c r="G141" t="s">
        <v>822</v>
      </c>
      <c r="H141" t="s">
        <v>39</v>
      </c>
      <c r="I141" t="s">
        <v>40</v>
      </c>
      <c r="J141" t="s">
        <v>192</v>
      </c>
      <c r="K141" t="s">
        <v>192</v>
      </c>
      <c r="L141" t="s">
        <v>193</v>
      </c>
      <c r="M141" t="s">
        <v>14</v>
      </c>
      <c r="N141" t="s">
        <v>14</v>
      </c>
      <c r="O141" t="s">
        <v>14</v>
      </c>
      <c r="P141" t="s">
        <v>14</v>
      </c>
      <c r="Q141" t="s">
        <v>1037</v>
      </c>
      <c r="R141" t="s">
        <v>1037</v>
      </c>
      <c r="S141" t="s">
        <v>783</v>
      </c>
    </row>
    <row r="142" spans="1:19">
      <c r="A142" t="s">
        <v>1038</v>
      </c>
      <c r="B142" t="s">
        <v>1039</v>
      </c>
      <c r="C142" t="s">
        <v>165</v>
      </c>
      <c r="D142" t="s">
        <v>35</v>
      </c>
      <c r="E142" t="s">
        <v>166</v>
      </c>
      <c r="F142" t="s">
        <v>417</v>
      </c>
      <c r="G142" t="s">
        <v>1040</v>
      </c>
      <c r="H142" t="s">
        <v>39</v>
      </c>
      <c r="I142" t="s">
        <v>40</v>
      </c>
      <c r="J142" t="s">
        <v>177</v>
      </c>
      <c r="K142" t="s">
        <v>177</v>
      </c>
      <c r="L142" t="s">
        <v>178</v>
      </c>
      <c r="M142" t="s">
        <v>14</v>
      </c>
      <c r="N142" t="s">
        <v>14</v>
      </c>
      <c r="O142" t="s">
        <v>14</v>
      </c>
      <c r="P142" t="s">
        <v>14</v>
      </c>
      <c r="Q142" t="s">
        <v>1041</v>
      </c>
      <c r="R142" t="s">
        <v>1041</v>
      </c>
      <c r="S142" t="s">
        <v>1042</v>
      </c>
    </row>
    <row r="143" spans="1:19">
      <c r="A143" t="s">
        <v>1043</v>
      </c>
      <c r="B143" t="s">
        <v>352</v>
      </c>
      <c r="C143" t="s">
        <v>306</v>
      </c>
      <c r="D143" t="s">
        <v>35</v>
      </c>
      <c r="E143" t="s">
        <v>166</v>
      </c>
      <c r="F143" t="s">
        <v>255</v>
      </c>
      <c r="G143" t="s">
        <v>1044</v>
      </c>
      <c r="H143" t="s">
        <v>39</v>
      </c>
      <c r="I143" t="s">
        <v>40</v>
      </c>
      <c r="J143" t="s">
        <v>796</v>
      </c>
      <c r="K143" t="s">
        <v>796</v>
      </c>
      <c r="L143" t="s">
        <v>797</v>
      </c>
      <c r="M143" t="s">
        <v>14</v>
      </c>
      <c r="N143" t="s">
        <v>14</v>
      </c>
      <c r="O143" t="s">
        <v>14</v>
      </c>
      <c r="P143" t="s">
        <v>14</v>
      </c>
      <c r="Q143" t="s">
        <v>1045</v>
      </c>
      <c r="R143" t="s">
        <v>1045</v>
      </c>
      <c r="S143" t="s">
        <v>357</v>
      </c>
    </row>
    <row r="144" spans="1:19">
      <c r="A144" t="s">
        <v>1046</v>
      </c>
      <c r="B144" t="s">
        <v>776</v>
      </c>
      <c r="C144" t="s">
        <v>777</v>
      </c>
      <c r="D144" t="s">
        <v>35</v>
      </c>
      <c r="E144" t="s">
        <v>166</v>
      </c>
      <c r="F144" t="s">
        <v>71</v>
      </c>
      <c r="G144" t="s">
        <v>1047</v>
      </c>
      <c r="H144" t="s">
        <v>39</v>
      </c>
      <c r="I144" t="s">
        <v>40</v>
      </c>
      <c r="J144" t="s">
        <v>192</v>
      </c>
      <c r="K144" t="s">
        <v>192</v>
      </c>
      <c r="L144" t="s">
        <v>193</v>
      </c>
      <c r="M144" t="s">
        <v>14</v>
      </c>
      <c r="N144" t="s">
        <v>14</v>
      </c>
      <c r="O144" t="s">
        <v>14</v>
      </c>
      <c r="P144" t="s">
        <v>14</v>
      </c>
      <c r="Q144" t="s">
        <v>1048</v>
      </c>
      <c r="R144" t="s">
        <v>1048</v>
      </c>
      <c r="S144" t="s">
        <v>783</v>
      </c>
    </row>
    <row r="145" spans="1:19">
      <c r="A145" t="s">
        <v>1049</v>
      </c>
      <c r="B145" t="s">
        <v>175</v>
      </c>
      <c r="C145" t="s">
        <v>165</v>
      </c>
      <c r="D145" t="s">
        <v>35</v>
      </c>
      <c r="E145" t="s">
        <v>166</v>
      </c>
      <c r="F145" t="s">
        <v>1050</v>
      </c>
      <c r="G145" t="s">
        <v>1051</v>
      </c>
      <c r="H145" t="s">
        <v>39</v>
      </c>
      <c r="I145" t="s">
        <v>40</v>
      </c>
      <c r="J145" t="s">
        <v>1052</v>
      </c>
      <c r="K145" t="s">
        <v>1052</v>
      </c>
      <c r="L145" t="s">
        <v>1053</v>
      </c>
      <c r="M145" t="s">
        <v>14</v>
      </c>
      <c r="N145" t="s">
        <v>14</v>
      </c>
      <c r="O145" t="s">
        <v>14</v>
      </c>
      <c r="P145" t="s">
        <v>14</v>
      </c>
      <c r="Q145" t="s">
        <v>1054</v>
      </c>
      <c r="R145" t="s">
        <v>1054</v>
      </c>
      <c r="S145" t="s">
        <v>182</v>
      </c>
    </row>
    <row r="146" spans="1:19">
      <c r="A146" t="s">
        <v>1055</v>
      </c>
      <c r="B146" t="s">
        <v>1056</v>
      </c>
      <c r="C146" t="s">
        <v>1057</v>
      </c>
      <c r="D146" t="s">
        <v>35</v>
      </c>
      <c r="E146" t="s">
        <v>166</v>
      </c>
      <c r="F146" t="s">
        <v>81</v>
      </c>
      <c r="G146" t="s">
        <v>1058</v>
      </c>
      <c r="H146" t="s">
        <v>39</v>
      </c>
      <c r="I146" t="s">
        <v>40</v>
      </c>
      <c r="J146" t="s">
        <v>1059</v>
      </c>
      <c r="K146" t="s">
        <v>1059</v>
      </c>
      <c r="L146" t="s">
        <v>1060</v>
      </c>
      <c r="M146" t="s">
        <v>14</v>
      </c>
      <c r="N146" t="s">
        <v>14</v>
      </c>
      <c r="O146" t="s">
        <v>14</v>
      </c>
      <c r="P146" t="s">
        <v>14</v>
      </c>
      <c r="Q146" t="s">
        <v>1061</v>
      </c>
      <c r="R146" t="s">
        <v>1061</v>
      </c>
      <c r="S146" t="s">
        <v>1062</v>
      </c>
    </row>
    <row r="147" spans="1:19">
      <c r="A147" t="s">
        <v>1063</v>
      </c>
      <c r="B147" t="s">
        <v>175</v>
      </c>
      <c r="C147" t="s">
        <v>165</v>
      </c>
      <c r="D147" t="s">
        <v>35</v>
      </c>
      <c r="E147" t="s">
        <v>166</v>
      </c>
      <c r="F147" t="s">
        <v>1050</v>
      </c>
      <c r="G147" t="s">
        <v>1064</v>
      </c>
      <c r="H147" t="s">
        <v>39</v>
      </c>
      <c r="I147" t="s">
        <v>40</v>
      </c>
      <c r="J147" t="s">
        <v>1065</v>
      </c>
      <c r="K147" t="s">
        <v>1065</v>
      </c>
      <c r="L147" t="s">
        <v>1066</v>
      </c>
      <c r="M147" t="s">
        <v>14</v>
      </c>
      <c r="N147" t="s">
        <v>14</v>
      </c>
      <c r="O147" t="s">
        <v>14</v>
      </c>
      <c r="P147" t="s">
        <v>14</v>
      </c>
      <c r="Q147" t="s">
        <v>1067</v>
      </c>
      <c r="R147" t="s">
        <v>1067</v>
      </c>
      <c r="S147" t="s">
        <v>182</v>
      </c>
    </row>
    <row r="148" spans="1:19">
      <c r="A148" t="s">
        <v>1068</v>
      </c>
      <c r="B148" t="s">
        <v>439</v>
      </c>
      <c r="C148" t="s">
        <v>209</v>
      </c>
      <c r="D148" t="s">
        <v>35</v>
      </c>
      <c r="E148" t="s">
        <v>166</v>
      </c>
      <c r="F148" t="s">
        <v>406</v>
      </c>
      <c r="G148" t="s">
        <v>1069</v>
      </c>
      <c r="H148" t="s">
        <v>39</v>
      </c>
      <c r="I148" t="s">
        <v>40</v>
      </c>
      <c r="J148" t="s">
        <v>441</v>
      </c>
      <c r="K148" t="s">
        <v>441</v>
      </c>
      <c r="L148" t="s">
        <v>442</v>
      </c>
      <c r="M148" t="s">
        <v>14</v>
      </c>
      <c r="N148" t="s">
        <v>14</v>
      </c>
      <c r="O148" t="s">
        <v>14</v>
      </c>
      <c r="P148" t="s">
        <v>14</v>
      </c>
      <c r="Q148" t="s">
        <v>1070</v>
      </c>
      <c r="R148" t="s">
        <v>1070</v>
      </c>
      <c r="S148" t="s">
        <v>444</v>
      </c>
    </row>
    <row r="149" spans="1:19">
      <c r="A149" t="s">
        <v>1071</v>
      </c>
      <c r="B149" t="s">
        <v>190</v>
      </c>
      <c r="C149" t="s">
        <v>165</v>
      </c>
      <c r="D149" t="s">
        <v>35</v>
      </c>
      <c r="E149" t="s">
        <v>166</v>
      </c>
      <c r="F149" t="s">
        <v>81</v>
      </c>
      <c r="G149" t="s">
        <v>1072</v>
      </c>
      <c r="H149" t="s">
        <v>39</v>
      </c>
      <c r="I149" t="s">
        <v>40</v>
      </c>
      <c r="J149" t="s">
        <v>985</v>
      </c>
      <c r="K149" t="s">
        <v>985</v>
      </c>
      <c r="L149" t="s">
        <v>986</v>
      </c>
      <c r="M149" t="s">
        <v>14</v>
      </c>
      <c r="N149" t="s">
        <v>14</v>
      </c>
      <c r="O149" t="s">
        <v>14</v>
      </c>
      <c r="P149" t="s">
        <v>14</v>
      </c>
      <c r="Q149" t="s">
        <v>1073</v>
      </c>
      <c r="R149" t="s">
        <v>1073</v>
      </c>
      <c r="S149" t="s">
        <v>197</v>
      </c>
    </row>
    <row r="150" spans="1:19">
      <c r="A150" t="s">
        <v>1074</v>
      </c>
      <c r="B150" t="s">
        <v>1075</v>
      </c>
      <c r="C150" t="s">
        <v>165</v>
      </c>
      <c r="D150" t="s">
        <v>35</v>
      </c>
      <c r="E150" t="s">
        <v>166</v>
      </c>
      <c r="F150" t="s">
        <v>71</v>
      </c>
      <c r="G150" t="s">
        <v>1076</v>
      </c>
      <c r="H150" t="s">
        <v>39</v>
      </c>
      <c r="I150" t="s">
        <v>40</v>
      </c>
      <c r="J150" t="s">
        <v>168</v>
      </c>
      <c r="K150" t="s">
        <v>168</v>
      </c>
      <c r="L150" t="s">
        <v>169</v>
      </c>
      <c r="M150" t="s">
        <v>14</v>
      </c>
      <c r="N150" t="s">
        <v>14</v>
      </c>
      <c r="O150" t="s">
        <v>14</v>
      </c>
      <c r="P150" t="s">
        <v>14</v>
      </c>
      <c r="Q150" t="s">
        <v>1077</v>
      </c>
      <c r="R150" t="s">
        <v>1077</v>
      </c>
      <c r="S150" t="s">
        <v>1078</v>
      </c>
    </row>
    <row r="151" spans="1:19">
      <c r="A151" t="s">
        <v>1079</v>
      </c>
      <c r="B151" t="s">
        <v>1080</v>
      </c>
      <c r="C151" t="s">
        <v>1081</v>
      </c>
      <c r="D151" t="s">
        <v>35</v>
      </c>
      <c r="E151" t="s">
        <v>166</v>
      </c>
      <c r="F151" t="s">
        <v>1082</v>
      </c>
      <c r="G151" t="s">
        <v>1083</v>
      </c>
      <c r="H151" t="s">
        <v>39</v>
      </c>
      <c r="I151" t="s">
        <v>40</v>
      </c>
      <c r="J151" t="s">
        <v>1084</v>
      </c>
      <c r="K151" t="s">
        <v>1084</v>
      </c>
      <c r="L151" t="s">
        <v>1085</v>
      </c>
      <c r="M151" t="s">
        <v>14</v>
      </c>
      <c r="N151" t="s">
        <v>14</v>
      </c>
      <c r="O151" t="s">
        <v>14</v>
      </c>
      <c r="P151" t="s">
        <v>14</v>
      </c>
      <c r="Q151" t="s">
        <v>1086</v>
      </c>
      <c r="R151" t="s">
        <v>1086</v>
      </c>
      <c r="S151" t="s">
        <v>1087</v>
      </c>
    </row>
    <row r="152" spans="1:19">
      <c r="A152" t="s">
        <v>1088</v>
      </c>
      <c r="B152" t="s">
        <v>1089</v>
      </c>
      <c r="C152" t="s">
        <v>34</v>
      </c>
      <c r="D152" t="s">
        <v>35</v>
      </c>
      <c r="E152" t="s">
        <v>166</v>
      </c>
      <c r="F152" t="s">
        <v>37</v>
      </c>
      <c r="G152" t="s">
        <v>1090</v>
      </c>
      <c r="H152" t="s">
        <v>39</v>
      </c>
      <c r="I152" t="s">
        <v>40</v>
      </c>
      <c r="J152" t="s">
        <v>1091</v>
      </c>
      <c r="K152" t="s">
        <v>1091</v>
      </c>
      <c r="L152" t="s">
        <v>1092</v>
      </c>
      <c r="M152" t="s">
        <v>14</v>
      </c>
      <c r="N152" t="s">
        <v>14</v>
      </c>
      <c r="O152" t="s">
        <v>14</v>
      </c>
      <c r="P152" t="s">
        <v>14</v>
      </c>
      <c r="Q152" t="s">
        <v>1093</v>
      </c>
      <c r="R152" t="s">
        <v>1093</v>
      </c>
      <c r="S152" t="s">
        <v>1094</v>
      </c>
    </row>
    <row r="153" spans="1:19">
      <c r="A153" t="s">
        <v>1095</v>
      </c>
      <c r="B153" t="s">
        <v>537</v>
      </c>
      <c r="C153" t="s">
        <v>538</v>
      </c>
      <c r="D153" t="s">
        <v>35</v>
      </c>
      <c r="E153" t="s">
        <v>166</v>
      </c>
      <c r="F153" t="s">
        <v>539</v>
      </c>
      <c r="G153" t="s">
        <v>1096</v>
      </c>
      <c r="H153" t="s">
        <v>39</v>
      </c>
      <c r="I153" t="s">
        <v>40</v>
      </c>
      <c r="J153" t="s">
        <v>1097</v>
      </c>
      <c r="K153" t="s">
        <v>1097</v>
      </c>
      <c r="L153" t="s">
        <v>1098</v>
      </c>
      <c r="M153" t="s">
        <v>14</v>
      </c>
      <c r="N153" t="s">
        <v>14</v>
      </c>
      <c r="O153" t="s">
        <v>14</v>
      </c>
      <c r="P153" t="s">
        <v>14</v>
      </c>
      <c r="Q153" t="s">
        <v>1099</v>
      </c>
      <c r="R153" t="s">
        <v>1099</v>
      </c>
      <c r="S153" t="s">
        <v>544</v>
      </c>
    </row>
    <row r="154" spans="1:19">
      <c r="A154" t="s">
        <v>1100</v>
      </c>
      <c r="B154" t="s">
        <v>316</v>
      </c>
      <c r="C154" t="s">
        <v>317</v>
      </c>
      <c r="D154" t="s">
        <v>35</v>
      </c>
      <c r="E154" t="s">
        <v>166</v>
      </c>
      <c r="F154" t="s">
        <v>575</v>
      </c>
      <c r="G154" t="s">
        <v>1101</v>
      </c>
      <c r="H154" t="s">
        <v>39</v>
      </c>
      <c r="I154" t="s">
        <v>40</v>
      </c>
      <c r="J154" t="s">
        <v>1102</v>
      </c>
      <c r="K154" t="s">
        <v>1102</v>
      </c>
      <c r="L154" t="s">
        <v>1103</v>
      </c>
      <c r="M154" t="s">
        <v>14</v>
      </c>
      <c r="N154" t="s">
        <v>14</v>
      </c>
      <c r="O154" t="s">
        <v>14</v>
      </c>
      <c r="P154" t="s">
        <v>14</v>
      </c>
      <c r="Q154" t="s">
        <v>1104</v>
      </c>
      <c r="R154" t="s">
        <v>1104</v>
      </c>
      <c r="S154" t="s">
        <v>325</v>
      </c>
    </row>
    <row r="155" spans="1:19">
      <c r="A155" t="s">
        <v>1105</v>
      </c>
      <c r="B155" t="s">
        <v>1106</v>
      </c>
      <c r="C155" t="s">
        <v>1107</v>
      </c>
      <c r="D155" t="s">
        <v>35</v>
      </c>
      <c r="E155" t="s">
        <v>166</v>
      </c>
      <c r="F155" t="s">
        <v>1108</v>
      </c>
      <c r="G155" t="s">
        <v>1109</v>
      </c>
      <c r="H155" t="s">
        <v>39</v>
      </c>
      <c r="I155" t="s">
        <v>40</v>
      </c>
      <c r="J155" t="s">
        <v>441</v>
      </c>
      <c r="K155" t="s">
        <v>441</v>
      </c>
      <c r="L155" t="s">
        <v>442</v>
      </c>
      <c r="M155" t="s">
        <v>14</v>
      </c>
      <c r="N155" t="s">
        <v>14</v>
      </c>
      <c r="O155" t="s">
        <v>14</v>
      </c>
      <c r="P155" t="s">
        <v>14</v>
      </c>
      <c r="Q155" t="s">
        <v>1110</v>
      </c>
      <c r="R155" t="s">
        <v>1110</v>
      </c>
      <c r="S155" t="s">
        <v>1111</v>
      </c>
    </row>
    <row r="156" spans="1:19">
      <c r="A156" t="s">
        <v>1112</v>
      </c>
      <c r="B156" t="s">
        <v>1113</v>
      </c>
      <c r="C156" t="s">
        <v>538</v>
      </c>
      <c r="D156" t="s">
        <v>35</v>
      </c>
      <c r="E156" t="s">
        <v>166</v>
      </c>
      <c r="F156" t="s">
        <v>61</v>
      </c>
      <c r="G156" t="s">
        <v>1114</v>
      </c>
      <c r="H156" t="s">
        <v>39</v>
      </c>
      <c r="I156" t="s">
        <v>40</v>
      </c>
      <c r="J156" t="s">
        <v>985</v>
      </c>
      <c r="K156" t="s">
        <v>985</v>
      </c>
      <c r="L156" t="s">
        <v>986</v>
      </c>
      <c r="M156" t="s">
        <v>14</v>
      </c>
      <c r="N156" t="s">
        <v>14</v>
      </c>
      <c r="O156" t="s">
        <v>14</v>
      </c>
      <c r="P156" t="s">
        <v>14</v>
      </c>
      <c r="Q156" t="s">
        <v>1115</v>
      </c>
      <c r="R156" t="s">
        <v>1115</v>
      </c>
      <c r="S156" t="s">
        <v>1116</v>
      </c>
    </row>
    <row r="157" spans="1:19">
      <c r="A157" t="s">
        <v>1117</v>
      </c>
      <c r="B157" t="s">
        <v>1118</v>
      </c>
      <c r="C157" t="s">
        <v>1119</v>
      </c>
      <c r="D157" t="s">
        <v>35</v>
      </c>
      <c r="E157" t="s">
        <v>166</v>
      </c>
      <c r="F157" t="s">
        <v>50</v>
      </c>
      <c r="G157" t="s">
        <v>1120</v>
      </c>
      <c r="H157" t="s">
        <v>39</v>
      </c>
      <c r="I157" t="s">
        <v>40</v>
      </c>
      <c r="J157" t="s">
        <v>452</v>
      </c>
      <c r="K157" t="s">
        <v>452</v>
      </c>
      <c r="L157" t="s">
        <v>453</v>
      </c>
      <c r="M157" t="s">
        <v>14</v>
      </c>
      <c r="N157" t="s">
        <v>14</v>
      </c>
      <c r="O157" t="s">
        <v>14</v>
      </c>
      <c r="P157" t="s">
        <v>14</v>
      </c>
      <c r="Q157" t="s">
        <v>1121</v>
      </c>
      <c r="R157" t="s">
        <v>1121</v>
      </c>
      <c r="S157" t="s">
        <v>1122</v>
      </c>
    </row>
    <row r="158" spans="1:19">
      <c r="A158" t="s">
        <v>1123</v>
      </c>
      <c r="B158" t="s">
        <v>813</v>
      </c>
      <c r="C158" t="s">
        <v>165</v>
      </c>
      <c r="D158" t="s">
        <v>35</v>
      </c>
      <c r="E158" t="s">
        <v>166</v>
      </c>
      <c r="F158" t="s">
        <v>81</v>
      </c>
      <c r="G158" t="s">
        <v>1124</v>
      </c>
      <c r="H158" t="s">
        <v>39</v>
      </c>
      <c r="I158" t="s">
        <v>40</v>
      </c>
      <c r="J158" t="s">
        <v>1125</v>
      </c>
      <c r="K158" t="s">
        <v>1125</v>
      </c>
      <c r="L158" t="s">
        <v>1126</v>
      </c>
      <c r="M158" t="s">
        <v>14</v>
      </c>
      <c r="N158" t="s">
        <v>14</v>
      </c>
      <c r="O158" t="s">
        <v>14</v>
      </c>
      <c r="P158" t="s">
        <v>14</v>
      </c>
      <c r="Q158" t="s">
        <v>1127</v>
      </c>
      <c r="R158" t="s">
        <v>1127</v>
      </c>
      <c r="S158" t="s">
        <v>820</v>
      </c>
    </row>
    <row r="159" spans="1:19">
      <c r="A159" t="s">
        <v>1128</v>
      </c>
      <c r="B159" t="s">
        <v>776</v>
      </c>
      <c r="C159" t="s">
        <v>777</v>
      </c>
      <c r="D159" t="s">
        <v>35</v>
      </c>
      <c r="E159" t="s">
        <v>166</v>
      </c>
      <c r="F159" t="s">
        <v>71</v>
      </c>
      <c r="G159" t="s">
        <v>1129</v>
      </c>
      <c r="H159" t="s">
        <v>39</v>
      </c>
      <c r="I159" t="s">
        <v>40</v>
      </c>
      <c r="J159" t="s">
        <v>192</v>
      </c>
      <c r="K159" t="s">
        <v>192</v>
      </c>
      <c r="L159" t="s">
        <v>193</v>
      </c>
      <c r="M159" t="s">
        <v>14</v>
      </c>
      <c r="N159" t="s">
        <v>14</v>
      </c>
      <c r="O159" t="s">
        <v>14</v>
      </c>
      <c r="P159" t="s">
        <v>14</v>
      </c>
      <c r="Q159" t="s">
        <v>1130</v>
      </c>
      <c r="R159" t="s">
        <v>1130</v>
      </c>
      <c r="S159" t="s">
        <v>783</v>
      </c>
    </row>
    <row r="160" spans="1:19">
      <c r="A160" t="s">
        <v>1131</v>
      </c>
      <c r="B160" t="s">
        <v>1132</v>
      </c>
      <c r="C160" t="s">
        <v>165</v>
      </c>
      <c r="D160" t="s">
        <v>35</v>
      </c>
      <c r="E160" t="s">
        <v>166</v>
      </c>
      <c r="F160" t="s">
        <v>81</v>
      </c>
      <c r="G160" t="s">
        <v>1133</v>
      </c>
      <c r="H160" t="s">
        <v>39</v>
      </c>
      <c r="I160" t="s">
        <v>40</v>
      </c>
      <c r="J160" t="s">
        <v>647</v>
      </c>
      <c r="K160" t="s">
        <v>647</v>
      </c>
      <c r="L160" t="s">
        <v>648</v>
      </c>
      <c r="M160" t="s">
        <v>14</v>
      </c>
      <c r="N160" t="s">
        <v>14</v>
      </c>
      <c r="O160" t="s">
        <v>14</v>
      </c>
      <c r="P160" t="s">
        <v>14</v>
      </c>
      <c r="Q160" t="s">
        <v>1134</v>
      </c>
      <c r="R160" t="s">
        <v>1134</v>
      </c>
      <c r="S160" t="s">
        <v>1135</v>
      </c>
    </row>
    <row r="161" spans="1:19">
      <c r="A161" t="s">
        <v>1136</v>
      </c>
      <c r="B161" t="s">
        <v>359</v>
      </c>
      <c r="C161" t="s">
        <v>360</v>
      </c>
      <c r="D161" t="s">
        <v>35</v>
      </c>
      <c r="E161" t="s">
        <v>166</v>
      </c>
      <c r="F161" t="s">
        <v>50</v>
      </c>
      <c r="G161" t="s">
        <v>1137</v>
      </c>
      <c r="H161" t="s">
        <v>39</v>
      </c>
      <c r="I161" t="s">
        <v>40</v>
      </c>
      <c r="J161" t="s">
        <v>556</v>
      </c>
      <c r="K161" t="s">
        <v>556</v>
      </c>
      <c r="L161" t="s">
        <v>557</v>
      </c>
      <c r="M161" t="s">
        <v>14</v>
      </c>
      <c r="N161" t="s">
        <v>14</v>
      </c>
      <c r="O161" t="s">
        <v>14</v>
      </c>
      <c r="P161" t="s">
        <v>14</v>
      </c>
      <c r="Q161" t="s">
        <v>1138</v>
      </c>
      <c r="R161" t="s">
        <v>1138</v>
      </c>
      <c r="S161" t="s">
        <v>365</v>
      </c>
    </row>
    <row r="162" spans="1:19">
      <c r="A162" t="s">
        <v>1139</v>
      </c>
      <c r="B162" t="s">
        <v>175</v>
      </c>
      <c r="C162" t="s">
        <v>165</v>
      </c>
      <c r="D162" t="s">
        <v>35</v>
      </c>
      <c r="E162" t="s">
        <v>166</v>
      </c>
      <c r="F162" t="s">
        <v>417</v>
      </c>
      <c r="G162" t="s">
        <v>1140</v>
      </c>
      <c r="H162" t="s">
        <v>39</v>
      </c>
      <c r="I162" t="s">
        <v>40</v>
      </c>
      <c r="J162" t="s">
        <v>419</v>
      </c>
      <c r="K162" t="s">
        <v>419</v>
      </c>
      <c r="L162" t="s">
        <v>420</v>
      </c>
      <c r="M162" t="s">
        <v>14</v>
      </c>
      <c r="N162" t="s">
        <v>14</v>
      </c>
      <c r="O162" t="s">
        <v>14</v>
      </c>
      <c r="P162" t="s">
        <v>14</v>
      </c>
      <c r="Q162" t="s">
        <v>1141</v>
      </c>
      <c r="R162" t="s">
        <v>1141</v>
      </c>
      <c r="S162" t="s">
        <v>182</v>
      </c>
    </row>
    <row r="163" spans="1:19">
      <c r="A163" t="s">
        <v>1142</v>
      </c>
      <c r="B163" t="s">
        <v>813</v>
      </c>
      <c r="C163" t="s">
        <v>165</v>
      </c>
      <c r="D163" t="s">
        <v>35</v>
      </c>
      <c r="E163" t="s">
        <v>166</v>
      </c>
      <c r="F163" t="s">
        <v>81</v>
      </c>
      <c r="G163" t="s">
        <v>1143</v>
      </c>
      <c r="H163" t="s">
        <v>39</v>
      </c>
      <c r="I163" t="s">
        <v>40</v>
      </c>
      <c r="J163" t="s">
        <v>1125</v>
      </c>
      <c r="K163" t="s">
        <v>1125</v>
      </c>
      <c r="L163" t="s">
        <v>1126</v>
      </c>
      <c r="M163" t="s">
        <v>14</v>
      </c>
      <c r="N163" t="s">
        <v>14</v>
      </c>
      <c r="O163" t="s">
        <v>14</v>
      </c>
      <c r="P163" t="s">
        <v>14</v>
      </c>
      <c r="Q163" t="s">
        <v>1144</v>
      </c>
      <c r="R163" t="s">
        <v>1144</v>
      </c>
      <c r="S163" t="s">
        <v>820</v>
      </c>
    </row>
    <row r="164" spans="1:19">
      <c r="A164" t="s">
        <v>1145</v>
      </c>
      <c r="B164" t="s">
        <v>1146</v>
      </c>
      <c r="C164" t="s">
        <v>263</v>
      </c>
      <c r="D164" t="s">
        <v>35</v>
      </c>
      <c r="E164" t="s">
        <v>166</v>
      </c>
      <c r="F164" t="s">
        <v>108</v>
      </c>
      <c r="G164" t="s">
        <v>1147</v>
      </c>
      <c r="H164" t="s">
        <v>39</v>
      </c>
      <c r="I164" t="s">
        <v>40</v>
      </c>
      <c r="J164" t="s">
        <v>1148</v>
      </c>
      <c r="K164" t="s">
        <v>1148</v>
      </c>
      <c r="L164" t="s">
        <v>1149</v>
      </c>
      <c r="M164" t="s">
        <v>14</v>
      </c>
      <c r="N164" t="s">
        <v>14</v>
      </c>
      <c r="O164" t="s">
        <v>14</v>
      </c>
      <c r="P164" t="s">
        <v>14</v>
      </c>
      <c r="Q164" t="s">
        <v>1150</v>
      </c>
      <c r="R164" t="s">
        <v>1150</v>
      </c>
      <c r="S164" t="s">
        <v>1151</v>
      </c>
    </row>
    <row r="165" spans="1:19">
      <c r="A165" t="s">
        <v>1152</v>
      </c>
      <c r="B165" t="s">
        <v>776</v>
      </c>
      <c r="C165" t="s">
        <v>777</v>
      </c>
      <c r="D165" t="s">
        <v>35</v>
      </c>
      <c r="E165" t="s">
        <v>166</v>
      </c>
      <c r="F165" t="s">
        <v>71</v>
      </c>
      <c r="G165" t="s">
        <v>1153</v>
      </c>
      <c r="H165" t="s">
        <v>39</v>
      </c>
      <c r="I165" t="s">
        <v>40</v>
      </c>
      <c r="J165" t="s">
        <v>192</v>
      </c>
      <c r="K165" t="s">
        <v>192</v>
      </c>
      <c r="L165" t="s">
        <v>193</v>
      </c>
      <c r="M165" t="s">
        <v>14</v>
      </c>
      <c r="N165" t="s">
        <v>14</v>
      </c>
      <c r="O165" t="s">
        <v>14</v>
      </c>
      <c r="P165" t="s">
        <v>14</v>
      </c>
      <c r="Q165" t="s">
        <v>1154</v>
      </c>
      <c r="R165" t="s">
        <v>1154</v>
      </c>
      <c r="S165" t="s">
        <v>783</v>
      </c>
    </row>
    <row r="166" spans="1:19">
      <c r="A166" t="s">
        <v>1155</v>
      </c>
      <c r="B166" t="s">
        <v>471</v>
      </c>
      <c r="C166" t="s">
        <v>472</v>
      </c>
      <c r="D166" t="s">
        <v>35</v>
      </c>
      <c r="E166" t="s">
        <v>166</v>
      </c>
      <c r="F166" t="s">
        <v>473</v>
      </c>
      <c r="G166" t="s">
        <v>1156</v>
      </c>
      <c r="H166" t="s">
        <v>39</v>
      </c>
      <c r="I166" t="s">
        <v>40</v>
      </c>
      <c r="J166" t="s">
        <v>74</v>
      </c>
      <c r="K166" t="s">
        <v>74</v>
      </c>
      <c r="L166" t="s">
        <v>767</v>
      </c>
      <c r="M166" t="s">
        <v>14</v>
      </c>
      <c r="N166" t="s">
        <v>14</v>
      </c>
      <c r="O166" t="s">
        <v>14</v>
      </c>
      <c r="P166" t="s">
        <v>14</v>
      </c>
      <c r="Q166" t="s">
        <v>1157</v>
      </c>
      <c r="R166" t="s">
        <v>1157</v>
      </c>
      <c r="S166" t="s">
        <v>480</v>
      </c>
    </row>
    <row r="167" spans="1:19">
      <c r="A167" t="s">
        <v>1158</v>
      </c>
      <c r="B167" t="s">
        <v>1159</v>
      </c>
      <c r="C167" t="s">
        <v>1160</v>
      </c>
      <c r="D167" t="s">
        <v>35</v>
      </c>
      <c r="E167" t="s">
        <v>166</v>
      </c>
      <c r="F167" t="s">
        <v>81</v>
      </c>
      <c r="G167" t="s">
        <v>1161</v>
      </c>
      <c r="H167" t="s">
        <v>39</v>
      </c>
      <c r="I167" t="s">
        <v>40</v>
      </c>
      <c r="J167" t="s">
        <v>749</v>
      </c>
      <c r="K167" t="s">
        <v>749</v>
      </c>
      <c r="L167" t="s">
        <v>750</v>
      </c>
      <c r="M167" t="s">
        <v>14</v>
      </c>
      <c r="N167" t="s">
        <v>14</v>
      </c>
      <c r="O167" t="s">
        <v>14</v>
      </c>
      <c r="P167" t="s">
        <v>14</v>
      </c>
      <c r="Q167" t="s">
        <v>1162</v>
      </c>
      <c r="R167" t="s">
        <v>1162</v>
      </c>
      <c r="S167" t="s">
        <v>1163</v>
      </c>
    </row>
    <row r="168" spans="1:19">
      <c r="A168" t="s">
        <v>1164</v>
      </c>
      <c r="B168" t="s">
        <v>1165</v>
      </c>
      <c r="C168" t="s">
        <v>60</v>
      </c>
      <c r="D168" t="s">
        <v>35</v>
      </c>
      <c r="E168" t="s">
        <v>166</v>
      </c>
      <c r="F168" t="s">
        <v>71</v>
      </c>
      <c r="G168" t="s">
        <v>1166</v>
      </c>
      <c r="H168" t="s">
        <v>39</v>
      </c>
      <c r="I168" t="s">
        <v>40</v>
      </c>
      <c r="J168" t="s">
        <v>1167</v>
      </c>
      <c r="K168" t="s">
        <v>1167</v>
      </c>
      <c r="L168" t="s">
        <v>1168</v>
      </c>
      <c r="M168" t="s">
        <v>14</v>
      </c>
      <c r="N168" t="s">
        <v>14</v>
      </c>
      <c r="O168" t="s">
        <v>14</v>
      </c>
      <c r="P168" t="s">
        <v>14</v>
      </c>
      <c r="Q168" t="s">
        <v>1169</v>
      </c>
      <c r="R168" t="s">
        <v>1169</v>
      </c>
      <c r="S168" t="s">
        <v>1170</v>
      </c>
    </row>
    <row r="169" spans="1:19">
      <c r="A169" t="s">
        <v>1171</v>
      </c>
      <c r="B169" t="s">
        <v>1029</v>
      </c>
      <c r="C169" t="s">
        <v>218</v>
      </c>
      <c r="D169" t="s">
        <v>35</v>
      </c>
      <c r="E169" t="s">
        <v>166</v>
      </c>
      <c r="F169" t="s">
        <v>1172</v>
      </c>
      <c r="G169" t="s">
        <v>1173</v>
      </c>
      <c r="H169" t="s">
        <v>39</v>
      </c>
      <c r="I169" t="s">
        <v>40</v>
      </c>
      <c r="J169" t="s">
        <v>1174</v>
      </c>
      <c r="K169" t="s">
        <v>1174</v>
      </c>
      <c r="L169" t="s">
        <v>1175</v>
      </c>
      <c r="M169" t="s">
        <v>14</v>
      </c>
      <c r="N169" t="s">
        <v>14</v>
      </c>
      <c r="O169" t="s">
        <v>14</v>
      </c>
      <c r="P169" t="s">
        <v>14</v>
      </c>
      <c r="Q169" t="s">
        <v>1176</v>
      </c>
      <c r="R169" t="s">
        <v>1176</v>
      </c>
      <c r="S169" t="s">
        <v>1035</v>
      </c>
    </row>
    <row r="170" spans="1:19">
      <c r="A170" t="s">
        <v>1177</v>
      </c>
      <c r="B170" t="s">
        <v>1178</v>
      </c>
      <c r="C170" t="s">
        <v>522</v>
      </c>
      <c r="D170" t="s">
        <v>35</v>
      </c>
      <c r="E170" t="s">
        <v>166</v>
      </c>
      <c r="F170" t="s">
        <v>1179</v>
      </c>
      <c r="G170" t="s">
        <v>1180</v>
      </c>
      <c r="H170" t="s">
        <v>39</v>
      </c>
      <c r="I170" t="s">
        <v>40</v>
      </c>
      <c r="J170" t="s">
        <v>1084</v>
      </c>
      <c r="K170" t="s">
        <v>1084</v>
      </c>
      <c r="L170" t="s">
        <v>1085</v>
      </c>
      <c r="M170" t="s">
        <v>14</v>
      </c>
      <c r="N170" t="s">
        <v>14</v>
      </c>
      <c r="O170" t="s">
        <v>14</v>
      </c>
      <c r="P170" t="s">
        <v>14</v>
      </c>
      <c r="Q170" t="s">
        <v>1181</v>
      </c>
      <c r="R170" t="s">
        <v>1181</v>
      </c>
      <c r="S170" t="s">
        <v>1182</v>
      </c>
    </row>
    <row r="171" spans="1:19">
      <c r="A171" t="s">
        <v>1183</v>
      </c>
      <c r="B171" t="s">
        <v>1132</v>
      </c>
      <c r="C171" t="s">
        <v>165</v>
      </c>
      <c r="D171" t="s">
        <v>35</v>
      </c>
      <c r="E171" t="s">
        <v>166</v>
      </c>
      <c r="F171" t="s">
        <v>108</v>
      </c>
      <c r="G171" t="s">
        <v>1184</v>
      </c>
      <c r="H171" t="s">
        <v>39</v>
      </c>
      <c r="I171" t="s">
        <v>40</v>
      </c>
      <c r="J171" t="s">
        <v>1025</v>
      </c>
      <c r="K171" t="s">
        <v>1025</v>
      </c>
      <c r="L171" t="s">
        <v>1026</v>
      </c>
      <c r="M171" t="s">
        <v>14</v>
      </c>
      <c r="N171" t="s">
        <v>14</v>
      </c>
      <c r="O171" t="s">
        <v>14</v>
      </c>
      <c r="P171" t="s">
        <v>14</v>
      </c>
      <c r="Q171" t="s">
        <v>1185</v>
      </c>
      <c r="R171" t="s">
        <v>1185</v>
      </c>
      <c r="S171" t="s">
        <v>1135</v>
      </c>
    </row>
    <row r="172" spans="1:19">
      <c r="A172" t="s">
        <v>1186</v>
      </c>
      <c r="B172" t="s">
        <v>1187</v>
      </c>
      <c r="C172" t="s">
        <v>149</v>
      </c>
      <c r="D172" t="s">
        <v>35</v>
      </c>
      <c r="E172" t="s">
        <v>166</v>
      </c>
      <c r="F172" t="s">
        <v>1188</v>
      </c>
      <c r="G172" t="s">
        <v>1189</v>
      </c>
      <c r="H172" t="s">
        <v>39</v>
      </c>
      <c r="I172" t="s">
        <v>40</v>
      </c>
      <c r="J172" t="s">
        <v>870</v>
      </c>
      <c r="K172" t="s">
        <v>870</v>
      </c>
      <c r="L172" t="s">
        <v>871</v>
      </c>
      <c r="M172" t="s">
        <v>14</v>
      </c>
      <c r="N172" t="s">
        <v>14</v>
      </c>
      <c r="O172" t="s">
        <v>14</v>
      </c>
      <c r="P172" t="s">
        <v>14</v>
      </c>
      <c r="Q172" t="s">
        <v>1190</v>
      </c>
      <c r="R172" t="s">
        <v>1190</v>
      </c>
      <c r="S172" t="s">
        <v>1191</v>
      </c>
    </row>
    <row r="173" spans="1:19">
      <c r="A173" t="s">
        <v>1192</v>
      </c>
      <c r="B173" t="s">
        <v>1193</v>
      </c>
      <c r="C173" t="s">
        <v>1194</v>
      </c>
      <c r="D173" t="s">
        <v>35</v>
      </c>
      <c r="E173" t="s">
        <v>778</v>
      </c>
      <c r="F173" t="s">
        <v>1195</v>
      </c>
      <c r="G173" t="s">
        <v>1196</v>
      </c>
      <c r="H173" t="s">
        <v>39</v>
      </c>
      <c r="I173" t="s">
        <v>40</v>
      </c>
      <c r="J173" t="s">
        <v>14</v>
      </c>
      <c r="K173" t="s">
        <v>151</v>
      </c>
      <c r="L173" t="s">
        <v>152</v>
      </c>
      <c r="M173" t="s">
        <v>1197</v>
      </c>
      <c r="N173" t="s">
        <v>14</v>
      </c>
      <c r="O173" t="s">
        <v>1198</v>
      </c>
      <c r="P173" t="s">
        <v>14</v>
      </c>
      <c r="Q173" t="s">
        <v>1199</v>
      </c>
      <c r="R173" t="s">
        <v>1199</v>
      </c>
      <c r="S173" t="s">
        <v>1200</v>
      </c>
    </row>
    <row r="174" spans="1:19">
      <c r="A174" t="s">
        <v>1201</v>
      </c>
      <c r="B174" t="s">
        <v>1202</v>
      </c>
      <c r="C174" t="s">
        <v>275</v>
      </c>
      <c r="D174" t="s">
        <v>35</v>
      </c>
      <c r="E174" t="s">
        <v>778</v>
      </c>
      <c r="F174" t="s">
        <v>116</v>
      </c>
      <c r="G174" t="s">
        <v>1203</v>
      </c>
      <c r="H174" t="s">
        <v>39</v>
      </c>
      <c r="I174" t="s">
        <v>40</v>
      </c>
      <c r="J174" t="s">
        <v>14</v>
      </c>
      <c r="K174" t="s">
        <v>1204</v>
      </c>
      <c r="L174" t="s">
        <v>1205</v>
      </c>
      <c r="M174" t="s">
        <v>1206</v>
      </c>
      <c r="N174" t="s">
        <v>14</v>
      </c>
      <c r="O174" t="s">
        <v>1207</v>
      </c>
      <c r="P174" t="s">
        <v>14</v>
      </c>
      <c r="Q174" t="s">
        <v>1208</v>
      </c>
      <c r="R174" t="s">
        <v>1208</v>
      </c>
      <c r="S174" t="s">
        <v>1209</v>
      </c>
    </row>
    <row r="175" spans="1:19">
      <c r="A175" t="s">
        <v>1210</v>
      </c>
      <c r="B175" t="s">
        <v>482</v>
      </c>
      <c r="C175" t="s">
        <v>483</v>
      </c>
      <c r="D175" t="s">
        <v>35</v>
      </c>
      <c r="E175" t="s">
        <v>778</v>
      </c>
      <c r="F175" t="s">
        <v>406</v>
      </c>
      <c r="G175" t="s">
        <v>1211</v>
      </c>
      <c r="H175" t="s">
        <v>39</v>
      </c>
      <c r="I175" t="s">
        <v>40</v>
      </c>
      <c r="J175" t="s">
        <v>14</v>
      </c>
      <c r="K175" t="s">
        <v>577</v>
      </c>
      <c r="L175" t="s">
        <v>578</v>
      </c>
      <c r="M175" t="s">
        <v>1212</v>
      </c>
      <c r="N175" t="s">
        <v>14</v>
      </c>
      <c r="O175" t="s">
        <v>1213</v>
      </c>
      <c r="P175" t="s">
        <v>14</v>
      </c>
      <c r="Q175" t="s">
        <v>1214</v>
      </c>
      <c r="R175" t="s">
        <v>1214</v>
      </c>
      <c r="S175" t="s">
        <v>486</v>
      </c>
    </row>
    <row r="176" spans="1:19">
      <c r="A176" t="s">
        <v>1215</v>
      </c>
      <c r="B176" t="s">
        <v>1216</v>
      </c>
      <c r="C176" t="s">
        <v>1217</v>
      </c>
      <c r="D176" t="s">
        <v>35</v>
      </c>
      <c r="E176" t="s">
        <v>778</v>
      </c>
      <c r="F176" t="s">
        <v>1218</v>
      </c>
      <c r="G176" t="s">
        <v>1219</v>
      </c>
      <c r="H176" t="s">
        <v>39</v>
      </c>
      <c r="I176" t="s">
        <v>40</v>
      </c>
      <c r="J176" t="s">
        <v>14</v>
      </c>
      <c r="K176" t="s">
        <v>1220</v>
      </c>
      <c r="L176" t="s">
        <v>1221</v>
      </c>
      <c r="M176" t="s">
        <v>1222</v>
      </c>
      <c r="N176" t="s">
        <v>14</v>
      </c>
      <c r="O176" t="s">
        <v>1223</v>
      </c>
      <c r="P176" t="s">
        <v>14</v>
      </c>
      <c r="Q176" t="s">
        <v>1224</v>
      </c>
      <c r="R176" t="s">
        <v>1224</v>
      </c>
      <c r="S176" t="s">
        <v>1225</v>
      </c>
    </row>
    <row r="177" spans="1:19">
      <c r="A177" t="s">
        <v>1226</v>
      </c>
      <c r="B177" t="s">
        <v>1227</v>
      </c>
      <c r="C177" t="s">
        <v>306</v>
      </c>
      <c r="D177" t="s">
        <v>35</v>
      </c>
      <c r="E177" t="s">
        <v>778</v>
      </c>
      <c r="F177" t="s">
        <v>210</v>
      </c>
      <c r="G177" t="s">
        <v>1228</v>
      </c>
      <c r="H177" t="s">
        <v>39</v>
      </c>
      <c r="I177" t="s">
        <v>40</v>
      </c>
      <c r="J177" t="s">
        <v>14</v>
      </c>
      <c r="K177" t="s">
        <v>1229</v>
      </c>
      <c r="L177" t="s">
        <v>1230</v>
      </c>
      <c r="M177" t="s">
        <v>1231</v>
      </c>
      <c r="N177" t="s">
        <v>14</v>
      </c>
      <c r="O177" t="s">
        <v>1232</v>
      </c>
      <c r="P177" t="s">
        <v>14</v>
      </c>
      <c r="Q177" t="s">
        <v>1233</v>
      </c>
      <c r="R177" t="s">
        <v>1233</v>
      </c>
      <c r="S177" t="s">
        <v>1234</v>
      </c>
    </row>
    <row r="178" spans="1:19">
      <c r="A178" t="s">
        <v>1235</v>
      </c>
      <c r="B178" t="s">
        <v>1236</v>
      </c>
      <c r="C178" t="s">
        <v>34</v>
      </c>
      <c r="D178" t="s">
        <v>35</v>
      </c>
      <c r="E178" t="s">
        <v>778</v>
      </c>
      <c r="F178" t="s">
        <v>108</v>
      </c>
      <c r="G178" t="s">
        <v>1237</v>
      </c>
      <c r="H178" t="s">
        <v>39</v>
      </c>
      <c r="I178" t="s">
        <v>40</v>
      </c>
      <c r="J178" t="s">
        <v>14</v>
      </c>
      <c r="K178" t="s">
        <v>52</v>
      </c>
      <c r="L178" t="s">
        <v>53</v>
      </c>
      <c r="M178" t="s">
        <v>54</v>
      </c>
      <c r="N178" t="s">
        <v>14</v>
      </c>
      <c r="O178" t="s">
        <v>55</v>
      </c>
      <c r="P178" t="s">
        <v>14</v>
      </c>
      <c r="Q178" t="s">
        <v>1238</v>
      </c>
      <c r="R178" t="s">
        <v>1238</v>
      </c>
      <c r="S178" t="s">
        <v>1239</v>
      </c>
    </row>
    <row r="179" spans="1:19">
      <c r="A179" t="s">
        <v>1240</v>
      </c>
      <c r="B179" t="s">
        <v>482</v>
      </c>
      <c r="C179" t="s">
        <v>483</v>
      </c>
      <c r="D179" t="s">
        <v>35</v>
      </c>
      <c r="E179" t="s">
        <v>778</v>
      </c>
      <c r="F179" t="s">
        <v>539</v>
      </c>
      <c r="G179" t="s">
        <v>1241</v>
      </c>
      <c r="H179" t="s">
        <v>39</v>
      </c>
      <c r="I179" t="s">
        <v>40</v>
      </c>
      <c r="J179" t="s">
        <v>1242</v>
      </c>
      <c r="K179" t="s">
        <v>1242</v>
      </c>
      <c r="L179" t="s">
        <v>1243</v>
      </c>
      <c r="M179" t="s">
        <v>14</v>
      </c>
      <c r="N179" t="s">
        <v>14</v>
      </c>
      <c r="O179" t="s">
        <v>14</v>
      </c>
      <c r="P179" t="s">
        <v>14</v>
      </c>
      <c r="Q179" t="s">
        <v>1244</v>
      </c>
      <c r="R179" t="s">
        <v>1244</v>
      </c>
      <c r="S179" t="s">
        <v>486</v>
      </c>
    </row>
    <row r="180" spans="1:19">
      <c r="A180" t="s">
        <v>1245</v>
      </c>
      <c r="B180" t="s">
        <v>1246</v>
      </c>
      <c r="C180" t="s">
        <v>1247</v>
      </c>
      <c r="D180" t="s">
        <v>35</v>
      </c>
      <c r="E180" t="s">
        <v>778</v>
      </c>
      <c r="F180" t="s">
        <v>1248</v>
      </c>
      <c r="G180" t="s">
        <v>1249</v>
      </c>
      <c r="H180" t="s">
        <v>39</v>
      </c>
      <c r="I180" t="s">
        <v>40</v>
      </c>
      <c r="J180" t="s">
        <v>14</v>
      </c>
      <c r="K180" t="s">
        <v>74</v>
      </c>
      <c r="L180" t="s">
        <v>767</v>
      </c>
      <c r="M180" t="s">
        <v>1250</v>
      </c>
      <c r="N180" t="s">
        <v>14</v>
      </c>
      <c r="O180" t="s">
        <v>1251</v>
      </c>
      <c r="P180" t="s">
        <v>14</v>
      </c>
      <c r="Q180" t="s">
        <v>1252</v>
      </c>
      <c r="R180" t="s">
        <v>1252</v>
      </c>
      <c r="S180" t="s">
        <v>1253</v>
      </c>
    </row>
    <row r="181" spans="1:19">
      <c r="A181" t="s">
        <v>1254</v>
      </c>
      <c r="B181" t="s">
        <v>1255</v>
      </c>
      <c r="C181" t="s">
        <v>69</v>
      </c>
      <c r="D181" t="s">
        <v>35</v>
      </c>
      <c r="E181" t="s">
        <v>778</v>
      </c>
      <c r="F181" t="s">
        <v>108</v>
      </c>
      <c r="G181" t="s">
        <v>1256</v>
      </c>
      <c r="H181" t="s">
        <v>39</v>
      </c>
      <c r="I181" t="s">
        <v>40</v>
      </c>
      <c r="J181" t="s">
        <v>309</v>
      </c>
      <c r="K181" t="s">
        <v>309</v>
      </c>
      <c r="L181" t="s">
        <v>310</v>
      </c>
      <c r="M181" t="s">
        <v>14</v>
      </c>
      <c r="N181" t="s">
        <v>14</v>
      </c>
      <c r="O181" t="s">
        <v>14</v>
      </c>
      <c r="P181" t="s">
        <v>14</v>
      </c>
      <c r="Q181" t="s">
        <v>1257</v>
      </c>
      <c r="R181" t="s">
        <v>1257</v>
      </c>
      <c r="S181" t="s">
        <v>1258</v>
      </c>
    </row>
    <row r="182" spans="1:19">
      <c r="A182" t="s">
        <v>1259</v>
      </c>
      <c r="B182" t="s">
        <v>959</v>
      </c>
      <c r="C182" t="s">
        <v>960</v>
      </c>
      <c r="D182" t="s">
        <v>35</v>
      </c>
      <c r="E182" t="s">
        <v>778</v>
      </c>
      <c r="F182" t="s">
        <v>961</v>
      </c>
      <c r="G182" t="s">
        <v>1260</v>
      </c>
      <c r="H182" t="s">
        <v>39</v>
      </c>
      <c r="I182" t="s">
        <v>40</v>
      </c>
      <c r="J182" t="s">
        <v>665</v>
      </c>
      <c r="K182" t="s">
        <v>665</v>
      </c>
      <c r="L182" t="s">
        <v>963</v>
      </c>
      <c r="M182" t="s">
        <v>14</v>
      </c>
      <c r="N182" t="s">
        <v>14</v>
      </c>
      <c r="O182" t="s">
        <v>14</v>
      </c>
      <c r="P182" t="s">
        <v>14</v>
      </c>
      <c r="Q182" t="s">
        <v>1261</v>
      </c>
      <c r="R182" t="s">
        <v>1261</v>
      </c>
      <c r="S182" t="s">
        <v>965</v>
      </c>
    </row>
    <row r="183" spans="1:19">
      <c r="A183" t="s">
        <v>1262</v>
      </c>
      <c r="B183" t="s">
        <v>337</v>
      </c>
      <c r="C183" t="s">
        <v>317</v>
      </c>
      <c r="D183" t="s">
        <v>35</v>
      </c>
      <c r="E183" t="s">
        <v>778</v>
      </c>
      <c r="F183" t="s">
        <v>1263</v>
      </c>
      <c r="G183" t="s">
        <v>1264</v>
      </c>
      <c r="H183" t="s">
        <v>39</v>
      </c>
      <c r="I183" t="s">
        <v>40</v>
      </c>
      <c r="J183" t="s">
        <v>864</v>
      </c>
      <c r="K183" t="s">
        <v>864</v>
      </c>
      <c r="L183" t="s">
        <v>865</v>
      </c>
      <c r="M183" t="s">
        <v>14</v>
      </c>
      <c r="N183" t="s">
        <v>14</v>
      </c>
      <c r="O183" t="s">
        <v>14</v>
      </c>
      <c r="P183" t="s">
        <v>14</v>
      </c>
      <c r="Q183" t="s">
        <v>1265</v>
      </c>
      <c r="R183" t="s">
        <v>1265</v>
      </c>
      <c r="S183" t="s">
        <v>343</v>
      </c>
    </row>
    <row r="184" spans="1:19">
      <c r="A184" t="s">
        <v>1266</v>
      </c>
      <c r="B184" t="s">
        <v>1246</v>
      </c>
      <c r="C184" t="s">
        <v>1247</v>
      </c>
      <c r="D184" t="s">
        <v>35</v>
      </c>
      <c r="E184" t="s">
        <v>778</v>
      </c>
      <c r="F184" t="s">
        <v>1267</v>
      </c>
      <c r="G184" t="s">
        <v>1268</v>
      </c>
      <c r="H184" t="s">
        <v>39</v>
      </c>
      <c r="I184" t="s">
        <v>40</v>
      </c>
      <c r="J184" t="s">
        <v>1269</v>
      </c>
      <c r="K184" t="s">
        <v>1269</v>
      </c>
      <c r="L184" t="s">
        <v>1270</v>
      </c>
      <c r="M184" t="s">
        <v>14</v>
      </c>
      <c r="N184" t="s">
        <v>14</v>
      </c>
      <c r="O184" t="s">
        <v>14</v>
      </c>
      <c r="P184" t="s">
        <v>14</v>
      </c>
      <c r="Q184" t="s">
        <v>1271</v>
      </c>
      <c r="R184" t="s">
        <v>1271</v>
      </c>
      <c r="S184" t="s">
        <v>1253</v>
      </c>
    </row>
    <row r="185" spans="1:19">
      <c r="A185" t="s">
        <v>1272</v>
      </c>
      <c r="B185" t="s">
        <v>1273</v>
      </c>
      <c r="C185" t="s">
        <v>317</v>
      </c>
      <c r="D185" t="s">
        <v>35</v>
      </c>
      <c r="E185" t="s">
        <v>778</v>
      </c>
      <c r="F185" t="s">
        <v>1274</v>
      </c>
      <c r="G185" t="s">
        <v>1275</v>
      </c>
      <c r="H185" t="s">
        <v>39</v>
      </c>
      <c r="I185" t="s">
        <v>40</v>
      </c>
      <c r="J185" t="s">
        <v>1276</v>
      </c>
      <c r="K185" t="s">
        <v>1276</v>
      </c>
      <c r="L185" t="s">
        <v>1277</v>
      </c>
      <c r="M185" t="s">
        <v>14</v>
      </c>
      <c r="N185" t="s">
        <v>14</v>
      </c>
      <c r="O185" t="s">
        <v>14</v>
      </c>
      <c r="P185" t="s">
        <v>14</v>
      </c>
      <c r="Q185" t="s">
        <v>1278</v>
      </c>
      <c r="R185" t="s">
        <v>1278</v>
      </c>
      <c r="S185" t="s">
        <v>1279</v>
      </c>
    </row>
    <row r="186" spans="1:19">
      <c r="A186" t="s">
        <v>1280</v>
      </c>
      <c r="B186" t="s">
        <v>1113</v>
      </c>
      <c r="C186" t="s">
        <v>538</v>
      </c>
      <c r="D186" t="s">
        <v>35</v>
      </c>
      <c r="E186" t="s">
        <v>778</v>
      </c>
      <c r="F186" t="s">
        <v>99</v>
      </c>
      <c r="G186" t="s">
        <v>1281</v>
      </c>
      <c r="H186" t="s">
        <v>39</v>
      </c>
      <c r="I186" t="s">
        <v>40</v>
      </c>
      <c r="J186" t="s">
        <v>1084</v>
      </c>
      <c r="K186" t="s">
        <v>1084</v>
      </c>
      <c r="L186" t="s">
        <v>1085</v>
      </c>
      <c r="M186" t="s">
        <v>14</v>
      </c>
      <c r="N186" t="s">
        <v>14</v>
      </c>
      <c r="O186" t="s">
        <v>14</v>
      </c>
      <c r="P186" t="s">
        <v>14</v>
      </c>
      <c r="Q186" t="s">
        <v>1282</v>
      </c>
      <c r="R186" t="s">
        <v>1282</v>
      </c>
      <c r="S186" t="s">
        <v>1116</v>
      </c>
    </row>
    <row r="187" spans="1:19">
      <c r="A187" t="s">
        <v>1283</v>
      </c>
      <c r="B187" t="s">
        <v>1284</v>
      </c>
      <c r="C187" t="s">
        <v>1285</v>
      </c>
      <c r="D187" t="s">
        <v>35</v>
      </c>
      <c r="E187" t="s">
        <v>778</v>
      </c>
      <c r="F187" t="s">
        <v>1286</v>
      </c>
      <c r="G187" t="s">
        <v>1287</v>
      </c>
      <c r="H187" t="s">
        <v>39</v>
      </c>
      <c r="I187" t="s">
        <v>40</v>
      </c>
      <c r="J187" t="s">
        <v>1288</v>
      </c>
      <c r="K187" t="s">
        <v>1288</v>
      </c>
      <c r="L187" t="s">
        <v>1289</v>
      </c>
      <c r="M187" t="s">
        <v>14</v>
      </c>
      <c r="N187" t="s">
        <v>14</v>
      </c>
      <c r="O187" t="s">
        <v>14</v>
      </c>
      <c r="P187" t="s">
        <v>14</v>
      </c>
      <c r="Q187" t="s">
        <v>1290</v>
      </c>
      <c r="R187" t="s">
        <v>1290</v>
      </c>
      <c r="S187" t="s">
        <v>1291</v>
      </c>
    </row>
    <row r="188" spans="1:19">
      <c r="A188" t="s">
        <v>1292</v>
      </c>
      <c r="B188" t="s">
        <v>661</v>
      </c>
      <c r="C188" t="s">
        <v>662</v>
      </c>
      <c r="D188" t="s">
        <v>35</v>
      </c>
      <c r="E188" t="s">
        <v>778</v>
      </c>
      <c r="F188" t="s">
        <v>210</v>
      </c>
      <c r="G188" t="s">
        <v>1293</v>
      </c>
      <c r="H188" t="s">
        <v>39</v>
      </c>
      <c r="I188" t="s">
        <v>40</v>
      </c>
      <c r="J188" t="s">
        <v>1294</v>
      </c>
      <c r="K188" t="s">
        <v>1294</v>
      </c>
      <c r="L188" t="s">
        <v>1295</v>
      </c>
      <c r="M188" t="s">
        <v>14</v>
      </c>
      <c r="N188" t="s">
        <v>14</v>
      </c>
      <c r="O188" t="s">
        <v>14</v>
      </c>
      <c r="P188" t="s">
        <v>14</v>
      </c>
      <c r="Q188" t="s">
        <v>1296</v>
      </c>
      <c r="R188" t="s">
        <v>1296</v>
      </c>
      <c r="S188" t="s">
        <v>671</v>
      </c>
    </row>
    <row r="189" spans="1:19">
      <c r="A189" t="s">
        <v>1297</v>
      </c>
      <c r="B189" t="s">
        <v>1298</v>
      </c>
      <c r="C189" t="s">
        <v>1299</v>
      </c>
      <c r="D189" t="s">
        <v>35</v>
      </c>
      <c r="E189" t="s">
        <v>778</v>
      </c>
      <c r="F189" t="s">
        <v>1300</v>
      </c>
      <c r="G189" t="s">
        <v>1301</v>
      </c>
      <c r="H189" t="s">
        <v>39</v>
      </c>
      <c r="I189" t="s">
        <v>40</v>
      </c>
      <c r="J189" t="s">
        <v>1242</v>
      </c>
      <c r="K189" t="s">
        <v>1242</v>
      </c>
      <c r="L189" t="s">
        <v>1243</v>
      </c>
      <c r="M189" t="s">
        <v>14</v>
      </c>
      <c r="N189" t="s">
        <v>14</v>
      </c>
      <c r="O189" t="s">
        <v>14</v>
      </c>
      <c r="P189" t="s">
        <v>14</v>
      </c>
      <c r="Q189" t="s">
        <v>1302</v>
      </c>
      <c r="R189" t="s">
        <v>1302</v>
      </c>
      <c r="S189" t="s">
        <v>1303</v>
      </c>
    </row>
    <row r="190" spans="1:19">
      <c r="A190" t="s">
        <v>1304</v>
      </c>
      <c r="B190" t="s">
        <v>1305</v>
      </c>
      <c r="C190" t="s">
        <v>936</v>
      </c>
      <c r="D190" t="s">
        <v>35</v>
      </c>
      <c r="E190" t="s">
        <v>778</v>
      </c>
      <c r="F190" t="s">
        <v>1306</v>
      </c>
      <c r="G190" t="s">
        <v>1307</v>
      </c>
      <c r="H190" t="s">
        <v>39</v>
      </c>
      <c r="I190" t="s">
        <v>40</v>
      </c>
      <c r="J190" t="s">
        <v>1308</v>
      </c>
      <c r="K190" t="s">
        <v>1308</v>
      </c>
      <c r="L190" t="s">
        <v>1309</v>
      </c>
      <c r="M190" t="s">
        <v>14</v>
      </c>
      <c r="N190" t="s">
        <v>14</v>
      </c>
      <c r="O190" t="s">
        <v>14</v>
      </c>
      <c r="P190" t="s">
        <v>14</v>
      </c>
      <c r="Q190" t="s">
        <v>1310</v>
      </c>
      <c r="R190" t="s">
        <v>1310</v>
      </c>
      <c r="S190" t="s">
        <v>1311</v>
      </c>
    </row>
    <row r="191" spans="1:19">
      <c r="A191" t="s">
        <v>1312</v>
      </c>
      <c r="B191" t="s">
        <v>776</v>
      </c>
      <c r="C191" t="s">
        <v>777</v>
      </c>
      <c r="D191" t="s">
        <v>35</v>
      </c>
      <c r="E191" t="s">
        <v>778</v>
      </c>
      <c r="F191" t="s">
        <v>71</v>
      </c>
      <c r="G191" t="s">
        <v>1047</v>
      </c>
      <c r="H191" t="s">
        <v>39</v>
      </c>
      <c r="I191" t="s">
        <v>40</v>
      </c>
      <c r="J191" t="s">
        <v>192</v>
      </c>
      <c r="K191" t="s">
        <v>192</v>
      </c>
      <c r="L191" t="s">
        <v>193</v>
      </c>
      <c r="M191" t="s">
        <v>14</v>
      </c>
      <c r="N191" t="s">
        <v>14</v>
      </c>
      <c r="O191" t="s">
        <v>14</v>
      </c>
      <c r="P191" t="s">
        <v>14</v>
      </c>
      <c r="Q191" t="s">
        <v>1313</v>
      </c>
      <c r="R191" t="s">
        <v>1313</v>
      </c>
      <c r="S191" t="s">
        <v>783</v>
      </c>
    </row>
    <row r="192" spans="1:19">
      <c r="A192" t="s">
        <v>1314</v>
      </c>
      <c r="B192" t="s">
        <v>1315</v>
      </c>
      <c r="C192" t="s">
        <v>1285</v>
      </c>
      <c r="D192" t="s">
        <v>35</v>
      </c>
      <c r="E192" t="s">
        <v>778</v>
      </c>
      <c r="F192" t="s">
        <v>61</v>
      </c>
      <c r="G192" t="s">
        <v>1316</v>
      </c>
      <c r="H192" t="s">
        <v>39</v>
      </c>
      <c r="I192" t="s">
        <v>40</v>
      </c>
      <c r="J192" t="s">
        <v>1317</v>
      </c>
      <c r="K192" t="s">
        <v>1317</v>
      </c>
      <c r="L192" t="s">
        <v>1318</v>
      </c>
      <c r="M192" t="s">
        <v>14</v>
      </c>
      <c r="N192" t="s">
        <v>14</v>
      </c>
      <c r="O192" t="s">
        <v>14</v>
      </c>
      <c r="P192" t="s">
        <v>14</v>
      </c>
      <c r="Q192" t="s">
        <v>1319</v>
      </c>
      <c r="R192" t="s">
        <v>1319</v>
      </c>
      <c r="S192" t="s">
        <v>1320</v>
      </c>
    </row>
    <row r="193" spans="1:19">
      <c r="A193" t="s">
        <v>1321</v>
      </c>
      <c r="B193" t="s">
        <v>717</v>
      </c>
      <c r="C193" t="s">
        <v>718</v>
      </c>
      <c r="D193" t="s">
        <v>35</v>
      </c>
      <c r="E193" t="s">
        <v>778</v>
      </c>
      <c r="F193" t="s">
        <v>539</v>
      </c>
      <c r="G193" t="s">
        <v>1322</v>
      </c>
      <c r="H193" t="s">
        <v>39</v>
      </c>
      <c r="I193" t="s">
        <v>40</v>
      </c>
      <c r="J193" t="s">
        <v>118</v>
      </c>
      <c r="K193" t="s">
        <v>118</v>
      </c>
      <c r="L193" t="s">
        <v>119</v>
      </c>
      <c r="M193" t="s">
        <v>14</v>
      </c>
      <c r="N193" t="s">
        <v>14</v>
      </c>
      <c r="O193" t="s">
        <v>14</v>
      </c>
      <c r="P193" t="s">
        <v>14</v>
      </c>
      <c r="Q193" t="s">
        <v>1323</v>
      </c>
      <c r="R193" t="s">
        <v>1323</v>
      </c>
      <c r="S193" t="s">
        <v>721</v>
      </c>
    </row>
    <row r="194" spans="1:19">
      <c r="A194" t="s">
        <v>1324</v>
      </c>
      <c r="B194" t="s">
        <v>359</v>
      </c>
      <c r="C194" t="s">
        <v>360</v>
      </c>
      <c r="D194" t="s">
        <v>35</v>
      </c>
      <c r="E194" t="s">
        <v>778</v>
      </c>
      <c r="F194" t="s">
        <v>50</v>
      </c>
      <c r="G194" t="s">
        <v>1325</v>
      </c>
      <c r="H194" t="s">
        <v>39</v>
      </c>
      <c r="I194" t="s">
        <v>40</v>
      </c>
      <c r="J194" t="s">
        <v>556</v>
      </c>
      <c r="K194" t="s">
        <v>556</v>
      </c>
      <c r="L194" t="s">
        <v>557</v>
      </c>
      <c r="M194" t="s">
        <v>14</v>
      </c>
      <c r="N194" t="s">
        <v>14</v>
      </c>
      <c r="O194" t="s">
        <v>14</v>
      </c>
      <c r="P194" t="s">
        <v>14</v>
      </c>
      <c r="Q194" t="s">
        <v>1326</v>
      </c>
      <c r="R194" t="s">
        <v>1326</v>
      </c>
      <c r="S194" t="s">
        <v>365</v>
      </c>
    </row>
    <row r="195" spans="1:19">
      <c r="A195" t="s">
        <v>1327</v>
      </c>
      <c r="B195" t="s">
        <v>1328</v>
      </c>
      <c r="C195" t="s">
        <v>946</v>
      </c>
      <c r="D195" t="s">
        <v>35</v>
      </c>
      <c r="E195" t="s">
        <v>778</v>
      </c>
      <c r="F195" t="s">
        <v>417</v>
      </c>
      <c r="G195" t="s">
        <v>1329</v>
      </c>
      <c r="H195" t="s">
        <v>39</v>
      </c>
      <c r="I195" t="s">
        <v>40</v>
      </c>
      <c r="J195" t="s">
        <v>1330</v>
      </c>
      <c r="K195" t="s">
        <v>1330</v>
      </c>
      <c r="L195" t="s">
        <v>1331</v>
      </c>
      <c r="M195" t="s">
        <v>14</v>
      </c>
      <c r="N195" t="s">
        <v>14</v>
      </c>
      <c r="O195" t="s">
        <v>14</v>
      </c>
      <c r="P195" t="s">
        <v>14</v>
      </c>
      <c r="Q195" t="s">
        <v>1332</v>
      </c>
      <c r="R195" t="s">
        <v>1332</v>
      </c>
      <c r="S195" t="s">
        <v>1333</v>
      </c>
    </row>
    <row r="196" spans="1:19">
      <c r="A196" t="s">
        <v>1334</v>
      </c>
      <c r="B196" t="s">
        <v>1335</v>
      </c>
      <c r="C196" t="s">
        <v>124</v>
      </c>
      <c r="D196" t="s">
        <v>35</v>
      </c>
      <c r="E196" t="s">
        <v>778</v>
      </c>
      <c r="F196" t="s">
        <v>210</v>
      </c>
      <c r="G196" t="s">
        <v>1336</v>
      </c>
      <c r="H196" t="s">
        <v>39</v>
      </c>
      <c r="I196" t="s">
        <v>40</v>
      </c>
      <c r="J196" t="s">
        <v>1337</v>
      </c>
      <c r="K196" t="s">
        <v>1337</v>
      </c>
      <c r="L196" t="s">
        <v>1338</v>
      </c>
      <c r="M196" t="s">
        <v>14</v>
      </c>
      <c r="N196" t="s">
        <v>14</v>
      </c>
      <c r="O196" t="s">
        <v>14</v>
      </c>
      <c r="P196" t="s">
        <v>14</v>
      </c>
      <c r="Q196" t="s">
        <v>1339</v>
      </c>
      <c r="R196" t="s">
        <v>1339</v>
      </c>
      <c r="S196" t="s">
        <v>1340</v>
      </c>
    </row>
    <row r="197" spans="1:19">
      <c r="A197" t="s">
        <v>1341</v>
      </c>
      <c r="B197" t="s">
        <v>1342</v>
      </c>
      <c r="C197" t="s">
        <v>1343</v>
      </c>
      <c r="D197" t="s">
        <v>35</v>
      </c>
      <c r="E197" t="s">
        <v>778</v>
      </c>
      <c r="F197" t="s">
        <v>219</v>
      </c>
      <c r="G197" t="s">
        <v>1344</v>
      </c>
      <c r="H197" t="s">
        <v>39</v>
      </c>
      <c r="I197" t="s">
        <v>40</v>
      </c>
      <c r="J197" t="s">
        <v>1294</v>
      </c>
      <c r="K197" t="s">
        <v>1294</v>
      </c>
      <c r="L197" t="s">
        <v>1295</v>
      </c>
      <c r="M197" t="s">
        <v>14</v>
      </c>
      <c r="N197" t="s">
        <v>14</v>
      </c>
      <c r="O197" t="s">
        <v>14</v>
      </c>
      <c r="P197" t="s">
        <v>14</v>
      </c>
      <c r="Q197" t="s">
        <v>1345</v>
      </c>
      <c r="R197" t="s">
        <v>1345</v>
      </c>
      <c r="S197" t="s">
        <v>1346</v>
      </c>
    </row>
    <row r="198" spans="1:19">
      <c r="A198" t="s">
        <v>1347</v>
      </c>
      <c r="B198" t="s">
        <v>1348</v>
      </c>
      <c r="C198" t="s">
        <v>235</v>
      </c>
      <c r="D198" t="s">
        <v>35</v>
      </c>
      <c r="E198" t="s">
        <v>778</v>
      </c>
      <c r="F198" t="s">
        <v>210</v>
      </c>
      <c r="G198" t="s">
        <v>1349</v>
      </c>
      <c r="H198" t="s">
        <v>39</v>
      </c>
      <c r="I198" t="s">
        <v>40</v>
      </c>
      <c r="J198" t="s">
        <v>14</v>
      </c>
      <c r="K198" t="s">
        <v>1174</v>
      </c>
      <c r="L198" t="s">
        <v>1175</v>
      </c>
      <c r="M198" t="s">
        <v>1350</v>
      </c>
      <c r="N198" t="s">
        <v>14</v>
      </c>
      <c r="O198" t="s">
        <v>1351</v>
      </c>
      <c r="P198" t="s">
        <v>14</v>
      </c>
      <c r="Q198" t="s">
        <v>1352</v>
      </c>
      <c r="R198" t="s">
        <v>1352</v>
      </c>
      <c r="S198" t="s">
        <v>1353</v>
      </c>
    </row>
    <row r="199" spans="1:19">
      <c r="A199" t="s">
        <v>1354</v>
      </c>
      <c r="B199" t="s">
        <v>1089</v>
      </c>
      <c r="C199" t="s">
        <v>34</v>
      </c>
      <c r="D199" t="s">
        <v>35</v>
      </c>
      <c r="E199" t="s">
        <v>778</v>
      </c>
      <c r="F199" t="s">
        <v>37</v>
      </c>
      <c r="G199" t="s">
        <v>1355</v>
      </c>
      <c r="H199" t="s">
        <v>39</v>
      </c>
      <c r="I199" t="s">
        <v>40</v>
      </c>
      <c r="J199" t="s">
        <v>52</v>
      </c>
      <c r="K199" t="s">
        <v>52</v>
      </c>
      <c r="L199" t="s">
        <v>53</v>
      </c>
      <c r="M199" t="s">
        <v>14</v>
      </c>
      <c r="N199" t="s">
        <v>14</v>
      </c>
      <c r="O199" t="s">
        <v>14</v>
      </c>
      <c r="P199" t="s">
        <v>14</v>
      </c>
      <c r="Q199" t="s">
        <v>1356</v>
      </c>
      <c r="R199" t="s">
        <v>1356</v>
      </c>
      <c r="S199" t="s">
        <v>1094</v>
      </c>
    </row>
    <row r="200" spans="1:19">
      <c r="A200" t="s">
        <v>1357</v>
      </c>
      <c r="B200" t="s">
        <v>1358</v>
      </c>
      <c r="C200" t="s">
        <v>1081</v>
      </c>
      <c r="D200" t="s">
        <v>35</v>
      </c>
      <c r="E200" t="s">
        <v>778</v>
      </c>
      <c r="F200" t="s">
        <v>108</v>
      </c>
      <c r="G200" t="s">
        <v>1359</v>
      </c>
      <c r="H200" t="s">
        <v>39</v>
      </c>
      <c r="I200" t="s">
        <v>40</v>
      </c>
      <c r="J200" t="s">
        <v>736</v>
      </c>
      <c r="K200" t="s">
        <v>736</v>
      </c>
      <c r="L200" t="s">
        <v>737</v>
      </c>
      <c r="M200" t="s">
        <v>14</v>
      </c>
      <c r="N200" t="s">
        <v>14</v>
      </c>
      <c r="O200" t="s">
        <v>14</v>
      </c>
      <c r="P200" t="s">
        <v>14</v>
      </c>
      <c r="Q200" t="s">
        <v>1360</v>
      </c>
      <c r="R200" t="s">
        <v>1360</v>
      </c>
      <c r="S200" t="s">
        <v>1361</v>
      </c>
    </row>
    <row r="201" spans="1:19">
      <c r="A201" t="s">
        <v>1362</v>
      </c>
      <c r="B201" t="s">
        <v>1363</v>
      </c>
      <c r="C201" t="s">
        <v>1364</v>
      </c>
      <c r="D201" t="s">
        <v>35</v>
      </c>
      <c r="E201" t="s">
        <v>778</v>
      </c>
      <c r="F201" t="s">
        <v>108</v>
      </c>
      <c r="G201" t="s">
        <v>1365</v>
      </c>
      <c r="H201" t="s">
        <v>39</v>
      </c>
      <c r="I201" t="s">
        <v>40</v>
      </c>
      <c r="J201" t="s">
        <v>1366</v>
      </c>
      <c r="K201" t="s">
        <v>1366</v>
      </c>
      <c r="L201" t="s">
        <v>1367</v>
      </c>
      <c r="M201" t="s">
        <v>14</v>
      </c>
      <c r="N201" t="s">
        <v>14</v>
      </c>
      <c r="O201" t="s">
        <v>14</v>
      </c>
      <c r="P201" t="s">
        <v>14</v>
      </c>
      <c r="Q201" t="s">
        <v>1368</v>
      </c>
      <c r="R201" t="s">
        <v>1368</v>
      </c>
      <c r="S201" t="s">
        <v>1369</v>
      </c>
    </row>
    <row r="202" spans="1:19">
      <c r="A202" t="s">
        <v>1370</v>
      </c>
      <c r="B202" t="s">
        <v>482</v>
      </c>
      <c r="C202" t="s">
        <v>483</v>
      </c>
      <c r="D202" t="s">
        <v>35</v>
      </c>
      <c r="E202" t="s">
        <v>778</v>
      </c>
      <c r="F202" t="s">
        <v>81</v>
      </c>
      <c r="G202" t="s">
        <v>1371</v>
      </c>
      <c r="H202" t="s">
        <v>39</v>
      </c>
      <c r="I202" t="s">
        <v>40</v>
      </c>
      <c r="J202" t="s">
        <v>1242</v>
      </c>
      <c r="K202" t="s">
        <v>1242</v>
      </c>
      <c r="L202" t="s">
        <v>1243</v>
      </c>
      <c r="M202" t="s">
        <v>14</v>
      </c>
      <c r="N202" t="s">
        <v>14</v>
      </c>
      <c r="O202" t="s">
        <v>14</v>
      </c>
      <c r="P202" t="s">
        <v>14</v>
      </c>
      <c r="Q202" t="s">
        <v>1372</v>
      </c>
      <c r="R202" t="s">
        <v>1372</v>
      </c>
      <c r="S202" t="s">
        <v>486</v>
      </c>
    </row>
    <row r="203" spans="1:19">
      <c r="A203" t="s">
        <v>1373</v>
      </c>
      <c r="B203" t="s">
        <v>1374</v>
      </c>
      <c r="C203" t="s">
        <v>1375</v>
      </c>
      <c r="D203" t="s">
        <v>35</v>
      </c>
      <c r="E203" t="s">
        <v>778</v>
      </c>
      <c r="F203" t="s">
        <v>210</v>
      </c>
      <c r="G203" t="s">
        <v>1376</v>
      </c>
      <c r="H203" t="s">
        <v>39</v>
      </c>
      <c r="I203" t="s">
        <v>40</v>
      </c>
      <c r="J203" t="s">
        <v>91</v>
      </c>
      <c r="K203" t="s">
        <v>91</v>
      </c>
      <c r="L203" t="s">
        <v>92</v>
      </c>
      <c r="M203" t="s">
        <v>14</v>
      </c>
      <c r="N203" t="s">
        <v>14</v>
      </c>
      <c r="O203" t="s">
        <v>14</v>
      </c>
      <c r="P203" t="s">
        <v>14</v>
      </c>
      <c r="Q203" t="s">
        <v>1377</v>
      </c>
      <c r="R203" t="s">
        <v>1377</v>
      </c>
      <c r="S203" t="s">
        <v>1378</v>
      </c>
    </row>
    <row r="204" spans="1:19">
      <c r="A204" t="s">
        <v>1379</v>
      </c>
      <c r="B204" t="s">
        <v>1380</v>
      </c>
      <c r="C204" t="s">
        <v>69</v>
      </c>
      <c r="D204" t="s">
        <v>35</v>
      </c>
      <c r="E204" t="s">
        <v>778</v>
      </c>
      <c r="F204" t="s">
        <v>1381</v>
      </c>
      <c r="G204" t="s">
        <v>1382</v>
      </c>
      <c r="H204" t="s">
        <v>39</v>
      </c>
      <c r="I204" t="s">
        <v>40</v>
      </c>
      <c r="J204" t="s">
        <v>1383</v>
      </c>
      <c r="K204" t="s">
        <v>1383</v>
      </c>
      <c r="L204" t="s">
        <v>1384</v>
      </c>
      <c r="M204" t="s">
        <v>14</v>
      </c>
      <c r="N204" t="s">
        <v>14</v>
      </c>
      <c r="O204" t="s">
        <v>14</v>
      </c>
      <c r="P204" t="s">
        <v>14</v>
      </c>
      <c r="Q204" t="s">
        <v>1385</v>
      </c>
      <c r="R204" t="s">
        <v>1385</v>
      </c>
      <c r="S204" t="s">
        <v>1386</v>
      </c>
    </row>
    <row r="205" spans="1:19">
      <c r="A205" t="s">
        <v>1387</v>
      </c>
      <c r="B205" t="s">
        <v>1388</v>
      </c>
      <c r="C205" t="s">
        <v>1299</v>
      </c>
      <c r="D205" t="s">
        <v>35</v>
      </c>
      <c r="E205" t="s">
        <v>778</v>
      </c>
      <c r="F205" t="s">
        <v>219</v>
      </c>
      <c r="G205" t="s">
        <v>1389</v>
      </c>
      <c r="H205" t="s">
        <v>39</v>
      </c>
      <c r="I205" t="s">
        <v>40</v>
      </c>
      <c r="J205" t="s">
        <v>1390</v>
      </c>
      <c r="K205" t="s">
        <v>1390</v>
      </c>
      <c r="L205" t="s">
        <v>1391</v>
      </c>
      <c r="M205" t="s">
        <v>14</v>
      </c>
      <c r="N205" t="s">
        <v>14</v>
      </c>
      <c r="O205" t="s">
        <v>14</v>
      </c>
      <c r="P205" t="s">
        <v>14</v>
      </c>
      <c r="Q205" t="s">
        <v>1392</v>
      </c>
      <c r="R205" t="s">
        <v>1392</v>
      </c>
      <c r="S205" t="s">
        <v>1393</v>
      </c>
    </row>
    <row r="206" spans="1:19">
      <c r="A206" t="s">
        <v>1394</v>
      </c>
      <c r="B206" t="s">
        <v>1159</v>
      </c>
      <c r="C206" t="s">
        <v>1160</v>
      </c>
      <c r="D206" t="s">
        <v>35</v>
      </c>
      <c r="E206" t="s">
        <v>778</v>
      </c>
      <c r="F206" t="s">
        <v>539</v>
      </c>
      <c r="G206" t="s">
        <v>1395</v>
      </c>
      <c r="H206" t="s">
        <v>39</v>
      </c>
      <c r="I206" t="s">
        <v>40</v>
      </c>
      <c r="J206" t="s">
        <v>749</v>
      </c>
      <c r="K206" t="s">
        <v>749</v>
      </c>
      <c r="L206" t="s">
        <v>750</v>
      </c>
      <c r="M206" t="s">
        <v>14</v>
      </c>
      <c r="N206" t="s">
        <v>14</v>
      </c>
      <c r="O206" t="s">
        <v>14</v>
      </c>
      <c r="P206" t="s">
        <v>14</v>
      </c>
      <c r="Q206" t="s">
        <v>1396</v>
      </c>
      <c r="R206" t="s">
        <v>1396</v>
      </c>
      <c r="S206" t="s">
        <v>1163</v>
      </c>
    </row>
    <row r="207" spans="1:19">
      <c r="A207" t="s">
        <v>1397</v>
      </c>
      <c r="B207" t="s">
        <v>1398</v>
      </c>
      <c r="C207" t="s">
        <v>1119</v>
      </c>
      <c r="D207" t="s">
        <v>35</v>
      </c>
      <c r="E207" t="s">
        <v>778</v>
      </c>
      <c r="F207" t="s">
        <v>406</v>
      </c>
      <c r="G207" t="s">
        <v>1399</v>
      </c>
      <c r="H207" t="s">
        <v>39</v>
      </c>
      <c r="I207" t="s">
        <v>40</v>
      </c>
      <c r="J207" t="s">
        <v>1400</v>
      </c>
      <c r="K207" t="s">
        <v>1400</v>
      </c>
      <c r="L207" t="s">
        <v>1401</v>
      </c>
      <c r="M207" t="s">
        <v>14</v>
      </c>
      <c r="N207" t="s">
        <v>14</v>
      </c>
      <c r="O207" t="s">
        <v>14</v>
      </c>
      <c r="P207" t="s">
        <v>14</v>
      </c>
      <c r="Q207" t="s">
        <v>1402</v>
      </c>
      <c r="R207" t="s">
        <v>1402</v>
      </c>
      <c r="S207" t="s">
        <v>1403</v>
      </c>
    </row>
    <row r="208" spans="1:19">
      <c r="A208" t="s">
        <v>1404</v>
      </c>
      <c r="B208" t="s">
        <v>1405</v>
      </c>
      <c r="C208" t="s">
        <v>69</v>
      </c>
      <c r="D208" t="s">
        <v>35</v>
      </c>
      <c r="E208" t="s">
        <v>778</v>
      </c>
      <c r="F208" t="s">
        <v>406</v>
      </c>
      <c r="G208" t="s">
        <v>1406</v>
      </c>
      <c r="H208" t="s">
        <v>39</v>
      </c>
      <c r="I208" t="s">
        <v>40</v>
      </c>
      <c r="J208" t="s">
        <v>1084</v>
      </c>
      <c r="K208" t="s">
        <v>1084</v>
      </c>
      <c r="L208" t="s">
        <v>1085</v>
      </c>
      <c r="M208" t="s">
        <v>14</v>
      </c>
      <c r="N208" t="s">
        <v>14</v>
      </c>
      <c r="O208" t="s">
        <v>14</v>
      </c>
      <c r="P208" t="s">
        <v>14</v>
      </c>
      <c r="Q208" t="s">
        <v>1407</v>
      </c>
      <c r="R208" t="s">
        <v>1407</v>
      </c>
      <c r="S208" t="s">
        <v>1408</v>
      </c>
    </row>
    <row r="209" spans="1:19">
      <c r="A209" t="s">
        <v>1409</v>
      </c>
      <c r="B209" t="s">
        <v>1178</v>
      </c>
      <c r="C209" t="s">
        <v>522</v>
      </c>
      <c r="D209" t="s">
        <v>35</v>
      </c>
      <c r="E209" t="s">
        <v>778</v>
      </c>
      <c r="F209" t="s">
        <v>1179</v>
      </c>
      <c r="G209" t="s">
        <v>1410</v>
      </c>
      <c r="H209" t="s">
        <v>39</v>
      </c>
      <c r="I209" t="s">
        <v>40</v>
      </c>
      <c r="J209" t="s">
        <v>1084</v>
      </c>
      <c r="K209" t="s">
        <v>1084</v>
      </c>
      <c r="L209" t="s">
        <v>1085</v>
      </c>
      <c r="M209" t="s">
        <v>14</v>
      </c>
      <c r="N209" t="s">
        <v>14</v>
      </c>
      <c r="O209" t="s">
        <v>14</v>
      </c>
      <c r="P209" t="s">
        <v>14</v>
      </c>
      <c r="Q209" t="s">
        <v>1411</v>
      </c>
      <c r="R209" t="s">
        <v>1411</v>
      </c>
      <c r="S209" t="s">
        <v>1182</v>
      </c>
    </row>
    <row r="210" spans="1:19">
      <c r="A210" t="s">
        <v>1412</v>
      </c>
      <c r="B210" t="s">
        <v>1029</v>
      </c>
      <c r="C210" t="s">
        <v>218</v>
      </c>
      <c r="D210" t="s">
        <v>35</v>
      </c>
      <c r="E210" t="s">
        <v>778</v>
      </c>
      <c r="F210" t="s">
        <v>1172</v>
      </c>
      <c r="G210" t="s">
        <v>1413</v>
      </c>
      <c r="H210" t="s">
        <v>39</v>
      </c>
      <c r="I210" t="s">
        <v>40</v>
      </c>
      <c r="J210" t="s">
        <v>1414</v>
      </c>
      <c r="K210" t="s">
        <v>1414</v>
      </c>
      <c r="L210" t="s">
        <v>1415</v>
      </c>
      <c r="M210" t="s">
        <v>14</v>
      </c>
      <c r="N210" t="s">
        <v>14</v>
      </c>
      <c r="O210" t="s">
        <v>14</v>
      </c>
      <c r="P210" t="s">
        <v>14</v>
      </c>
      <c r="Q210" t="s">
        <v>1416</v>
      </c>
      <c r="R210" t="s">
        <v>1416</v>
      </c>
      <c r="S210" t="s">
        <v>1035</v>
      </c>
    </row>
    <row r="211" spans="1:19">
      <c r="A211" t="s">
        <v>1417</v>
      </c>
      <c r="B211" t="s">
        <v>1418</v>
      </c>
      <c r="C211" t="s">
        <v>1419</v>
      </c>
      <c r="D211" t="s">
        <v>35</v>
      </c>
      <c r="E211" t="s">
        <v>778</v>
      </c>
      <c r="F211" t="s">
        <v>219</v>
      </c>
      <c r="G211" t="s">
        <v>1420</v>
      </c>
      <c r="H211" t="s">
        <v>39</v>
      </c>
      <c r="I211" t="s">
        <v>40</v>
      </c>
      <c r="J211" t="s">
        <v>434</v>
      </c>
      <c r="K211" t="s">
        <v>434</v>
      </c>
      <c r="L211" t="s">
        <v>435</v>
      </c>
      <c r="M211" t="s">
        <v>14</v>
      </c>
      <c r="N211" t="s">
        <v>14</v>
      </c>
      <c r="O211" t="s">
        <v>14</v>
      </c>
      <c r="P211" t="s">
        <v>14</v>
      </c>
      <c r="Q211" t="s">
        <v>1421</v>
      </c>
      <c r="R211" t="s">
        <v>1421</v>
      </c>
      <c r="S211" t="s">
        <v>1422</v>
      </c>
    </row>
    <row r="212" spans="1:19">
      <c r="A212" t="s">
        <v>1423</v>
      </c>
      <c r="B212" t="s">
        <v>208</v>
      </c>
      <c r="C212" t="s">
        <v>209</v>
      </c>
      <c r="D212" t="s">
        <v>35</v>
      </c>
      <c r="E212" t="s">
        <v>778</v>
      </c>
      <c r="F212" t="s">
        <v>255</v>
      </c>
      <c r="G212" t="s">
        <v>1424</v>
      </c>
      <c r="H212" t="s">
        <v>39</v>
      </c>
      <c r="I212" t="s">
        <v>40</v>
      </c>
      <c r="J212" t="s">
        <v>1425</v>
      </c>
      <c r="K212" t="s">
        <v>1425</v>
      </c>
      <c r="L212" t="s">
        <v>1426</v>
      </c>
      <c r="M212" t="s">
        <v>14</v>
      </c>
      <c r="N212" t="s">
        <v>14</v>
      </c>
      <c r="O212" t="s">
        <v>14</v>
      </c>
      <c r="P212" t="s">
        <v>14</v>
      </c>
      <c r="Q212" t="s">
        <v>1427</v>
      </c>
      <c r="R212" t="s">
        <v>1427</v>
      </c>
      <c r="S212" t="s">
        <v>215</v>
      </c>
    </row>
    <row r="213" spans="1:19">
      <c r="A213" t="s">
        <v>1428</v>
      </c>
      <c r="B213" t="s">
        <v>1029</v>
      </c>
      <c r="C213" t="s">
        <v>218</v>
      </c>
      <c r="D213" t="s">
        <v>35</v>
      </c>
      <c r="E213" t="s">
        <v>778</v>
      </c>
      <c r="F213" t="s">
        <v>1030</v>
      </c>
      <c r="G213" t="s">
        <v>1429</v>
      </c>
      <c r="H213" t="s">
        <v>39</v>
      </c>
      <c r="I213" t="s">
        <v>40</v>
      </c>
      <c r="J213" t="s">
        <v>1032</v>
      </c>
      <c r="K213" t="s">
        <v>1032</v>
      </c>
      <c r="L213" t="s">
        <v>1033</v>
      </c>
      <c r="M213" t="s">
        <v>14</v>
      </c>
      <c r="N213" t="s">
        <v>14</v>
      </c>
      <c r="O213" t="s">
        <v>14</v>
      </c>
      <c r="P213" t="s">
        <v>14</v>
      </c>
      <c r="Q213" t="s">
        <v>1430</v>
      </c>
      <c r="R213" t="s">
        <v>1430</v>
      </c>
      <c r="S213" t="s">
        <v>1035</v>
      </c>
    </row>
    <row r="214" spans="1:19">
      <c r="A214" t="s">
        <v>1431</v>
      </c>
      <c r="B214" t="s">
        <v>959</v>
      </c>
      <c r="C214" t="s">
        <v>960</v>
      </c>
      <c r="D214" t="s">
        <v>35</v>
      </c>
      <c r="E214" t="s">
        <v>778</v>
      </c>
      <c r="F214" t="s">
        <v>210</v>
      </c>
      <c r="G214" t="s">
        <v>1432</v>
      </c>
      <c r="H214" t="s">
        <v>39</v>
      </c>
      <c r="I214" t="s">
        <v>40</v>
      </c>
      <c r="J214" t="s">
        <v>508</v>
      </c>
      <c r="K214" t="s">
        <v>508</v>
      </c>
      <c r="L214" t="s">
        <v>509</v>
      </c>
      <c r="M214" t="s">
        <v>14</v>
      </c>
      <c r="N214" t="s">
        <v>14</v>
      </c>
      <c r="O214" t="s">
        <v>14</v>
      </c>
      <c r="P214" t="s">
        <v>14</v>
      </c>
      <c r="Q214" t="s">
        <v>1433</v>
      </c>
      <c r="R214" t="s">
        <v>1433</v>
      </c>
      <c r="S214" t="s">
        <v>965</v>
      </c>
    </row>
    <row r="215" spans="1:19">
      <c r="A215" t="s">
        <v>1434</v>
      </c>
      <c r="B215" t="s">
        <v>521</v>
      </c>
      <c r="C215" t="s">
        <v>522</v>
      </c>
      <c r="D215" t="s">
        <v>35</v>
      </c>
      <c r="E215" t="s">
        <v>778</v>
      </c>
      <c r="F215" t="s">
        <v>1435</v>
      </c>
      <c r="G215" t="s">
        <v>1436</v>
      </c>
      <c r="H215" t="s">
        <v>39</v>
      </c>
      <c r="I215" t="s">
        <v>40</v>
      </c>
      <c r="J215" t="s">
        <v>143</v>
      </c>
      <c r="K215" t="s">
        <v>143</v>
      </c>
      <c r="L215" t="s">
        <v>144</v>
      </c>
      <c r="M215" t="s">
        <v>14</v>
      </c>
      <c r="N215" t="s">
        <v>14</v>
      </c>
      <c r="O215" t="s">
        <v>14</v>
      </c>
      <c r="P215" t="s">
        <v>14</v>
      </c>
      <c r="Q215" t="s">
        <v>1437</v>
      </c>
      <c r="R215" t="s">
        <v>1437</v>
      </c>
      <c r="S215" t="s">
        <v>526</v>
      </c>
    </row>
    <row r="216" spans="1:19">
      <c r="A216" t="s">
        <v>1438</v>
      </c>
      <c r="B216" t="s">
        <v>1439</v>
      </c>
      <c r="C216" t="s">
        <v>165</v>
      </c>
      <c r="D216" t="s">
        <v>35</v>
      </c>
      <c r="E216" t="s">
        <v>778</v>
      </c>
      <c r="F216" t="s">
        <v>417</v>
      </c>
      <c r="G216" t="s">
        <v>1440</v>
      </c>
      <c r="H216" t="s">
        <v>39</v>
      </c>
      <c r="I216" t="s">
        <v>40</v>
      </c>
      <c r="J216" t="s">
        <v>1441</v>
      </c>
      <c r="K216" t="s">
        <v>1441</v>
      </c>
      <c r="L216" t="s">
        <v>1442</v>
      </c>
      <c r="M216" t="s">
        <v>14</v>
      </c>
      <c r="N216" t="s">
        <v>14</v>
      </c>
      <c r="O216" t="s">
        <v>14</v>
      </c>
      <c r="P216" t="s">
        <v>14</v>
      </c>
      <c r="Q216" t="s">
        <v>1443</v>
      </c>
      <c r="R216" t="s">
        <v>1443</v>
      </c>
      <c r="S216" t="s">
        <v>1444</v>
      </c>
    </row>
    <row r="217" spans="1:19">
      <c r="A217" t="s">
        <v>1445</v>
      </c>
      <c r="B217" t="s">
        <v>1446</v>
      </c>
      <c r="C217" t="s">
        <v>140</v>
      </c>
      <c r="D217" t="s">
        <v>35</v>
      </c>
      <c r="E217" t="s">
        <v>778</v>
      </c>
      <c r="F217" t="s">
        <v>1447</v>
      </c>
      <c r="G217" t="s">
        <v>1448</v>
      </c>
      <c r="H217" t="s">
        <v>39</v>
      </c>
      <c r="I217" t="s">
        <v>40</v>
      </c>
      <c r="J217" t="s">
        <v>696</v>
      </c>
      <c r="K217" t="s">
        <v>696</v>
      </c>
      <c r="L217" t="s">
        <v>697</v>
      </c>
      <c r="M217" t="s">
        <v>14</v>
      </c>
      <c r="N217" t="s">
        <v>14</v>
      </c>
      <c r="O217" t="s">
        <v>14</v>
      </c>
      <c r="P217" t="s">
        <v>14</v>
      </c>
      <c r="Q217" t="s">
        <v>1449</v>
      </c>
      <c r="R217" t="s">
        <v>1449</v>
      </c>
      <c r="S217" t="s">
        <v>1450</v>
      </c>
    </row>
    <row r="218" spans="1:19">
      <c r="A218" t="s">
        <v>1451</v>
      </c>
      <c r="B218" t="s">
        <v>1452</v>
      </c>
      <c r="C218" t="s">
        <v>582</v>
      </c>
      <c r="D218" t="s">
        <v>35</v>
      </c>
      <c r="E218" t="s">
        <v>778</v>
      </c>
      <c r="F218" t="s">
        <v>1050</v>
      </c>
      <c r="G218" t="s">
        <v>1453</v>
      </c>
      <c r="H218" t="s">
        <v>39</v>
      </c>
      <c r="I218" t="s">
        <v>40</v>
      </c>
      <c r="J218" t="s">
        <v>1454</v>
      </c>
      <c r="K218" t="s">
        <v>1454</v>
      </c>
      <c r="L218" t="s">
        <v>1455</v>
      </c>
      <c r="M218" t="s">
        <v>14</v>
      </c>
      <c r="N218" t="s">
        <v>14</v>
      </c>
      <c r="O218" t="s">
        <v>14</v>
      </c>
      <c r="P218" t="s">
        <v>14</v>
      </c>
      <c r="Q218" t="s">
        <v>1456</v>
      </c>
      <c r="R218" t="s">
        <v>1456</v>
      </c>
      <c r="S218" t="s">
        <v>1457</v>
      </c>
    </row>
    <row r="219" spans="1:19">
      <c r="A219" t="s">
        <v>1458</v>
      </c>
      <c r="B219" t="s">
        <v>1459</v>
      </c>
      <c r="C219" t="s">
        <v>1460</v>
      </c>
      <c r="D219" t="s">
        <v>35</v>
      </c>
      <c r="E219" t="s">
        <v>778</v>
      </c>
      <c r="F219" t="s">
        <v>1461</v>
      </c>
      <c r="G219" t="s">
        <v>1462</v>
      </c>
      <c r="H219" t="s">
        <v>39</v>
      </c>
      <c r="I219" t="s">
        <v>40</v>
      </c>
      <c r="J219" t="s">
        <v>184</v>
      </c>
      <c r="K219" t="s">
        <v>184</v>
      </c>
      <c r="L219" t="s">
        <v>185</v>
      </c>
      <c r="M219" t="s">
        <v>14</v>
      </c>
      <c r="N219" t="s">
        <v>14</v>
      </c>
      <c r="O219" t="s">
        <v>14</v>
      </c>
      <c r="P219" t="s">
        <v>14</v>
      </c>
      <c r="Q219" t="s">
        <v>1463</v>
      </c>
      <c r="R219" t="s">
        <v>1463</v>
      </c>
      <c r="S219" t="s">
        <v>1464</v>
      </c>
    </row>
    <row r="220" spans="1:19">
      <c r="A220" t="s">
        <v>1465</v>
      </c>
      <c r="B220" t="s">
        <v>1466</v>
      </c>
      <c r="C220" t="s">
        <v>1467</v>
      </c>
      <c r="D220" t="s">
        <v>35</v>
      </c>
      <c r="E220" t="s">
        <v>778</v>
      </c>
      <c r="F220" t="s">
        <v>1468</v>
      </c>
      <c r="G220" t="s">
        <v>1469</v>
      </c>
      <c r="H220" t="s">
        <v>39</v>
      </c>
      <c r="I220" t="s">
        <v>40</v>
      </c>
      <c r="J220" t="s">
        <v>796</v>
      </c>
      <c r="K220" t="s">
        <v>796</v>
      </c>
      <c r="L220" t="s">
        <v>797</v>
      </c>
      <c r="M220" t="s">
        <v>14</v>
      </c>
      <c r="N220" t="s">
        <v>14</v>
      </c>
      <c r="O220" t="s">
        <v>14</v>
      </c>
      <c r="P220" t="s">
        <v>14</v>
      </c>
      <c r="Q220" t="s">
        <v>1470</v>
      </c>
      <c r="R220" t="s">
        <v>1470</v>
      </c>
      <c r="S220" t="s">
        <v>1471</v>
      </c>
    </row>
    <row r="221" spans="1:19">
      <c r="A221" t="s">
        <v>1472</v>
      </c>
      <c r="B221" t="s">
        <v>537</v>
      </c>
      <c r="C221" t="s">
        <v>538</v>
      </c>
      <c r="D221" t="s">
        <v>35</v>
      </c>
      <c r="E221" t="s">
        <v>778</v>
      </c>
      <c r="F221" t="s">
        <v>539</v>
      </c>
      <c r="G221" t="s">
        <v>1473</v>
      </c>
      <c r="H221" t="s">
        <v>39</v>
      </c>
      <c r="I221" t="s">
        <v>40</v>
      </c>
      <c r="J221" t="s">
        <v>772</v>
      </c>
      <c r="K221" t="s">
        <v>772</v>
      </c>
      <c r="L221" t="s">
        <v>773</v>
      </c>
      <c r="M221" t="s">
        <v>14</v>
      </c>
      <c r="N221" t="s">
        <v>14</v>
      </c>
      <c r="O221" t="s">
        <v>14</v>
      </c>
      <c r="P221" t="s">
        <v>14</v>
      </c>
      <c r="Q221" t="s">
        <v>1474</v>
      </c>
      <c r="R221" t="s">
        <v>1474</v>
      </c>
      <c r="S221" t="s">
        <v>544</v>
      </c>
    </row>
    <row r="222" spans="1:19">
      <c r="A222" t="s">
        <v>1475</v>
      </c>
      <c r="B222" t="s">
        <v>1476</v>
      </c>
      <c r="C222" t="s">
        <v>1467</v>
      </c>
      <c r="D222" t="s">
        <v>35</v>
      </c>
      <c r="E222" t="s">
        <v>778</v>
      </c>
      <c r="F222" t="s">
        <v>1477</v>
      </c>
      <c r="G222" t="s">
        <v>1478</v>
      </c>
      <c r="H222" t="s">
        <v>39</v>
      </c>
      <c r="I222" t="s">
        <v>40</v>
      </c>
      <c r="J222" t="s">
        <v>1479</v>
      </c>
      <c r="K222" t="s">
        <v>1479</v>
      </c>
      <c r="L222" t="s">
        <v>1480</v>
      </c>
      <c r="M222" t="s">
        <v>14</v>
      </c>
      <c r="N222" t="s">
        <v>14</v>
      </c>
      <c r="O222" t="s">
        <v>14</v>
      </c>
      <c r="P222" t="s">
        <v>14</v>
      </c>
      <c r="Q222" t="s">
        <v>1481</v>
      </c>
      <c r="R222" t="s">
        <v>1481</v>
      </c>
      <c r="S222" t="s">
        <v>1482</v>
      </c>
    </row>
    <row r="223" spans="1:19">
      <c r="A223" t="s">
        <v>1483</v>
      </c>
      <c r="B223" t="s">
        <v>753</v>
      </c>
      <c r="C223" t="s">
        <v>235</v>
      </c>
      <c r="D223" t="s">
        <v>35</v>
      </c>
      <c r="E223" t="s">
        <v>778</v>
      </c>
      <c r="F223" t="s">
        <v>754</v>
      </c>
      <c r="G223" t="s">
        <v>1484</v>
      </c>
      <c r="H223" t="s">
        <v>39</v>
      </c>
      <c r="I223" t="s">
        <v>40</v>
      </c>
      <c r="J223" t="s">
        <v>14</v>
      </c>
      <c r="K223" t="s">
        <v>1485</v>
      </c>
      <c r="L223" t="s">
        <v>1486</v>
      </c>
      <c r="M223" t="s">
        <v>1487</v>
      </c>
      <c r="N223" t="s">
        <v>14</v>
      </c>
      <c r="O223" t="s">
        <v>1488</v>
      </c>
      <c r="P223" t="s">
        <v>14</v>
      </c>
      <c r="Q223" t="s">
        <v>1489</v>
      </c>
      <c r="R223" t="s">
        <v>1489</v>
      </c>
      <c r="S223" t="s">
        <v>759</v>
      </c>
    </row>
    <row r="224" spans="1:19">
      <c r="A224" t="s">
        <v>1490</v>
      </c>
      <c r="B224" t="s">
        <v>1491</v>
      </c>
      <c r="C224" t="s">
        <v>677</v>
      </c>
      <c r="D224" t="s">
        <v>35</v>
      </c>
      <c r="E224" t="s">
        <v>778</v>
      </c>
      <c r="F224" t="s">
        <v>1492</v>
      </c>
      <c r="G224" t="s">
        <v>1493</v>
      </c>
      <c r="H224" t="s">
        <v>39</v>
      </c>
      <c r="I224" t="s">
        <v>40</v>
      </c>
      <c r="J224" t="s">
        <v>665</v>
      </c>
      <c r="K224" t="s">
        <v>665</v>
      </c>
      <c r="L224" t="s">
        <v>963</v>
      </c>
      <c r="M224" t="s">
        <v>14</v>
      </c>
      <c r="N224" t="s">
        <v>14</v>
      </c>
      <c r="O224" t="s">
        <v>14</v>
      </c>
      <c r="P224" t="s">
        <v>14</v>
      </c>
      <c r="Q224" t="s">
        <v>1494</v>
      </c>
      <c r="R224" t="s">
        <v>1494</v>
      </c>
      <c r="S224" t="s">
        <v>1495</v>
      </c>
    </row>
    <row r="225" spans="1:19">
      <c r="A225" t="s">
        <v>1496</v>
      </c>
      <c r="B225" t="s">
        <v>1497</v>
      </c>
      <c r="C225" t="s">
        <v>306</v>
      </c>
      <c r="D225" t="s">
        <v>35</v>
      </c>
      <c r="E225" t="s">
        <v>778</v>
      </c>
      <c r="F225" t="s">
        <v>1498</v>
      </c>
      <c r="G225" t="s">
        <v>1499</v>
      </c>
      <c r="H225" t="s">
        <v>39</v>
      </c>
      <c r="I225" t="s">
        <v>40</v>
      </c>
      <c r="J225" t="s">
        <v>796</v>
      </c>
      <c r="K225" t="s">
        <v>796</v>
      </c>
      <c r="L225" t="s">
        <v>797</v>
      </c>
      <c r="M225" t="s">
        <v>14</v>
      </c>
      <c r="N225" t="s">
        <v>14</v>
      </c>
      <c r="O225" t="s">
        <v>14</v>
      </c>
      <c r="P225" t="s">
        <v>14</v>
      </c>
      <c r="Q225" t="s">
        <v>1500</v>
      </c>
      <c r="R225" t="s">
        <v>1500</v>
      </c>
      <c r="S225" t="s">
        <v>1501</v>
      </c>
    </row>
    <row r="226" spans="1:19">
      <c r="A226" t="s">
        <v>1502</v>
      </c>
      <c r="B226" t="s">
        <v>661</v>
      </c>
      <c r="C226" t="s">
        <v>662</v>
      </c>
      <c r="D226" t="s">
        <v>35</v>
      </c>
      <c r="E226" t="s">
        <v>778</v>
      </c>
      <c r="F226" t="s">
        <v>1503</v>
      </c>
      <c r="G226" t="s">
        <v>1504</v>
      </c>
      <c r="H226" t="s">
        <v>39</v>
      </c>
      <c r="I226" t="s">
        <v>40</v>
      </c>
      <c r="J226" t="s">
        <v>1505</v>
      </c>
      <c r="K226" t="s">
        <v>1505</v>
      </c>
      <c r="L226" t="s">
        <v>1506</v>
      </c>
      <c r="M226" t="s">
        <v>14</v>
      </c>
      <c r="N226" t="s">
        <v>14</v>
      </c>
      <c r="O226" t="s">
        <v>14</v>
      </c>
      <c r="P226" t="s">
        <v>14</v>
      </c>
      <c r="Q226" t="s">
        <v>1507</v>
      </c>
      <c r="R226" t="s">
        <v>1507</v>
      </c>
      <c r="S226" t="s">
        <v>671</v>
      </c>
    </row>
    <row r="227" spans="1:19">
      <c r="A227" t="s">
        <v>1508</v>
      </c>
      <c r="B227" t="s">
        <v>1273</v>
      </c>
      <c r="C227" t="s">
        <v>317</v>
      </c>
      <c r="D227" t="s">
        <v>35</v>
      </c>
      <c r="E227" t="s">
        <v>778</v>
      </c>
      <c r="F227" t="s">
        <v>210</v>
      </c>
      <c r="G227" t="s">
        <v>1509</v>
      </c>
      <c r="H227" t="s">
        <v>39</v>
      </c>
      <c r="I227" t="s">
        <v>40</v>
      </c>
      <c r="J227" t="s">
        <v>1510</v>
      </c>
      <c r="K227" t="s">
        <v>1510</v>
      </c>
      <c r="L227" t="s">
        <v>1511</v>
      </c>
      <c r="M227" t="s">
        <v>14</v>
      </c>
      <c r="N227" t="s">
        <v>14</v>
      </c>
      <c r="O227" t="s">
        <v>14</v>
      </c>
      <c r="P227" t="s">
        <v>14</v>
      </c>
      <c r="Q227" t="s">
        <v>1512</v>
      </c>
      <c r="R227" t="s">
        <v>1512</v>
      </c>
      <c r="S227" t="s">
        <v>1279</v>
      </c>
    </row>
    <row r="228" spans="1:19">
      <c r="A228" t="s">
        <v>1513</v>
      </c>
      <c r="B228" t="s">
        <v>1514</v>
      </c>
      <c r="C228" t="s">
        <v>709</v>
      </c>
      <c r="D228" t="s">
        <v>35</v>
      </c>
      <c r="E228" t="s">
        <v>778</v>
      </c>
      <c r="F228" t="s">
        <v>1515</v>
      </c>
      <c r="G228" t="s">
        <v>1516</v>
      </c>
      <c r="H228" t="s">
        <v>39</v>
      </c>
      <c r="I228" t="s">
        <v>40</v>
      </c>
      <c r="J228" t="s">
        <v>452</v>
      </c>
      <c r="K228" t="s">
        <v>452</v>
      </c>
      <c r="L228" t="s">
        <v>453</v>
      </c>
      <c r="M228" t="s">
        <v>14</v>
      </c>
      <c r="N228" t="s">
        <v>14</v>
      </c>
      <c r="O228" t="s">
        <v>14</v>
      </c>
      <c r="P228" t="s">
        <v>14</v>
      </c>
      <c r="Q228" t="s">
        <v>1517</v>
      </c>
      <c r="R228" t="s">
        <v>1517</v>
      </c>
      <c r="S228" t="s">
        <v>1518</v>
      </c>
    </row>
    <row r="229" spans="1:19">
      <c r="A229" t="s">
        <v>1519</v>
      </c>
      <c r="B229" t="s">
        <v>1520</v>
      </c>
      <c r="C229" t="s">
        <v>1521</v>
      </c>
      <c r="D229" t="s">
        <v>35</v>
      </c>
      <c r="E229" t="s">
        <v>778</v>
      </c>
      <c r="F229" t="s">
        <v>255</v>
      </c>
      <c r="G229" t="s">
        <v>1522</v>
      </c>
      <c r="H229" t="s">
        <v>39</v>
      </c>
      <c r="I229" t="s">
        <v>40</v>
      </c>
      <c r="J229" t="s">
        <v>1523</v>
      </c>
      <c r="K229" t="s">
        <v>1523</v>
      </c>
      <c r="L229" t="s">
        <v>1524</v>
      </c>
      <c r="M229" t="s">
        <v>14</v>
      </c>
      <c r="N229" t="s">
        <v>14</v>
      </c>
      <c r="O229" t="s">
        <v>14</v>
      </c>
      <c r="P229" t="s">
        <v>14</v>
      </c>
      <c r="Q229" t="s">
        <v>1525</v>
      </c>
      <c r="R229" t="s">
        <v>1525</v>
      </c>
      <c r="S229" t="s">
        <v>1526</v>
      </c>
    </row>
    <row r="230" spans="1:19">
      <c r="A230" t="s">
        <v>1527</v>
      </c>
      <c r="B230" t="s">
        <v>1528</v>
      </c>
      <c r="C230" t="s">
        <v>677</v>
      </c>
      <c r="D230" t="s">
        <v>35</v>
      </c>
      <c r="E230" t="s">
        <v>778</v>
      </c>
      <c r="F230" t="s">
        <v>81</v>
      </c>
      <c r="G230" t="s">
        <v>1529</v>
      </c>
      <c r="H230" t="s">
        <v>39</v>
      </c>
      <c r="I230" t="s">
        <v>40</v>
      </c>
      <c r="J230" t="s">
        <v>1530</v>
      </c>
      <c r="K230" t="s">
        <v>1530</v>
      </c>
      <c r="L230" t="s">
        <v>1531</v>
      </c>
      <c r="M230" t="s">
        <v>14</v>
      </c>
      <c r="N230" t="s">
        <v>14</v>
      </c>
      <c r="O230" t="s">
        <v>14</v>
      </c>
      <c r="P230" t="s">
        <v>14</v>
      </c>
      <c r="Q230" t="s">
        <v>1532</v>
      </c>
      <c r="R230" t="s">
        <v>1532</v>
      </c>
      <c r="S230" t="s">
        <v>1533</v>
      </c>
    </row>
    <row r="231" spans="1:19">
      <c r="A231" t="s">
        <v>1534</v>
      </c>
      <c r="B231" t="s">
        <v>1029</v>
      </c>
      <c r="C231" t="s">
        <v>218</v>
      </c>
      <c r="D231" t="s">
        <v>35</v>
      </c>
      <c r="E231" t="s">
        <v>778</v>
      </c>
      <c r="F231" t="s">
        <v>1188</v>
      </c>
      <c r="G231" t="s">
        <v>1535</v>
      </c>
      <c r="H231" t="s">
        <v>39</v>
      </c>
      <c r="I231" t="s">
        <v>40</v>
      </c>
      <c r="J231" t="s">
        <v>1414</v>
      </c>
      <c r="K231" t="s">
        <v>1414</v>
      </c>
      <c r="L231" t="s">
        <v>1415</v>
      </c>
      <c r="M231" t="s">
        <v>14</v>
      </c>
      <c r="N231" t="s">
        <v>14</v>
      </c>
      <c r="O231" t="s">
        <v>14</v>
      </c>
      <c r="P231" t="s">
        <v>14</v>
      </c>
      <c r="Q231" t="s">
        <v>1536</v>
      </c>
      <c r="R231" t="s">
        <v>1536</v>
      </c>
      <c r="S231" t="s">
        <v>1035</v>
      </c>
    </row>
    <row r="232" spans="1:19">
      <c r="A232" t="s">
        <v>1537</v>
      </c>
      <c r="B232" t="s">
        <v>1538</v>
      </c>
      <c r="C232" t="s">
        <v>1539</v>
      </c>
      <c r="D232" t="s">
        <v>35</v>
      </c>
      <c r="E232" t="s">
        <v>778</v>
      </c>
      <c r="F232" t="s">
        <v>1540</v>
      </c>
      <c r="G232" t="s">
        <v>1541</v>
      </c>
      <c r="H232" t="s">
        <v>39</v>
      </c>
      <c r="I232" t="s">
        <v>40</v>
      </c>
      <c r="J232" t="s">
        <v>1542</v>
      </c>
      <c r="K232" t="s">
        <v>1542</v>
      </c>
      <c r="L232" t="s">
        <v>1543</v>
      </c>
      <c r="M232" t="s">
        <v>14</v>
      </c>
      <c r="N232" t="s">
        <v>14</v>
      </c>
      <c r="O232" t="s">
        <v>14</v>
      </c>
      <c r="P232" t="s">
        <v>14</v>
      </c>
      <c r="Q232" t="s">
        <v>1544</v>
      </c>
      <c r="R232" t="s">
        <v>1544</v>
      </c>
      <c r="S232" t="s">
        <v>1545</v>
      </c>
    </row>
    <row r="233" spans="1:19">
      <c r="A233" t="s">
        <v>1546</v>
      </c>
      <c r="B233" t="s">
        <v>1547</v>
      </c>
      <c r="C233" t="s">
        <v>1460</v>
      </c>
      <c r="D233" t="s">
        <v>35</v>
      </c>
      <c r="E233" t="s">
        <v>778</v>
      </c>
      <c r="F233" t="s">
        <v>406</v>
      </c>
      <c r="G233" t="s">
        <v>1548</v>
      </c>
      <c r="H233" t="s">
        <v>39</v>
      </c>
      <c r="I233" t="s">
        <v>40</v>
      </c>
      <c r="J233" t="s">
        <v>118</v>
      </c>
      <c r="K233" t="s">
        <v>118</v>
      </c>
      <c r="L233" t="s">
        <v>119</v>
      </c>
      <c r="M233" t="s">
        <v>14</v>
      </c>
      <c r="N233" t="s">
        <v>14</v>
      </c>
      <c r="O233" t="s">
        <v>14</v>
      </c>
      <c r="P233" t="s">
        <v>14</v>
      </c>
      <c r="Q233" t="s">
        <v>1549</v>
      </c>
      <c r="R233" t="s">
        <v>1549</v>
      </c>
      <c r="S233" t="s">
        <v>1550</v>
      </c>
    </row>
    <row r="234" spans="1:19">
      <c r="A234" t="s">
        <v>1551</v>
      </c>
      <c r="B234" t="s">
        <v>1514</v>
      </c>
      <c r="C234" t="s">
        <v>709</v>
      </c>
      <c r="D234" t="s">
        <v>35</v>
      </c>
      <c r="E234" t="s">
        <v>778</v>
      </c>
      <c r="F234" t="s">
        <v>1552</v>
      </c>
      <c r="G234" t="s">
        <v>1516</v>
      </c>
      <c r="H234" t="s">
        <v>39</v>
      </c>
      <c r="I234" t="s">
        <v>40</v>
      </c>
      <c r="J234" t="s">
        <v>452</v>
      </c>
      <c r="K234" t="s">
        <v>452</v>
      </c>
      <c r="L234" t="s">
        <v>453</v>
      </c>
      <c r="M234" t="s">
        <v>14</v>
      </c>
      <c r="N234" t="s">
        <v>14</v>
      </c>
      <c r="O234" t="s">
        <v>14</v>
      </c>
      <c r="P234" t="s">
        <v>14</v>
      </c>
      <c r="Q234" t="s">
        <v>1553</v>
      </c>
      <c r="R234" t="s">
        <v>1553</v>
      </c>
      <c r="S234" t="s">
        <v>1518</v>
      </c>
    </row>
    <row r="235" spans="1:19">
      <c r="A235" t="s">
        <v>1554</v>
      </c>
      <c r="B235" t="s">
        <v>1555</v>
      </c>
      <c r="C235" t="s">
        <v>97</v>
      </c>
      <c r="D235" t="s">
        <v>35</v>
      </c>
      <c r="E235" t="s">
        <v>778</v>
      </c>
      <c r="F235" t="s">
        <v>81</v>
      </c>
      <c r="G235" t="s">
        <v>1556</v>
      </c>
      <c r="H235" t="s">
        <v>39</v>
      </c>
      <c r="I235" t="s">
        <v>40</v>
      </c>
      <c r="J235" t="s">
        <v>614</v>
      </c>
      <c r="K235" t="s">
        <v>614</v>
      </c>
      <c r="L235" t="s">
        <v>615</v>
      </c>
      <c r="M235" t="s">
        <v>14</v>
      </c>
      <c r="N235" t="s">
        <v>14</v>
      </c>
      <c r="O235" t="s">
        <v>14</v>
      </c>
      <c r="P235" t="s">
        <v>14</v>
      </c>
      <c r="Q235" t="s">
        <v>1557</v>
      </c>
      <c r="R235" t="s">
        <v>1557</v>
      </c>
      <c r="S235" t="s">
        <v>1558</v>
      </c>
    </row>
    <row r="236" spans="1:19">
      <c r="A236" t="s">
        <v>1559</v>
      </c>
      <c r="B236" t="s">
        <v>337</v>
      </c>
      <c r="C236" t="s">
        <v>317</v>
      </c>
      <c r="D236" t="s">
        <v>35</v>
      </c>
      <c r="E236" t="s">
        <v>778</v>
      </c>
      <c r="F236" t="s">
        <v>1263</v>
      </c>
      <c r="G236" t="s">
        <v>1560</v>
      </c>
      <c r="H236" t="s">
        <v>39</v>
      </c>
      <c r="I236" t="s">
        <v>40</v>
      </c>
      <c r="J236" t="s">
        <v>864</v>
      </c>
      <c r="K236" t="s">
        <v>864</v>
      </c>
      <c r="L236" t="s">
        <v>865</v>
      </c>
      <c r="M236" t="s">
        <v>14</v>
      </c>
      <c r="N236" t="s">
        <v>14</v>
      </c>
      <c r="O236" t="s">
        <v>14</v>
      </c>
      <c r="P236" t="s">
        <v>14</v>
      </c>
      <c r="Q236" t="s">
        <v>1561</v>
      </c>
      <c r="R236" t="s">
        <v>1561</v>
      </c>
      <c r="S236" t="s">
        <v>343</v>
      </c>
    </row>
    <row r="237" spans="1:19">
      <c r="A237" t="s">
        <v>1562</v>
      </c>
      <c r="B237" t="s">
        <v>1563</v>
      </c>
      <c r="C237" t="s">
        <v>1564</v>
      </c>
      <c r="D237" t="s">
        <v>35</v>
      </c>
      <c r="E237" t="s">
        <v>778</v>
      </c>
      <c r="F237" t="s">
        <v>71</v>
      </c>
      <c r="G237" t="s">
        <v>1565</v>
      </c>
      <c r="H237" t="s">
        <v>39</v>
      </c>
      <c r="I237" t="s">
        <v>40</v>
      </c>
      <c r="J237" t="s">
        <v>680</v>
      </c>
      <c r="K237" t="s">
        <v>680</v>
      </c>
      <c r="L237" t="s">
        <v>681</v>
      </c>
      <c r="M237" t="s">
        <v>14</v>
      </c>
      <c r="N237" t="s">
        <v>14</v>
      </c>
      <c r="O237" t="s">
        <v>14</v>
      </c>
      <c r="P237" t="s">
        <v>14</v>
      </c>
      <c r="Q237" t="s">
        <v>1566</v>
      </c>
      <c r="R237" t="s">
        <v>1566</v>
      </c>
      <c r="S237" t="s">
        <v>1567</v>
      </c>
    </row>
    <row r="238" spans="1:19">
      <c r="A238" t="s">
        <v>1568</v>
      </c>
      <c r="B238" t="s">
        <v>861</v>
      </c>
      <c r="C238" t="s">
        <v>370</v>
      </c>
      <c r="D238" t="s">
        <v>35</v>
      </c>
      <c r="E238" t="s">
        <v>778</v>
      </c>
      <c r="F238" t="s">
        <v>219</v>
      </c>
      <c r="G238" t="s">
        <v>1569</v>
      </c>
      <c r="H238" t="s">
        <v>39</v>
      </c>
      <c r="I238" t="s">
        <v>40</v>
      </c>
      <c r="J238" t="s">
        <v>1570</v>
      </c>
      <c r="K238" t="s">
        <v>1570</v>
      </c>
      <c r="L238" t="s">
        <v>1571</v>
      </c>
      <c r="M238" t="s">
        <v>14</v>
      </c>
      <c r="N238" t="s">
        <v>14</v>
      </c>
      <c r="O238" t="s">
        <v>14</v>
      </c>
      <c r="P238" t="s">
        <v>14</v>
      </c>
      <c r="Q238" t="s">
        <v>1572</v>
      </c>
      <c r="R238" t="s">
        <v>1572</v>
      </c>
      <c r="S238" t="s">
        <v>867</v>
      </c>
    </row>
    <row r="239" spans="1:19">
      <c r="A239" t="s">
        <v>1573</v>
      </c>
      <c r="B239" t="s">
        <v>1388</v>
      </c>
      <c r="C239" t="s">
        <v>1299</v>
      </c>
      <c r="D239" t="s">
        <v>35</v>
      </c>
      <c r="E239" t="s">
        <v>778</v>
      </c>
      <c r="F239" t="s">
        <v>219</v>
      </c>
      <c r="G239" t="s">
        <v>1574</v>
      </c>
      <c r="H239" t="s">
        <v>39</v>
      </c>
      <c r="I239" t="s">
        <v>40</v>
      </c>
      <c r="J239" t="s">
        <v>1575</v>
      </c>
      <c r="K239" t="s">
        <v>1575</v>
      </c>
      <c r="L239" t="s">
        <v>1576</v>
      </c>
      <c r="M239" t="s">
        <v>14</v>
      </c>
      <c r="N239" t="s">
        <v>14</v>
      </c>
      <c r="O239" t="s">
        <v>14</v>
      </c>
      <c r="P239" t="s">
        <v>14</v>
      </c>
      <c r="Q239" t="s">
        <v>1577</v>
      </c>
      <c r="R239" t="s">
        <v>1577</v>
      </c>
      <c r="S239" t="s">
        <v>1393</v>
      </c>
    </row>
    <row r="240" spans="1:19">
      <c r="A240" t="s">
        <v>1578</v>
      </c>
      <c r="B240" t="s">
        <v>1579</v>
      </c>
      <c r="C240" t="s">
        <v>1580</v>
      </c>
      <c r="D240" t="s">
        <v>35</v>
      </c>
      <c r="E240" t="s">
        <v>778</v>
      </c>
      <c r="F240" t="s">
        <v>210</v>
      </c>
      <c r="G240" t="s">
        <v>1581</v>
      </c>
      <c r="H240" t="s">
        <v>39</v>
      </c>
      <c r="I240" t="s">
        <v>40</v>
      </c>
      <c r="J240" t="s">
        <v>347</v>
      </c>
      <c r="K240" t="s">
        <v>347</v>
      </c>
      <c r="L240" t="s">
        <v>348</v>
      </c>
      <c r="M240" t="s">
        <v>14</v>
      </c>
      <c r="N240" t="s">
        <v>14</v>
      </c>
      <c r="O240" t="s">
        <v>14</v>
      </c>
      <c r="P240" t="s">
        <v>14</v>
      </c>
      <c r="Q240" t="s">
        <v>1582</v>
      </c>
      <c r="R240" t="s">
        <v>1582</v>
      </c>
      <c r="S240" t="s">
        <v>1583</v>
      </c>
    </row>
    <row r="241" spans="1:19">
      <c r="A241" t="s">
        <v>1584</v>
      </c>
      <c r="B241" t="s">
        <v>1273</v>
      </c>
      <c r="C241" t="s">
        <v>317</v>
      </c>
      <c r="D241" t="s">
        <v>35</v>
      </c>
      <c r="E241" t="s">
        <v>778</v>
      </c>
      <c r="F241" t="s">
        <v>255</v>
      </c>
      <c r="G241" t="s">
        <v>1585</v>
      </c>
      <c r="H241" t="s">
        <v>39</v>
      </c>
      <c r="I241" t="s">
        <v>40</v>
      </c>
      <c r="J241" t="s">
        <v>1510</v>
      </c>
      <c r="K241" t="s">
        <v>1510</v>
      </c>
      <c r="L241" t="s">
        <v>1511</v>
      </c>
      <c r="M241" t="s">
        <v>14</v>
      </c>
      <c r="N241" t="s">
        <v>14</v>
      </c>
      <c r="O241" t="s">
        <v>14</v>
      </c>
      <c r="P241" t="s">
        <v>14</v>
      </c>
      <c r="Q241" t="s">
        <v>1586</v>
      </c>
      <c r="R241" t="s">
        <v>1586</v>
      </c>
      <c r="S241" t="s">
        <v>1279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1587</v>
      </c>
      <c r="D1" t="s">
        <v>1588</v>
      </c>
      <c r="E1" t="s">
        <v>20</v>
      </c>
      <c r="F1" t="s">
        <v>21</v>
      </c>
      <c r="G1" t="s">
        <v>22</v>
      </c>
      <c r="H1" t="s">
        <v>1589</v>
      </c>
      <c r="I1" t="s">
        <v>24</v>
      </c>
      <c r="J1" t="s">
        <v>1590</v>
      </c>
      <c r="K1" t="s">
        <v>1591</v>
      </c>
      <c r="L1" t="s">
        <v>1592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1593</v>
      </c>
    </row>
    <row r="2" spans="1:18">
      <c r="A2" t="s">
        <v>33</v>
      </c>
      <c r="B2" t="s">
        <v>1594</v>
      </c>
      <c r="C2" t="s">
        <v>32</v>
      </c>
      <c r="D2" t="s">
        <v>1595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1596</v>
      </c>
      <c r="K2" t="s">
        <v>1597</v>
      </c>
      <c r="L2" t="s">
        <v>1598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1599</v>
      </c>
    </row>
    <row r="3" spans="1:18">
      <c r="A3" t="s">
        <v>48</v>
      </c>
      <c r="B3" t="s">
        <v>1594</v>
      </c>
      <c r="C3" t="s">
        <v>47</v>
      </c>
      <c r="D3" t="s">
        <v>1595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1596</v>
      </c>
      <c r="K3" t="s">
        <v>1597</v>
      </c>
      <c r="L3" t="s">
        <v>1351</v>
      </c>
      <c r="M3" t="s">
        <v>54</v>
      </c>
      <c r="N3" t="s">
        <v>55</v>
      </c>
      <c r="O3" t="s">
        <v>56</v>
      </c>
      <c r="P3" t="s">
        <v>56</v>
      </c>
      <c r="Q3" t="s">
        <v>57</v>
      </c>
      <c r="R3" t="s">
        <v>1599</v>
      </c>
    </row>
    <row r="4" spans="1:18">
      <c r="A4" t="s">
        <v>164</v>
      </c>
      <c r="B4" t="s">
        <v>1594</v>
      </c>
      <c r="C4" t="s">
        <v>163</v>
      </c>
      <c r="D4" t="s">
        <v>1595</v>
      </c>
      <c r="E4" t="s">
        <v>166</v>
      </c>
      <c r="F4" t="s">
        <v>108</v>
      </c>
      <c r="G4" t="s">
        <v>167</v>
      </c>
      <c r="H4" t="s">
        <v>39</v>
      </c>
      <c r="I4" t="s">
        <v>40</v>
      </c>
      <c r="J4" t="s">
        <v>1596</v>
      </c>
      <c r="K4" t="s">
        <v>1597</v>
      </c>
      <c r="L4" t="s">
        <v>1600</v>
      </c>
      <c r="M4" t="s">
        <v>170</v>
      </c>
      <c r="N4" t="s">
        <v>171</v>
      </c>
      <c r="O4" t="s">
        <v>172</v>
      </c>
      <c r="P4" t="s">
        <v>172</v>
      </c>
      <c r="Q4" t="s">
        <v>173</v>
      </c>
      <c r="R4" t="s">
        <v>1599</v>
      </c>
    </row>
    <row r="5" spans="1:18">
      <c r="A5" t="s">
        <v>175</v>
      </c>
      <c r="B5" t="s">
        <v>1594</v>
      </c>
      <c r="C5" t="s">
        <v>174</v>
      </c>
      <c r="D5" t="s">
        <v>1595</v>
      </c>
      <c r="E5" t="s">
        <v>166</v>
      </c>
      <c r="F5" t="s">
        <v>71</v>
      </c>
      <c r="G5" t="s">
        <v>176</v>
      </c>
      <c r="H5" t="s">
        <v>39</v>
      </c>
      <c r="I5" t="s">
        <v>40</v>
      </c>
      <c r="J5" t="s">
        <v>1596</v>
      </c>
      <c r="K5" t="s">
        <v>1597</v>
      </c>
      <c r="L5" t="s">
        <v>1601</v>
      </c>
      <c r="M5" t="s">
        <v>179</v>
      </c>
      <c r="N5" t="s">
        <v>180</v>
      </c>
      <c r="O5" t="s">
        <v>181</v>
      </c>
      <c r="P5" t="s">
        <v>181</v>
      </c>
      <c r="Q5" t="s">
        <v>182</v>
      </c>
      <c r="R5" t="s">
        <v>1599</v>
      </c>
    </row>
    <row r="6" spans="1:18">
      <c r="A6" t="s">
        <v>175</v>
      </c>
      <c r="B6" t="s">
        <v>1594</v>
      </c>
      <c r="C6" t="s">
        <v>183</v>
      </c>
      <c r="D6" t="s">
        <v>1595</v>
      </c>
      <c r="E6" t="s">
        <v>166</v>
      </c>
      <c r="F6" t="s">
        <v>61</v>
      </c>
      <c r="G6" t="s">
        <v>176</v>
      </c>
      <c r="H6" t="s">
        <v>39</v>
      </c>
      <c r="I6" t="s">
        <v>40</v>
      </c>
      <c r="J6" t="s">
        <v>1596</v>
      </c>
      <c r="K6" t="s">
        <v>1597</v>
      </c>
      <c r="L6" t="s">
        <v>1602</v>
      </c>
      <c r="M6" t="s">
        <v>186</v>
      </c>
      <c r="N6" t="s">
        <v>187</v>
      </c>
      <c r="O6" t="s">
        <v>188</v>
      </c>
      <c r="P6" t="s">
        <v>188</v>
      </c>
      <c r="Q6" t="s">
        <v>182</v>
      </c>
      <c r="R6" t="s">
        <v>1599</v>
      </c>
    </row>
    <row r="7" spans="1:18">
      <c r="A7" t="s">
        <v>190</v>
      </c>
      <c r="B7" t="s">
        <v>1594</v>
      </c>
      <c r="C7" t="s">
        <v>189</v>
      </c>
      <c r="D7" t="s">
        <v>1595</v>
      </c>
      <c r="E7" t="s">
        <v>166</v>
      </c>
      <c r="F7" t="s">
        <v>108</v>
      </c>
      <c r="G7" t="s">
        <v>191</v>
      </c>
      <c r="H7" t="s">
        <v>39</v>
      </c>
      <c r="I7" t="s">
        <v>40</v>
      </c>
      <c r="J7" t="s">
        <v>1596</v>
      </c>
      <c r="K7" t="s">
        <v>1597</v>
      </c>
      <c r="L7" t="s">
        <v>1603</v>
      </c>
      <c r="M7" t="s">
        <v>194</v>
      </c>
      <c r="N7" t="s">
        <v>195</v>
      </c>
      <c r="O7" t="s">
        <v>196</v>
      </c>
      <c r="P7" t="s">
        <v>196</v>
      </c>
      <c r="Q7" t="s">
        <v>197</v>
      </c>
      <c r="R7" t="s">
        <v>1599</v>
      </c>
    </row>
    <row r="8" spans="1:18">
      <c r="A8" t="s">
        <v>251</v>
      </c>
      <c r="B8" t="s">
        <v>1594</v>
      </c>
      <c r="C8" t="s">
        <v>250</v>
      </c>
      <c r="D8" t="s">
        <v>1595</v>
      </c>
      <c r="E8" t="s">
        <v>254</v>
      </c>
      <c r="F8" t="s">
        <v>255</v>
      </c>
      <c r="G8" t="s">
        <v>256</v>
      </c>
      <c r="H8" t="s">
        <v>39</v>
      </c>
      <c r="I8" t="s">
        <v>40</v>
      </c>
      <c r="J8" t="s">
        <v>1596</v>
      </c>
      <c r="K8" t="s">
        <v>1597</v>
      </c>
      <c r="L8" t="s">
        <v>1604</v>
      </c>
      <c r="M8" t="s">
        <v>258</v>
      </c>
      <c r="N8" t="s">
        <v>257</v>
      </c>
      <c r="O8" t="s">
        <v>259</v>
      </c>
      <c r="P8" t="s">
        <v>259</v>
      </c>
      <c r="Q8" t="s">
        <v>260</v>
      </c>
      <c r="R8" t="s">
        <v>1599</v>
      </c>
    </row>
    <row r="9" spans="1:18">
      <c r="A9" t="s">
        <v>262</v>
      </c>
      <c r="B9" t="s">
        <v>1594</v>
      </c>
      <c r="C9" t="s">
        <v>261</v>
      </c>
      <c r="D9" t="s">
        <v>1595</v>
      </c>
      <c r="E9" t="s">
        <v>264</v>
      </c>
      <c r="F9" t="s">
        <v>81</v>
      </c>
      <c r="G9" t="s">
        <v>265</v>
      </c>
      <c r="H9" t="s">
        <v>39</v>
      </c>
      <c r="I9" t="s">
        <v>40</v>
      </c>
      <c r="J9" t="s">
        <v>1596</v>
      </c>
      <c r="K9" t="s">
        <v>1597</v>
      </c>
      <c r="L9" t="s">
        <v>1605</v>
      </c>
      <c r="M9" t="s">
        <v>269</v>
      </c>
      <c r="N9" t="s">
        <v>270</v>
      </c>
      <c r="O9" t="s">
        <v>271</v>
      </c>
      <c r="P9" t="s">
        <v>271</v>
      </c>
      <c r="Q9" t="s">
        <v>272</v>
      </c>
      <c r="R9" t="s">
        <v>1599</v>
      </c>
    </row>
    <row r="10" spans="1:18">
      <c r="A10" t="s">
        <v>274</v>
      </c>
      <c r="B10" t="s">
        <v>1594</v>
      </c>
      <c r="C10" t="s">
        <v>273</v>
      </c>
      <c r="D10" t="s">
        <v>1595</v>
      </c>
      <c r="E10" t="s">
        <v>276</v>
      </c>
      <c r="F10" t="s">
        <v>108</v>
      </c>
      <c r="G10" t="s">
        <v>277</v>
      </c>
      <c r="H10" t="s">
        <v>39</v>
      </c>
      <c r="I10" t="s">
        <v>40</v>
      </c>
      <c r="J10" t="s">
        <v>1596</v>
      </c>
      <c r="K10" t="s">
        <v>1597</v>
      </c>
      <c r="L10" t="s">
        <v>1602</v>
      </c>
      <c r="M10" t="s">
        <v>186</v>
      </c>
      <c r="N10" t="s">
        <v>187</v>
      </c>
      <c r="O10" t="s">
        <v>278</v>
      </c>
      <c r="P10" t="s">
        <v>278</v>
      </c>
      <c r="Q10" t="s">
        <v>279</v>
      </c>
      <c r="R10" t="s">
        <v>1599</v>
      </c>
    </row>
    <row r="11" spans="1:18">
      <c r="A11" t="s">
        <v>281</v>
      </c>
      <c r="B11" t="s">
        <v>1594</v>
      </c>
      <c r="C11" t="s">
        <v>280</v>
      </c>
      <c r="D11" t="s">
        <v>1595</v>
      </c>
      <c r="E11" t="s">
        <v>283</v>
      </c>
      <c r="F11" t="s">
        <v>284</v>
      </c>
      <c r="G11" t="s">
        <v>285</v>
      </c>
      <c r="H11" t="s">
        <v>39</v>
      </c>
      <c r="I11" t="s">
        <v>40</v>
      </c>
      <c r="J11" t="s">
        <v>1596</v>
      </c>
      <c r="K11" t="s">
        <v>1597</v>
      </c>
      <c r="L11" t="s">
        <v>1606</v>
      </c>
      <c r="M11" t="s">
        <v>288</v>
      </c>
      <c r="N11" t="s">
        <v>289</v>
      </c>
      <c r="O11" t="s">
        <v>290</v>
      </c>
      <c r="P11" t="s">
        <v>290</v>
      </c>
      <c r="Q11" t="s">
        <v>291</v>
      </c>
      <c r="R11" t="s">
        <v>1599</v>
      </c>
    </row>
    <row r="12" spans="1:18">
      <c r="A12" t="s">
        <v>293</v>
      </c>
      <c r="B12" t="s">
        <v>1594</v>
      </c>
      <c r="C12" t="s">
        <v>292</v>
      </c>
      <c r="D12" t="s">
        <v>1595</v>
      </c>
      <c r="E12" t="s">
        <v>295</v>
      </c>
      <c r="F12" t="s">
        <v>296</v>
      </c>
      <c r="G12" t="s">
        <v>297</v>
      </c>
      <c r="H12" t="s">
        <v>73</v>
      </c>
      <c r="I12" t="s">
        <v>40</v>
      </c>
      <c r="J12" t="s">
        <v>1596</v>
      </c>
      <c r="K12" t="s">
        <v>1597</v>
      </c>
      <c r="L12" t="s">
        <v>1607</v>
      </c>
      <c r="M12" t="s">
        <v>300</v>
      </c>
      <c r="N12" t="s">
        <v>301</v>
      </c>
      <c r="O12" t="s">
        <v>302</v>
      </c>
      <c r="P12" t="s">
        <v>302</v>
      </c>
      <c r="Q12" t="s">
        <v>303</v>
      </c>
      <c r="R12" t="s">
        <v>1599</v>
      </c>
    </row>
    <row r="13" spans="1:18">
      <c r="A13" t="s">
        <v>305</v>
      </c>
      <c r="B13" t="s">
        <v>1594</v>
      </c>
      <c r="C13" t="s">
        <v>304</v>
      </c>
      <c r="D13" t="s">
        <v>1595</v>
      </c>
      <c r="E13" t="s">
        <v>283</v>
      </c>
      <c r="F13" t="s">
        <v>307</v>
      </c>
      <c r="G13" t="s">
        <v>308</v>
      </c>
      <c r="H13" t="s">
        <v>39</v>
      </c>
      <c r="I13" t="s">
        <v>40</v>
      </c>
      <c r="J13" t="s">
        <v>1596</v>
      </c>
      <c r="K13" t="s">
        <v>1597</v>
      </c>
      <c r="L13" t="s">
        <v>1608</v>
      </c>
      <c r="M13" t="s">
        <v>311</v>
      </c>
      <c r="N13" t="s">
        <v>312</v>
      </c>
      <c r="O13" t="s">
        <v>313</v>
      </c>
      <c r="P13" t="s">
        <v>313</v>
      </c>
      <c r="Q13" t="s">
        <v>314</v>
      </c>
      <c r="R13" t="s">
        <v>1599</v>
      </c>
    </row>
    <row r="14" spans="1:18">
      <c r="A14" t="s">
        <v>316</v>
      </c>
      <c r="B14" t="s">
        <v>1594</v>
      </c>
      <c r="C14" t="s">
        <v>315</v>
      </c>
      <c r="D14" t="s">
        <v>1595</v>
      </c>
      <c r="E14" t="s">
        <v>283</v>
      </c>
      <c r="F14" t="s">
        <v>318</v>
      </c>
      <c r="G14" t="s">
        <v>319</v>
      </c>
      <c r="H14" t="s">
        <v>39</v>
      </c>
      <c r="I14" t="s">
        <v>40</v>
      </c>
      <c r="J14" t="s">
        <v>1596</v>
      </c>
      <c r="K14" t="s">
        <v>1597</v>
      </c>
      <c r="L14" t="s">
        <v>1609</v>
      </c>
      <c r="M14" t="s">
        <v>322</v>
      </c>
      <c r="N14" t="s">
        <v>323</v>
      </c>
      <c r="O14" t="s">
        <v>324</v>
      </c>
      <c r="P14" t="s">
        <v>324</v>
      </c>
      <c r="Q14" t="s">
        <v>325</v>
      </c>
      <c r="R14" t="s">
        <v>1599</v>
      </c>
    </row>
    <row r="15" spans="1:18">
      <c r="A15" t="s">
        <v>327</v>
      </c>
      <c r="B15" t="s">
        <v>1594</v>
      </c>
      <c r="C15" t="s">
        <v>326</v>
      </c>
      <c r="D15" t="s">
        <v>1595</v>
      </c>
      <c r="E15" t="s">
        <v>283</v>
      </c>
      <c r="F15" t="s">
        <v>219</v>
      </c>
      <c r="G15" t="s">
        <v>329</v>
      </c>
      <c r="H15" t="s">
        <v>39</v>
      </c>
      <c r="I15" t="s">
        <v>40</v>
      </c>
      <c r="J15" t="s">
        <v>1596</v>
      </c>
      <c r="K15" t="s">
        <v>1597</v>
      </c>
      <c r="L15" t="s">
        <v>1610</v>
      </c>
      <c r="M15" t="s">
        <v>332</v>
      </c>
      <c r="N15" t="s">
        <v>333</v>
      </c>
      <c r="O15" t="s">
        <v>334</v>
      </c>
      <c r="P15" t="s">
        <v>334</v>
      </c>
      <c r="Q15" t="s">
        <v>335</v>
      </c>
      <c r="R15" t="s">
        <v>1599</v>
      </c>
    </row>
    <row r="16" spans="1:18">
      <c r="A16" t="s">
        <v>460</v>
      </c>
      <c r="B16" t="s">
        <v>1594</v>
      </c>
      <c r="C16" t="s">
        <v>459</v>
      </c>
      <c r="D16" t="s">
        <v>1595</v>
      </c>
      <c r="E16" t="s">
        <v>461</v>
      </c>
      <c r="F16" t="s">
        <v>462</v>
      </c>
      <c r="G16" t="s">
        <v>463</v>
      </c>
      <c r="H16" t="s">
        <v>39</v>
      </c>
      <c r="I16" t="s">
        <v>40</v>
      </c>
      <c r="J16" t="s">
        <v>1596</v>
      </c>
      <c r="K16" t="s">
        <v>1597</v>
      </c>
      <c r="L16" t="s">
        <v>1611</v>
      </c>
      <c r="M16" t="s">
        <v>466</v>
      </c>
      <c r="N16" t="s">
        <v>467</v>
      </c>
      <c r="O16" t="s">
        <v>468</v>
      </c>
      <c r="P16" t="s">
        <v>468</v>
      </c>
      <c r="Q16" t="s">
        <v>469</v>
      </c>
      <c r="R16" t="s">
        <v>1599</v>
      </c>
    </row>
    <row r="17" spans="1:18">
      <c r="A17" t="s">
        <v>471</v>
      </c>
      <c r="B17" t="s">
        <v>1594</v>
      </c>
      <c r="C17" t="s">
        <v>470</v>
      </c>
      <c r="D17" t="s">
        <v>1595</v>
      </c>
      <c r="E17" t="s">
        <v>283</v>
      </c>
      <c r="F17" t="s">
        <v>473</v>
      </c>
      <c r="G17" t="s">
        <v>474</v>
      </c>
      <c r="H17" t="s">
        <v>39</v>
      </c>
      <c r="I17" t="s">
        <v>40</v>
      </c>
      <c r="J17" t="s">
        <v>1596</v>
      </c>
      <c r="K17" t="s">
        <v>1597</v>
      </c>
      <c r="L17" t="s">
        <v>1612</v>
      </c>
      <c r="M17" t="s">
        <v>477</v>
      </c>
      <c r="N17" t="s">
        <v>478</v>
      </c>
      <c r="O17" t="s">
        <v>479</v>
      </c>
      <c r="P17" t="s">
        <v>479</v>
      </c>
      <c r="Q17" t="s">
        <v>480</v>
      </c>
      <c r="R17" t="s">
        <v>1599</v>
      </c>
    </row>
    <row r="18" spans="1:18">
      <c r="A18" t="s">
        <v>496</v>
      </c>
      <c r="B18" t="s">
        <v>1594</v>
      </c>
      <c r="C18" t="s">
        <v>495</v>
      </c>
      <c r="D18" t="s">
        <v>1595</v>
      </c>
      <c r="E18" t="s">
        <v>461</v>
      </c>
      <c r="F18" t="s">
        <v>497</v>
      </c>
      <c r="G18" t="s">
        <v>498</v>
      </c>
      <c r="H18" t="s">
        <v>39</v>
      </c>
      <c r="I18" t="s">
        <v>40</v>
      </c>
      <c r="J18" t="s">
        <v>1596</v>
      </c>
      <c r="K18" t="s">
        <v>1597</v>
      </c>
      <c r="L18" t="s">
        <v>1613</v>
      </c>
      <c r="M18" t="s">
        <v>499</v>
      </c>
      <c r="N18" t="s">
        <v>500</v>
      </c>
      <c r="O18" t="s">
        <v>501</v>
      </c>
      <c r="P18" t="s">
        <v>501</v>
      </c>
      <c r="Q18" t="s">
        <v>502</v>
      </c>
      <c r="R18" t="s">
        <v>1599</v>
      </c>
    </row>
    <row r="19" spans="1:18">
      <c r="A19" t="s">
        <v>553</v>
      </c>
      <c r="B19" t="s">
        <v>1594</v>
      </c>
      <c r="C19" t="s">
        <v>552</v>
      </c>
      <c r="D19" t="s">
        <v>1595</v>
      </c>
      <c r="E19" t="s">
        <v>461</v>
      </c>
      <c r="F19" t="s">
        <v>554</v>
      </c>
      <c r="G19" t="s">
        <v>555</v>
      </c>
      <c r="H19" t="s">
        <v>39</v>
      </c>
      <c r="I19" t="s">
        <v>40</v>
      </c>
      <c r="J19" t="s">
        <v>1596</v>
      </c>
      <c r="K19" t="s">
        <v>1597</v>
      </c>
      <c r="L19" t="s">
        <v>1614</v>
      </c>
      <c r="M19" t="s">
        <v>558</v>
      </c>
      <c r="N19" t="s">
        <v>559</v>
      </c>
      <c r="O19" t="s">
        <v>560</v>
      </c>
      <c r="P19" t="s">
        <v>560</v>
      </c>
      <c r="Q19" t="s">
        <v>561</v>
      </c>
      <c r="R19" t="s">
        <v>1599</v>
      </c>
    </row>
    <row r="20" spans="1:18">
      <c r="A20" t="s">
        <v>132</v>
      </c>
      <c r="B20" t="s">
        <v>1594</v>
      </c>
      <c r="C20" t="s">
        <v>618</v>
      </c>
      <c r="D20" t="s">
        <v>1595</v>
      </c>
      <c r="E20" t="s">
        <v>461</v>
      </c>
      <c r="F20" t="s">
        <v>134</v>
      </c>
      <c r="G20" t="s">
        <v>619</v>
      </c>
      <c r="H20" t="s">
        <v>39</v>
      </c>
      <c r="I20" t="s">
        <v>40</v>
      </c>
      <c r="J20" t="s">
        <v>1596</v>
      </c>
      <c r="K20" t="s">
        <v>1597</v>
      </c>
      <c r="L20" t="s">
        <v>1615</v>
      </c>
      <c r="M20" t="s">
        <v>620</v>
      </c>
      <c r="N20" t="s">
        <v>621</v>
      </c>
      <c r="O20" t="s">
        <v>622</v>
      </c>
      <c r="P20" t="s">
        <v>622</v>
      </c>
      <c r="Q20" t="s">
        <v>137</v>
      </c>
      <c r="R20" t="s">
        <v>1599</v>
      </c>
    </row>
    <row r="21" spans="1:18">
      <c r="A21" t="s">
        <v>624</v>
      </c>
      <c r="B21" t="s">
        <v>1594</v>
      </c>
      <c r="C21" t="s">
        <v>623</v>
      </c>
      <c r="D21" t="s">
        <v>1595</v>
      </c>
      <c r="E21" t="s">
        <v>626</v>
      </c>
      <c r="F21" t="s">
        <v>210</v>
      </c>
      <c r="G21" t="s">
        <v>627</v>
      </c>
      <c r="H21" t="s">
        <v>39</v>
      </c>
      <c r="I21" t="s">
        <v>40</v>
      </c>
      <c r="J21" t="s">
        <v>1596</v>
      </c>
      <c r="K21" t="s">
        <v>1597</v>
      </c>
      <c r="L21" t="s">
        <v>1616</v>
      </c>
      <c r="M21" t="s">
        <v>628</v>
      </c>
      <c r="N21" t="s">
        <v>629</v>
      </c>
      <c r="O21" t="s">
        <v>630</v>
      </c>
      <c r="P21" t="s">
        <v>630</v>
      </c>
      <c r="Q21" t="s">
        <v>631</v>
      </c>
      <c r="R21" t="s">
        <v>1599</v>
      </c>
    </row>
    <row r="22" spans="1:18">
      <c r="A22" t="s">
        <v>633</v>
      </c>
      <c r="B22" t="s">
        <v>1594</v>
      </c>
      <c r="C22" t="s">
        <v>632</v>
      </c>
      <c r="D22" t="s">
        <v>1595</v>
      </c>
      <c r="E22" t="s">
        <v>461</v>
      </c>
      <c r="F22" t="s">
        <v>634</v>
      </c>
      <c r="G22" t="s">
        <v>635</v>
      </c>
      <c r="H22" t="s">
        <v>39</v>
      </c>
      <c r="I22" t="s">
        <v>40</v>
      </c>
      <c r="J22" t="s">
        <v>1596</v>
      </c>
      <c r="K22" t="s">
        <v>1597</v>
      </c>
      <c r="L22" t="s">
        <v>1617</v>
      </c>
      <c r="M22" t="s">
        <v>638</v>
      </c>
      <c r="N22" t="s">
        <v>639</v>
      </c>
      <c r="O22" t="s">
        <v>640</v>
      </c>
      <c r="P22" t="s">
        <v>640</v>
      </c>
      <c r="Q22" t="s">
        <v>641</v>
      </c>
      <c r="R22" t="s">
        <v>1599</v>
      </c>
    </row>
    <row r="23" spans="1:18">
      <c r="A23" t="s">
        <v>643</v>
      </c>
      <c r="B23" t="s">
        <v>1594</v>
      </c>
      <c r="C23" t="s">
        <v>642</v>
      </c>
      <c r="D23" t="s">
        <v>1595</v>
      </c>
      <c r="E23" t="s">
        <v>461</v>
      </c>
      <c r="F23" t="s">
        <v>645</v>
      </c>
      <c r="G23" t="s">
        <v>646</v>
      </c>
      <c r="H23" t="s">
        <v>39</v>
      </c>
      <c r="I23" t="s">
        <v>40</v>
      </c>
      <c r="J23" t="s">
        <v>1596</v>
      </c>
      <c r="K23" t="s">
        <v>1597</v>
      </c>
      <c r="L23" t="s">
        <v>1618</v>
      </c>
      <c r="M23" t="s">
        <v>649</v>
      </c>
      <c r="N23" t="s">
        <v>650</v>
      </c>
      <c r="O23" t="s">
        <v>651</v>
      </c>
      <c r="P23" t="s">
        <v>651</v>
      </c>
      <c r="Q23" t="s">
        <v>652</v>
      </c>
      <c r="R23" t="s">
        <v>1599</v>
      </c>
    </row>
    <row r="24" spans="1:18">
      <c r="A24" t="s">
        <v>654</v>
      </c>
      <c r="B24" t="s">
        <v>1594</v>
      </c>
      <c r="C24" t="s">
        <v>653</v>
      </c>
      <c r="D24" t="s">
        <v>1595</v>
      </c>
      <c r="E24" t="s">
        <v>461</v>
      </c>
      <c r="F24" t="s">
        <v>210</v>
      </c>
      <c r="G24" t="s">
        <v>655</v>
      </c>
      <c r="H24" t="s">
        <v>39</v>
      </c>
      <c r="I24" t="s">
        <v>40</v>
      </c>
      <c r="J24" t="s">
        <v>1596</v>
      </c>
      <c r="K24" t="s">
        <v>1597</v>
      </c>
      <c r="L24" t="s">
        <v>1619</v>
      </c>
      <c r="M24" t="s">
        <v>656</v>
      </c>
      <c r="N24" t="s">
        <v>657</v>
      </c>
      <c r="O24" t="s">
        <v>658</v>
      </c>
      <c r="P24" t="s">
        <v>658</v>
      </c>
      <c r="Q24" t="s">
        <v>659</v>
      </c>
      <c r="R24" t="s">
        <v>1599</v>
      </c>
    </row>
    <row r="25" spans="1:18">
      <c r="A25" t="s">
        <v>661</v>
      </c>
      <c r="B25" t="s">
        <v>1594</v>
      </c>
      <c r="C25" t="s">
        <v>660</v>
      </c>
      <c r="D25" t="s">
        <v>1595</v>
      </c>
      <c r="E25" t="s">
        <v>295</v>
      </c>
      <c r="F25" t="s">
        <v>663</v>
      </c>
      <c r="G25" t="s">
        <v>664</v>
      </c>
      <c r="H25" t="s">
        <v>39</v>
      </c>
      <c r="I25" t="s">
        <v>40</v>
      </c>
      <c r="J25" t="s">
        <v>1596</v>
      </c>
      <c r="K25" t="s">
        <v>1597</v>
      </c>
      <c r="L25" t="s">
        <v>1620</v>
      </c>
      <c r="M25" t="s">
        <v>668</v>
      </c>
      <c r="N25" t="s">
        <v>669</v>
      </c>
      <c r="O25" t="s">
        <v>670</v>
      </c>
      <c r="P25" t="s">
        <v>670</v>
      </c>
      <c r="Q25" t="s">
        <v>671</v>
      </c>
      <c r="R25" t="s">
        <v>1599</v>
      </c>
    </row>
    <row r="26" spans="1:18">
      <c r="A26" t="s">
        <v>776</v>
      </c>
      <c r="B26" t="s">
        <v>1594</v>
      </c>
      <c r="C26" t="s">
        <v>775</v>
      </c>
      <c r="D26" t="s">
        <v>1595</v>
      </c>
      <c r="E26" t="s">
        <v>778</v>
      </c>
      <c r="F26" t="s">
        <v>108</v>
      </c>
      <c r="G26" t="s">
        <v>779</v>
      </c>
      <c r="H26" t="s">
        <v>39</v>
      </c>
      <c r="I26" t="s">
        <v>40</v>
      </c>
      <c r="J26" t="s">
        <v>1596</v>
      </c>
      <c r="K26" t="s">
        <v>1597</v>
      </c>
      <c r="L26" t="s">
        <v>1621</v>
      </c>
      <c r="M26" t="s">
        <v>780</v>
      </c>
      <c r="N26" t="s">
        <v>781</v>
      </c>
      <c r="O26" t="s">
        <v>782</v>
      </c>
      <c r="P26" t="s">
        <v>782</v>
      </c>
      <c r="Q26" t="s">
        <v>783</v>
      </c>
      <c r="R26" t="s">
        <v>1599</v>
      </c>
    </row>
    <row r="27" spans="1:18">
      <c r="A27" t="s">
        <v>813</v>
      </c>
      <c r="B27" t="s">
        <v>1594</v>
      </c>
      <c r="C27" t="s">
        <v>812</v>
      </c>
      <c r="D27" t="s">
        <v>1595</v>
      </c>
      <c r="E27" t="s">
        <v>166</v>
      </c>
      <c r="F27" t="s">
        <v>50</v>
      </c>
      <c r="G27" t="s">
        <v>814</v>
      </c>
      <c r="H27" t="s">
        <v>39</v>
      </c>
      <c r="I27" t="s">
        <v>40</v>
      </c>
      <c r="J27" t="s">
        <v>1596</v>
      </c>
      <c r="K27" t="s">
        <v>1597</v>
      </c>
      <c r="L27" t="s">
        <v>1622</v>
      </c>
      <c r="M27" t="s">
        <v>817</v>
      </c>
      <c r="N27" t="s">
        <v>818</v>
      </c>
      <c r="O27" t="s">
        <v>819</v>
      </c>
      <c r="P27" t="s">
        <v>819</v>
      </c>
      <c r="Q27" t="s">
        <v>820</v>
      </c>
      <c r="R27" t="s">
        <v>1599</v>
      </c>
    </row>
    <row r="28" spans="1:18">
      <c r="A28" t="s">
        <v>776</v>
      </c>
      <c r="B28" t="s">
        <v>1594</v>
      </c>
      <c r="C28" t="s">
        <v>821</v>
      </c>
      <c r="D28" t="s">
        <v>1595</v>
      </c>
      <c r="E28" t="s">
        <v>778</v>
      </c>
      <c r="F28" t="s">
        <v>71</v>
      </c>
      <c r="G28" t="s">
        <v>822</v>
      </c>
      <c r="H28" t="s">
        <v>39</v>
      </c>
      <c r="I28" t="s">
        <v>40</v>
      </c>
      <c r="J28" t="s">
        <v>1596</v>
      </c>
      <c r="K28" t="s">
        <v>1597</v>
      </c>
      <c r="L28" t="s">
        <v>1603</v>
      </c>
      <c r="M28" t="s">
        <v>194</v>
      </c>
      <c r="N28" t="s">
        <v>195</v>
      </c>
      <c r="O28" t="s">
        <v>823</v>
      </c>
      <c r="P28" t="s">
        <v>823</v>
      </c>
      <c r="Q28" t="s">
        <v>783</v>
      </c>
      <c r="R28" t="s">
        <v>1599</v>
      </c>
    </row>
    <row r="29" spans="1:18">
      <c r="A29" t="s">
        <v>825</v>
      </c>
      <c r="B29" t="s">
        <v>1594</v>
      </c>
      <c r="C29" t="s">
        <v>824</v>
      </c>
      <c r="D29" t="s">
        <v>1595</v>
      </c>
      <c r="E29" t="s">
        <v>626</v>
      </c>
      <c r="F29" t="s">
        <v>564</v>
      </c>
      <c r="G29" t="s">
        <v>826</v>
      </c>
      <c r="H29" t="s">
        <v>39</v>
      </c>
      <c r="I29" t="s">
        <v>40</v>
      </c>
      <c r="J29" t="s">
        <v>1596</v>
      </c>
      <c r="K29" t="s">
        <v>1597</v>
      </c>
      <c r="L29" t="s">
        <v>1623</v>
      </c>
      <c r="M29" t="s">
        <v>827</v>
      </c>
      <c r="N29" t="s">
        <v>828</v>
      </c>
      <c r="O29" t="s">
        <v>829</v>
      </c>
      <c r="P29" t="s">
        <v>829</v>
      </c>
      <c r="Q29" t="s">
        <v>830</v>
      </c>
      <c r="R29" t="s">
        <v>1599</v>
      </c>
    </row>
    <row r="30" spans="1:18">
      <c r="A30" t="s">
        <v>901</v>
      </c>
      <c r="B30" t="s">
        <v>1594</v>
      </c>
      <c r="C30" t="s">
        <v>900</v>
      </c>
      <c r="D30" t="s">
        <v>1595</v>
      </c>
      <c r="E30" t="s">
        <v>276</v>
      </c>
      <c r="F30" t="s">
        <v>903</v>
      </c>
      <c r="G30" t="s">
        <v>904</v>
      </c>
      <c r="H30" t="s">
        <v>39</v>
      </c>
      <c r="I30" t="s">
        <v>40</v>
      </c>
      <c r="J30" t="s">
        <v>1596</v>
      </c>
      <c r="K30" t="s">
        <v>1597</v>
      </c>
      <c r="L30" t="s">
        <v>1624</v>
      </c>
      <c r="M30" t="s">
        <v>907</v>
      </c>
      <c r="N30" t="s">
        <v>908</v>
      </c>
      <c r="O30" t="s">
        <v>909</v>
      </c>
      <c r="P30" t="s">
        <v>909</v>
      </c>
      <c r="Q30" t="s">
        <v>910</v>
      </c>
      <c r="R30" t="s">
        <v>1599</v>
      </c>
    </row>
    <row r="31" spans="1:18">
      <c r="A31" t="s">
        <v>912</v>
      </c>
      <c r="B31" t="s">
        <v>1594</v>
      </c>
      <c r="C31" t="s">
        <v>911</v>
      </c>
      <c r="D31" t="s">
        <v>1595</v>
      </c>
      <c r="E31" t="s">
        <v>166</v>
      </c>
      <c r="F31" t="s">
        <v>914</v>
      </c>
      <c r="G31" t="s">
        <v>915</v>
      </c>
      <c r="H31" t="s">
        <v>39</v>
      </c>
      <c r="I31" t="s">
        <v>40</v>
      </c>
      <c r="J31" t="s">
        <v>1596</v>
      </c>
      <c r="K31" t="s">
        <v>1597</v>
      </c>
      <c r="L31" t="s">
        <v>1625</v>
      </c>
      <c r="M31" t="s">
        <v>916</v>
      </c>
      <c r="N31" t="s">
        <v>917</v>
      </c>
      <c r="O31" t="s">
        <v>918</v>
      </c>
      <c r="P31" t="s">
        <v>918</v>
      </c>
      <c r="Q31" t="s">
        <v>919</v>
      </c>
      <c r="R31" t="s">
        <v>1599</v>
      </c>
    </row>
    <row r="32" spans="1:18">
      <c r="A32" t="s">
        <v>912</v>
      </c>
      <c r="B32" t="s">
        <v>1594</v>
      </c>
      <c r="C32" t="s">
        <v>920</v>
      </c>
      <c r="D32" t="s">
        <v>1595</v>
      </c>
      <c r="E32" t="s">
        <v>166</v>
      </c>
      <c r="F32" t="s">
        <v>210</v>
      </c>
      <c r="G32" t="s">
        <v>915</v>
      </c>
      <c r="H32" t="s">
        <v>39</v>
      </c>
      <c r="I32" t="s">
        <v>40</v>
      </c>
      <c r="J32" t="s">
        <v>1596</v>
      </c>
      <c r="K32" t="s">
        <v>1597</v>
      </c>
      <c r="L32" t="s">
        <v>1625</v>
      </c>
      <c r="M32" t="s">
        <v>916</v>
      </c>
      <c r="N32" t="s">
        <v>917</v>
      </c>
      <c r="O32" t="s">
        <v>921</v>
      </c>
      <c r="P32" t="s">
        <v>921</v>
      </c>
      <c r="Q32" t="s">
        <v>919</v>
      </c>
      <c r="R32" t="s">
        <v>1599</v>
      </c>
    </row>
    <row r="33" spans="1:18">
      <c r="A33" t="s">
        <v>488</v>
      </c>
      <c r="B33" t="s">
        <v>1594</v>
      </c>
      <c r="C33" t="s">
        <v>922</v>
      </c>
      <c r="D33" t="s">
        <v>1595</v>
      </c>
      <c r="E33" t="s">
        <v>276</v>
      </c>
      <c r="F33" t="s">
        <v>50</v>
      </c>
      <c r="G33" t="s">
        <v>923</v>
      </c>
      <c r="H33" t="s">
        <v>39</v>
      </c>
      <c r="I33" t="s">
        <v>40</v>
      </c>
      <c r="J33" t="s">
        <v>1596</v>
      </c>
      <c r="K33" t="s">
        <v>1597</v>
      </c>
      <c r="L33" t="s">
        <v>1613</v>
      </c>
      <c r="M33" t="s">
        <v>499</v>
      </c>
      <c r="N33" t="s">
        <v>500</v>
      </c>
      <c r="O33" t="s">
        <v>924</v>
      </c>
      <c r="P33" t="s">
        <v>924</v>
      </c>
      <c r="Q33" t="s">
        <v>494</v>
      </c>
      <c r="R33" t="s">
        <v>1599</v>
      </c>
    </row>
    <row r="34" spans="1:18">
      <c r="A34" t="s">
        <v>926</v>
      </c>
      <c r="B34" t="s">
        <v>1594</v>
      </c>
      <c r="C34" t="s">
        <v>925</v>
      </c>
      <c r="D34" t="s">
        <v>1595</v>
      </c>
      <c r="E34" t="s">
        <v>778</v>
      </c>
      <c r="F34" t="s">
        <v>71</v>
      </c>
      <c r="G34" t="s">
        <v>927</v>
      </c>
      <c r="H34" t="s">
        <v>39</v>
      </c>
      <c r="I34" t="s">
        <v>40</v>
      </c>
      <c r="J34" t="s">
        <v>1596</v>
      </c>
      <c r="K34" t="s">
        <v>1597</v>
      </c>
      <c r="L34" t="s">
        <v>1626</v>
      </c>
      <c r="M34" t="s">
        <v>930</v>
      </c>
      <c r="N34" t="s">
        <v>931</v>
      </c>
      <c r="O34" t="s">
        <v>932</v>
      </c>
      <c r="P34" t="s">
        <v>932</v>
      </c>
      <c r="Q34" t="s">
        <v>933</v>
      </c>
      <c r="R34" t="s">
        <v>1599</v>
      </c>
    </row>
    <row r="35" spans="1:18">
      <c r="A35" t="s">
        <v>935</v>
      </c>
      <c r="B35" t="s">
        <v>1594</v>
      </c>
      <c r="C35" t="s">
        <v>934</v>
      </c>
      <c r="D35" t="s">
        <v>1595</v>
      </c>
      <c r="E35" t="s">
        <v>276</v>
      </c>
      <c r="F35" t="s">
        <v>210</v>
      </c>
      <c r="G35" t="s">
        <v>937</v>
      </c>
      <c r="H35" t="s">
        <v>39</v>
      </c>
      <c r="I35" t="s">
        <v>40</v>
      </c>
      <c r="J35" t="s">
        <v>1596</v>
      </c>
      <c r="K35" t="s">
        <v>1597</v>
      </c>
      <c r="L35" t="s">
        <v>1627</v>
      </c>
      <c r="M35" t="s">
        <v>940</v>
      </c>
      <c r="N35" t="s">
        <v>941</v>
      </c>
      <c r="O35" t="s">
        <v>942</v>
      </c>
      <c r="P35" t="s">
        <v>942</v>
      </c>
      <c r="Q35" t="s">
        <v>943</v>
      </c>
      <c r="R35" t="s">
        <v>1599</v>
      </c>
    </row>
    <row r="36" spans="1:18">
      <c r="A36" t="s">
        <v>190</v>
      </c>
      <c r="B36" t="s">
        <v>1594</v>
      </c>
      <c r="C36" t="s">
        <v>983</v>
      </c>
      <c r="D36" t="s">
        <v>1595</v>
      </c>
      <c r="E36" t="s">
        <v>166</v>
      </c>
      <c r="F36" t="s">
        <v>81</v>
      </c>
      <c r="G36" t="s">
        <v>984</v>
      </c>
      <c r="H36" t="s">
        <v>39</v>
      </c>
      <c r="I36" t="s">
        <v>40</v>
      </c>
      <c r="J36" t="s">
        <v>1596</v>
      </c>
      <c r="K36" t="s">
        <v>1597</v>
      </c>
      <c r="L36" t="s">
        <v>1628</v>
      </c>
      <c r="M36" t="s">
        <v>987</v>
      </c>
      <c r="N36" t="s">
        <v>988</v>
      </c>
      <c r="O36" t="s">
        <v>989</v>
      </c>
      <c r="P36" t="s">
        <v>989</v>
      </c>
      <c r="Q36" t="s">
        <v>197</v>
      </c>
      <c r="R36" t="s">
        <v>1599</v>
      </c>
    </row>
    <row r="37" spans="1:18">
      <c r="A37" t="s">
        <v>262</v>
      </c>
      <c r="B37" t="s">
        <v>1594</v>
      </c>
      <c r="C37" t="s">
        <v>990</v>
      </c>
      <c r="D37" t="s">
        <v>1595</v>
      </c>
      <c r="E37" t="s">
        <v>166</v>
      </c>
      <c r="F37" t="s">
        <v>50</v>
      </c>
      <c r="G37" t="s">
        <v>991</v>
      </c>
      <c r="H37" t="s">
        <v>39</v>
      </c>
      <c r="I37" t="s">
        <v>40</v>
      </c>
      <c r="J37" t="s">
        <v>1596</v>
      </c>
      <c r="K37" t="s">
        <v>1597</v>
      </c>
      <c r="L37" t="s">
        <v>1629</v>
      </c>
      <c r="M37" t="s">
        <v>994</v>
      </c>
      <c r="N37" t="s">
        <v>995</v>
      </c>
      <c r="O37" t="s">
        <v>996</v>
      </c>
      <c r="P37" t="s">
        <v>996</v>
      </c>
      <c r="Q37" t="s">
        <v>272</v>
      </c>
      <c r="R37" t="s">
        <v>1599</v>
      </c>
    </row>
    <row r="38" spans="1:18">
      <c r="A38" t="s">
        <v>998</v>
      </c>
      <c r="B38" t="s">
        <v>1594</v>
      </c>
      <c r="C38" t="s">
        <v>997</v>
      </c>
      <c r="D38" t="s">
        <v>1595</v>
      </c>
      <c r="E38" t="s">
        <v>166</v>
      </c>
      <c r="F38" t="s">
        <v>406</v>
      </c>
      <c r="G38" t="s">
        <v>999</v>
      </c>
      <c r="H38" t="s">
        <v>39</v>
      </c>
      <c r="I38" t="s">
        <v>40</v>
      </c>
      <c r="J38" t="s">
        <v>1596</v>
      </c>
      <c r="K38" t="s">
        <v>1597</v>
      </c>
      <c r="L38" t="s">
        <v>1630</v>
      </c>
      <c r="M38" t="s">
        <v>1000</v>
      </c>
      <c r="N38" t="s">
        <v>1001</v>
      </c>
      <c r="O38" t="s">
        <v>1002</v>
      </c>
      <c r="P38" t="s">
        <v>1002</v>
      </c>
      <c r="Q38" t="s">
        <v>1003</v>
      </c>
      <c r="R38" t="s">
        <v>1599</v>
      </c>
    </row>
    <row r="39" spans="1:18">
      <c r="A39" t="s">
        <v>1005</v>
      </c>
      <c r="B39" t="s">
        <v>1594</v>
      </c>
      <c r="C39" t="s">
        <v>1004</v>
      </c>
      <c r="D39" t="s">
        <v>1595</v>
      </c>
      <c r="E39" t="s">
        <v>166</v>
      </c>
      <c r="F39" t="s">
        <v>1007</v>
      </c>
      <c r="G39" t="s">
        <v>1008</v>
      </c>
      <c r="H39" t="s">
        <v>39</v>
      </c>
      <c r="I39" t="s">
        <v>40</v>
      </c>
      <c r="J39" t="s">
        <v>1596</v>
      </c>
      <c r="K39" t="s">
        <v>1597</v>
      </c>
      <c r="L39" t="s">
        <v>1631</v>
      </c>
      <c r="M39" t="s">
        <v>1011</v>
      </c>
      <c r="N39" t="s">
        <v>1012</v>
      </c>
      <c r="O39" t="s">
        <v>1013</v>
      </c>
      <c r="P39" t="s">
        <v>1013</v>
      </c>
      <c r="Q39" t="s">
        <v>1014</v>
      </c>
      <c r="R39" t="s">
        <v>1599</v>
      </c>
    </row>
    <row r="40" spans="1:18">
      <c r="A40" t="s">
        <v>1193</v>
      </c>
      <c r="B40" t="s">
        <v>1594</v>
      </c>
      <c r="C40" t="s">
        <v>1192</v>
      </c>
      <c r="D40" t="s">
        <v>1595</v>
      </c>
      <c r="E40" t="s">
        <v>778</v>
      </c>
      <c r="F40" t="s">
        <v>1195</v>
      </c>
      <c r="G40" t="s">
        <v>1196</v>
      </c>
      <c r="H40" t="s">
        <v>39</v>
      </c>
      <c r="I40" t="s">
        <v>40</v>
      </c>
      <c r="J40" t="s">
        <v>1596</v>
      </c>
      <c r="K40" t="s">
        <v>1597</v>
      </c>
      <c r="L40" t="s">
        <v>1632</v>
      </c>
      <c r="M40" t="s">
        <v>1197</v>
      </c>
      <c r="N40" t="s">
        <v>1198</v>
      </c>
      <c r="O40" t="s">
        <v>1199</v>
      </c>
      <c r="P40" t="s">
        <v>1199</v>
      </c>
      <c r="Q40" t="s">
        <v>1200</v>
      </c>
      <c r="R40" t="s">
        <v>1599</v>
      </c>
    </row>
    <row r="41" spans="1:18">
      <c r="A41" t="s">
        <v>1202</v>
      </c>
      <c r="B41" t="s">
        <v>1594</v>
      </c>
      <c r="C41" t="s">
        <v>1201</v>
      </c>
      <c r="D41" t="s">
        <v>1595</v>
      </c>
      <c r="E41" t="s">
        <v>778</v>
      </c>
      <c r="F41" t="s">
        <v>116</v>
      </c>
      <c r="G41" t="s">
        <v>1203</v>
      </c>
      <c r="H41" t="s">
        <v>39</v>
      </c>
      <c r="I41" t="s">
        <v>40</v>
      </c>
      <c r="J41" t="s">
        <v>1596</v>
      </c>
      <c r="K41" t="s">
        <v>1597</v>
      </c>
      <c r="L41" t="s">
        <v>1633</v>
      </c>
      <c r="M41" t="s">
        <v>1206</v>
      </c>
      <c r="N41" t="s">
        <v>1207</v>
      </c>
      <c r="O41" t="s">
        <v>1208</v>
      </c>
      <c r="P41" t="s">
        <v>1208</v>
      </c>
      <c r="Q41" t="s">
        <v>1209</v>
      </c>
      <c r="R41" t="s">
        <v>1599</v>
      </c>
    </row>
    <row r="42" spans="1:18">
      <c r="A42" t="s">
        <v>482</v>
      </c>
      <c r="B42" t="s">
        <v>1594</v>
      </c>
      <c r="C42" t="s">
        <v>1210</v>
      </c>
      <c r="D42" t="s">
        <v>1595</v>
      </c>
      <c r="E42" t="s">
        <v>778</v>
      </c>
      <c r="F42" t="s">
        <v>406</v>
      </c>
      <c r="G42" t="s">
        <v>1211</v>
      </c>
      <c r="H42" t="s">
        <v>39</v>
      </c>
      <c r="I42" t="s">
        <v>40</v>
      </c>
      <c r="J42" t="s">
        <v>1596</v>
      </c>
      <c r="K42" t="s">
        <v>1597</v>
      </c>
      <c r="L42" t="s">
        <v>1634</v>
      </c>
      <c r="M42" t="s">
        <v>1212</v>
      </c>
      <c r="N42" t="s">
        <v>1213</v>
      </c>
      <c r="O42" t="s">
        <v>1214</v>
      </c>
      <c r="P42" t="s">
        <v>1214</v>
      </c>
      <c r="Q42" t="s">
        <v>486</v>
      </c>
      <c r="R42" t="s">
        <v>1599</v>
      </c>
    </row>
    <row r="43" spans="1:18">
      <c r="A43" t="s">
        <v>1216</v>
      </c>
      <c r="B43" t="s">
        <v>1594</v>
      </c>
      <c r="C43" t="s">
        <v>1215</v>
      </c>
      <c r="D43" t="s">
        <v>1595</v>
      </c>
      <c r="E43" t="s">
        <v>778</v>
      </c>
      <c r="F43" t="s">
        <v>1218</v>
      </c>
      <c r="G43" t="s">
        <v>1219</v>
      </c>
      <c r="H43" t="s">
        <v>39</v>
      </c>
      <c r="I43" t="s">
        <v>40</v>
      </c>
      <c r="J43" t="s">
        <v>1596</v>
      </c>
      <c r="K43" t="s">
        <v>1597</v>
      </c>
      <c r="L43" t="s">
        <v>1635</v>
      </c>
      <c r="M43" t="s">
        <v>1222</v>
      </c>
      <c r="N43" t="s">
        <v>1223</v>
      </c>
      <c r="O43" t="s">
        <v>1224</v>
      </c>
      <c r="P43" t="s">
        <v>1224</v>
      </c>
      <c r="Q43" t="s">
        <v>1225</v>
      </c>
      <c r="R43" t="s">
        <v>1599</v>
      </c>
    </row>
    <row r="44" spans="1:18">
      <c r="A44" t="s">
        <v>1227</v>
      </c>
      <c r="B44" t="s">
        <v>1594</v>
      </c>
      <c r="C44" t="s">
        <v>1226</v>
      </c>
      <c r="D44" t="s">
        <v>1595</v>
      </c>
      <c r="E44" t="s">
        <v>778</v>
      </c>
      <c r="F44" t="s">
        <v>210</v>
      </c>
      <c r="G44" t="s">
        <v>1228</v>
      </c>
      <c r="H44" t="s">
        <v>39</v>
      </c>
      <c r="I44" t="s">
        <v>40</v>
      </c>
      <c r="J44" t="s">
        <v>1596</v>
      </c>
      <c r="K44" t="s">
        <v>1597</v>
      </c>
      <c r="L44" t="s">
        <v>1636</v>
      </c>
      <c r="M44" t="s">
        <v>1231</v>
      </c>
      <c r="N44" t="s">
        <v>1232</v>
      </c>
      <c r="O44" t="s">
        <v>1233</v>
      </c>
      <c r="P44" t="s">
        <v>1233</v>
      </c>
      <c r="Q44" t="s">
        <v>1234</v>
      </c>
      <c r="R44" t="s">
        <v>1599</v>
      </c>
    </row>
    <row r="45" spans="1:18">
      <c r="A45" t="s">
        <v>1236</v>
      </c>
      <c r="B45" t="s">
        <v>1594</v>
      </c>
      <c r="C45" t="s">
        <v>1235</v>
      </c>
      <c r="D45" t="s">
        <v>1595</v>
      </c>
      <c r="E45" t="s">
        <v>778</v>
      </c>
      <c r="F45" t="s">
        <v>108</v>
      </c>
      <c r="G45" t="s">
        <v>1237</v>
      </c>
      <c r="H45" t="s">
        <v>39</v>
      </c>
      <c r="I45" t="s">
        <v>40</v>
      </c>
      <c r="J45" t="s">
        <v>1596</v>
      </c>
      <c r="K45" t="s">
        <v>1597</v>
      </c>
      <c r="L45" t="s">
        <v>1351</v>
      </c>
      <c r="M45" t="s">
        <v>54</v>
      </c>
      <c r="N45" t="s">
        <v>55</v>
      </c>
      <c r="O45" t="s">
        <v>1238</v>
      </c>
      <c r="P45" t="s">
        <v>1238</v>
      </c>
      <c r="Q45" t="s">
        <v>1239</v>
      </c>
      <c r="R45" t="s">
        <v>1599</v>
      </c>
    </row>
    <row r="46" spans="1:18">
      <c r="A46" t="s">
        <v>1246</v>
      </c>
      <c r="B46" t="s">
        <v>1594</v>
      </c>
      <c r="C46" t="s">
        <v>1245</v>
      </c>
      <c r="D46" t="s">
        <v>1595</v>
      </c>
      <c r="E46" t="s">
        <v>778</v>
      </c>
      <c r="F46" t="s">
        <v>1248</v>
      </c>
      <c r="G46" t="s">
        <v>1249</v>
      </c>
      <c r="H46" t="s">
        <v>39</v>
      </c>
      <c r="I46" t="s">
        <v>40</v>
      </c>
      <c r="J46" t="s">
        <v>1596</v>
      </c>
      <c r="K46" t="s">
        <v>1597</v>
      </c>
      <c r="L46" t="s">
        <v>1637</v>
      </c>
      <c r="M46" t="s">
        <v>1250</v>
      </c>
      <c r="N46" t="s">
        <v>1251</v>
      </c>
      <c r="O46" t="s">
        <v>1252</v>
      </c>
      <c r="P46" t="s">
        <v>1252</v>
      </c>
      <c r="Q46" t="s">
        <v>1253</v>
      </c>
      <c r="R46" t="s">
        <v>1599</v>
      </c>
    </row>
    <row r="47" spans="1:18">
      <c r="A47" t="s">
        <v>1348</v>
      </c>
      <c r="B47" t="s">
        <v>1594</v>
      </c>
      <c r="C47" t="s">
        <v>1347</v>
      </c>
      <c r="D47" t="s">
        <v>1595</v>
      </c>
      <c r="E47" t="s">
        <v>778</v>
      </c>
      <c r="F47" t="s">
        <v>210</v>
      </c>
      <c r="G47" t="s">
        <v>1349</v>
      </c>
      <c r="H47" t="s">
        <v>39</v>
      </c>
      <c r="I47" t="s">
        <v>40</v>
      </c>
      <c r="J47" t="s">
        <v>1596</v>
      </c>
      <c r="K47" t="s">
        <v>1597</v>
      </c>
      <c r="L47" t="s">
        <v>1638</v>
      </c>
      <c r="M47" t="s">
        <v>1350</v>
      </c>
      <c r="N47" t="s">
        <v>1351</v>
      </c>
      <c r="O47" t="s">
        <v>1352</v>
      </c>
      <c r="P47" t="s">
        <v>1352</v>
      </c>
      <c r="Q47" t="s">
        <v>1353</v>
      </c>
      <c r="R47" t="s">
        <v>1599</v>
      </c>
    </row>
    <row r="48" spans="1:18">
      <c r="A48" t="s">
        <v>753</v>
      </c>
      <c r="B48" t="s">
        <v>1594</v>
      </c>
      <c r="C48" t="s">
        <v>1483</v>
      </c>
      <c r="D48" t="s">
        <v>1595</v>
      </c>
      <c r="E48" t="s">
        <v>778</v>
      </c>
      <c r="F48" t="s">
        <v>754</v>
      </c>
      <c r="G48" t="s">
        <v>1484</v>
      </c>
      <c r="H48" t="s">
        <v>39</v>
      </c>
      <c r="I48" t="s">
        <v>40</v>
      </c>
      <c r="J48" t="s">
        <v>1596</v>
      </c>
      <c r="K48" t="s">
        <v>1597</v>
      </c>
      <c r="L48" t="s">
        <v>1639</v>
      </c>
      <c r="M48" t="s">
        <v>1487</v>
      </c>
      <c r="N48" t="s">
        <v>1488</v>
      </c>
      <c r="O48" t="s">
        <v>1489</v>
      </c>
      <c r="P48" t="s">
        <v>1489</v>
      </c>
      <c r="Q48" t="s">
        <v>759</v>
      </c>
      <c r="R48" t="s">
        <v>1599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1587</v>
      </c>
      <c r="D1" t="s">
        <v>1588</v>
      </c>
      <c r="E1" t="s">
        <v>20</v>
      </c>
      <c r="F1" t="s">
        <v>21</v>
      </c>
      <c r="G1" t="s">
        <v>22</v>
      </c>
      <c r="H1" t="s">
        <v>24</v>
      </c>
      <c r="I1" t="s">
        <v>1640</v>
      </c>
      <c r="J1" t="s">
        <v>1641</v>
      </c>
      <c r="K1" t="s">
        <v>1642</v>
      </c>
      <c r="L1" t="s">
        <v>29</v>
      </c>
      <c r="M1" t="s">
        <v>30</v>
      </c>
      <c r="N1" t="s">
        <v>31</v>
      </c>
      <c r="O1" t="s">
        <v>1593</v>
      </c>
    </row>
    <row r="2" spans="1:15">
      <c r="A2" t="s">
        <v>59</v>
      </c>
      <c r="B2" t="s">
        <v>1594</v>
      </c>
      <c r="C2" t="s">
        <v>58</v>
      </c>
      <c r="D2" t="s">
        <v>1595</v>
      </c>
      <c r="E2" t="s">
        <v>36</v>
      </c>
      <c r="F2" t="s">
        <v>61</v>
      </c>
      <c r="G2" t="s">
        <v>62</v>
      </c>
      <c r="H2" t="s">
        <v>1594</v>
      </c>
      <c r="I2" t="s">
        <v>14</v>
      </c>
      <c r="J2" t="s">
        <v>1643</v>
      </c>
      <c r="K2" t="s">
        <v>1644</v>
      </c>
      <c r="L2" t="s">
        <v>65</v>
      </c>
      <c r="M2" t="s">
        <v>65</v>
      </c>
      <c r="N2" t="s">
        <v>66</v>
      </c>
      <c r="O2" t="s">
        <v>1599</v>
      </c>
    </row>
    <row r="3" spans="1:15">
      <c r="A3" t="s">
        <v>139</v>
      </c>
      <c r="B3" t="s">
        <v>1594</v>
      </c>
      <c r="C3" t="s">
        <v>138</v>
      </c>
      <c r="D3" t="s">
        <v>1595</v>
      </c>
      <c r="E3" t="s">
        <v>36</v>
      </c>
      <c r="F3" t="s">
        <v>141</v>
      </c>
      <c r="G3" t="s">
        <v>142</v>
      </c>
      <c r="H3" t="s">
        <v>1594</v>
      </c>
      <c r="I3" t="s">
        <v>14</v>
      </c>
      <c r="J3" t="s">
        <v>1645</v>
      </c>
      <c r="K3" t="s">
        <v>1646</v>
      </c>
      <c r="L3" t="s">
        <v>145</v>
      </c>
      <c r="M3" t="s">
        <v>145</v>
      </c>
      <c r="N3" t="s">
        <v>146</v>
      </c>
      <c r="O3" t="s">
        <v>1599</v>
      </c>
    </row>
    <row r="4" spans="1:15">
      <c r="A4" t="s">
        <v>208</v>
      </c>
      <c r="B4" t="s">
        <v>1594</v>
      </c>
      <c r="C4" t="s">
        <v>207</v>
      </c>
      <c r="D4" t="s">
        <v>1595</v>
      </c>
      <c r="E4" t="s">
        <v>36</v>
      </c>
      <c r="F4" t="s">
        <v>210</v>
      </c>
      <c r="G4" t="s">
        <v>211</v>
      </c>
      <c r="H4" t="s">
        <v>1594</v>
      </c>
      <c r="I4" t="s">
        <v>14</v>
      </c>
      <c r="J4" t="s">
        <v>1647</v>
      </c>
      <c r="K4" t="s">
        <v>1648</v>
      </c>
      <c r="L4" t="s">
        <v>214</v>
      </c>
      <c r="M4" t="s">
        <v>214</v>
      </c>
      <c r="N4" t="s">
        <v>215</v>
      </c>
      <c r="O4" t="s">
        <v>1599</v>
      </c>
    </row>
    <row r="5" spans="1:15">
      <c r="A5" t="s">
        <v>305</v>
      </c>
      <c r="B5" t="s">
        <v>1594</v>
      </c>
      <c r="C5" t="s">
        <v>304</v>
      </c>
      <c r="D5" t="s">
        <v>1595</v>
      </c>
      <c r="E5" t="s">
        <v>283</v>
      </c>
      <c r="F5" t="s">
        <v>307</v>
      </c>
      <c r="G5" t="s">
        <v>308</v>
      </c>
      <c r="H5" t="s">
        <v>1594</v>
      </c>
      <c r="I5" t="s">
        <v>14</v>
      </c>
      <c r="J5" t="s">
        <v>1649</v>
      </c>
      <c r="K5" t="s">
        <v>1650</v>
      </c>
      <c r="L5" t="s">
        <v>313</v>
      </c>
      <c r="M5" t="s">
        <v>313</v>
      </c>
      <c r="N5" t="s">
        <v>314</v>
      </c>
      <c r="O5" t="s">
        <v>1599</v>
      </c>
    </row>
    <row r="6" spans="1:15">
      <c r="A6" t="s">
        <v>305</v>
      </c>
      <c r="B6" t="s">
        <v>1594</v>
      </c>
      <c r="C6" t="s">
        <v>304</v>
      </c>
      <c r="D6" t="s">
        <v>1595</v>
      </c>
      <c r="E6" t="s">
        <v>283</v>
      </c>
      <c r="F6" t="s">
        <v>307</v>
      </c>
      <c r="G6" t="s">
        <v>308</v>
      </c>
      <c r="H6" t="s">
        <v>1594</v>
      </c>
      <c r="I6" t="s">
        <v>14</v>
      </c>
      <c r="J6" t="s">
        <v>1649</v>
      </c>
      <c r="K6" t="s">
        <v>1650</v>
      </c>
      <c r="L6" t="s">
        <v>313</v>
      </c>
      <c r="M6" t="s">
        <v>313</v>
      </c>
      <c r="N6" t="s">
        <v>314</v>
      </c>
      <c r="O6" t="s">
        <v>1599</v>
      </c>
    </row>
    <row r="7" spans="1:15">
      <c r="A7" t="s">
        <v>345</v>
      </c>
      <c r="B7" t="s">
        <v>1594</v>
      </c>
      <c r="C7" t="s">
        <v>344</v>
      </c>
      <c r="D7" t="s">
        <v>1595</v>
      </c>
      <c r="E7" t="s">
        <v>283</v>
      </c>
      <c r="F7" t="s">
        <v>210</v>
      </c>
      <c r="G7" t="s">
        <v>346</v>
      </c>
      <c r="H7" t="s">
        <v>1594</v>
      </c>
      <c r="I7" t="s">
        <v>14</v>
      </c>
      <c r="J7" t="s">
        <v>1647</v>
      </c>
      <c r="K7" t="s">
        <v>1651</v>
      </c>
      <c r="L7" t="s">
        <v>349</v>
      </c>
      <c r="M7" t="s">
        <v>349</v>
      </c>
      <c r="N7" t="s">
        <v>350</v>
      </c>
      <c r="O7" t="s">
        <v>1599</v>
      </c>
    </row>
    <row r="8" spans="1:15">
      <c r="A8" t="s">
        <v>603</v>
      </c>
      <c r="B8" t="s">
        <v>1594</v>
      </c>
      <c r="C8" t="s">
        <v>602</v>
      </c>
      <c r="D8" t="s">
        <v>1595</v>
      </c>
      <c r="E8" t="s">
        <v>283</v>
      </c>
      <c r="F8" t="s">
        <v>604</v>
      </c>
      <c r="G8" t="s">
        <v>605</v>
      </c>
      <c r="H8" t="s">
        <v>1594</v>
      </c>
      <c r="I8" t="s">
        <v>14</v>
      </c>
      <c r="J8" t="s">
        <v>1649</v>
      </c>
      <c r="K8" t="s">
        <v>1652</v>
      </c>
      <c r="L8" t="s">
        <v>608</v>
      </c>
      <c r="M8" t="s">
        <v>608</v>
      </c>
      <c r="N8" t="s">
        <v>609</v>
      </c>
      <c r="O8" t="s">
        <v>1599</v>
      </c>
    </row>
    <row r="9" spans="1:15">
      <c r="A9" t="s">
        <v>851</v>
      </c>
      <c r="B9" t="s">
        <v>1594</v>
      </c>
      <c r="C9" t="s">
        <v>850</v>
      </c>
      <c r="D9" t="s">
        <v>1595</v>
      </c>
      <c r="E9" t="s">
        <v>295</v>
      </c>
      <c r="F9" t="s">
        <v>219</v>
      </c>
      <c r="G9" t="s">
        <v>852</v>
      </c>
      <c r="H9" t="s">
        <v>1594</v>
      </c>
      <c r="I9" t="s">
        <v>14</v>
      </c>
      <c r="J9" t="s">
        <v>1649</v>
      </c>
      <c r="K9" t="s">
        <v>1653</v>
      </c>
      <c r="L9" t="s">
        <v>855</v>
      </c>
      <c r="M9" t="s">
        <v>855</v>
      </c>
      <c r="N9" t="s">
        <v>856</v>
      </c>
      <c r="O9" t="s">
        <v>1599</v>
      </c>
    </row>
    <row r="10" spans="1:15">
      <c r="A10" t="s">
        <v>851</v>
      </c>
      <c r="B10" t="s">
        <v>1594</v>
      </c>
      <c r="C10" t="s">
        <v>877</v>
      </c>
      <c r="D10" t="s">
        <v>1595</v>
      </c>
      <c r="E10" t="s">
        <v>295</v>
      </c>
      <c r="F10" t="s">
        <v>219</v>
      </c>
      <c r="G10" t="s">
        <v>878</v>
      </c>
      <c r="H10" t="s">
        <v>1594</v>
      </c>
      <c r="I10" t="s">
        <v>14</v>
      </c>
      <c r="J10" t="s">
        <v>1654</v>
      </c>
      <c r="K10" t="s">
        <v>1655</v>
      </c>
      <c r="L10" t="s">
        <v>879</v>
      </c>
      <c r="M10" t="s">
        <v>879</v>
      </c>
      <c r="N10" t="s">
        <v>856</v>
      </c>
      <c r="O10" t="s">
        <v>1599</v>
      </c>
    </row>
    <row r="11" spans="1:15">
      <c r="A11" t="s">
        <v>1255</v>
      </c>
      <c r="B11" t="s">
        <v>1594</v>
      </c>
      <c r="C11" t="s">
        <v>1254</v>
      </c>
      <c r="D11" t="s">
        <v>1595</v>
      </c>
      <c r="E11" t="s">
        <v>778</v>
      </c>
      <c r="F11" t="s">
        <v>108</v>
      </c>
      <c r="G11" t="s">
        <v>1256</v>
      </c>
      <c r="H11" t="s">
        <v>1594</v>
      </c>
      <c r="I11" t="s">
        <v>14</v>
      </c>
      <c r="J11" t="s">
        <v>1656</v>
      </c>
      <c r="K11" t="s">
        <v>1657</v>
      </c>
      <c r="L11" t="s">
        <v>1257</v>
      </c>
      <c r="M11" t="s">
        <v>1257</v>
      </c>
      <c r="N11" t="s">
        <v>1258</v>
      </c>
      <c r="O11" t="s">
        <v>1599</v>
      </c>
    </row>
    <row r="12" spans="1:15">
      <c r="A12" t="s">
        <v>753</v>
      </c>
      <c r="B12" t="s">
        <v>1594</v>
      </c>
      <c r="C12" t="s">
        <v>1483</v>
      </c>
      <c r="D12" t="s">
        <v>1595</v>
      </c>
      <c r="E12" t="s">
        <v>778</v>
      </c>
      <c r="F12" t="s">
        <v>754</v>
      </c>
      <c r="G12" t="s">
        <v>1484</v>
      </c>
      <c r="H12" t="s">
        <v>1594</v>
      </c>
      <c r="I12" t="s">
        <v>14</v>
      </c>
      <c r="J12" t="s">
        <v>1656</v>
      </c>
      <c r="K12" t="s">
        <v>1658</v>
      </c>
      <c r="L12" t="s">
        <v>1489</v>
      </c>
      <c r="M12" t="s">
        <v>1489</v>
      </c>
      <c r="N12" t="s">
        <v>759</v>
      </c>
      <c r="O12" t="s">
        <v>1599</v>
      </c>
    </row>
    <row r="13" spans="1:15">
      <c r="A13" t="s">
        <v>537</v>
      </c>
      <c r="B13" t="s">
        <v>1594</v>
      </c>
      <c r="C13" t="s">
        <v>1472</v>
      </c>
      <c r="D13" t="s">
        <v>1595</v>
      </c>
      <c r="E13" t="s">
        <v>778</v>
      </c>
      <c r="F13" t="s">
        <v>539</v>
      </c>
      <c r="G13" t="s">
        <v>1473</v>
      </c>
      <c r="H13" t="s">
        <v>1594</v>
      </c>
      <c r="I13" t="s">
        <v>14</v>
      </c>
      <c r="J13" t="s">
        <v>1659</v>
      </c>
      <c r="K13" t="s">
        <v>1660</v>
      </c>
      <c r="L13" t="s">
        <v>1474</v>
      </c>
      <c r="M13" t="s">
        <v>1474</v>
      </c>
      <c r="N13" t="s">
        <v>544</v>
      </c>
      <c r="O13" t="s">
        <v>1599</v>
      </c>
    </row>
    <row r="14" spans="1:15">
      <c r="A14" t="s">
        <v>753</v>
      </c>
      <c r="B14" t="s">
        <v>1594</v>
      </c>
      <c r="C14" t="s">
        <v>1483</v>
      </c>
      <c r="D14" t="s">
        <v>1595</v>
      </c>
      <c r="E14" t="s">
        <v>778</v>
      </c>
      <c r="F14" t="s">
        <v>754</v>
      </c>
      <c r="G14" t="s">
        <v>1484</v>
      </c>
      <c r="H14" t="s">
        <v>1594</v>
      </c>
      <c r="I14" t="s">
        <v>14</v>
      </c>
      <c r="J14" t="s">
        <v>1656</v>
      </c>
      <c r="K14" t="s">
        <v>1658</v>
      </c>
      <c r="L14" t="s">
        <v>1489</v>
      </c>
      <c r="M14" t="s">
        <v>1489</v>
      </c>
      <c r="N14" t="s">
        <v>759</v>
      </c>
      <c r="O14" t="s">
        <v>1599</v>
      </c>
    </row>
    <row r="15" spans="1:15">
      <c r="A15" t="s">
        <v>1388</v>
      </c>
      <c r="B15" t="s">
        <v>1594</v>
      </c>
      <c r="C15" t="s">
        <v>1573</v>
      </c>
      <c r="D15" t="s">
        <v>1595</v>
      </c>
      <c r="E15" t="s">
        <v>778</v>
      </c>
      <c r="F15" t="s">
        <v>219</v>
      </c>
      <c r="G15" t="s">
        <v>1574</v>
      </c>
      <c r="H15" t="s">
        <v>1594</v>
      </c>
      <c r="I15" t="s">
        <v>14</v>
      </c>
      <c r="J15" t="s">
        <v>1647</v>
      </c>
      <c r="K15" t="s">
        <v>1661</v>
      </c>
      <c r="L15" t="s">
        <v>1577</v>
      </c>
      <c r="M15" t="s">
        <v>1577</v>
      </c>
      <c r="N15" t="s">
        <v>1393</v>
      </c>
      <c r="O15" t="s">
        <v>1599</v>
      </c>
    </row>
    <row r="16" spans="1:15">
      <c r="A16" t="s">
        <v>1579</v>
      </c>
      <c r="B16" t="s">
        <v>1594</v>
      </c>
      <c r="C16" t="s">
        <v>1578</v>
      </c>
      <c r="D16" t="s">
        <v>1595</v>
      </c>
      <c r="E16" t="s">
        <v>778</v>
      </c>
      <c r="F16" t="s">
        <v>210</v>
      </c>
      <c r="G16" t="s">
        <v>1581</v>
      </c>
      <c r="H16" t="s">
        <v>1594</v>
      </c>
      <c r="I16" t="s">
        <v>14</v>
      </c>
      <c r="J16" t="s">
        <v>1654</v>
      </c>
      <c r="K16" t="s">
        <v>1662</v>
      </c>
      <c r="L16" t="s">
        <v>1582</v>
      </c>
      <c r="M16" t="s">
        <v>1582</v>
      </c>
      <c r="N16" t="s">
        <v>1583</v>
      </c>
      <c r="O16" t="s">
        <v>1599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1663</v>
      </c>
      <c r="B1" t="s">
        <v>1664</v>
      </c>
      <c r="C1" t="s">
        <v>6</v>
      </c>
      <c r="D1" t="s">
        <v>1665</v>
      </c>
      <c r="E1" t="s">
        <v>1666</v>
      </c>
      <c r="F1" t="s">
        <v>1667</v>
      </c>
      <c r="G1" t="s">
        <v>1668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1669</v>
      </c>
      <c r="C1" t="s">
        <v>1587</v>
      </c>
      <c r="D1" t="s">
        <v>1670</v>
      </c>
      <c r="E1" t="s">
        <v>1671</v>
      </c>
      <c r="F1" t="s">
        <v>1672</v>
      </c>
      <c r="G1" t="s">
        <v>1673</v>
      </c>
      <c r="H1" t="s">
        <v>1674</v>
      </c>
      <c r="I1" t="s">
        <v>1675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2"/>
  <sheetViews>
    <sheetView tabSelected="1" workbookViewId="0">
      <selection activeCell="A249" sqref="A249:B252"/>
    </sheetView>
  </sheetViews>
  <sheetFormatPr defaultColWidth="9" defaultRowHeight="13.5"/>
  <cols>
    <col min="1" max="1" width="24.75" customWidth="1"/>
    <col min="2" max="2" width="33.5" customWidth="1"/>
  </cols>
  <sheetData>
    <row r="1" spans="1:7">
      <c r="A1" t="s">
        <v>16</v>
      </c>
      <c r="B1" t="s">
        <v>20</v>
      </c>
      <c r="C1" t="s">
        <v>8</v>
      </c>
      <c r="G1" t="s">
        <v>1676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str">
        <f>VLOOKUP(A3,HOP!A:L,12,0)</f>
        <v>0.00</v>
      </c>
      <c r="E3" t="str">
        <f>VLOOKUP(A3,HOP!A:C,3,0)</f>
        <v>2523065</v>
      </c>
      <c r="F3">
        <f t="shared" ref="F3:F66" si="0">C3-D3</f>
        <v>0</v>
      </c>
      <c r="G3" t="str">
        <f t="shared" ref="G3:G66" si="1">$G$1&amp;E3</f>
        <v>，2523065</v>
      </c>
      <c r="H3" t="str">
        <f>VLOOKUP(A3,HOP!A:U,21,0)</f>
        <v>直连</v>
      </c>
    </row>
    <row r="4" hidden="1" spans="1:8">
      <c r="A4" t="s">
        <v>58</v>
      </c>
      <c r="B4" t="s">
        <v>36</v>
      </c>
      <c r="C4" s="3">
        <v>182</v>
      </c>
      <c r="D4" t="str">
        <f>VLOOKUP(A4,HOP!A:L,12,0)</f>
        <v>182.00</v>
      </c>
      <c r="E4" t="str">
        <f>VLOOKUP(A4,HOP!A:C,3,0)</f>
        <v>2523138</v>
      </c>
      <c r="F4">
        <f t="shared" si="0"/>
        <v>0</v>
      </c>
      <c r="G4" t="str">
        <f t="shared" si="1"/>
        <v>，2523138</v>
      </c>
      <c r="H4" t="str">
        <f>VLOOKUP(A4,HOP!A:U,21,0)</f>
        <v>直连</v>
      </c>
    </row>
    <row r="5" hidden="1" spans="1:8">
      <c r="A5" t="s">
        <v>67</v>
      </c>
      <c r="B5" t="s">
        <v>70</v>
      </c>
      <c r="C5" s="3">
        <v>222</v>
      </c>
      <c r="D5" t="str">
        <f>VLOOKUP(A5,HOP!A:L,12,0)</f>
        <v>222.00</v>
      </c>
      <c r="E5" t="str">
        <f>VLOOKUP(A5,HOP!A:C,3,0)</f>
        <v>2520326</v>
      </c>
      <c r="F5">
        <f t="shared" si="0"/>
        <v>0</v>
      </c>
      <c r="G5" t="str">
        <f t="shared" si="1"/>
        <v>，2520326</v>
      </c>
      <c r="H5" t="str">
        <f>VLOOKUP(A5,HOP!A:U,21,0)</f>
        <v>直连</v>
      </c>
    </row>
    <row r="6" hidden="1" spans="1:8">
      <c r="A6" t="s">
        <v>78</v>
      </c>
      <c r="B6" t="s">
        <v>36</v>
      </c>
      <c r="C6" s="3">
        <v>134</v>
      </c>
      <c r="D6" t="str">
        <f>VLOOKUP(A6,HOP!A:L,12,0)</f>
        <v>134.00</v>
      </c>
      <c r="E6" t="str">
        <f>VLOOKUP(A6,HOP!A:C,3,0)</f>
        <v>2522782</v>
      </c>
      <c r="F6">
        <f t="shared" si="0"/>
        <v>0</v>
      </c>
      <c r="G6" t="str">
        <f t="shared" si="1"/>
        <v>，2522782</v>
      </c>
      <c r="H6" t="str">
        <f>VLOOKUP(A6,HOP!A:U,21,0)</f>
        <v>直连</v>
      </c>
    </row>
    <row r="7" hidden="1" spans="1:8">
      <c r="A7" t="s">
        <v>87</v>
      </c>
      <c r="B7" t="s">
        <v>36</v>
      </c>
      <c r="C7" s="3">
        <v>242</v>
      </c>
      <c r="D7" t="str">
        <f>VLOOKUP(A7,HOP!A:L,12,0)</f>
        <v>242.00</v>
      </c>
      <c r="E7" t="str">
        <f>VLOOKUP(A7,HOP!A:C,3,0)</f>
        <v>2522768</v>
      </c>
      <c r="F7">
        <f t="shared" si="0"/>
        <v>0</v>
      </c>
      <c r="G7" t="str">
        <f t="shared" si="1"/>
        <v>，2522768</v>
      </c>
      <c r="H7" t="str">
        <f>VLOOKUP(A7,HOP!A:U,21,0)</f>
        <v>直连</v>
      </c>
    </row>
    <row r="8" hidden="1" spans="1:8">
      <c r="A8" t="s">
        <v>95</v>
      </c>
      <c r="B8" t="s">
        <v>98</v>
      </c>
      <c r="C8" s="3">
        <v>312</v>
      </c>
      <c r="D8" t="str">
        <f>VLOOKUP(A8,HOP!A:L,12,0)</f>
        <v>312.00</v>
      </c>
      <c r="E8" t="str">
        <f>VLOOKUP(A8,HOP!A:C,3,0)</f>
        <v>2520463</v>
      </c>
      <c r="F8">
        <f t="shared" si="0"/>
        <v>0</v>
      </c>
      <c r="G8" t="str">
        <f t="shared" si="1"/>
        <v>，2520463</v>
      </c>
      <c r="H8" t="str">
        <f>VLOOKUP(A8,HOP!A:U,21,0)</f>
        <v>直连</v>
      </c>
    </row>
    <row r="9" hidden="1" spans="1:8">
      <c r="A9" t="s">
        <v>106</v>
      </c>
      <c r="B9" t="s">
        <v>36</v>
      </c>
      <c r="C9" s="3">
        <v>312</v>
      </c>
      <c r="D9" t="str">
        <f>VLOOKUP(A9,HOP!A:L,12,0)</f>
        <v>312.00</v>
      </c>
      <c r="E9" t="str">
        <f>VLOOKUP(A9,HOP!A:C,3,0)</f>
        <v>2523129</v>
      </c>
      <c r="F9">
        <f t="shared" si="0"/>
        <v>0</v>
      </c>
      <c r="G9" t="str">
        <f t="shared" si="1"/>
        <v>，2523129</v>
      </c>
      <c r="H9" t="str">
        <f>VLOOKUP(A9,HOP!A:U,21,0)</f>
        <v>直连</v>
      </c>
    </row>
    <row r="10" hidden="1" spans="1:8">
      <c r="A10" t="s">
        <v>113</v>
      </c>
      <c r="B10" t="s">
        <v>36</v>
      </c>
      <c r="C10" s="3">
        <v>159</v>
      </c>
      <c r="D10" t="str">
        <f>VLOOKUP(A10,HOP!A:L,12,0)</f>
        <v>159.00</v>
      </c>
      <c r="E10" t="str">
        <f>VLOOKUP(A10,HOP!A:C,3,0)</f>
        <v>2523068</v>
      </c>
      <c r="F10">
        <f t="shared" si="0"/>
        <v>0</v>
      </c>
      <c r="G10" t="str">
        <f t="shared" si="1"/>
        <v>，2523068</v>
      </c>
      <c r="H10" t="str">
        <f>VLOOKUP(A10,HOP!A:U,21,0)</f>
        <v>直连</v>
      </c>
    </row>
    <row r="11" hidden="1" spans="1:8">
      <c r="A11" t="s">
        <v>122</v>
      </c>
      <c r="B11" t="s">
        <v>98</v>
      </c>
      <c r="C11" s="3">
        <v>714</v>
      </c>
      <c r="D11" t="str">
        <f>VLOOKUP(A11,HOP!A:L,12,0)</f>
        <v>714.00</v>
      </c>
      <c r="E11" t="str">
        <f>VLOOKUP(A11,HOP!A:C,3,0)</f>
        <v>2519607</v>
      </c>
      <c r="F11">
        <f t="shared" si="0"/>
        <v>0</v>
      </c>
      <c r="G11" t="str">
        <f t="shared" si="1"/>
        <v>，2519607</v>
      </c>
      <c r="H11" t="str">
        <f>VLOOKUP(A11,HOP!A:U,21,0)</f>
        <v>直连</v>
      </c>
    </row>
    <row r="12" hidden="1" spans="1:8">
      <c r="A12" t="s">
        <v>131</v>
      </c>
      <c r="B12" t="s">
        <v>36</v>
      </c>
      <c r="C12" s="3">
        <v>159</v>
      </c>
      <c r="D12" t="str">
        <f>VLOOKUP(A12,HOP!A:L,12,0)</f>
        <v>159.00</v>
      </c>
      <c r="E12" t="str">
        <f>VLOOKUP(A12,HOP!A:C,3,0)</f>
        <v>2523071</v>
      </c>
      <c r="F12">
        <f t="shared" si="0"/>
        <v>0</v>
      </c>
      <c r="G12" t="str">
        <f t="shared" si="1"/>
        <v>，2523071</v>
      </c>
      <c r="H12" t="str">
        <f>VLOOKUP(A12,HOP!A:U,21,0)</f>
        <v>直连</v>
      </c>
    </row>
    <row r="13" hidden="1" spans="1:8">
      <c r="A13" t="s">
        <v>138</v>
      </c>
      <c r="B13" t="s">
        <v>36</v>
      </c>
      <c r="C13" s="3">
        <v>130</v>
      </c>
      <c r="D13" t="str">
        <f>VLOOKUP(A13,HOP!A:L,12,0)</f>
        <v>130.00</v>
      </c>
      <c r="E13" t="str">
        <f>VLOOKUP(A13,HOP!A:C,3,0)</f>
        <v>2522977</v>
      </c>
      <c r="F13">
        <f t="shared" si="0"/>
        <v>0</v>
      </c>
      <c r="G13" t="str">
        <f t="shared" si="1"/>
        <v>，2522977</v>
      </c>
      <c r="H13" t="str">
        <f>VLOOKUP(A13,HOP!A:U,21,0)</f>
        <v>直连</v>
      </c>
    </row>
    <row r="14" hidden="1" spans="1:8">
      <c r="A14" t="s">
        <v>147</v>
      </c>
      <c r="B14" t="s">
        <v>36</v>
      </c>
      <c r="C14" s="3">
        <v>175</v>
      </c>
      <c r="D14" t="str">
        <f>VLOOKUP(A14,HOP!A:L,12,0)</f>
        <v>175.00</v>
      </c>
      <c r="E14" t="str">
        <f>VLOOKUP(A14,HOP!A:C,3,0)</f>
        <v>2523358</v>
      </c>
      <c r="F14">
        <f t="shared" si="0"/>
        <v>0</v>
      </c>
      <c r="G14" t="str">
        <f t="shared" si="1"/>
        <v>，2523358</v>
      </c>
      <c r="H14" t="str">
        <f>VLOOKUP(A14,HOP!A:U,21,0)</f>
        <v>直连</v>
      </c>
    </row>
    <row r="15" hidden="1" spans="1:8">
      <c r="A15" t="s">
        <v>155</v>
      </c>
      <c r="B15" t="s">
        <v>36</v>
      </c>
      <c r="C15" s="3">
        <v>106</v>
      </c>
      <c r="D15" t="str">
        <f>VLOOKUP(A15,HOP!A:L,12,0)</f>
        <v>106.00</v>
      </c>
      <c r="E15" t="str">
        <f>VLOOKUP(A15,HOP!A:C,3,0)</f>
        <v>2523002</v>
      </c>
      <c r="F15">
        <f t="shared" si="0"/>
        <v>0</v>
      </c>
      <c r="G15" t="str">
        <f t="shared" si="1"/>
        <v>，2523002</v>
      </c>
      <c r="H15" t="str">
        <f>VLOOKUP(A15,HOP!A:U,21,0)</f>
        <v>直连</v>
      </c>
    </row>
    <row r="16" hidden="1" spans="1:8">
      <c r="A16" t="s">
        <v>163</v>
      </c>
      <c r="B16" t="s">
        <v>166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174</v>
      </c>
      <c r="B17" t="s">
        <v>166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183</v>
      </c>
      <c r="B18" t="s">
        <v>166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189</v>
      </c>
      <c r="B19" t="s">
        <v>166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198</v>
      </c>
      <c r="B20" t="s">
        <v>36</v>
      </c>
      <c r="C20" s="3">
        <v>104</v>
      </c>
      <c r="D20" t="str">
        <f>VLOOKUP(A20,HOP!A:L,12,0)</f>
        <v>104.00</v>
      </c>
      <c r="E20" t="str">
        <f>VLOOKUP(A20,HOP!A:C,3,0)</f>
        <v>2523059</v>
      </c>
      <c r="F20">
        <f t="shared" si="0"/>
        <v>0</v>
      </c>
      <c r="G20" t="str">
        <f t="shared" si="1"/>
        <v>，2523059</v>
      </c>
      <c r="H20" t="str">
        <f>VLOOKUP(A20,HOP!A:U,21,0)</f>
        <v>直连</v>
      </c>
    </row>
    <row r="21" hidden="1" spans="1:8">
      <c r="A21" t="s">
        <v>207</v>
      </c>
      <c r="B21" t="s">
        <v>36</v>
      </c>
      <c r="C21" s="3">
        <v>166</v>
      </c>
      <c r="D21" t="str">
        <f>VLOOKUP(A21,HOP!A:L,12,0)</f>
        <v>166.00</v>
      </c>
      <c r="E21" t="str">
        <f>VLOOKUP(A21,HOP!A:C,3,0)</f>
        <v>2520666</v>
      </c>
      <c r="F21">
        <f t="shared" si="0"/>
        <v>0</v>
      </c>
      <c r="G21" t="str">
        <f t="shared" si="1"/>
        <v>，2520666</v>
      </c>
      <c r="H21" t="str">
        <f>VLOOKUP(A21,HOP!A:U,21,0)</f>
        <v>直连</v>
      </c>
    </row>
    <row r="22" hidden="1" spans="1:8">
      <c r="A22" t="s">
        <v>216</v>
      </c>
      <c r="B22" t="s">
        <v>36</v>
      </c>
      <c r="C22" s="3">
        <v>255</v>
      </c>
      <c r="D22" t="str">
        <f>VLOOKUP(A22,HOP!A:L,12,0)</f>
        <v>255.00</v>
      </c>
      <c r="E22" t="str">
        <f>VLOOKUP(A22,HOP!A:C,3,0)</f>
        <v>2523173</v>
      </c>
      <c r="F22">
        <f t="shared" si="0"/>
        <v>0</v>
      </c>
      <c r="G22" t="str">
        <f t="shared" si="1"/>
        <v>，2523173</v>
      </c>
      <c r="H22" t="str">
        <f>VLOOKUP(A22,HOP!A:U,21,0)</f>
        <v>直连</v>
      </c>
    </row>
    <row r="23" hidden="1" spans="1:8">
      <c r="A23" t="s">
        <v>225</v>
      </c>
      <c r="B23" t="s">
        <v>36</v>
      </c>
      <c r="C23" s="3">
        <v>151</v>
      </c>
      <c r="D23" t="str">
        <f>VLOOKUP(A23,HOP!A:L,12,0)</f>
        <v>151.00</v>
      </c>
      <c r="E23" t="str">
        <f>VLOOKUP(A23,HOP!A:C,3,0)</f>
        <v>2523166</v>
      </c>
      <c r="F23">
        <f t="shared" si="0"/>
        <v>0</v>
      </c>
      <c r="G23" t="str">
        <f t="shared" si="1"/>
        <v>，2523166</v>
      </c>
      <c r="H23" t="str">
        <f>VLOOKUP(A23,HOP!A:U,21,0)</f>
        <v>直连</v>
      </c>
    </row>
    <row r="24" hidden="1" spans="1:8">
      <c r="A24" t="s">
        <v>233</v>
      </c>
      <c r="B24" t="s">
        <v>36</v>
      </c>
      <c r="C24" s="3">
        <v>220</v>
      </c>
      <c r="D24" t="str">
        <f>VLOOKUP(A24,HOP!A:L,12,0)</f>
        <v>220.00</v>
      </c>
      <c r="E24" t="str">
        <f>VLOOKUP(A24,HOP!A:C,3,0)</f>
        <v>2518929</v>
      </c>
      <c r="F24">
        <f t="shared" si="0"/>
        <v>0</v>
      </c>
      <c r="G24" t="str">
        <f t="shared" si="1"/>
        <v>，2518929</v>
      </c>
      <c r="H24" t="str">
        <f>VLOOKUP(A24,HOP!A:U,21,0)</f>
        <v>直连</v>
      </c>
    </row>
    <row r="25" hidden="1" spans="1:8">
      <c r="A25" t="s">
        <v>241</v>
      </c>
      <c r="B25" t="s">
        <v>36</v>
      </c>
      <c r="C25" s="3">
        <v>105</v>
      </c>
      <c r="D25" t="str">
        <f>VLOOKUP(A25,HOP!A:L,12,0)</f>
        <v>105.00</v>
      </c>
      <c r="E25" t="str">
        <f>VLOOKUP(A25,HOP!A:C,3,0)</f>
        <v>2522996</v>
      </c>
      <c r="F25">
        <f t="shared" si="0"/>
        <v>0</v>
      </c>
      <c r="G25" t="str">
        <f t="shared" si="1"/>
        <v>，2522996</v>
      </c>
      <c r="H25" t="str">
        <f>VLOOKUP(A25,HOP!A:U,21,0)</f>
        <v>直连</v>
      </c>
    </row>
    <row r="26" spans="1:9">
      <c r="A26" s="4" t="s">
        <v>250</v>
      </c>
      <c r="B26" t="s">
        <v>254</v>
      </c>
      <c r="C26" s="3">
        <v>-174</v>
      </c>
      <c r="D26" t="e">
        <f>VLOOKUP(A26,HOP!A:L,12,0)</f>
        <v>#N/A</v>
      </c>
      <c r="E26">
        <v>2520711</v>
      </c>
      <c r="F26" t="e">
        <f t="shared" si="0"/>
        <v>#N/A</v>
      </c>
      <c r="G26" t="str">
        <f t="shared" si="1"/>
        <v>，2520711</v>
      </c>
      <c r="H26" t="e">
        <f>VLOOKUP(A26,HOP!A:U,21,0)</f>
        <v>#N/A</v>
      </c>
      <c r="I26" t="s">
        <v>1677</v>
      </c>
    </row>
    <row r="27" hidden="1" spans="1:8">
      <c r="A27" t="s">
        <v>261</v>
      </c>
      <c r="B27" t="s">
        <v>264</v>
      </c>
      <c r="C27" s="3">
        <v>282</v>
      </c>
      <c r="D27" t="str">
        <f>VLOOKUP(A27,HOP!A:L,12,0)</f>
        <v>282.00</v>
      </c>
      <c r="E27" t="str">
        <f>VLOOKUP(A27,HOP!A:C,3,0)</f>
        <v>2520460</v>
      </c>
      <c r="F27">
        <f t="shared" si="0"/>
        <v>0</v>
      </c>
      <c r="G27" t="str">
        <f t="shared" si="1"/>
        <v>，2520460</v>
      </c>
      <c r="H27" t="str">
        <f>VLOOKUP(A27,HOP!A:U,21,0)</f>
        <v>直连</v>
      </c>
    </row>
    <row r="28" hidden="1" spans="1:8">
      <c r="A28" t="s">
        <v>273</v>
      </c>
      <c r="B28" t="s">
        <v>276</v>
      </c>
      <c r="C28" s="3">
        <v>0</v>
      </c>
      <c r="D28" t="e">
        <f>VLOOKUP(A28,HOP!A:L,12,0)</f>
        <v>#N/A</v>
      </c>
      <c r="E28" t="e">
        <f>VLOOKUP(A28,HOP!A:C,3,0)</f>
        <v>#N/A</v>
      </c>
      <c r="F28" t="e">
        <f t="shared" si="0"/>
        <v>#N/A</v>
      </c>
      <c r="G28" t="e">
        <f t="shared" si="1"/>
        <v>#N/A</v>
      </c>
      <c r="H28" t="e">
        <f>VLOOKUP(A28,HOP!A:U,21,0)</f>
        <v>#N/A</v>
      </c>
    </row>
    <row r="29" hidden="1" spans="1:8">
      <c r="A29" t="s">
        <v>280</v>
      </c>
      <c r="B29" t="s">
        <v>283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hidden="1" spans="1:8">
      <c r="A30" t="s">
        <v>292</v>
      </c>
      <c r="B30" t="s">
        <v>295</v>
      </c>
      <c r="C30" s="3">
        <v>0</v>
      </c>
      <c r="D30" t="str">
        <f>VLOOKUP(A30,HOP!A:L,12,0)</f>
        <v>0.00</v>
      </c>
      <c r="E30" t="str">
        <f>VLOOKUP(A30,HOP!A:C,3,0)</f>
        <v>2524204</v>
      </c>
      <c r="F30">
        <f t="shared" si="0"/>
        <v>0</v>
      </c>
      <c r="G30" t="str">
        <f t="shared" si="1"/>
        <v>，2524204</v>
      </c>
      <c r="H30" t="str">
        <f>VLOOKUP(A30,HOP!A:U,21,0)</f>
        <v>直连</v>
      </c>
    </row>
    <row r="31" hidden="1" spans="1:8">
      <c r="A31" t="s">
        <v>304</v>
      </c>
      <c r="B31" t="s">
        <v>283</v>
      </c>
      <c r="C31" s="3">
        <v>0</v>
      </c>
      <c r="D31" t="e">
        <f>VLOOKUP(A31,HOP!A:L,12,0)</f>
        <v>#N/A</v>
      </c>
      <c r="E31" t="e">
        <f>VLOOKUP(A31,HOP!A:C,3,0)</f>
        <v>#N/A</v>
      </c>
      <c r="F31" t="e">
        <f t="shared" si="0"/>
        <v>#N/A</v>
      </c>
      <c r="G31" t="e">
        <f t="shared" si="1"/>
        <v>#N/A</v>
      </c>
      <c r="H31" t="e">
        <f>VLOOKUP(A31,HOP!A:U,21,0)</f>
        <v>#N/A</v>
      </c>
    </row>
    <row r="32" hidden="1" spans="1:8">
      <c r="A32" t="s">
        <v>315</v>
      </c>
      <c r="B32" t="s">
        <v>283</v>
      </c>
      <c r="C32" s="3">
        <v>0</v>
      </c>
      <c r="D32" t="e">
        <f>VLOOKUP(A32,HOP!A:L,12,0)</f>
        <v>#N/A</v>
      </c>
      <c r="E32" t="e">
        <f>VLOOKUP(A32,HOP!A:C,3,0)</f>
        <v>#N/A</v>
      </c>
      <c r="F32" t="e">
        <f t="shared" si="0"/>
        <v>#N/A</v>
      </c>
      <c r="G32" t="e">
        <f t="shared" si="1"/>
        <v>#N/A</v>
      </c>
      <c r="H32" t="e">
        <f>VLOOKUP(A32,HOP!A:U,21,0)</f>
        <v>#N/A</v>
      </c>
    </row>
    <row r="33" hidden="1" spans="1:8">
      <c r="A33" t="s">
        <v>326</v>
      </c>
      <c r="B33" t="s">
        <v>283</v>
      </c>
      <c r="C33" s="3">
        <v>0</v>
      </c>
      <c r="D33" t="e">
        <f>VLOOKUP(A33,HOP!A:L,12,0)</f>
        <v>#N/A</v>
      </c>
      <c r="E33" t="e">
        <f>VLOOKUP(A33,HOP!A:C,3,0)</f>
        <v>#N/A</v>
      </c>
      <c r="F33" t="e">
        <f t="shared" si="0"/>
        <v>#N/A</v>
      </c>
      <c r="G33" t="e">
        <f t="shared" si="1"/>
        <v>#N/A</v>
      </c>
      <c r="H33" t="e">
        <f>VLOOKUP(A33,HOP!A:U,21,0)</f>
        <v>#N/A</v>
      </c>
    </row>
    <row r="34" hidden="1" spans="1:8">
      <c r="A34" t="s">
        <v>336</v>
      </c>
      <c r="B34" t="s">
        <v>283</v>
      </c>
      <c r="C34" s="3">
        <v>300</v>
      </c>
      <c r="D34" t="str">
        <f>VLOOKUP(A34,HOP!A:L,12,0)</f>
        <v>300.00</v>
      </c>
      <c r="E34" t="str">
        <f>VLOOKUP(A34,HOP!A:C,3,0)</f>
        <v>2523803</v>
      </c>
      <c r="F34">
        <f t="shared" si="0"/>
        <v>0</v>
      </c>
      <c r="G34" t="str">
        <f t="shared" si="1"/>
        <v>，2523803</v>
      </c>
      <c r="H34" t="str">
        <f>VLOOKUP(A34,HOP!A:U,21,0)</f>
        <v>直连</v>
      </c>
    </row>
    <row r="35" hidden="1" spans="1:8">
      <c r="A35" t="s">
        <v>344</v>
      </c>
      <c r="B35" t="s">
        <v>283</v>
      </c>
      <c r="C35" s="3">
        <v>245</v>
      </c>
      <c r="D35" t="str">
        <f>VLOOKUP(A35,HOP!A:L,12,0)</f>
        <v>245.00</v>
      </c>
      <c r="E35" t="str">
        <f>VLOOKUP(A35,HOP!A:C,3,0)</f>
        <v>2524805</v>
      </c>
      <c r="F35">
        <f t="shared" si="0"/>
        <v>0</v>
      </c>
      <c r="G35" t="str">
        <f t="shared" si="1"/>
        <v>，2524805</v>
      </c>
      <c r="H35" t="str">
        <f>VLOOKUP(A35,HOP!A:U,21,0)</f>
        <v>直连</v>
      </c>
    </row>
    <row r="36" hidden="1" spans="1:8">
      <c r="A36" t="s">
        <v>351</v>
      </c>
      <c r="B36" t="s">
        <v>283</v>
      </c>
      <c r="C36" s="3">
        <v>241</v>
      </c>
      <c r="D36" t="str">
        <f>VLOOKUP(A36,HOP!A:L,12,0)</f>
        <v>241.00</v>
      </c>
      <c r="E36" t="str">
        <f>VLOOKUP(A36,HOP!A:C,3,0)</f>
        <v>2524707</v>
      </c>
      <c r="F36">
        <f t="shared" si="0"/>
        <v>0</v>
      </c>
      <c r="G36" t="str">
        <f t="shared" si="1"/>
        <v>，2524707</v>
      </c>
      <c r="H36" t="str">
        <f>VLOOKUP(A36,HOP!A:U,21,0)</f>
        <v>直连</v>
      </c>
    </row>
    <row r="37" hidden="1" spans="1:8">
      <c r="A37" t="s">
        <v>358</v>
      </c>
      <c r="B37" t="s">
        <v>283</v>
      </c>
      <c r="C37" s="3">
        <v>219</v>
      </c>
      <c r="D37" t="str">
        <f>VLOOKUP(A37,HOP!A:L,12,0)</f>
        <v>219.00</v>
      </c>
      <c r="E37" t="str">
        <f>VLOOKUP(A37,HOP!A:C,3,0)</f>
        <v>2524131</v>
      </c>
      <c r="F37">
        <f t="shared" si="0"/>
        <v>0</v>
      </c>
      <c r="G37" t="str">
        <f t="shared" si="1"/>
        <v>，2524131</v>
      </c>
      <c r="H37" t="str">
        <f>VLOOKUP(A37,HOP!A:U,21,0)</f>
        <v>直连</v>
      </c>
    </row>
    <row r="38" hidden="1" spans="1:8">
      <c r="A38" t="s">
        <v>366</v>
      </c>
      <c r="B38" t="s">
        <v>283</v>
      </c>
      <c r="C38" s="3">
        <v>130</v>
      </c>
      <c r="D38" t="str">
        <f>VLOOKUP(A38,HOP!A:L,12,0)</f>
        <v>130.00</v>
      </c>
      <c r="E38" t="str">
        <f>VLOOKUP(A38,HOP!A:C,3,0)</f>
        <v>2523852</v>
      </c>
      <c r="F38">
        <f t="shared" si="0"/>
        <v>0</v>
      </c>
      <c r="G38" t="str">
        <f t="shared" si="1"/>
        <v>，2523852</v>
      </c>
      <c r="H38" t="str">
        <f>VLOOKUP(A38,HOP!A:U,21,0)</f>
        <v>直连</v>
      </c>
    </row>
    <row r="39" hidden="1" spans="1:8">
      <c r="A39" t="s">
        <v>368</v>
      </c>
      <c r="B39" t="s">
        <v>283</v>
      </c>
      <c r="C39" s="3">
        <v>192</v>
      </c>
      <c r="D39" t="str">
        <f>VLOOKUP(A39,HOP!A:L,12,0)</f>
        <v>192.00</v>
      </c>
      <c r="E39" t="str">
        <f>VLOOKUP(A39,HOP!A:C,3,0)</f>
        <v>2524680</v>
      </c>
      <c r="F39">
        <f t="shared" si="0"/>
        <v>0</v>
      </c>
      <c r="G39" t="str">
        <f t="shared" si="1"/>
        <v>，2524680</v>
      </c>
      <c r="H39" t="str">
        <f>VLOOKUP(A39,HOP!A:U,21,0)</f>
        <v>直连</v>
      </c>
    </row>
    <row r="40" hidden="1" spans="1:8">
      <c r="A40" t="s">
        <v>376</v>
      </c>
      <c r="B40" t="s">
        <v>283</v>
      </c>
      <c r="C40" s="3">
        <v>168</v>
      </c>
      <c r="D40" t="str">
        <f>VLOOKUP(A40,HOP!A:L,12,0)</f>
        <v>168.00</v>
      </c>
      <c r="E40" t="str">
        <f>VLOOKUP(A40,HOP!A:C,3,0)</f>
        <v>2524569</v>
      </c>
      <c r="F40">
        <f t="shared" si="0"/>
        <v>0</v>
      </c>
      <c r="G40" t="str">
        <f t="shared" si="1"/>
        <v>，2524569</v>
      </c>
      <c r="H40" t="str">
        <f>VLOOKUP(A40,HOP!A:U,21,0)</f>
        <v>直连</v>
      </c>
    </row>
    <row r="41" hidden="1" spans="1:8">
      <c r="A41" t="s">
        <v>385</v>
      </c>
      <c r="B41" t="s">
        <v>283</v>
      </c>
      <c r="C41" s="3">
        <v>219</v>
      </c>
      <c r="D41" t="str">
        <f>VLOOKUP(A41,HOP!A:L,12,0)</f>
        <v>219.00</v>
      </c>
      <c r="E41" t="str">
        <f>VLOOKUP(A41,HOP!A:C,3,0)</f>
        <v>2524591</v>
      </c>
      <c r="F41">
        <f t="shared" si="0"/>
        <v>0</v>
      </c>
      <c r="G41" t="str">
        <f t="shared" si="1"/>
        <v>，2524591</v>
      </c>
      <c r="H41" t="str">
        <f>VLOOKUP(A41,HOP!A:U,21,0)</f>
        <v>直连</v>
      </c>
    </row>
    <row r="42" hidden="1" spans="1:8">
      <c r="A42" t="s">
        <v>388</v>
      </c>
      <c r="B42" t="s">
        <v>283</v>
      </c>
      <c r="C42" s="3">
        <v>278</v>
      </c>
      <c r="D42" t="str">
        <f>VLOOKUP(A42,HOP!A:L,12,0)</f>
        <v>278.00</v>
      </c>
      <c r="E42" t="str">
        <f>VLOOKUP(A42,HOP!A:C,3,0)</f>
        <v>2524219</v>
      </c>
      <c r="F42">
        <f t="shared" si="0"/>
        <v>0</v>
      </c>
      <c r="G42" t="str">
        <f t="shared" si="1"/>
        <v>，2524219</v>
      </c>
      <c r="H42" t="str">
        <f>VLOOKUP(A42,HOP!A:U,21,0)</f>
        <v>直连</v>
      </c>
    </row>
    <row r="43" hidden="1" spans="1:8">
      <c r="A43" t="s">
        <v>395</v>
      </c>
      <c r="B43" t="s">
        <v>283</v>
      </c>
      <c r="C43" s="3">
        <v>339</v>
      </c>
      <c r="D43" t="str">
        <f>VLOOKUP(A43,HOP!A:L,12,0)</f>
        <v>339.00</v>
      </c>
      <c r="E43" t="str">
        <f>VLOOKUP(A43,HOP!A:C,3,0)</f>
        <v>2524223</v>
      </c>
      <c r="F43">
        <f t="shared" si="0"/>
        <v>0</v>
      </c>
      <c r="G43" t="str">
        <f t="shared" si="1"/>
        <v>，2524223</v>
      </c>
      <c r="H43" t="str">
        <f>VLOOKUP(A43,HOP!A:U,21,0)</f>
        <v>直连</v>
      </c>
    </row>
    <row r="44" hidden="1" spans="1:8">
      <c r="A44" t="s">
        <v>403</v>
      </c>
      <c r="B44" t="s">
        <v>405</v>
      </c>
      <c r="C44" s="3">
        <v>338</v>
      </c>
      <c r="D44" t="str">
        <f>VLOOKUP(A44,HOP!A:L,12,0)</f>
        <v>338.00</v>
      </c>
      <c r="E44" t="str">
        <f>VLOOKUP(A44,HOP!A:C,3,0)</f>
        <v>2506680</v>
      </c>
      <c r="F44">
        <f t="shared" si="0"/>
        <v>0</v>
      </c>
      <c r="G44" t="str">
        <f t="shared" si="1"/>
        <v>，2506680</v>
      </c>
      <c r="H44" t="str">
        <f>VLOOKUP(A44,HOP!A:U,21,0)</f>
        <v>直连</v>
      </c>
    </row>
    <row r="45" hidden="1" spans="1:8">
      <c r="A45" t="s">
        <v>412</v>
      </c>
      <c r="B45" t="s">
        <v>283</v>
      </c>
      <c r="C45" s="3">
        <v>169</v>
      </c>
      <c r="D45" t="str">
        <f>VLOOKUP(A45,HOP!A:L,12,0)</f>
        <v>169.00</v>
      </c>
      <c r="E45" t="str">
        <f>VLOOKUP(A45,HOP!A:C,3,0)</f>
        <v>2524689</v>
      </c>
      <c r="F45">
        <f t="shared" si="0"/>
        <v>0</v>
      </c>
      <c r="G45" t="str">
        <f t="shared" si="1"/>
        <v>，2524689</v>
      </c>
      <c r="H45" t="str">
        <f>VLOOKUP(A45,HOP!A:U,21,0)</f>
        <v>直连</v>
      </c>
    </row>
    <row r="46" hidden="1" spans="1:8">
      <c r="A46" t="s">
        <v>415</v>
      </c>
      <c r="B46" t="s">
        <v>283</v>
      </c>
      <c r="C46" s="3">
        <v>276</v>
      </c>
      <c r="D46" t="str">
        <f>VLOOKUP(A46,HOP!A:L,12,0)</f>
        <v>276.00</v>
      </c>
      <c r="E46" t="str">
        <f>VLOOKUP(A46,HOP!A:C,3,0)</f>
        <v>2518853</v>
      </c>
      <c r="F46">
        <f t="shared" si="0"/>
        <v>0</v>
      </c>
      <c r="G46" t="str">
        <f t="shared" si="1"/>
        <v>，2518853</v>
      </c>
      <c r="H46" t="str">
        <f>VLOOKUP(A46,HOP!A:U,21,0)</f>
        <v>直连</v>
      </c>
    </row>
    <row r="47" hidden="1" spans="1:8">
      <c r="A47" t="s">
        <v>423</v>
      </c>
      <c r="B47" t="s">
        <v>405</v>
      </c>
      <c r="C47" s="3">
        <v>322</v>
      </c>
      <c r="D47" t="str">
        <f>VLOOKUP(A47,HOP!A:L,12,0)</f>
        <v>322.00</v>
      </c>
      <c r="E47" t="str">
        <f>VLOOKUP(A47,HOP!A:C,3,0)</f>
        <v>2522882</v>
      </c>
      <c r="F47">
        <f t="shared" si="0"/>
        <v>0</v>
      </c>
      <c r="G47" t="str">
        <f t="shared" si="1"/>
        <v>，2522882</v>
      </c>
      <c r="H47" t="str">
        <f>VLOOKUP(A47,HOP!A:U,21,0)</f>
        <v>直连</v>
      </c>
    </row>
    <row r="48" hidden="1" spans="1:8">
      <c r="A48" t="s">
        <v>431</v>
      </c>
      <c r="B48" t="s">
        <v>283</v>
      </c>
      <c r="C48" s="3">
        <v>209</v>
      </c>
      <c r="D48" t="str">
        <f>VLOOKUP(A48,HOP!A:L,12,0)</f>
        <v>209.00</v>
      </c>
      <c r="E48" t="str">
        <f>VLOOKUP(A48,HOP!A:C,3,0)</f>
        <v>2523564</v>
      </c>
      <c r="F48">
        <f t="shared" si="0"/>
        <v>0</v>
      </c>
      <c r="G48" t="str">
        <f t="shared" si="1"/>
        <v>，2523564</v>
      </c>
      <c r="H48" t="str">
        <f>VLOOKUP(A48,HOP!A:U,21,0)</f>
        <v>直连</v>
      </c>
    </row>
    <row r="49" hidden="1" spans="1:8">
      <c r="A49" t="s">
        <v>438</v>
      </c>
      <c r="B49" t="s">
        <v>283</v>
      </c>
      <c r="C49" s="3">
        <v>144</v>
      </c>
      <c r="D49" t="str">
        <f>VLOOKUP(A49,HOP!A:L,12,0)</f>
        <v>144.00</v>
      </c>
      <c r="E49" t="str">
        <f>VLOOKUP(A49,HOP!A:C,3,0)</f>
        <v>2524141</v>
      </c>
      <c r="F49">
        <f t="shared" si="0"/>
        <v>0</v>
      </c>
      <c r="G49" t="str">
        <f t="shared" si="1"/>
        <v>，2524141</v>
      </c>
      <c r="H49" t="str">
        <f>VLOOKUP(A49,HOP!A:U,21,0)</f>
        <v>直连</v>
      </c>
    </row>
    <row r="50" hidden="1" spans="1:8">
      <c r="A50" t="s">
        <v>445</v>
      </c>
      <c r="B50" t="s">
        <v>283</v>
      </c>
      <c r="C50" s="3">
        <v>166</v>
      </c>
      <c r="D50" t="str">
        <f>VLOOKUP(A50,HOP!A:L,12,0)</f>
        <v>166.00</v>
      </c>
      <c r="E50" t="str">
        <f>VLOOKUP(A50,HOP!A:C,3,0)</f>
        <v>2523781</v>
      </c>
      <c r="F50">
        <f t="shared" si="0"/>
        <v>0</v>
      </c>
      <c r="G50" t="str">
        <f t="shared" si="1"/>
        <v>，2523781</v>
      </c>
      <c r="H50" t="str">
        <f>VLOOKUP(A50,HOP!A:U,21,0)</f>
        <v>直连</v>
      </c>
    </row>
    <row r="51" hidden="1" spans="1:8">
      <c r="A51" t="s">
        <v>448</v>
      </c>
      <c r="B51" t="s">
        <v>283</v>
      </c>
      <c r="C51" s="3">
        <v>237</v>
      </c>
      <c r="D51" t="str">
        <f>VLOOKUP(A51,HOP!A:L,12,0)</f>
        <v>237.00</v>
      </c>
      <c r="E51" t="str">
        <f>VLOOKUP(A51,HOP!A:C,3,0)</f>
        <v>2524516</v>
      </c>
      <c r="F51">
        <f t="shared" si="0"/>
        <v>0</v>
      </c>
      <c r="G51" t="str">
        <f t="shared" si="1"/>
        <v>，2524516</v>
      </c>
      <c r="H51" t="str">
        <f>VLOOKUP(A51,HOP!A:U,21,0)</f>
        <v>直连</v>
      </c>
    </row>
    <row r="52" hidden="1" spans="1:8">
      <c r="A52" t="s">
        <v>456</v>
      </c>
      <c r="B52" t="s">
        <v>283</v>
      </c>
      <c r="C52" s="3">
        <v>228</v>
      </c>
      <c r="D52" t="str">
        <f>VLOOKUP(A52,HOP!A:L,12,0)</f>
        <v>228.00</v>
      </c>
      <c r="E52" t="str">
        <f>VLOOKUP(A52,HOP!A:C,3,0)</f>
        <v>2519908</v>
      </c>
      <c r="F52">
        <f t="shared" si="0"/>
        <v>0</v>
      </c>
      <c r="G52" t="str">
        <f t="shared" si="1"/>
        <v>，2519908</v>
      </c>
      <c r="H52" t="str">
        <f>VLOOKUP(A52,HOP!A:U,21,0)</f>
        <v>直连</v>
      </c>
    </row>
    <row r="53" hidden="1" spans="1:8">
      <c r="A53" t="s">
        <v>459</v>
      </c>
      <c r="B53" t="s">
        <v>461</v>
      </c>
      <c r="C53" s="3">
        <v>0</v>
      </c>
      <c r="D53" t="e">
        <f>VLOOKUP(A53,HOP!A:L,12,0)</f>
        <v>#N/A</v>
      </c>
      <c r="E53" t="e">
        <f>VLOOKUP(A53,HOP!A:C,3,0)</f>
        <v>#N/A</v>
      </c>
      <c r="F53" t="e">
        <f t="shared" si="0"/>
        <v>#N/A</v>
      </c>
      <c r="G53" t="e">
        <f t="shared" si="1"/>
        <v>#N/A</v>
      </c>
      <c r="H53" t="e">
        <f>VLOOKUP(A53,HOP!A:U,21,0)</f>
        <v>#N/A</v>
      </c>
    </row>
    <row r="54" hidden="1" spans="1:8">
      <c r="A54" t="s">
        <v>470</v>
      </c>
      <c r="B54" t="s">
        <v>283</v>
      </c>
      <c r="C54" s="3">
        <v>0</v>
      </c>
      <c r="D54" t="e">
        <f>VLOOKUP(A54,HOP!A:L,12,0)</f>
        <v>#N/A</v>
      </c>
      <c r="E54" t="e">
        <f>VLOOKUP(A54,HOP!A:C,3,0)</f>
        <v>#N/A</v>
      </c>
      <c r="F54" t="e">
        <f t="shared" si="0"/>
        <v>#N/A</v>
      </c>
      <c r="G54" t="e">
        <f t="shared" si="1"/>
        <v>#N/A</v>
      </c>
      <c r="H54" t="e">
        <f>VLOOKUP(A54,HOP!A:U,21,0)</f>
        <v>#N/A</v>
      </c>
    </row>
    <row r="55" hidden="1" spans="1:8">
      <c r="A55" t="s">
        <v>481</v>
      </c>
      <c r="B55" t="s">
        <v>283</v>
      </c>
      <c r="C55" s="3">
        <v>134</v>
      </c>
      <c r="D55" t="str">
        <f>VLOOKUP(A55,HOP!A:L,12,0)</f>
        <v>134.00</v>
      </c>
      <c r="E55" t="str">
        <f>VLOOKUP(A55,HOP!A:C,3,0)</f>
        <v>2524375</v>
      </c>
      <c r="F55">
        <f t="shared" si="0"/>
        <v>0</v>
      </c>
      <c r="G55" t="str">
        <f t="shared" si="1"/>
        <v>，2524375</v>
      </c>
      <c r="H55" t="str">
        <f>VLOOKUP(A55,HOP!A:U,21,0)</f>
        <v>直连</v>
      </c>
    </row>
    <row r="56" hidden="1" spans="1:8">
      <c r="A56" t="s">
        <v>487</v>
      </c>
      <c r="B56" t="s">
        <v>283</v>
      </c>
      <c r="C56" s="3">
        <v>208</v>
      </c>
      <c r="D56" t="str">
        <f>VLOOKUP(A56,HOP!A:L,12,0)</f>
        <v>208.00</v>
      </c>
      <c r="E56" t="str">
        <f>VLOOKUP(A56,HOP!A:C,3,0)</f>
        <v>2524529</v>
      </c>
      <c r="F56">
        <f t="shared" si="0"/>
        <v>0</v>
      </c>
      <c r="G56" t="str">
        <f t="shared" si="1"/>
        <v>，2524529</v>
      </c>
      <c r="H56" t="str">
        <f>VLOOKUP(A56,HOP!A:U,21,0)</f>
        <v>直连</v>
      </c>
    </row>
    <row r="57" hidden="1" spans="1:8">
      <c r="A57" t="s">
        <v>495</v>
      </c>
      <c r="B57" t="s">
        <v>461</v>
      </c>
      <c r="C57" s="3">
        <v>0</v>
      </c>
      <c r="D57" t="e">
        <f>VLOOKUP(A57,HOP!A:L,12,0)</f>
        <v>#N/A</v>
      </c>
      <c r="E57" t="e">
        <f>VLOOKUP(A57,HOP!A:C,3,0)</f>
        <v>#N/A</v>
      </c>
      <c r="F57" t="e">
        <f t="shared" si="0"/>
        <v>#N/A</v>
      </c>
      <c r="G57" t="e">
        <f t="shared" si="1"/>
        <v>#N/A</v>
      </c>
      <c r="H57" t="e">
        <f>VLOOKUP(A57,HOP!A:U,21,0)</f>
        <v>#N/A</v>
      </c>
    </row>
    <row r="58" hidden="1" spans="1:8">
      <c r="A58" t="s">
        <v>503</v>
      </c>
      <c r="B58" t="s">
        <v>283</v>
      </c>
      <c r="C58" s="3">
        <v>207</v>
      </c>
      <c r="D58" t="str">
        <f>VLOOKUP(A58,HOP!A:L,12,0)</f>
        <v>207.00</v>
      </c>
      <c r="E58" t="str">
        <f>VLOOKUP(A58,HOP!A:C,3,0)</f>
        <v>2523745</v>
      </c>
      <c r="F58">
        <f t="shared" si="0"/>
        <v>0</v>
      </c>
      <c r="G58" t="str">
        <f t="shared" si="1"/>
        <v>，2523745</v>
      </c>
      <c r="H58" t="str">
        <f>VLOOKUP(A58,HOP!A:U,21,0)</f>
        <v>直连</v>
      </c>
    </row>
    <row r="59" hidden="1" spans="1:8">
      <c r="A59" t="s">
        <v>512</v>
      </c>
      <c r="B59" t="s">
        <v>283</v>
      </c>
      <c r="C59" s="3">
        <v>220</v>
      </c>
      <c r="D59" t="str">
        <f>VLOOKUP(A59,HOP!A:L,12,0)</f>
        <v>220.00</v>
      </c>
      <c r="E59" t="str">
        <f>VLOOKUP(A59,HOP!A:C,3,0)</f>
        <v>2524616</v>
      </c>
      <c r="F59">
        <f t="shared" si="0"/>
        <v>0</v>
      </c>
      <c r="G59" t="str">
        <f t="shared" si="1"/>
        <v>，2524616</v>
      </c>
      <c r="H59" t="str">
        <f>VLOOKUP(A59,HOP!A:U,21,0)</f>
        <v>直连</v>
      </c>
    </row>
    <row r="60" hidden="1" spans="1:8">
      <c r="A60" t="s">
        <v>517</v>
      </c>
      <c r="B60" t="s">
        <v>283</v>
      </c>
      <c r="C60" s="3">
        <v>208</v>
      </c>
      <c r="D60" t="str">
        <f>VLOOKUP(A60,HOP!A:L,12,0)</f>
        <v>208.00</v>
      </c>
      <c r="E60" t="str">
        <f>VLOOKUP(A60,HOP!A:C,3,0)</f>
        <v>2524838</v>
      </c>
      <c r="F60">
        <f t="shared" si="0"/>
        <v>0</v>
      </c>
      <c r="G60" t="str">
        <f t="shared" si="1"/>
        <v>，2524838</v>
      </c>
      <c r="H60" t="str">
        <f>VLOOKUP(A60,HOP!A:U,21,0)</f>
        <v>直连</v>
      </c>
    </row>
    <row r="61" hidden="1" spans="1:8">
      <c r="A61" t="s">
        <v>520</v>
      </c>
      <c r="B61" t="s">
        <v>283</v>
      </c>
      <c r="C61" s="3">
        <v>130</v>
      </c>
      <c r="D61" t="str">
        <f>VLOOKUP(A61,HOP!A:L,12,0)</f>
        <v>130.00</v>
      </c>
      <c r="E61" t="str">
        <f>VLOOKUP(A61,HOP!A:C,3,0)</f>
        <v>2523936</v>
      </c>
      <c r="F61">
        <f t="shared" si="0"/>
        <v>0</v>
      </c>
      <c r="G61" t="str">
        <f t="shared" si="1"/>
        <v>，2523936</v>
      </c>
      <c r="H61" t="str">
        <f>VLOOKUP(A61,HOP!A:U,21,0)</f>
        <v>直连</v>
      </c>
    </row>
    <row r="62" hidden="1" spans="1:8">
      <c r="A62" t="s">
        <v>527</v>
      </c>
      <c r="B62" t="s">
        <v>283</v>
      </c>
      <c r="C62" s="3">
        <v>135</v>
      </c>
      <c r="D62" t="str">
        <f>VLOOKUP(A62,HOP!A:L,12,0)</f>
        <v>135.00</v>
      </c>
      <c r="E62" t="str">
        <f>VLOOKUP(A62,HOP!A:C,3,0)</f>
        <v>2524763</v>
      </c>
      <c r="F62">
        <f t="shared" si="0"/>
        <v>0</v>
      </c>
      <c r="G62" t="str">
        <f t="shared" si="1"/>
        <v>，2524763</v>
      </c>
      <c r="H62" t="str">
        <f>VLOOKUP(A62,HOP!A:U,21,0)</f>
        <v>直连</v>
      </c>
    </row>
    <row r="63" hidden="1" spans="1:8">
      <c r="A63" t="s">
        <v>536</v>
      </c>
      <c r="B63" t="s">
        <v>283</v>
      </c>
      <c r="C63" s="3">
        <v>111</v>
      </c>
      <c r="D63" t="str">
        <f>VLOOKUP(A63,HOP!A:L,12,0)</f>
        <v>111.00</v>
      </c>
      <c r="E63" t="str">
        <f>VLOOKUP(A63,HOP!A:C,3,0)</f>
        <v>2524697</v>
      </c>
      <c r="F63">
        <f t="shared" si="0"/>
        <v>0</v>
      </c>
      <c r="G63" t="str">
        <f t="shared" si="1"/>
        <v>，2524697</v>
      </c>
      <c r="H63" t="str">
        <f>VLOOKUP(A63,HOP!A:U,21,0)</f>
        <v>直连</v>
      </c>
    </row>
    <row r="64" hidden="1" spans="1:8">
      <c r="A64" t="s">
        <v>545</v>
      </c>
      <c r="B64" t="s">
        <v>283</v>
      </c>
      <c r="C64" s="3">
        <v>139</v>
      </c>
      <c r="D64" t="str">
        <f>VLOOKUP(A64,HOP!A:L,12,0)</f>
        <v>139.00</v>
      </c>
      <c r="E64" t="str">
        <f>VLOOKUP(A64,HOP!A:C,3,0)</f>
        <v>2524233</v>
      </c>
      <c r="F64">
        <f t="shared" si="0"/>
        <v>0</v>
      </c>
      <c r="G64" t="str">
        <f t="shared" si="1"/>
        <v>，2524233</v>
      </c>
      <c r="H64" t="str">
        <f>VLOOKUP(A64,HOP!A:U,21,0)</f>
        <v>直连</v>
      </c>
    </row>
    <row r="65" hidden="1" spans="1:8">
      <c r="A65" t="s">
        <v>552</v>
      </c>
      <c r="B65" t="s">
        <v>461</v>
      </c>
      <c r="C65" s="3">
        <v>0</v>
      </c>
      <c r="D65" t="e">
        <f>VLOOKUP(A65,HOP!A:L,12,0)</f>
        <v>#N/A</v>
      </c>
      <c r="E65" t="e">
        <f>VLOOKUP(A65,HOP!A:C,3,0)</f>
        <v>#N/A</v>
      </c>
      <c r="F65" t="e">
        <f t="shared" si="0"/>
        <v>#N/A</v>
      </c>
      <c r="G65" t="e">
        <f t="shared" si="1"/>
        <v>#N/A</v>
      </c>
      <c r="H65" t="e">
        <f>VLOOKUP(A65,HOP!A:U,21,0)</f>
        <v>#N/A</v>
      </c>
    </row>
    <row r="66" hidden="1" spans="1:8">
      <c r="A66" t="s">
        <v>562</v>
      </c>
      <c r="B66" t="s">
        <v>283</v>
      </c>
      <c r="C66" s="3">
        <v>204</v>
      </c>
      <c r="D66" t="str">
        <f>VLOOKUP(A66,HOP!A:L,12,0)</f>
        <v>204.00</v>
      </c>
      <c r="E66" t="str">
        <f>VLOOKUP(A66,HOP!A:C,3,0)</f>
        <v>2519531</v>
      </c>
      <c r="F66">
        <f t="shared" si="0"/>
        <v>0</v>
      </c>
      <c r="G66" t="str">
        <f t="shared" si="1"/>
        <v>，2519531</v>
      </c>
      <c r="H66" t="str">
        <f>VLOOKUP(A66,HOP!A:U,21,0)</f>
        <v>直连</v>
      </c>
    </row>
    <row r="67" hidden="1" spans="1:8">
      <c r="A67" t="s">
        <v>568</v>
      </c>
      <c r="B67" t="s">
        <v>283</v>
      </c>
      <c r="C67" s="3">
        <v>267</v>
      </c>
      <c r="D67" t="str">
        <f>VLOOKUP(A67,HOP!A:L,12,0)</f>
        <v>267.00</v>
      </c>
      <c r="E67" t="str">
        <f>VLOOKUP(A67,HOP!A:C,3,0)</f>
        <v>2519917</v>
      </c>
      <c r="F67">
        <f t="shared" ref="F67:F130" si="2">C67-D67</f>
        <v>0</v>
      </c>
      <c r="G67" t="str">
        <f t="shared" ref="G67:G130" si="3">$G$1&amp;E67</f>
        <v>，2519917</v>
      </c>
      <c r="H67" t="str">
        <f>VLOOKUP(A67,HOP!A:U,21,0)</f>
        <v>直连</v>
      </c>
    </row>
    <row r="68" hidden="1" spans="1:8">
      <c r="A68" t="s">
        <v>574</v>
      </c>
      <c r="B68" t="s">
        <v>283</v>
      </c>
      <c r="C68" s="3">
        <v>149</v>
      </c>
      <c r="D68" t="str">
        <f>VLOOKUP(A68,HOP!A:L,12,0)</f>
        <v>149.00</v>
      </c>
      <c r="E68" t="str">
        <f>VLOOKUP(A68,HOP!A:C,3,0)</f>
        <v>2524831</v>
      </c>
      <c r="F68">
        <f t="shared" si="2"/>
        <v>0</v>
      </c>
      <c r="G68" t="str">
        <f t="shared" si="3"/>
        <v>，2524831</v>
      </c>
      <c r="H68" t="str">
        <f>VLOOKUP(A68,HOP!A:U,21,0)</f>
        <v>直连</v>
      </c>
    </row>
    <row r="69" hidden="1" spans="1:8">
      <c r="A69" t="s">
        <v>580</v>
      </c>
      <c r="B69" t="s">
        <v>283</v>
      </c>
      <c r="C69" s="3">
        <v>202</v>
      </c>
      <c r="D69" t="str">
        <f>VLOOKUP(A69,HOP!A:L,12,0)</f>
        <v>202.00</v>
      </c>
      <c r="E69" t="str">
        <f>VLOOKUP(A69,HOP!A:C,3,0)</f>
        <v>2524476</v>
      </c>
      <c r="F69">
        <f t="shared" si="2"/>
        <v>0</v>
      </c>
      <c r="G69" t="str">
        <f t="shared" si="3"/>
        <v>，2524476</v>
      </c>
      <c r="H69" t="str">
        <f>VLOOKUP(A69,HOP!A:U,21,0)</f>
        <v>直连</v>
      </c>
    </row>
    <row r="70" hidden="1" spans="1:8">
      <c r="A70" t="s">
        <v>588</v>
      </c>
      <c r="B70" t="s">
        <v>283</v>
      </c>
      <c r="C70" s="3">
        <v>207</v>
      </c>
      <c r="D70" t="str">
        <f>VLOOKUP(A70,HOP!A:L,12,0)</f>
        <v>207.00</v>
      </c>
      <c r="E70" t="str">
        <f>VLOOKUP(A70,HOP!A:C,3,0)</f>
        <v>2524354</v>
      </c>
      <c r="F70">
        <f t="shared" si="2"/>
        <v>0</v>
      </c>
      <c r="G70" t="str">
        <f t="shared" si="3"/>
        <v>，2524354</v>
      </c>
      <c r="H70" t="str">
        <f>VLOOKUP(A70,HOP!A:U,21,0)</f>
        <v>直连</v>
      </c>
    </row>
    <row r="71" hidden="1" spans="1:8">
      <c r="A71" t="s">
        <v>594</v>
      </c>
      <c r="B71" t="s">
        <v>283</v>
      </c>
      <c r="C71" s="3">
        <v>146</v>
      </c>
      <c r="D71" t="str">
        <f>VLOOKUP(A71,HOP!A:L,12,0)</f>
        <v>146.00</v>
      </c>
      <c r="E71" t="str">
        <f>VLOOKUP(A71,HOP!A:C,3,0)</f>
        <v>2524029</v>
      </c>
      <c r="F71">
        <f t="shared" si="2"/>
        <v>0</v>
      </c>
      <c r="G71" t="str">
        <f t="shared" si="3"/>
        <v>，2524029</v>
      </c>
      <c r="H71" t="str">
        <f>VLOOKUP(A71,HOP!A:U,21,0)</f>
        <v>直连</v>
      </c>
    </row>
    <row r="72" hidden="1" spans="1:8">
      <c r="A72" t="s">
        <v>602</v>
      </c>
      <c r="B72" t="s">
        <v>283</v>
      </c>
      <c r="C72" s="3">
        <v>328</v>
      </c>
      <c r="D72" t="str">
        <f>VLOOKUP(A72,HOP!A:L,12,0)</f>
        <v>328.00</v>
      </c>
      <c r="E72" t="str">
        <f>VLOOKUP(A72,HOP!A:C,3,0)</f>
        <v>2523459</v>
      </c>
      <c r="F72">
        <f t="shared" si="2"/>
        <v>0</v>
      </c>
      <c r="G72" t="str">
        <f t="shared" si="3"/>
        <v>，2523459</v>
      </c>
      <c r="H72" t="str">
        <f>VLOOKUP(A72,HOP!A:U,21,0)</f>
        <v>直连</v>
      </c>
    </row>
    <row r="73" hidden="1" spans="1:8">
      <c r="A73" t="s">
        <v>610</v>
      </c>
      <c r="B73" t="s">
        <v>283</v>
      </c>
      <c r="C73" s="3">
        <v>188</v>
      </c>
      <c r="D73" t="str">
        <f>VLOOKUP(A73,HOP!A:L,12,0)</f>
        <v>188.00</v>
      </c>
      <c r="E73" t="str">
        <f>VLOOKUP(A73,HOP!A:C,3,0)</f>
        <v>2524119</v>
      </c>
      <c r="F73">
        <f t="shared" si="2"/>
        <v>0</v>
      </c>
      <c r="G73" t="str">
        <f t="shared" si="3"/>
        <v>，2524119</v>
      </c>
      <c r="H73" t="str">
        <f>VLOOKUP(A73,HOP!A:U,21,0)</f>
        <v>直连</v>
      </c>
    </row>
    <row r="74" hidden="1" spans="1:8">
      <c r="A74" t="s">
        <v>618</v>
      </c>
      <c r="B74" t="s">
        <v>461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623</v>
      </c>
      <c r="B75" t="s">
        <v>626</v>
      </c>
      <c r="C75" s="3">
        <v>0</v>
      </c>
      <c r="D75" t="str">
        <f>VLOOKUP(A75,HOP!A:L,12,0)</f>
        <v>0.00</v>
      </c>
      <c r="E75" t="str">
        <f>VLOOKUP(A75,HOP!A:C,3,0)</f>
        <v>2525188</v>
      </c>
      <c r="F75">
        <f t="shared" si="2"/>
        <v>0</v>
      </c>
      <c r="G75" t="str">
        <f t="shared" si="3"/>
        <v>，2525188</v>
      </c>
      <c r="H75" t="str">
        <f>VLOOKUP(A75,HOP!A:U,21,0)</f>
        <v>直连</v>
      </c>
    </row>
    <row r="76" hidden="1" spans="1:8">
      <c r="A76" t="s">
        <v>632</v>
      </c>
      <c r="B76" t="s">
        <v>461</v>
      </c>
      <c r="C76" s="3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642</v>
      </c>
      <c r="B77" t="s">
        <v>461</v>
      </c>
      <c r="C77" s="3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653</v>
      </c>
      <c r="B78" t="s">
        <v>461</v>
      </c>
      <c r="C78" s="3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660</v>
      </c>
      <c r="B79" t="s">
        <v>295</v>
      </c>
      <c r="C79" s="3">
        <v>193</v>
      </c>
      <c r="D79" t="str">
        <f>VLOOKUP(A79,HOP!A:L,12,0)</f>
        <v>193.00</v>
      </c>
      <c r="E79" t="str">
        <f>VLOOKUP(A79,HOP!A:C,3,0)</f>
        <v>2525180</v>
      </c>
      <c r="F79">
        <f t="shared" si="2"/>
        <v>0</v>
      </c>
      <c r="G79" t="str">
        <f t="shared" si="3"/>
        <v>，2525180</v>
      </c>
      <c r="H79" t="str">
        <f>VLOOKUP(A79,HOP!A:U,21,0)</f>
        <v>直连</v>
      </c>
    </row>
    <row r="80" hidden="1" spans="1:8">
      <c r="A80" t="s">
        <v>672</v>
      </c>
      <c r="B80" t="s">
        <v>461</v>
      </c>
      <c r="C80" s="3">
        <v>208</v>
      </c>
      <c r="D80" t="str">
        <f>VLOOKUP(A80,HOP!A:L,12,0)</f>
        <v>208.00</v>
      </c>
      <c r="E80" t="str">
        <f>VLOOKUP(A80,HOP!A:C,3,0)</f>
        <v>2525748</v>
      </c>
      <c r="F80">
        <f t="shared" si="2"/>
        <v>0</v>
      </c>
      <c r="G80" t="str">
        <f t="shared" si="3"/>
        <v>，2525748</v>
      </c>
      <c r="H80" t="str">
        <f>VLOOKUP(A80,HOP!A:U,21,0)</f>
        <v>直连</v>
      </c>
    </row>
    <row r="81" hidden="1" spans="1:8">
      <c r="A81" t="s">
        <v>675</v>
      </c>
      <c r="B81" t="s">
        <v>461</v>
      </c>
      <c r="C81" s="3">
        <v>119</v>
      </c>
      <c r="D81" t="str">
        <f>VLOOKUP(A81,HOP!A:L,12,0)</f>
        <v>119.00</v>
      </c>
      <c r="E81" t="str">
        <f>VLOOKUP(A81,HOP!A:C,3,0)</f>
        <v>2525753</v>
      </c>
      <c r="F81">
        <f t="shared" si="2"/>
        <v>0</v>
      </c>
      <c r="G81" t="str">
        <f t="shared" si="3"/>
        <v>，2525753</v>
      </c>
      <c r="H81" t="str">
        <f>VLOOKUP(A81,HOP!A:U,21,0)</f>
        <v>直连</v>
      </c>
    </row>
    <row r="82" hidden="1" spans="1:8">
      <c r="A82" t="s">
        <v>684</v>
      </c>
      <c r="B82" t="s">
        <v>461</v>
      </c>
      <c r="C82" s="3">
        <v>190</v>
      </c>
      <c r="D82" t="str">
        <f>VLOOKUP(A82,HOP!A:L,12,0)</f>
        <v>190.00</v>
      </c>
      <c r="E82" t="str">
        <f>VLOOKUP(A82,HOP!A:C,3,0)</f>
        <v>2525464</v>
      </c>
      <c r="F82">
        <f t="shared" si="2"/>
        <v>0</v>
      </c>
      <c r="G82" t="str">
        <f t="shared" si="3"/>
        <v>，2525464</v>
      </c>
      <c r="H82" t="str">
        <f>VLOOKUP(A82,HOP!A:U,21,0)</f>
        <v>直连</v>
      </c>
    </row>
    <row r="83" hidden="1" spans="1:8">
      <c r="A83" t="s">
        <v>687</v>
      </c>
      <c r="B83" t="s">
        <v>461</v>
      </c>
      <c r="C83" s="3">
        <v>139</v>
      </c>
      <c r="D83" t="str">
        <f>VLOOKUP(A83,HOP!A:L,12,0)</f>
        <v>139.00</v>
      </c>
      <c r="E83" t="str">
        <f>VLOOKUP(A83,HOP!A:C,3,0)</f>
        <v>2525270</v>
      </c>
      <c r="F83">
        <f t="shared" si="2"/>
        <v>0</v>
      </c>
      <c r="G83" t="str">
        <f t="shared" si="3"/>
        <v>，2525270</v>
      </c>
      <c r="H83" t="str">
        <f>VLOOKUP(A83,HOP!A:U,21,0)</f>
        <v>直连</v>
      </c>
    </row>
    <row r="84" hidden="1" spans="1:8">
      <c r="A84" t="s">
        <v>689</v>
      </c>
      <c r="B84" t="s">
        <v>461</v>
      </c>
      <c r="C84" s="3">
        <v>134</v>
      </c>
      <c r="D84" t="str">
        <f>VLOOKUP(A84,HOP!A:L,12,0)</f>
        <v>134.00</v>
      </c>
      <c r="E84" t="str">
        <f>VLOOKUP(A84,HOP!A:C,3,0)</f>
        <v>2525802</v>
      </c>
      <c r="F84">
        <f t="shared" si="2"/>
        <v>0</v>
      </c>
      <c r="G84" t="str">
        <f t="shared" si="3"/>
        <v>，2525802</v>
      </c>
      <c r="H84" t="str">
        <f>VLOOKUP(A84,HOP!A:U,21,0)</f>
        <v>直连</v>
      </c>
    </row>
    <row r="85" hidden="1" spans="1:8">
      <c r="A85" t="s">
        <v>694</v>
      </c>
      <c r="B85" t="s">
        <v>461</v>
      </c>
      <c r="C85" s="3">
        <v>123</v>
      </c>
      <c r="D85" t="str">
        <f>VLOOKUP(A85,HOP!A:L,12,0)</f>
        <v>123.00</v>
      </c>
      <c r="E85" t="str">
        <f>VLOOKUP(A85,HOP!A:C,3,0)</f>
        <v>2525791</v>
      </c>
      <c r="F85">
        <f t="shared" si="2"/>
        <v>0</v>
      </c>
      <c r="G85" t="str">
        <f t="shared" si="3"/>
        <v>，2525791</v>
      </c>
      <c r="H85" t="str">
        <f>VLOOKUP(A85,HOP!A:U,21,0)</f>
        <v>直连</v>
      </c>
    </row>
    <row r="86" hidden="1" spans="1:8">
      <c r="A86" t="s">
        <v>699</v>
      </c>
      <c r="B86" t="s">
        <v>461</v>
      </c>
      <c r="C86" s="3">
        <v>183</v>
      </c>
      <c r="D86" t="str">
        <f>VLOOKUP(A86,HOP!A:L,12,0)</f>
        <v>183.00</v>
      </c>
      <c r="E86" t="str">
        <f>VLOOKUP(A86,HOP!A:C,3,0)</f>
        <v>2525834</v>
      </c>
      <c r="F86">
        <f t="shared" si="2"/>
        <v>0</v>
      </c>
      <c r="G86" t="str">
        <f t="shared" si="3"/>
        <v>，2525834</v>
      </c>
      <c r="H86" t="str">
        <f>VLOOKUP(A86,HOP!A:U,21,0)</f>
        <v>直连</v>
      </c>
    </row>
    <row r="87" hidden="1" spans="1:8">
      <c r="A87" t="s">
        <v>707</v>
      </c>
      <c r="B87" t="s">
        <v>461</v>
      </c>
      <c r="C87" s="3">
        <v>269</v>
      </c>
      <c r="D87" t="str">
        <f>VLOOKUP(A87,HOP!A:L,12,0)</f>
        <v>269.00</v>
      </c>
      <c r="E87" t="str">
        <f>VLOOKUP(A87,HOP!A:C,3,0)</f>
        <v>2525335</v>
      </c>
      <c r="F87">
        <f t="shared" si="2"/>
        <v>0</v>
      </c>
      <c r="G87" t="str">
        <f t="shared" si="3"/>
        <v>，2525335</v>
      </c>
      <c r="H87" t="str">
        <f>VLOOKUP(A87,HOP!A:U,21,0)</f>
        <v>直连</v>
      </c>
    </row>
    <row r="88" hidden="1" spans="1:8">
      <c r="A88" t="s">
        <v>716</v>
      </c>
      <c r="B88" t="s">
        <v>461</v>
      </c>
      <c r="C88" s="3">
        <v>159</v>
      </c>
      <c r="D88" t="str">
        <f>VLOOKUP(A88,HOP!A:L,12,0)</f>
        <v>159.00</v>
      </c>
      <c r="E88" t="str">
        <f>VLOOKUP(A88,HOP!A:C,3,0)</f>
        <v>2525323</v>
      </c>
      <c r="F88">
        <f t="shared" si="2"/>
        <v>0</v>
      </c>
      <c r="G88" t="str">
        <f t="shared" si="3"/>
        <v>，2525323</v>
      </c>
      <c r="H88" t="str">
        <f>VLOOKUP(A88,HOP!A:U,21,0)</f>
        <v>直连</v>
      </c>
    </row>
    <row r="89" hidden="1" spans="1:8">
      <c r="A89" t="s">
        <v>722</v>
      </c>
      <c r="B89" t="s">
        <v>461</v>
      </c>
      <c r="C89" s="3">
        <v>278</v>
      </c>
      <c r="D89" t="str">
        <f>VLOOKUP(A89,HOP!A:L,12,0)</f>
        <v>278.00</v>
      </c>
      <c r="E89" t="str">
        <f>VLOOKUP(A89,HOP!A:C,3,0)</f>
        <v>2525850</v>
      </c>
      <c r="F89">
        <f t="shared" si="2"/>
        <v>0</v>
      </c>
      <c r="G89" t="str">
        <f t="shared" si="3"/>
        <v>，2525850</v>
      </c>
      <c r="H89" t="str">
        <f>VLOOKUP(A89,HOP!A:U,21,0)</f>
        <v>直连</v>
      </c>
    </row>
    <row r="90" hidden="1" spans="1:8">
      <c r="A90" t="s">
        <v>729</v>
      </c>
      <c r="B90" t="s">
        <v>461</v>
      </c>
      <c r="C90" s="3">
        <v>202</v>
      </c>
      <c r="D90" t="str">
        <f>VLOOKUP(A90,HOP!A:L,12,0)</f>
        <v>202.00</v>
      </c>
      <c r="E90" t="str">
        <f>VLOOKUP(A90,HOP!A:C,3,0)</f>
        <v>2525781</v>
      </c>
      <c r="F90">
        <f t="shared" si="2"/>
        <v>0</v>
      </c>
      <c r="G90" t="str">
        <f t="shared" si="3"/>
        <v>，2525781</v>
      </c>
      <c r="H90" t="str">
        <f>VLOOKUP(A90,HOP!A:U,21,0)</f>
        <v>直连</v>
      </c>
    </row>
    <row r="91" hidden="1" spans="1:8">
      <c r="A91" t="s">
        <v>731</v>
      </c>
      <c r="B91" t="s">
        <v>461</v>
      </c>
      <c r="C91" s="3">
        <v>166</v>
      </c>
      <c r="D91" t="str">
        <f>VLOOKUP(A91,HOP!A:L,12,0)</f>
        <v>166.00</v>
      </c>
      <c r="E91" t="str">
        <f>VLOOKUP(A91,HOP!A:C,3,0)</f>
        <v>2525207</v>
      </c>
      <c r="F91">
        <f t="shared" si="2"/>
        <v>0</v>
      </c>
      <c r="G91" t="str">
        <f t="shared" si="3"/>
        <v>，2525207</v>
      </c>
      <c r="H91" t="str">
        <f>VLOOKUP(A91,HOP!A:U,21,0)</f>
        <v>直连</v>
      </c>
    </row>
    <row r="92" hidden="1" spans="1:8">
      <c r="A92" t="s">
        <v>735</v>
      </c>
      <c r="B92" t="s">
        <v>461</v>
      </c>
      <c r="C92" s="3">
        <v>161</v>
      </c>
      <c r="D92" t="str">
        <f>VLOOKUP(A92,HOP!A:L,12,0)</f>
        <v>161.00</v>
      </c>
      <c r="E92" t="str">
        <f>VLOOKUP(A92,HOP!A:C,3,0)</f>
        <v>2523985</v>
      </c>
      <c r="F92">
        <f t="shared" si="2"/>
        <v>0</v>
      </c>
      <c r="G92" t="str">
        <f t="shared" si="3"/>
        <v>，2523985</v>
      </c>
      <c r="H92" t="str">
        <f>VLOOKUP(A92,HOP!A:U,21,0)</f>
        <v>直连</v>
      </c>
    </row>
    <row r="93" hidden="1" spans="1:8">
      <c r="A93" t="s">
        <v>739</v>
      </c>
      <c r="B93" t="s">
        <v>461</v>
      </c>
      <c r="C93" s="3">
        <v>179</v>
      </c>
      <c r="D93" t="str">
        <f>VLOOKUP(A93,HOP!A:L,12,0)</f>
        <v>179.00</v>
      </c>
      <c r="E93" t="str">
        <f>VLOOKUP(A93,HOP!A:C,3,0)</f>
        <v>2525505</v>
      </c>
      <c r="F93">
        <f t="shared" si="2"/>
        <v>0</v>
      </c>
      <c r="G93" t="str">
        <f t="shared" si="3"/>
        <v>，2525505</v>
      </c>
      <c r="H93" t="str">
        <f>VLOOKUP(A93,HOP!A:U,21,0)</f>
        <v>直连</v>
      </c>
    </row>
    <row r="94" hidden="1" spans="1:8">
      <c r="A94" t="s">
        <v>747</v>
      </c>
      <c r="B94" t="s">
        <v>461</v>
      </c>
      <c r="C94" s="3">
        <v>132</v>
      </c>
      <c r="D94" t="str">
        <f>VLOOKUP(A94,HOP!A:L,12,0)</f>
        <v>132.00</v>
      </c>
      <c r="E94" t="str">
        <f>VLOOKUP(A94,HOP!A:C,3,0)</f>
        <v>2525565</v>
      </c>
      <c r="F94">
        <f t="shared" si="2"/>
        <v>0</v>
      </c>
      <c r="G94" t="str">
        <f t="shared" si="3"/>
        <v>，2525565</v>
      </c>
      <c r="H94" t="str">
        <f>VLOOKUP(A94,HOP!A:U,21,0)</f>
        <v>直连</v>
      </c>
    </row>
    <row r="95" hidden="1" spans="1:8">
      <c r="A95" t="s">
        <v>752</v>
      </c>
      <c r="B95" t="s">
        <v>461</v>
      </c>
      <c r="C95" s="3">
        <v>262</v>
      </c>
      <c r="D95" t="str">
        <f>VLOOKUP(A95,HOP!A:L,12,0)</f>
        <v>262.00</v>
      </c>
      <c r="E95" t="str">
        <f>VLOOKUP(A95,HOP!A:C,3,0)</f>
        <v>2525284</v>
      </c>
      <c r="F95">
        <f t="shared" si="2"/>
        <v>0</v>
      </c>
      <c r="G95" t="str">
        <f t="shared" si="3"/>
        <v>，2525284</v>
      </c>
      <c r="H95" t="str">
        <f>VLOOKUP(A95,HOP!A:U,21,0)</f>
        <v>直连</v>
      </c>
    </row>
    <row r="96" hidden="1" spans="1:8">
      <c r="A96" t="s">
        <v>760</v>
      </c>
      <c r="B96" t="s">
        <v>461</v>
      </c>
      <c r="C96" s="3">
        <v>188</v>
      </c>
      <c r="D96" t="str">
        <f>VLOOKUP(A96,HOP!A:L,12,0)</f>
        <v>188.00</v>
      </c>
      <c r="E96" t="str">
        <f>VLOOKUP(A96,HOP!A:C,3,0)</f>
        <v>2525483</v>
      </c>
      <c r="F96">
        <f t="shared" si="2"/>
        <v>0</v>
      </c>
      <c r="G96" t="str">
        <f t="shared" si="3"/>
        <v>，2525483</v>
      </c>
      <c r="H96" t="str">
        <f>VLOOKUP(A96,HOP!A:U,21,0)</f>
        <v>直连</v>
      </c>
    </row>
    <row r="97" hidden="1" spans="1:8">
      <c r="A97" t="s">
        <v>765</v>
      </c>
      <c r="B97" t="s">
        <v>461</v>
      </c>
      <c r="C97" s="3">
        <v>222</v>
      </c>
      <c r="D97" t="str">
        <f>VLOOKUP(A97,HOP!A:L,12,0)</f>
        <v>222.00</v>
      </c>
      <c r="E97" t="str">
        <f>VLOOKUP(A97,HOP!A:C,3,0)</f>
        <v>2525465</v>
      </c>
      <c r="F97">
        <f t="shared" si="2"/>
        <v>0</v>
      </c>
      <c r="G97" t="str">
        <f t="shared" si="3"/>
        <v>，2525465</v>
      </c>
      <c r="H97" t="str">
        <f>VLOOKUP(A97,HOP!A:U,21,0)</f>
        <v>直连</v>
      </c>
    </row>
    <row r="98" hidden="1" spans="1:8">
      <c r="A98" t="s">
        <v>769</v>
      </c>
      <c r="B98" t="s">
        <v>461</v>
      </c>
      <c r="C98" s="3">
        <v>128</v>
      </c>
      <c r="D98" t="str">
        <f>VLOOKUP(A98,HOP!A:L,12,0)</f>
        <v>128.00</v>
      </c>
      <c r="E98" t="str">
        <f>VLOOKUP(A98,HOP!A:C,3,0)</f>
        <v>2525743</v>
      </c>
      <c r="F98">
        <f t="shared" si="2"/>
        <v>0</v>
      </c>
      <c r="G98" t="str">
        <f t="shared" si="3"/>
        <v>，2525743</v>
      </c>
      <c r="H98" t="str">
        <f>VLOOKUP(A98,HOP!A:U,21,0)</f>
        <v>直连</v>
      </c>
    </row>
    <row r="99" hidden="1" spans="1:8">
      <c r="A99" t="s">
        <v>775</v>
      </c>
      <c r="B99" t="s">
        <v>778</v>
      </c>
      <c r="C99" s="3">
        <v>0</v>
      </c>
      <c r="D99" t="e">
        <f>VLOOKUP(A99,HOP!A:L,12,0)</f>
        <v>#N/A</v>
      </c>
      <c r="E99" t="e">
        <f>VLOOKUP(A99,HOP!A:C,3,0)</f>
        <v>#N/A</v>
      </c>
      <c r="F99" t="e">
        <f t="shared" si="2"/>
        <v>#N/A</v>
      </c>
      <c r="G99" t="e">
        <f t="shared" si="3"/>
        <v>#N/A</v>
      </c>
      <c r="H99" t="e">
        <f>VLOOKUP(A99,HOP!A:U,21,0)</f>
        <v>#N/A</v>
      </c>
    </row>
    <row r="100" hidden="1" spans="1:8">
      <c r="A100" t="s">
        <v>784</v>
      </c>
      <c r="B100" t="s">
        <v>461</v>
      </c>
      <c r="C100" s="3">
        <v>542</v>
      </c>
      <c r="D100" t="str">
        <f>VLOOKUP(A100,HOP!A:L,12,0)</f>
        <v>542.00</v>
      </c>
      <c r="E100" t="str">
        <f>VLOOKUP(A100,HOP!A:C,3,0)</f>
        <v>2525902</v>
      </c>
      <c r="F100">
        <f t="shared" si="2"/>
        <v>0</v>
      </c>
      <c r="G100" t="str">
        <f t="shared" si="3"/>
        <v>，2525902</v>
      </c>
      <c r="H100" t="str">
        <f>VLOOKUP(A100,HOP!A:U,21,0)</f>
        <v>直连</v>
      </c>
    </row>
    <row r="101" hidden="1" spans="1:8">
      <c r="A101" t="s">
        <v>792</v>
      </c>
      <c r="B101" t="s">
        <v>461</v>
      </c>
      <c r="C101" s="3">
        <v>211</v>
      </c>
      <c r="D101" t="str">
        <f>VLOOKUP(A101,HOP!A:L,12,0)</f>
        <v>211.00</v>
      </c>
      <c r="E101" t="str">
        <f>VLOOKUP(A101,HOP!A:C,3,0)</f>
        <v>2525591</v>
      </c>
      <c r="F101">
        <f t="shared" si="2"/>
        <v>0</v>
      </c>
      <c r="G101" t="str">
        <f t="shared" si="3"/>
        <v>，2525591</v>
      </c>
      <c r="H101" t="str">
        <f>VLOOKUP(A101,HOP!A:U,21,0)</f>
        <v>直连</v>
      </c>
    </row>
    <row r="102" hidden="1" spans="1:8">
      <c r="A102" t="s">
        <v>800</v>
      </c>
      <c r="B102" t="s">
        <v>461</v>
      </c>
      <c r="C102" s="3">
        <v>134</v>
      </c>
      <c r="D102" t="str">
        <f>VLOOKUP(A102,HOP!A:L,12,0)</f>
        <v>134.00</v>
      </c>
      <c r="E102" t="str">
        <f>VLOOKUP(A102,HOP!A:C,3,0)</f>
        <v>2525347</v>
      </c>
      <c r="F102">
        <f t="shared" si="2"/>
        <v>0</v>
      </c>
      <c r="G102" t="str">
        <f t="shared" si="3"/>
        <v>，2525347</v>
      </c>
      <c r="H102" t="str">
        <f>VLOOKUP(A102,HOP!A:U,21,0)</f>
        <v>直连</v>
      </c>
    </row>
    <row r="103" hidden="1" spans="1:8">
      <c r="A103" t="s">
        <v>807</v>
      </c>
      <c r="B103" t="s">
        <v>461</v>
      </c>
      <c r="C103" s="3">
        <v>224</v>
      </c>
      <c r="D103" t="str">
        <f>VLOOKUP(A103,HOP!A:L,12,0)</f>
        <v>224.00</v>
      </c>
      <c r="E103" t="str">
        <f>VLOOKUP(A103,HOP!A:C,3,0)</f>
        <v>2525312</v>
      </c>
      <c r="F103">
        <f t="shared" si="2"/>
        <v>0</v>
      </c>
      <c r="G103" t="str">
        <f t="shared" si="3"/>
        <v>，2525312</v>
      </c>
      <c r="H103" t="str">
        <f>VLOOKUP(A103,HOP!A:U,21,0)</f>
        <v>直连</v>
      </c>
    </row>
    <row r="104" hidden="1" spans="1:8">
      <c r="A104" t="s">
        <v>812</v>
      </c>
      <c r="B104" t="s">
        <v>166</v>
      </c>
      <c r="C104" s="3">
        <v>0</v>
      </c>
      <c r="D104" t="e">
        <f>VLOOKUP(A104,HOP!A:L,12,0)</f>
        <v>#N/A</v>
      </c>
      <c r="E104" t="e">
        <f>VLOOKUP(A104,HOP!A:C,3,0)</f>
        <v>#N/A</v>
      </c>
      <c r="F104" t="e">
        <f t="shared" si="2"/>
        <v>#N/A</v>
      </c>
      <c r="G104" t="e">
        <f t="shared" si="3"/>
        <v>#N/A</v>
      </c>
      <c r="H104" t="e">
        <f>VLOOKUP(A104,HOP!A:U,21,0)</f>
        <v>#N/A</v>
      </c>
    </row>
    <row r="105" hidden="1" spans="1:8">
      <c r="A105" t="s">
        <v>821</v>
      </c>
      <c r="B105" t="s">
        <v>778</v>
      </c>
      <c r="C105" s="3">
        <v>0</v>
      </c>
      <c r="D105" t="str">
        <f>VLOOKUP(A105,HOP!A:L,12,0)</f>
        <v>0.00</v>
      </c>
      <c r="E105" t="str">
        <f>VLOOKUP(A105,HOP!A:C,3,0)</f>
        <v>2525356</v>
      </c>
      <c r="F105">
        <f t="shared" si="2"/>
        <v>0</v>
      </c>
      <c r="G105" t="str">
        <f t="shared" si="3"/>
        <v>，2525356</v>
      </c>
      <c r="H105" t="str">
        <f>VLOOKUP(A105,HOP!A:U,21,0)</f>
        <v>直连</v>
      </c>
    </row>
    <row r="106" hidden="1" spans="1:8">
      <c r="A106" t="s">
        <v>824</v>
      </c>
      <c r="B106" t="s">
        <v>626</v>
      </c>
      <c r="C106" s="3">
        <v>0</v>
      </c>
      <c r="D106" t="e">
        <f>VLOOKUP(A106,HOP!A:L,12,0)</f>
        <v>#N/A</v>
      </c>
      <c r="E106" t="e">
        <f>VLOOKUP(A106,HOP!A:C,3,0)</f>
        <v>#N/A</v>
      </c>
      <c r="F106" t="e">
        <f t="shared" si="2"/>
        <v>#N/A</v>
      </c>
      <c r="G106" t="e">
        <f t="shared" si="3"/>
        <v>#N/A</v>
      </c>
      <c r="H106" t="e">
        <f>VLOOKUP(A106,HOP!A:U,21,0)</f>
        <v>#N/A</v>
      </c>
    </row>
    <row r="107" hidden="1" spans="1:8">
      <c r="A107" t="s">
        <v>831</v>
      </c>
      <c r="B107" t="s">
        <v>295</v>
      </c>
      <c r="C107" s="3">
        <v>316</v>
      </c>
      <c r="D107" t="str">
        <f>VLOOKUP(A107,HOP!A:L,12,0)</f>
        <v>316.00</v>
      </c>
      <c r="E107" t="str">
        <f>VLOOKUP(A107,HOP!A:C,3,0)</f>
        <v>2519743</v>
      </c>
      <c r="F107">
        <f t="shared" si="2"/>
        <v>0</v>
      </c>
      <c r="G107" t="str">
        <f t="shared" si="3"/>
        <v>，2519743</v>
      </c>
      <c r="H107" t="str">
        <f>VLOOKUP(A107,HOP!A:U,21,0)</f>
        <v>直连</v>
      </c>
    </row>
    <row r="108" hidden="1" spans="1:8">
      <c r="A108" t="s">
        <v>838</v>
      </c>
      <c r="B108" t="s">
        <v>295</v>
      </c>
      <c r="C108" s="3">
        <v>328</v>
      </c>
      <c r="D108" t="str">
        <f>VLOOKUP(A108,HOP!A:L,12,0)</f>
        <v>328.00</v>
      </c>
      <c r="E108" t="str">
        <f>VLOOKUP(A108,HOP!A:C,3,0)</f>
        <v>2519641</v>
      </c>
      <c r="F108">
        <f t="shared" si="2"/>
        <v>0</v>
      </c>
      <c r="G108" t="str">
        <f t="shared" si="3"/>
        <v>，2519641</v>
      </c>
      <c r="H108" t="str">
        <f>VLOOKUP(A108,HOP!A:U,21,0)</f>
        <v>直连</v>
      </c>
    </row>
    <row r="109" hidden="1" spans="1:8">
      <c r="A109" t="s">
        <v>841</v>
      </c>
      <c r="B109" t="s">
        <v>843</v>
      </c>
      <c r="C109" s="3">
        <v>519</v>
      </c>
      <c r="D109" t="str">
        <f>VLOOKUP(A109,HOP!A:L,12,0)</f>
        <v>519.00</v>
      </c>
      <c r="E109" t="str">
        <f>VLOOKUP(A109,HOP!A:C,3,0)</f>
        <v>2524334</v>
      </c>
      <c r="F109">
        <f t="shared" si="2"/>
        <v>0</v>
      </c>
      <c r="G109" t="str">
        <f t="shared" si="3"/>
        <v>，2524334</v>
      </c>
      <c r="H109" t="str">
        <f>VLOOKUP(A109,HOP!A:U,21,0)</f>
        <v>直连</v>
      </c>
    </row>
    <row r="110" hidden="1" spans="1:8">
      <c r="A110" t="s">
        <v>847</v>
      </c>
      <c r="B110" t="s">
        <v>626</v>
      </c>
      <c r="C110" s="3">
        <v>123</v>
      </c>
      <c r="D110" t="str">
        <f>VLOOKUP(A110,HOP!A:L,12,0)</f>
        <v>123.00</v>
      </c>
      <c r="E110" t="str">
        <f>VLOOKUP(A110,HOP!A:C,3,0)</f>
        <v>2526674</v>
      </c>
      <c r="F110">
        <f t="shared" si="2"/>
        <v>0</v>
      </c>
      <c r="G110" t="str">
        <f t="shared" si="3"/>
        <v>，2526674</v>
      </c>
      <c r="H110" t="str">
        <f>VLOOKUP(A110,HOP!A:U,21,0)</f>
        <v>直连</v>
      </c>
    </row>
    <row r="111" hidden="1" spans="1:8">
      <c r="A111" t="s">
        <v>850</v>
      </c>
      <c r="B111" t="s">
        <v>295</v>
      </c>
      <c r="C111" s="3">
        <v>398</v>
      </c>
      <c r="D111" t="str">
        <f>VLOOKUP(A111,HOP!A:L,12,0)</f>
        <v>398.00</v>
      </c>
      <c r="E111" t="str">
        <f>VLOOKUP(A111,HOP!A:C,3,0)</f>
        <v>2520185</v>
      </c>
      <c r="F111">
        <f t="shared" si="2"/>
        <v>0</v>
      </c>
      <c r="G111" t="str">
        <f t="shared" si="3"/>
        <v>，2520185</v>
      </c>
      <c r="H111" t="str">
        <f>VLOOKUP(A111,HOP!A:U,21,0)</f>
        <v>直连</v>
      </c>
    </row>
    <row r="112" hidden="1" spans="1:8">
      <c r="A112" t="s">
        <v>857</v>
      </c>
      <c r="B112" t="s">
        <v>295</v>
      </c>
      <c r="C112" s="3">
        <v>398</v>
      </c>
      <c r="D112" t="str">
        <f>VLOOKUP(A112,HOP!A:L,12,0)</f>
        <v>398.00</v>
      </c>
      <c r="E112" t="str">
        <f>VLOOKUP(A112,HOP!A:C,3,0)</f>
        <v>2519898</v>
      </c>
      <c r="F112">
        <f t="shared" si="2"/>
        <v>0</v>
      </c>
      <c r="G112" t="str">
        <f t="shared" si="3"/>
        <v>，2519898</v>
      </c>
      <c r="H112" t="str">
        <f>VLOOKUP(A112,HOP!A:U,21,0)</f>
        <v>直连</v>
      </c>
    </row>
    <row r="113" hidden="1" spans="1:8">
      <c r="A113" t="s">
        <v>860</v>
      </c>
      <c r="B113" t="s">
        <v>626</v>
      </c>
      <c r="C113" s="3">
        <v>305</v>
      </c>
      <c r="D113" t="str">
        <f>VLOOKUP(A113,HOP!A:L,12,0)</f>
        <v>305.00</v>
      </c>
      <c r="E113" t="str">
        <f>VLOOKUP(A113,HOP!A:C,3,0)</f>
        <v>2525761</v>
      </c>
      <c r="F113">
        <f t="shared" si="2"/>
        <v>0</v>
      </c>
      <c r="G113" t="str">
        <f t="shared" si="3"/>
        <v>，2525761</v>
      </c>
      <c r="H113" t="str">
        <f>VLOOKUP(A113,HOP!A:U,21,0)</f>
        <v>直连</v>
      </c>
    </row>
    <row r="114" hidden="1" spans="1:8">
      <c r="A114" t="s">
        <v>868</v>
      </c>
      <c r="B114" t="s">
        <v>295</v>
      </c>
      <c r="C114" s="3">
        <v>310</v>
      </c>
      <c r="D114" t="str">
        <f>VLOOKUP(A114,HOP!A:L,12,0)</f>
        <v>310.00</v>
      </c>
      <c r="E114" t="str">
        <f>VLOOKUP(A114,HOP!A:C,3,0)</f>
        <v>2523303</v>
      </c>
      <c r="F114">
        <f t="shared" si="2"/>
        <v>0</v>
      </c>
      <c r="G114" t="str">
        <f t="shared" si="3"/>
        <v>，2523303</v>
      </c>
      <c r="H114" t="str">
        <f>VLOOKUP(A114,HOP!A:U,21,0)</f>
        <v>直连</v>
      </c>
    </row>
    <row r="115" hidden="1" spans="1:8">
      <c r="A115" t="s">
        <v>873</v>
      </c>
      <c r="B115" t="s">
        <v>626</v>
      </c>
      <c r="C115" s="3">
        <v>237</v>
      </c>
      <c r="D115" t="str">
        <f>VLOOKUP(A115,HOP!A:L,12,0)</f>
        <v>237.00</v>
      </c>
      <c r="E115" t="str">
        <f>VLOOKUP(A115,HOP!A:C,3,0)</f>
        <v>2525582</v>
      </c>
      <c r="F115">
        <f t="shared" si="2"/>
        <v>0</v>
      </c>
      <c r="G115" t="str">
        <f t="shared" si="3"/>
        <v>，2525582</v>
      </c>
      <c r="H115" t="str">
        <f>VLOOKUP(A115,HOP!A:U,21,0)</f>
        <v>直连</v>
      </c>
    </row>
    <row r="116" hidden="1" spans="1:8">
      <c r="A116" t="s">
        <v>877</v>
      </c>
      <c r="B116" t="s">
        <v>295</v>
      </c>
      <c r="C116" s="3">
        <v>398</v>
      </c>
      <c r="D116" t="str">
        <f>VLOOKUP(A116,HOP!A:L,12,0)</f>
        <v>398.00</v>
      </c>
      <c r="E116" t="str">
        <f>VLOOKUP(A116,HOP!A:C,3,0)</f>
        <v>2519775</v>
      </c>
      <c r="F116">
        <f t="shared" si="2"/>
        <v>0</v>
      </c>
      <c r="G116" t="str">
        <f t="shared" si="3"/>
        <v>，2519775</v>
      </c>
      <c r="H116" t="str">
        <f>VLOOKUP(A116,HOP!A:U,21,0)</f>
        <v>直连</v>
      </c>
    </row>
    <row r="117" hidden="1" spans="1:8">
      <c r="A117" t="s">
        <v>880</v>
      </c>
      <c r="B117" t="s">
        <v>295</v>
      </c>
      <c r="C117" s="3">
        <v>344</v>
      </c>
      <c r="D117" t="str">
        <f>VLOOKUP(A117,HOP!A:L,12,0)</f>
        <v>344.00</v>
      </c>
      <c r="E117" t="str">
        <f>VLOOKUP(A117,HOP!A:C,3,0)</f>
        <v>2521551</v>
      </c>
      <c r="F117">
        <f t="shared" si="2"/>
        <v>0</v>
      </c>
      <c r="G117" t="str">
        <f t="shared" si="3"/>
        <v>，2521551</v>
      </c>
      <c r="H117" t="str">
        <f>VLOOKUP(A117,HOP!A:U,21,0)</f>
        <v>直连</v>
      </c>
    </row>
    <row r="118" hidden="1" spans="1:8">
      <c r="A118" t="s">
        <v>888</v>
      </c>
      <c r="B118" t="s">
        <v>626</v>
      </c>
      <c r="C118" s="3">
        <v>132</v>
      </c>
      <c r="D118" t="str">
        <f>VLOOKUP(A118,HOP!A:L,12,0)</f>
        <v>132.00</v>
      </c>
      <c r="E118" t="str">
        <f>VLOOKUP(A118,HOP!A:C,3,0)</f>
        <v>2525629</v>
      </c>
      <c r="F118">
        <f t="shared" si="2"/>
        <v>0</v>
      </c>
      <c r="G118" t="str">
        <f t="shared" si="3"/>
        <v>，2525629</v>
      </c>
      <c r="H118" t="str">
        <f>VLOOKUP(A118,HOP!A:U,21,0)</f>
        <v>直连</v>
      </c>
    </row>
    <row r="119" hidden="1" spans="1:8">
      <c r="A119" t="s">
        <v>891</v>
      </c>
      <c r="B119" t="s">
        <v>295</v>
      </c>
      <c r="C119" s="3">
        <v>519</v>
      </c>
      <c r="D119" t="str">
        <f>VLOOKUP(A119,HOP!A:L,12,0)</f>
        <v>519.00</v>
      </c>
      <c r="E119" t="str">
        <f>VLOOKUP(A119,HOP!A:C,3,0)</f>
        <v>2524373</v>
      </c>
      <c r="F119">
        <f t="shared" si="2"/>
        <v>0</v>
      </c>
      <c r="G119" t="str">
        <f t="shared" si="3"/>
        <v>，2524373</v>
      </c>
      <c r="H119" t="str">
        <f>VLOOKUP(A119,HOP!A:U,21,0)</f>
        <v>直连</v>
      </c>
    </row>
    <row r="120" hidden="1" spans="1:8">
      <c r="A120" t="s">
        <v>894</v>
      </c>
      <c r="B120" t="s">
        <v>295</v>
      </c>
      <c r="C120" s="3">
        <v>316</v>
      </c>
      <c r="D120" t="str">
        <f>VLOOKUP(A120,HOP!A:L,12,0)</f>
        <v>316.00</v>
      </c>
      <c r="E120" t="str">
        <f>VLOOKUP(A120,HOP!A:C,3,0)</f>
        <v>2519506</v>
      </c>
      <c r="F120">
        <f t="shared" si="2"/>
        <v>0</v>
      </c>
      <c r="G120" t="str">
        <f t="shared" si="3"/>
        <v>，2519506</v>
      </c>
      <c r="H120" t="str">
        <f>VLOOKUP(A120,HOP!A:U,21,0)</f>
        <v>直连</v>
      </c>
    </row>
    <row r="121" hidden="1" spans="1:8">
      <c r="A121" t="s">
        <v>897</v>
      </c>
      <c r="B121" t="s">
        <v>778</v>
      </c>
      <c r="C121" s="3">
        <v>133</v>
      </c>
      <c r="D121" t="str">
        <f>VLOOKUP(A121,HOP!A:L,12,0)</f>
        <v>133.00</v>
      </c>
      <c r="E121" t="str">
        <f>VLOOKUP(A121,HOP!A:C,3,0)</f>
        <v>2524567</v>
      </c>
      <c r="F121">
        <f t="shared" si="2"/>
        <v>0</v>
      </c>
      <c r="G121" t="str">
        <f t="shared" si="3"/>
        <v>，2524567</v>
      </c>
      <c r="H121" t="str">
        <f>VLOOKUP(A121,HOP!A:U,21,0)</f>
        <v>直连</v>
      </c>
    </row>
    <row r="122" hidden="1" spans="1:8">
      <c r="A122" t="s">
        <v>900</v>
      </c>
      <c r="B122" t="s">
        <v>276</v>
      </c>
      <c r="C122" s="3">
        <v>0</v>
      </c>
      <c r="D122" t="e">
        <f>VLOOKUP(A122,HOP!A:L,12,0)</f>
        <v>#N/A</v>
      </c>
      <c r="E122" t="e">
        <f>VLOOKUP(A122,HOP!A:C,3,0)</f>
        <v>#N/A</v>
      </c>
      <c r="F122" t="e">
        <f t="shared" si="2"/>
        <v>#N/A</v>
      </c>
      <c r="G122" t="e">
        <f t="shared" si="3"/>
        <v>#N/A</v>
      </c>
      <c r="H122" t="e">
        <f>VLOOKUP(A122,HOP!A:U,21,0)</f>
        <v>#N/A</v>
      </c>
    </row>
    <row r="123" hidden="1" spans="1:8">
      <c r="A123" t="s">
        <v>911</v>
      </c>
      <c r="B123" t="s">
        <v>166</v>
      </c>
      <c r="C123" s="3">
        <v>0</v>
      </c>
      <c r="D123" t="e">
        <f>VLOOKUP(A123,HOP!A:L,12,0)</f>
        <v>#N/A</v>
      </c>
      <c r="E123" t="e">
        <f>VLOOKUP(A123,HOP!A:C,3,0)</f>
        <v>#N/A</v>
      </c>
      <c r="F123" t="e">
        <f t="shared" si="2"/>
        <v>#N/A</v>
      </c>
      <c r="G123" t="e">
        <f t="shared" si="3"/>
        <v>#N/A</v>
      </c>
      <c r="H123" t="e">
        <f>VLOOKUP(A123,HOP!A:U,21,0)</f>
        <v>#N/A</v>
      </c>
    </row>
    <row r="124" hidden="1" spans="1:8">
      <c r="A124" t="s">
        <v>920</v>
      </c>
      <c r="B124" t="s">
        <v>166</v>
      </c>
      <c r="C124" s="3">
        <v>0</v>
      </c>
      <c r="D124" t="e">
        <f>VLOOKUP(A124,HOP!A:L,12,0)</f>
        <v>#N/A</v>
      </c>
      <c r="E124" t="e">
        <f>VLOOKUP(A124,HOP!A:C,3,0)</f>
        <v>#N/A</v>
      </c>
      <c r="F124" t="e">
        <f t="shared" si="2"/>
        <v>#N/A</v>
      </c>
      <c r="G124" t="e">
        <f t="shared" si="3"/>
        <v>#N/A</v>
      </c>
      <c r="H124" t="e">
        <f>VLOOKUP(A124,HOP!A:U,21,0)</f>
        <v>#N/A</v>
      </c>
    </row>
    <row r="125" hidden="1" spans="1:8">
      <c r="A125" t="s">
        <v>922</v>
      </c>
      <c r="B125" t="s">
        <v>276</v>
      </c>
      <c r="C125" s="3">
        <v>0</v>
      </c>
      <c r="D125" t="e">
        <f>VLOOKUP(A125,HOP!A:L,12,0)</f>
        <v>#N/A</v>
      </c>
      <c r="E125" t="e">
        <f>VLOOKUP(A125,HOP!A:C,3,0)</f>
        <v>#N/A</v>
      </c>
      <c r="F125" t="e">
        <f t="shared" si="2"/>
        <v>#N/A</v>
      </c>
      <c r="G125" t="e">
        <f t="shared" si="3"/>
        <v>#N/A</v>
      </c>
      <c r="H125" t="e">
        <f>VLOOKUP(A125,HOP!A:U,21,0)</f>
        <v>#N/A</v>
      </c>
    </row>
    <row r="126" hidden="1" spans="1:8">
      <c r="A126" t="s">
        <v>925</v>
      </c>
      <c r="B126" t="s">
        <v>778</v>
      </c>
      <c r="C126" s="3">
        <v>0</v>
      </c>
      <c r="D126" t="e">
        <f>VLOOKUP(A126,HOP!A:L,12,0)</f>
        <v>#N/A</v>
      </c>
      <c r="E126" t="e">
        <f>VLOOKUP(A126,HOP!A:C,3,0)</f>
        <v>#N/A</v>
      </c>
      <c r="F126" t="e">
        <f t="shared" si="2"/>
        <v>#N/A</v>
      </c>
      <c r="G126" t="e">
        <f t="shared" si="3"/>
        <v>#N/A</v>
      </c>
      <c r="H126" t="e">
        <f>VLOOKUP(A126,HOP!A:U,21,0)</f>
        <v>#N/A</v>
      </c>
    </row>
    <row r="127" hidden="1" spans="1:8">
      <c r="A127" t="s">
        <v>934</v>
      </c>
      <c r="B127" t="s">
        <v>276</v>
      </c>
      <c r="C127" s="3">
        <v>0</v>
      </c>
      <c r="D127" t="e">
        <f>VLOOKUP(A127,HOP!A:L,12,0)</f>
        <v>#N/A</v>
      </c>
      <c r="E127" t="e">
        <f>VLOOKUP(A127,HOP!A:C,3,0)</f>
        <v>#N/A</v>
      </c>
      <c r="F127" t="e">
        <f t="shared" si="2"/>
        <v>#N/A</v>
      </c>
      <c r="G127" t="e">
        <f t="shared" si="3"/>
        <v>#N/A</v>
      </c>
      <c r="H127" t="e">
        <f>VLOOKUP(A127,HOP!A:U,21,0)</f>
        <v>#N/A</v>
      </c>
    </row>
    <row r="128" hidden="1" spans="1:8">
      <c r="A128" t="s">
        <v>944</v>
      </c>
      <c r="B128" t="s">
        <v>276</v>
      </c>
      <c r="C128" s="3">
        <v>207</v>
      </c>
      <c r="D128" t="str">
        <f>VLOOKUP(A128,HOP!A:L,12,0)</f>
        <v>207.00</v>
      </c>
      <c r="E128" t="str">
        <f>VLOOKUP(A128,HOP!A:C,3,0)</f>
        <v>2528568</v>
      </c>
      <c r="F128">
        <f t="shared" si="2"/>
        <v>0</v>
      </c>
      <c r="G128" t="str">
        <f t="shared" si="3"/>
        <v>，2528568</v>
      </c>
      <c r="H128" t="str">
        <f>VLOOKUP(A128,HOP!A:U,21,0)</f>
        <v>直连</v>
      </c>
    </row>
    <row r="129" hidden="1" spans="1:8">
      <c r="A129" t="s">
        <v>950</v>
      </c>
      <c r="B129" t="s">
        <v>951</v>
      </c>
      <c r="C129" s="3">
        <v>976</v>
      </c>
      <c r="D129" t="str">
        <f>VLOOKUP(A129,HOP!A:L,12,0)</f>
        <v>976.00</v>
      </c>
      <c r="E129" t="str">
        <f>VLOOKUP(A129,HOP!A:C,3,0)</f>
        <v>2524108</v>
      </c>
      <c r="F129">
        <f t="shared" si="2"/>
        <v>0</v>
      </c>
      <c r="G129" t="str">
        <f t="shared" si="3"/>
        <v>，2524108</v>
      </c>
      <c r="H129" t="str">
        <f>VLOOKUP(A129,HOP!A:U,21,0)</f>
        <v>直连</v>
      </c>
    </row>
    <row r="130" hidden="1" spans="1:8">
      <c r="A130" t="s">
        <v>958</v>
      </c>
      <c r="B130" t="s">
        <v>276</v>
      </c>
      <c r="C130" s="3">
        <v>193</v>
      </c>
      <c r="D130" t="str">
        <f>VLOOKUP(A130,HOP!A:L,12,0)</f>
        <v>193.00</v>
      </c>
      <c r="E130" t="str">
        <f>VLOOKUP(A130,HOP!A:C,3,0)</f>
        <v>2528515</v>
      </c>
      <c r="F130">
        <f t="shared" si="2"/>
        <v>0</v>
      </c>
      <c r="G130" t="str">
        <f t="shared" si="3"/>
        <v>，2528515</v>
      </c>
      <c r="H130" t="str">
        <f>VLOOKUP(A130,HOP!A:U,21,0)</f>
        <v>直连</v>
      </c>
    </row>
    <row r="131" hidden="1" spans="1:8">
      <c r="A131" t="s">
        <v>966</v>
      </c>
      <c r="B131" t="s">
        <v>276</v>
      </c>
      <c r="C131" s="3">
        <v>177</v>
      </c>
      <c r="D131" t="str">
        <f>VLOOKUP(A131,HOP!A:L,12,0)</f>
        <v>177.00</v>
      </c>
      <c r="E131" t="str">
        <f>VLOOKUP(A131,HOP!A:C,3,0)</f>
        <v>2528327</v>
      </c>
      <c r="F131">
        <f t="shared" ref="F131:F194" si="4">C131-D131</f>
        <v>0</v>
      </c>
      <c r="G131" t="str">
        <f t="shared" ref="G131:G194" si="5">$G$1&amp;E131</f>
        <v>，2528327</v>
      </c>
      <c r="H131" t="str">
        <f>VLOOKUP(A131,HOP!A:U,21,0)</f>
        <v>直连</v>
      </c>
    </row>
    <row r="132" hidden="1" spans="1:8">
      <c r="A132" t="s">
        <v>974</v>
      </c>
      <c r="B132" t="s">
        <v>977</v>
      </c>
      <c r="C132" s="3">
        <v>510</v>
      </c>
      <c r="D132" t="str">
        <f>VLOOKUP(A132,HOP!A:L,12,0)</f>
        <v>510.00</v>
      </c>
      <c r="E132" t="str">
        <f>VLOOKUP(A132,HOP!A:C,3,0)</f>
        <v>2525530</v>
      </c>
      <c r="F132">
        <f t="shared" si="4"/>
        <v>0</v>
      </c>
      <c r="G132" t="str">
        <f t="shared" si="5"/>
        <v>，2525530</v>
      </c>
      <c r="H132" t="str">
        <f>VLOOKUP(A132,HOP!A:U,21,0)</f>
        <v>直连</v>
      </c>
    </row>
    <row r="133" hidden="1" spans="1:8">
      <c r="A133" t="s">
        <v>983</v>
      </c>
      <c r="B133" t="s">
        <v>166</v>
      </c>
      <c r="C133" s="3">
        <v>0</v>
      </c>
      <c r="D133" t="str">
        <f>VLOOKUP(A133,HOP!A:L,12,0)</f>
        <v>117.00</v>
      </c>
      <c r="E133" t="str">
        <f>VLOOKUP(A133,HOP!A:C,3,0)</f>
        <v>2523754</v>
      </c>
      <c r="F133">
        <f t="shared" si="4"/>
        <v>-117</v>
      </c>
      <c r="G133" t="str">
        <f t="shared" si="5"/>
        <v>，2523754</v>
      </c>
      <c r="H133" t="str">
        <f>VLOOKUP(A133,HOP!A:U,21,0)</f>
        <v>直连</v>
      </c>
    </row>
    <row r="134" hidden="1" spans="1:8">
      <c r="A134" t="s">
        <v>990</v>
      </c>
      <c r="B134" t="s">
        <v>166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4"/>
        <v>#N/A</v>
      </c>
      <c r="G134" t="e">
        <f t="shared" si="5"/>
        <v>#N/A</v>
      </c>
      <c r="H134" t="e">
        <f>VLOOKUP(A134,HOP!A:U,21,0)</f>
        <v>#N/A</v>
      </c>
    </row>
    <row r="135" hidden="1" spans="1:8">
      <c r="A135" t="s">
        <v>997</v>
      </c>
      <c r="B135" t="s">
        <v>166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4"/>
        <v>#N/A</v>
      </c>
      <c r="G135" t="e">
        <f t="shared" si="5"/>
        <v>#N/A</v>
      </c>
      <c r="H135" t="e">
        <f>VLOOKUP(A135,HOP!A:U,21,0)</f>
        <v>#N/A</v>
      </c>
    </row>
    <row r="136" hidden="1" spans="1:8">
      <c r="A136" t="s">
        <v>1004</v>
      </c>
      <c r="B136" t="s">
        <v>166</v>
      </c>
      <c r="C136" s="3">
        <v>0</v>
      </c>
      <c r="D136" t="e">
        <f>VLOOKUP(A136,HOP!A:L,12,0)</f>
        <v>#N/A</v>
      </c>
      <c r="E136" t="e">
        <f>VLOOKUP(A136,HOP!A:C,3,0)</f>
        <v>#N/A</v>
      </c>
      <c r="F136" t="e">
        <f t="shared" si="4"/>
        <v>#N/A</v>
      </c>
      <c r="G136" t="e">
        <f t="shared" si="5"/>
        <v>#N/A</v>
      </c>
      <c r="H136" t="e">
        <f>VLOOKUP(A136,HOP!A:U,21,0)</f>
        <v>#N/A</v>
      </c>
    </row>
    <row r="137" hidden="1" spans="1:8">
      <c r="A137" t="s">
        <v>1015</v>
      </c>
      <c r="B137" t="s">
        <v>166</v>
      </c>
      <c r="C137" s="3">
        <v>267</v>
      </c>
      <c r="D137" t="str">
        <f>VLOOKUP(A137,HOP!A:L,12,0)</f>
        <v>267.00</v>
      </c>
      <c r="E137" t="str">
        <f>VLOOKUP(A137,HOP!A:C,3,0)</f>
        <v>2523961</v>
      </c>
      <c r="F137">
        <f t="shared" si="4"/>
        <v>0</v>
      </c>
      <c r="G137" t="str">
        <f t="shared" si="5"/>
        <v>，2523961</v>
      </c>
      <c r="H137" t="str">
        <f>VLOOKUP(A137,HOP!A:U,21,0)</f>
        <v>直连</v>
      </c>
    </row>
    <row r="138" hidden="1" spans="1:8">
      <c r="A138" t="s">
        <v>1018</v>
      </c>
      <c r="B138" t="s">
        <v>166</v>
      </c>
      <c r="C138" s="3">
        <v>245</v>
      </c>
      <c r="D138" t="str">
        <f>VLOOKUP(A138,HOP!A:L,12,0)</f>
        <v>245.00</v>
      </c>
      <c r="E138" t="str">
        <f>VLOOKUP(A138,HOP!A:C,3,0)</f>
        <v>2528206</v>
      </c>
      <c r="F138">
        <f t="shared" si="4"/>
        <v>0</v>
      </c>
      <c r="G138" t="str">
        <f t="shared" si="5"/>
        <v>，2528206</v>
      </c>
      <c r="H138" t="str">
        <f>VLOOKUP(A138,HOP!A:U,21,0)</f>
        <v>直连</v>
      </c>
    </row>
    <row r="139" hidden="1" spans="1:8">
      <c r="A139" t="s">
        <v>1023</v>
      </c>
      <c r="B139" t="s">
        <v>166</v>
      </c>
      <c r="C139" s="3">
        <v>291</v>
      </c>
      <c r="D139" t="str">
        <f>VLOOKUP(A139,HOP!A:L,12,0)</f>
        <v>291.00</v>
      </c>
      <c r="E139" t="str">
        <f>VLOOKUP(A139,HOP!A:C,3,0)</f>
        <v>2524062</v>
      </c>
      <c r="F139">
        <f t="shared" si="4"/>
        <v>0</v>
      </c>
      <c r="G139" t="str">
        <f t="shared" si="5"/>
        <v>，2524062</v>
      </c>
      <c r="H139" t="str">
        <f>VLOOKUP(A139,HOP!A:U,21,0)</f>
        <v>直连</v>
      </c>
    </row>
    <row r="140" hidden="1" spans="1:8">
      <c r="A140" t="s">
        <v>1028</v>
      </c>
      <c r="B140" t="s">
        <v>166</v>
      </c>
      <c r="C140" s="3">
        <v>385</v>
      </c>
      <c r="D140" t="str">
        <f>VLOOKUP(A140,HOP!A:L,12,0)</f>
        <v>385.00</v>
      </c>
      <c r="E140" t="str">
        <f>VLOOKUP(A140,HOP!A:C,3,0)</f>
        <v>2529668</v>
      </c>
      <c r="F140">
        <f t="shared" si="4"/>
        <v>0</v>
      </c>
      <c r="G140" t="str">
        <f t="shared" si="5"/>
        <v>，2529668</v>
      </c>
      <c r="H140" t="str">
        <f>VLOOKUP(A140,HOP!A:U,21,0)</f>
        <v>直连</v>
      </c>
    </row>
    <row r="141" hidden="1" spans="1:8">
      <c r="A141" t="s">
        <v>1036</v>
      </c>
      <c r="B141" t="s">
        <v>166</v>
      </c>
      <c r="C141" s="3">
        <v>133</v>
      </c>
      <c r="D141" t="str">
        <f>VLOOKUP(A141,HOP!A:L,12,0)</f>
        <v>133.00</v>
      </c>
      <c r="E141" t="str">
        <f>VLOOKUP(A141,HOP!A:C,3,0)</f>
        <v>2522038</v>
      </c>
      <c r="F141">
        <f t="shared" si="4"/>
        <v>0</v>
      </c>
      <c r="G141" t="str">
        <f t="shared" si="5"/>
        <v>，2522038</v>
      </c>
      <c r="H141" t="str">
        <f>VLOOKUP(A141,HOP!A:U,21,0)</f>
        <v>直连</v>
      </c>
    </row>
    <row r="142" hidden="1" spans="1:8">
      <c r="A142" t="s">
        <v>1038</v>
      </c>
      <c r="B142" t="s">
        <v>166</v>
      </c>
      <c r="C142" s="3">
        <v>267</v>
      </c>
      <c r="D142" t="str">
        <f>VLOOKUP(A142,HOP!A:L,12,0)</f>
        <v>267.00</v>
      </c>
      <c r="E142" t="str">
        <f>VLOOKUP(A142,HOP!A:C,3,0)</f>
        <v>2523776</v>
      </c>
      <c r="F142">
        <f t="shared" si="4"/>
        <v>0</v>
      </c>
      <c r="G142" t="str">
        <f t="shared" si="5"/>
        <v>，2523776</v>
      </c>
      <c r="H142" t="str">
        <f>VLOOKUP(A142,HOP!A:U,21,0)</f>
        <v>直连</v>
      </c>
    </row>
    <row r="143" hidden="1" spans="1:8">
      <c r="A143" t="s">
        <v>1043</v>
      </c>
      <c r="B143" t="s">
        <v>166</v>
      </c>
      <c r="C143" s="3">
        <v>211</v>
      </c>
      <c r="D143" t="str">
        <f>VLOOKUP(A143,HOP!A:L,12,0)</f>
        <v>211.00</v>
      </c>
      <c r="E143" t="str">
        <f>VLOOKUP(A143,HOP!A:C,3,0)</f>
        <v>2529728</v>
      </c>
      <c r="F143">
        <f t="shared" si="4"/>
        <v>0</v>
      </c>
      <c r="G143" t="str">
        <f t="shared" si="5"/>
        <v>，2529728</v>
      </c>
      <c r="H143" t="str">
        <f>VLOOKUP(A143,HOP!A:U,21,0)</f>
        <v>直连</v>
      </c>
    </row>
    <row r="144" hidden="1" spans="1:8">
      <c r="A144" t="s">
        <v>1046</v>
      </c>
      <c r="B144" t="s">
        <v>166</v>
      </c>
      <c r="C144" s="3">
        <v>133</v>
      </c>
      <c r="D144" t="str">
        <f>VLOOKUP(A144,HOP!A:L,12,0)</f>
        <v>133.00</v>
      </c>
      <c r="E144" t="str">
        <f>VLOOKUP(A144,HOP!A:C,3,0)</f>
        <v>2522229</v>
      </c>
      <c r="F144">
        <f t="shared" si="4"/>
        <v>0</v>
      </c>
      <c r="G144" t="str">
        <f t="shared" si="5"/>
        <v>，2522229</v>
      </c>
      <c r="H144" t="str">
        <f>VLOOKUP(A144,HOP!A:U,21,0)</f>
        <v>直连</v>
      </c>
    </row>
    <row r="145" hidden="1" spans="1:8">
      <c r="A145" t="s">
        <v>1049</v>
      </c>
      <c r="B145" t="s">
        <v>166</v>
      </c>
      <c r="C145" s="3">
        <v>362</v>
      </c>
      <c r="D145" t="str">
        <f>VLOOKUP(A145,HOP!A:L,12,0)</f>
        <v>362.00</v>
      </c>
      <c r="E145" t="str">
        <f>VLOOKUP(A145,HOP!A:C,3,0)</f>
        <v>2524753</v>
      </c>
      <c r="F145">
        <f t="shared" si="4"/>
        <v>0</v>
      </c>
      <c r="G145" t="str">
        <f t="shared" si="5"/>
        <v>，2524753</v>
      </c>
      <c r="H145" t="str">
        <f>VLOOKUP(A145,HOP!A:U,21,0)</f>
        <v>直连</v>
      </c>
    </row>
    <row r="146" hidden="1" spans="1:8">
      <c r="A146" t="s">
        <v>1055</v>
      </c>
      <c r="B146" t="s">
        <v>166</v>
      </c>
      <c r="C146" s="3">
        <v>122</v>
      </c>
      <c r="D146" t="str">
        <f>VLOOKUP(A146,HOP!A:L,12,0)</f>
        <v>122.00</v>
      </c>
      <c r="E146" t="str">
        <f>VLOOKUP(A146,HOP!A:C,3,0)</f>
        <v>2529503</v>
      </c>
      <c r="F146">
        <f t="shared" si="4"/>
        <v>0</v>
      </c>
      <c r="G146" t="str">
        <f t="shared" si="5"/>
        <v>，2529503</v>
      </c>
      <c r="H146" t="str">
        <f>VLOOKUP(A146,HOP!A:U,21,0)</f>
        <v>直连</v>
      </c>
    </row>
    <row r="147" hidden="1" spans="1:8">
      <c r="A147" t="s">
        <v>1063</v>
      </c>
      <c r="B147" t="s">
        <v>166</v>
      </c>
      <c r="C147" s="3">
        <v>323</v>
      </c>
      <c r="D147" t="str">
        <f>VLOOKUP(A147,HOP!A:L,12,0)</f>
        <v>323.00</v>
      </c>
      <c r="E147" t="str">
        <f>VLOOKUP(A147,HOP!A:C,3,0)</f>
        <v>2523805</v>
      </c>
      <c r="F147">
        <f t="shared" si="4"/>
        <v>0</v>
      </c>
      <c r="G147" t="str">
        <f t="shared" si="5"/>
        <v>，2523805</v>
      </c>
      <c r="H147" t="str">
        <f>VLOOKUP(A147,HOP!A:U,21,0)</f>
        <v>直连</v>
      </c>
    </row>
    <row r="148" hidden="1" spans="1:8">
      <c r="A148" t="s">
        <v>1068</v>
      </c>
      <c r="B148" t="s">
        <v>166</v>
      </c>
      <c r="C148" s="3">
        <v>144</v>
      </c>
      <c r="D148" t="str">
        <f>VLOOKUP(A148,HOP!A:L,12,0)</f>
        <v>144.00</v>
      </c>
      <c r="E148" t="str">
        <f>VLOOKUP(A148,HOP!A:C,3,0)</f>
        <v>2529546</v>
      </c>
      <c r="F148">
        <f t="shared" si="4"/>
        <v>0</v>
      </c>
      <c r="G148" t="str">
        <f t="shared" si="5"/>
        <v>，2529546</v>
      </c>
      <c r="H148" t="str">
        <f>VLOOKUP(A148,HOP!A:U,21,0)</f>
        <v>直连</v>
      </c>
    </row>
    <row r="149" hidden="1" spans="1:8">
      <c r="A149" t="s">
        <v>1071</v>
      </c>
      <c r="B149" t="s">
        <v>166</v>
      </c>
      <c r="C149" s="3">
        <v>117</v>
      </c>
      <c r="D149" t="str">
        <f>VLOOKUP(A149,HOP!A:L,12,0)</f>
        <v>117.00</v>
      </c>
      <c r="E149" t="str">
        <f>VLOOKUP(A149,HOP!A:C,3,0)</f>
        <v>2523756</v>
      </c>
      <c r="F149">
        <f t="shared" si="4"/>
        <v>0</v>
      </c>
      <c r="G149" t="str">
        <f t="shared" si="5"/>
        <v>，2523756</v>
      </c>
      <c r="H149" t="str">
        <f>VLOOKUP(A149,HOP!A:U,21,0)</f>
        <v>直连</v>
      </c>
    </row>
    <row r="150" hidden="1" spans="1:8">
      <c r="A150" t="s">
        <v>1074</v>
      </c>
      <c r="B150" t="s">
        <v>166</v>
      </c>
      <c r="C150" s="3">
        <v>228</v>
      </c>
      <c r="D150" t="str">
        <f>VLOOKUP(A150,HOP!A:L,12,0)</f>
        <v>228.00</v>
      </c>
      <c r="E150" t="str">
        <f>VLOOKUP(A150,HOP!A:C,3,0)</f>
        <v>2523800</v>
      </c>
      <c r="F150">
        <f t="shared" si="4"/>
        <v>0</v>
      </c>
      <c r="G150" t="str">
        <f t="shared" si="5"/>
        <v>，2523800</v>
      </c>
      <c r="H150" t="str">
        <f>VLOOKUP(A150,HOP!A:U,21,0)</f>
        <v>直连</v>
      </c>
    </row>
    <row r="151" hidden="1" spans="1:8">
      <c r="A151" t="s">
        <v>1079</v>
      </c>
      <c r="B151" t="s">
        <v>166</v>
      </c>
      <c r="C151" s="3">
        <v>125</v>
      </c>
      <c r="D151" t="str">
        <f>VLOOKUP(A151,HOP!A:L,12,0)</f>
        <v>125.00</v>
      </c>
      <c r="E151" t="str">
        <f>VLOOKUP(A151,HOP!A:C,3,0)</f>
        <v>2529822</v>
      </c>
      <c r="F151">
        <f t="shared" si="4"/>
        <v>0</v>
      </c>
      <c r="G151" t="str">
        <f t="shared" si="5"/>
        <v>，2529822</v>
      </c>
      <c r="H151" t="str">
        <f>VLOOKUP(A151,HOP!A:U,21,0)</f>
        <v>直连</v>
      </c>
    </row>
    <row r="152" hidden="1" spans="1:8">
      <c r="A152" t="s">
        <v>1088</v>
      </c>
      <c r="B152" t="s">
        <v>166</v>
      </c>
      <c r="C152" s="3">
        <v>249</v>
      </c>
      <c r="D152" t="str">
        <f>VLOOKUP(A152,HOP!A:L,12,0)</f>
        <v>249.00</v>
      </c>
      <c r="E152" t="str">
        <f>VLOOKUP(A152,HOP!A:C,3,0)</f>
        <v>2529701</v>
      </c>
      <c r="F152">
        <f t="shared" si="4"/>
        <v>0</v>
      </c>
      <c r="G152" t="str">
        <f t="shared" si="5"/>
        <v>，2529701</v>
      </c>
      <c r="H152" t="str">
        <f>VLOOKUP(A152,HOP!A:U,21,0)</f>
        <v>直连</v>
      </c>
    </row>
    <row r="153" hidden="1" spans="1:8">
      <c r="A153" t="s">
        <v>1095</v>
      </c>
      <c r="B153" t="s">
        <v>166</v>
      </c>
      <c r="C153" s="3">
        <v>107</v>
      </c>
      <c r="D153" t="str">
        <f>VLOOKUP(A153,HOP!A:L,12,0)</f>
        <v>107.00</v>
      </c>
      <c r="E153" t="str">
        <f>VLOOKUP(A153,HOP!A:C,3,0)</f>
        <v>2528535</v>
      </c>
      <c r="F153">
        <f t="shared" si="4"/>
        <v>0</v>
      </c>
      <c r="G153" t="str">
        <f t="shared" si="5"/>
        <v>，2528535</v>
      </c>
      <c r="H153" t="str">
        <f>VLOOKUP(A153,HOP!A:U,21,0)</f>
        <v>直连</v>
      </c>
    </row>
    <row r="154" hidden="1" spans="1:8">
      <c r="A154" t="s">
        <v>1100</v>
      </c>
      <c r="B154" t="s">
        <v>166</v>
      </c>
      <c r="C154" s="3">
        <v>156</v>
      </c>
      <c r="D154" t="str">
        <f>VLOOKUP(A154,HOP!A:L,12,0)</f>
        <v>156.00</v>
      </c>
      <c r="E154" t="str">
        <f>VLOOKUP(A154,HOP!A:C,3,0)</f>
        <v>2525339</v>
      </c>
      <c r="F154">
        <f t="shared" si="4"/>
        <v>0</v>
      </c>
      <c r="G154" t="str">
        <f t="shared" si="5"/>
        <v>，2525339</v>
      </c>
      <c r="H154" t="str">
        <f>VLOOKUP(A154,HOP!A:U,21,0)</f>
        <v>直连</v>
      </c>
    </row>
    <row r="155" hidden="1" spans="1:8">
      <c r="A155" t="s">
        <v>1105</v>
      </c>
      <c r="B155" t="s">
        <v>166</v>
      </c>
      <c r="C155" s="3">
        <v>144</v>
      </c>
      <c r="D155" t="str">
        <f>VLOOKUP(A155,HOP!A:L,12,0)</f>
        <v>144.00</v>
      </c>
      <c r="E155" t="str">
        <f>VLOOKUP(A155,HOP!A:C,3,0)</f>
        <v>2529848</v>
      </c>
      <c r="F155">
        <f t="shared" si="4"/>
        <v>0</v>
      </c>
      <c r="G155" t="str">
        <f t="shared" si="5"/>
        <v>，2529848</v>
      </c>
      <c r="H155" t="str">
        <f>VLOOKUP(A155,HOP!A:U,21,0)</f>
        <v>直连</v>
      </c>
    </row>
    <row r="156" hidden="1" spans="1:8">
      <c r="A156" t="s">
        <v>1112</v>
      </c>
      <c r="B156" t="s">
        <v>166</v>
      </c>
      <c r="C156" s="3">
        <v>117</v>
      </c>
      <c r="D156" t="str">
        <f>VLOOKUP(A156,HOP!A:L,12,0)</f>
        <v>117.00</v>
      </c>
      <c r="E156" t="str">
        <f>VLOOKUP(A156,HOP!A:C,3,0)</f>
        <v>2529845</v>
      </c>
      <c r="F156">
        <f t="shared" si="4"/>
        <v>0</v>
      </c>
      <c r="G156" t="str">
        <f t="shared" si="5"/>
        <v>，2529845</v>
      </c>
      <c r="H156" t="str">
        <f>VLOOKUP(A156,HOP!A:U,21,0)</f>
        <v>直连</v>
      </c>
    </row>
    <row r="157" hidden="1" spans="1:8">
      <c r="A157" t="s">
        <v>1117</v>
      </c>
      <c r="B157" t="s">
        <v>166</v>
      </c>
      <c r="C157" s="3">
        <v>237</v>
      </c>
      <c r="D157" t="str">
        <f>VLOOKUP(A157,HOP!A:L,12,0)</f>
        <v>237.00</v>
      </c>
      <c r="E157" t="str">
        <f>VLOOKUP(A157,HOP!A:C,3,0)</f>
        <v>2529834</v>
      </c>
      <c r="F157">
        <f t="shared" si="4"/>
        <v>0</v>
      </c>
      <c r="G157" t="str">
        <f t="shared" si="5"/>
        <v>，2529834</v>
      </c>
      <c r="H157" t="str">
        <f>VLOOKUP(A157,HOP!A:U,21,0)</f>
        <v>直连</v>
      </c>
    </row>
    <row r="158" hidden="1" spans="1:8">
      <c r="A158" t="s">
        <v>1123</v>
      </c>
      <c r="B158" t="s">
        <v>166</v>
      </c>
      <c r="C158" s="3">
        <v>259</v>
      </c>
      <c r="D158" t="str">
        <f>VLOOKUP(A158,HOP!A:L,12,0)</f>
        <v>259.00</v>
      </c>
      <c r="E158" t="str">
        <f>VLOOKUP(A158,HOP!A:C,3,0)</f>
        <v>2524672</v>
      </c>
      <c r="F158">
        <f t="shared" si="4"/>
        <v>0</v>
      </c>
      <c r="G158" t="str">
        <f t="shared" si="5"/>
        <v>，2524672</v>
      </c>
      <c r="H158" t="str">
        <f>VLOOKUP(A158,HOP!A:U,21,0)</f>
        <v>直连</v>
      </c>
    </row>
    <row r="159" hidden="1" spans="1:8">
      <c r="A159" t="s">
        <v>1128</v>
      </c>
      <c r="B159" t="s">
        <v>166</v>
      </c>
      <c r="C159" s="3">
        <v>133</v>
      </c>
      <c r="D159" t="str">
        <f>VLOOKUP(A159,HOP!A:L,12,0)</f>
        <v>133.00</v>
      </c>
      <c r="E159" t="str">
        <f>VLOOKUP(A159,HOP!A:C,3,0)</f>
        <v>2522954</v>
      </c>
      <c r="F159">
        <f t="shared" si="4"/>
        <v>0</v>
      </c>
      <c r="G159" t="str">
        <f t="shared" si="5"/>
        <v>，2522954</v>
      </c>
      <c r="H159" t="str">
        <f>VLOOKUP(A159,HOP!A:U,21,0)</f>
        <v>直连</v>
      </c>
    </row>
    <row r="160" hidden="1" spans="1:8">
      <c r="A160" t="s">
        <v>1131</v>
      </c>
      <c r="B160" t="s">
        <v>166</v>
      </c>
      <c r="C160" s="3">
        <v>244</v>
      </c>
      <c r="D160" t="str">
        <f>VLOOKUP(A160,HOP!A:L,12,0)</f>
        <v>244.00</v>
      </c>
      <c r="E160" t="str">
        <f>VLOOKUP(A160,HOP!A:C,3,0)</f>
        <v>2523812</v>
      </c>
      <c r="F160">
        <f t="shared" si="4"/>
        <v>0</v>
      </c>
      <c r="G160" t="str">
        <f t="shared" si="5"/>
        <v>，2523812</v>
      </c>
      <c r="H160" t="str">
        <f>VLOOKUP(A160,HOP!A:U,21,0)</f>
        <v>直连</v>
      </c>
    </row>
    <row r="161" hidden="1" spans="1:8">
      <c r="A161" t="s">
        <v>1136</v>
      </c>
      <c r="B161" t="s">
        <v>166</v>
      </c>
      <c r="C161" s="3">
        <v>200</v>
      </c>
      <c r="D161" t="str">
        <f>VLOOKUP(A161,HOP!A:L,12,0)</f>
        <v>200.00</v>
      </c>
      <c r="E161" t="str">
        <f>VLOOKUP(A161,HOP!A:C,3,0)</f>
        <v>2529839</v>
      </c>
      <c r="F161">
        <f t="shared" si="4"/>
        <v>0</v>
      </c>
      <c r="G161" t="str">
        <f t="shared" si="5"/>
        <v>，2529839</v>
      </c>
      <c r="H161" t="str">
        <f>VLOOKUP(A161,HOP!A:U,21,0)</f>
        <v>直连</v>
      </c>
    </row>
    <row r="162" hidden="1" spans="1:8">
      <c r="A162" t="s">
        <v>1139</v>
      </c>
      <c r="B162" t="s">
        <v>166</v>
      </c>
      <c r="C162" s="3">
        <v>276</v>
      </c>
      <c r="D162" t="str">
        <f>VLOOKUP(A162,HOP!A:L,12,0)</f>
        <v>276.00</v>
      </c>
      <c r="E162" t="str">
        <f>VLOOKUP(A162,HOP!A:C,3,0)</f>
        <v>2524104</v>
      </c>
      <c r="F162">
        <f t="shared" si="4"/>
        <v>0</v>
      </c>
      <c r="G162" t="str">
        <f t="shared" si="5"/>
        <v>，2524104</v>
      </c>
      <c r="H162" t="str">
        <f>VLOOKUP(A162,HOP!A:U,21,0)</f>
        <v>直连</v>
      </c>
    </row>
    <row r="163" hidden="1" spans="1:8">
      <c r="A163" t="s">
        <v>1142</v>
      </c>
      <c r="B163" t="s">
        <v>166</v>
      </c>
      <c r="C163" s="3">
        <v>259</v>
      </c>
      <c r="D163" t="str">
        <f>VLOOKUP(A163,HOP!A:L,12,0)</f>
        <v>259.00</v>
      </c>
      <c r="E163" t="str">
        <f>VLOOKUP(A163,HOP!A:C,3,0)</f>
        <v>2524107</v>
      </c>
      <c r="F163">
        <f t="shared" si="4"/>
        <v>0</v>
      </c>
      <c r="G163" t="str">
        <f t="shared" si="5"/>
        <v>，2524107</v>
      </c>
      <c r="H163" t="str">
        <f>VLOOKUP(A163,HOP!A:U,21,0)</f>
        <v>直连</v>
      </c>
    </row>
    <row r="164" hidden="1" spans="1:8">
      <c r="A164" t="s">
        <v>1145</v>
      </c>
      <c r="B164" t="s">
        <v>166</v>
      </c>
      <c r="C164" s="3">
        <v>198</v>
      </c>
      <c r="D164" t="str">
        <f>VLOOKUP(A164,HOP!A:L,12,0)</f>
        <v>198.00</v>
      </c>
      <c r="E164" t="str">
        <f>VLOOKUP(A164,HOP!A:C,3,0)</f>
        <v>2529855</v>
      </c>
      <c r="F164">
        <f t="shared" si="4"/>
        <v>0</v>
      </c>
      <c r="G164" t="str">
        <f t="shared" si="5"/>
        <v>，2529855</v>
      </c>
      <c r="H164" t="str">
        <f>VLOOKUP(A164,HOP!A:U,21,0)</f>
        <v>直连</v>
      </c>
    </row>
    <row r="165" hidden="1" spans="1:8">
      <c r="A165" t="s">
        <v>1152</v>
      </c>
      <c r="B165" t="s">
        <v>166</v>
      </c>
      <c r="C165" s="3">
        <v>133</v>
      </c>
      <c r="D165" t="str">
        <f>VLOOKUP(A165,HOP!A:L,12,0)</f>
        <v>133.00</v>
      </c>
      <c r="E165" t="str">
        <f>VLOOKUP(A165,HOP!A:C,3,0)</f>
        <v>2523568</v>
      </c>
      <c r="F165">
        <f t="shared" si="4"/>
        <v>0</v>
      </c>
      <c r="G165" t="str">
        <f t="shared" si="5"/>
        <v>，2523568</v>
      </c>
      <c r="H165" t="str">
        <f>VLOOKUP(A165,HOP!A:U,21,0)</f>
        <v>直连</v>
      </c>
    </row>
    <row r="166" hidden="1" spans="1:8">
      <c r="A166" t="s">
        <v>1155</v>
      </c>
      <c r="B166" t="s">
        <v>166</v>
      </c>
      <c r="C166" s="3">
        <v>222</v>
      </c>
      <c r="D166" t="str">
        <f>VLOOKUP(A166,HOP!A:L,12,0)</f>
        <v>222.00</v>
      </c>
      <c r="E166" t="str">
        <f>VLOOKUP(A166,HOP!A:C,3,0)</f>
        <v>2529472</v>
      </c>
      <c r="F166">
        <f t="shared" si="4"/>
        <v>0</v>
      </c>
      <c r="G166" t="str">
        <f t="shared" si="5"/>
        <v>，2529472</v>
      </c>
      <c r="H166" t="str">
        <f>VLOOKUP(A166,HOP!A:U,21,0)</f>
        <v>直连</v>
      </c>
    </row>
    <row r="167" hidden="1" spans="1:8">
      <c r="A167" t="s">
        <v>1158</v>
      </c>
      <c r="B167" t="s">
        <v>166</v>
      </c>
      <c r="C167" s="3">
        <v>132</v>
      </c>
      <c r="D167" t="str">
        <f>VLOOKUP(A167,HOP!A:L,12,0)</f>
        <v>132.00</v>
      </c>
      <c r="E167" t="str">
        <f>VLOOKUP(A167,HOP!A:C,3,0)</f>
        <v>2529774</v>
      </c>
      <c r="F167">
        <f t="shared" si="4"/>
        <v>0</v>
      </c>
      <c r="G167" t="str">
        <f t="shared" si="5"/>
        <v>，2529774</v>
      </c>
      <c r="H167" t="str">
        <f>VLOOKUP(A167,HOP!A:U,21,0)</f>
        <v>直连</v>
      </c>
    </row>
    <row r="168" hidden="1" spans="1:8">
      <c r="A168" t="s">
        <v>1164</v>
      </c>
      <c r="B168" t="s">
        <v>166</v>
      </c>
      <c r="C168" s="3">
        <v>164</v>
      </c>
      <c r="D168" t="str">
        <f>VLOOKUP(A168,HOP!A:L,12,0)</f>
        <v>164.00</v>
      </c>
      <c r="E168" t="str">
        <f>VLOOKUP(A168,HOP!A:C,3,0)</f>
        <v>2524892</v>
      </c>
      <c r="F168">
        <f t="shared" si="4"/>
        <v>0</v>
      </c>
      <c r="G168" t="str">
        <f t="shared" si="5"/>
        <v>，2524892</v>
      </c>
      <c r="H168" t="str">
        <f>VLOOKUP(A168,HOP!A:U,21,0)</f>
        <v>直连</v>
      </c>
    </row>
    <row r="169" hidden="1" spans="1:8">
      <c r="A169" t="s">
        <v>1171</v>
      </c>
      <c r="B169" t="s">
        <v>166</v>
      </c>
      <c r="C169" s="3">
        <v>260</v>
      </c>
      <c r="D169" t="str">
        <f>VLOOKUP(A169,HOP!A:L,12,0)</f>
        <v>260.00</v>
      </c>
      <c r="E169" t="str">
        <f>VLOOKUP(A169,HOP!A:C,3,0)</f>
        <v>2529821</v>
      </c>
      <c r="F169">
        <f t="shared" si="4"/>
        <v>0</v>
      </c>
      <c r="G169" t="str">
        <f t="shared" si="5"/>
        <v>，2529821</v>
      </c>
      <c r="H169" t="str">
        <f>VLOOKUP(A169,HOP!A:U,21,0)</f>
        <v>直连</v>
      </c>
    </row>
    <row r="170" hidden="1" spans="1:8">
      <c r="A170" t="s">
        <v>1177</v>
      </c>
      <c r="B170" t="s">
        <v>166</v>
      </c>
      <c r="C170" s="3">
        <v>125</v>
      </c>
      <c r="D170" t="str">
        <f>VLOOKUP(A170,HOP!A:L,12,0)</f>
        <v>125.00</v>
      </c>
      <c r="E170" t="str">
        <f>VLOOKUP(A170,HOP!A:C,3,0)</f>
        <v>2523769</v>
      </c>
      <c r="F170">
        <f t="shared" si="4"/>
        <v>0</v>
      </c>
      <c r="G170" t="str">
        <f t="shared" si="5"/>
        <v>，2523769</v>
      </c>
      <c r="H170" t="str">
        <f>VLOOKUP(A170,HOP!A:U,21,0)</f>
        <v>直连</v>
      </c>
    </row>
    <row r="171" hidden="1" spans="1:8">
      <c r="A171" t="s">
        <v>1183</v>
      </c>
      <c r="B171" t="s">
        <v>166</v>
      </c>
      <c r="C171" s="3">
        <v>291</v>
      </c>
      <c r="D171" t="str">
        <f>VLOOKUP(A171,HOP!A:L,12,0)</f>
        <v>291.00</v>
      </c>
      <c r="E171" t="str">
        <f>VLOOKUP(A171,HOP!A:C,3,0)</f>
        <v>2523829</v>
      </c>
      <c r="F171">
        <f t="shared" si="4"/>
        <v>0</v>
      </c>
      <c r="G171" t="str">
        <f t="shared" si="5"/>
        <v>，2523829</v>
      </c>
      <c r="H171" t="str">
        <f>VLOOKUP(A171,HOP!A:U,21,0)</f>
        <v>直连</v>
      </c>
    </row>
    <row r="172" hidden="1" spans="1:8">
      <c r="A172" t="s">
        <v>1186</v>
      </c>
      <c r="B172" t="s">
        <v>166</v>
      </c>
      <c r="C172" s="3">
        <v>310</v>
      </c>
      <c r="D172" t="str">
        <f>VLOOKUP(A172,HOP!A:L,12,0)</f>
        <v>310.00</v>
      </c>
      <c r="E172" t="str">
        <f>VLOOKUP(A172,HOP!A:C,3,0)</f>
        <v>2529863</v>
      </c>
      <c r="F172">
        <f t="shared" si="4"/>
        <v>0</v>
      </c>
      <c r="G172" t="str">
        <f t="shared" si="5"/>
        <v>，2529863</v>
      </c>
      <c r="H172" t="str">
        <f>VLOOKUP(A172,HOP!A:U,21,0)</f>
        <v>直连</v>
      </c>
    </row>
    <row r="173" hidden="1" spans="1:8">
      <c r="A173" t="s">
        <v>1192</v>
      </c>
      <c r="B173" t="s">
        <v>778</v>
      </c>
      <c r="C173" s="3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1201</v>
      </c>
      <c r="B174" t="s">
        <v>778</v>
      </c>
      <c r="C174" s="3">
        <v>0</v>
      </c>
      <c r="D174" t="e">
        <f>VLOOKUP(A174,HOP!A:L,12,0)</f>
        <v>#N/A</v>
      </c>
      <c r="E174" t="e">
        <f>VLOOKUP(A174,HOP!A:C,3,0)</f>
        <v>#N/A</v>
      </c>
      <c r="F174" t="e">
        <f t="shared" si="4"/>
        <v>#N/A</v>
      </c>
      <c r="G174" t="e">
        <f t="shared" si="5"/>
        <v>#N/A</v>
      </c>
      <c r="H174" t="e">
        <f>VLOOKUP(A174,HOP!A:U,21,0)</f>
        <v>#N/A</v>
      </c>
    </row>
    <row r="175" hidden="1" spans="1:8">
      <c r="A175" t="s">
        <v>1210</v>
      </c>
      <c r="B175" t="s">
        <v>778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1215</v>
      </c>
      <c r="B176" t="s">
        <v>778</v>
      </c>
      <c r="C176" s="3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1226</v>
      </c>
      <c r="B177" t="s">
        <v>778</v>
      </c>
      <c r="C177" s="3">
        <v>0</v>
      </c>
      <c r="D177" t="e">
        <f>VLOOKUP(A177,HOP!A:L,12,0)</f>
        <v>#N/A</v>
      </c>
      <c r="E177" t="e">
        <f>VLOOKUP(A177,HOP!A:C,3,0)</f>
        <v>#N/A</v>
      </c>
      <c r="F177" t="e">
        <f t="shared" si="4"/>
        <v>#N/A</v>
      </c>
      <c r="G177" t="e">
        <f t="shared" si="5"/>
        <v>#N/A</v>
      </c>
      <c r="H177" t="e">
        <f>VLOOKUP(A177,HOP!A:U,21,0)</f>
        <v>#N/A</v>
      </c>
    </row>
    <row r="178" hidden="1" spans="1:8">
      <c r="A178" t="s">
        <v>1235</v>
      </c>
      <c r="B178" t="s">
        <v>778</v>
      </c>
      <c r="C178" s="3">
        <v>0</v>
      </c>
      <c r="D178" t="e">
        <f>VLOOKUP(A178,HOP!A:L,12,0)</f>
        <v>#N/A</v>
      </c>
      <c r="E178" t="e">
        <f>VLOOKUP(A178,HOP!A:C,3,0)</f>
        <v>#N/A</v>
      </c>
      <c r="F178" t="e">
        <f t="shared" si="4"/>
        <v>#N/A</v>
      </c>
      <c r="G178" t="e">
        <f t="shared" si="5"/>
        <v>#N/A</v>
      </c>
      <c r="H178" t="e">
        <f>VLOOKUP(A178,HOP!A:U,21,0)</f>
        <v>#N/A</v>
      </c>
    </row>
    <row r="179" spans="1:9">
      <c r="A179" s="4" t="s">
        <v>1240</v>
      </c>
      <c r="B179" t="s">
        <v>778</v>
      </c>
      <c r="C179" s="3">
        <v>141</v>
      </c>
      <c r="D179" t="e">
        <f>VLOOKUP(A179,HOP!A:L,12,0)</f>
        <v>#N/A</v>
      </c>
      <c r="E179">
        <v>2531200</v>
      </c>
      <c r="F179" t="e">
        <f t="shared" si="4"/>
        <v>#N/A</v>
      </c>
      <c r="G179" t="str">
        <f t="shared" si="5"/>
        <v>，2531200</v>
      </c>
      <c r="H179" t="e">
        <f>VLOOKUP(A179,HOP!A:U,21,0)</f>
        <v>#N/A</v>
      </c>
      <c r="I179" t="s">
        <v>1678</v>
      </c>
    </row>
    <row r="180" hidden="1" spans="1:8">
      <c r="A180" t="s">
        <v>1245</v>
      </c>
      <c r="B180" t="s">
        <v>778</v>
      </c>
      <c r="C180" s="3">
        <v>0</v>
      </c>
      <c r="D180" t="e">
        <f>VLOOKUP(A180,HOP!A:L,12,0)</f>
        <v>#N/A</v>
      </c>
      <c r="E180" t="e">
        <f>VLOOKUP(A180,HOP!A:C,3,0)</f>
        <v>#N/A</v>
      </c>
      <c r="F180" t="e">
        <f t="shared" si="4"/>
        <v>#N/A</v>
      </c>
      <c r="G180" t="e">
        <f t="shared" si="5"/>
        <v>#N/A</v>
      </c>
      <c r="H180" t="e">
        <f>VLOOKUP(A180,HOP!A:U,21,0)</f>
        <v>#N/A</v>
      </c>
    </row>
    <row r="181" hidden="1" spans="1:8">
      <c r="A181" t="s">
        <v>1254</v>
      </c>
      <c r="B181" t="s">
        <v>778</v>
      </c>
      <c r="C181" s="3">
        <v>191</v>
      </c>
      <c r="D181" t="str">
        <f>VLOOKUP(A181,HOP!A:L,12,0)</f>
        <v>191.00</v>
      </c>
      <c r="E181" t="str">
        <f>VLOOKUP(A181,HOP!A:C,3,0)</f>
        <v>2530765</v>
      </c>
      <c r="F181">
        <f t="shared" si="4"/>
        <v>0</v>
      </c>
      <c r="G181" t="str">
        <f t="shared" si="5"/>
        <v>，2530765</v>
      </c>
      <c r="H181" t="str">
        <f>VLOOKUP(A181,HOP!A:U,21,0)</f>
        <v>直连</v>
      </c>
    </row>
    <row r="182" hidden="1" spans="1:8">
      <c r="A182" t="s">
        <v>1259</v>
      </c>
      <c r="B182" t="s">
        <v>778</v>
      </c>
      <c r="C182" s="3">
        <v>193</v>
      </c>
      <c r="D182" t="str">
        <f>VLOOKUP(A182,HOP!A:L,12,0)</f>
        <v>193.00</v>
      </c>
      <c r="E182" t="str">
        <f>VLOOKUP(A182,HOP!A:C,3,0)</f>
        <v>2531532</v>
      </c>
      <c r="F182">
        <f t="shared" si="4"/>
        <v>0</v>
      </c>
      <c r="G182" t="str">
        <f t="shared" si="5"/>
        <v>，2531532</v>
      </c>
      <c r="H182" t="str">
        <f>VLOOKUP(A182,HOP!A:U,21,0)</f>
        <v>直连</v>
      </c>
    </row>
    <row r="183" hidden="1" spans="1:8">
      <c r="A183" t="s">
        <v>1262</v>
      </c>
      <c r="B183" t="s">
        <v>778</v>
      </c>
      <c r="C183" s="3">
        <v>305</v>
      </c>
      <c r="D183" t="str">
        <f>VLOOKUP(A183,HOP!A:L,12,0)</f>
        <v>305.00</v>
      </c>
      <c r="E183" t="str">
        <f>VLOOKUP(A183,HOP!A:C,3,0)</f>
        <v>2531505</v>
      </c>
      <c r="F183">
        <f t="shared" si="4"/>
        <v>0</v>
      </c>
      <c r="G183" t="str">
        <f t="shared" si="5"/>
        <v>，2531505</v>
      </c>
      <c r="H183" t="str">
        <f>VLOOKUP(A183,HOP!A:U,21,0)</f>
        <v>直连</v>
      </c>
    </row>
    <row r="184" hidden="1" spans="1:8">
      <c r="A184" t="s">
        <v>1266</v>
      </c>
      <c r="B184" t="s">
        <v>778</v>
      </c>
      <c r="C184" s="3">
        <v>162</v>
      </c>
      <c r="D184" t="str">
        <f>VLOOKUP(A184,HOP!A:L,12,0)</f>
        <v>162.00</v>
      </c>
      <c r="E184" t="str">
        <f>VLOOKUP(A184,HOP!A:C,3,0)</f>
        <v>2531446</v>
      </c>
      <c r="F184">
        <f t="shared" si="4"/>
        <v>0</v>
      </c>
      <c r="G184" t="str">
        <f t="shared" si="5"/>
        <v>，2531446</v>
      </c>
      <c r="H184" t="str">
        <f>VLOOKUP(A184,HOP!A:U,21,0)</f>
        <v>直连</v>
      </c>
    </row>
    <row r="185" hidden="1" spans="1:8">
      <c r="A185" t="s">
        <v>1272</v>
      </c>
      <c r="B185" t="s">
        <v>778</v>
      </c>
      <c r="C185" s="3">
        <v>655</v>
      </c>
      <c r="D185" t="str">
        <f>VLOOKUP(A185,HOP!A:L,12,0)</f>
        <v>655.00</v>
      </c>
      <c r="E185" t="str">
        <f>VLOOKUP(A185,HOP!A:C,3,0)</f>
        <v>2529882</v>
      </c>
      <c r="F185">
        <f t="shared" si="4"/>
        <v>0</v>
      </c>
      <c r="G185" t="str">
        <f t="shared" si="5"/>
        <v>，2529882</v>
      </c>
      <c r="H185" t="str">
        <f>VLOOKUP(A185,HOP!A:U,21,0)</f>
        <v>直连</v>
      </c>
    </row>
    <row r="186" hidden="1" spans="1:8">
      <c r="A186" t="s">
        <v>1280</v>
      </c>
      <c r="B186" t="s">
        <v>778</v>
      </c>
      <c r="C186" s="3">
        <v>125</v>
      </c>
      <c r="D186" t="str">
        <f>VLOOKUP(A186,HOP!A:L,12,0)</f>
        <v>125.00</v>
      </c>
      <c r="E186" t="str">
        <f>VLOOKUP(A186,HOP!A:C,3,0)</f>
        <v>2530491</v>
      </c>
      <c r="F186">
        <f t="shared" si="4"/>
        <v>0</v>
      </c>
      <c r="G186" t="str">
        <f t="shared" si="5"/>
        <v>，2530491</v>
      </c>
      <c r="H186" t="str">
        <f>VLOOKUP(A186,HOP!A:U,21,0)</f>
        <v>直连</v>
      </c>
    </row>
    <row r="187" hidden="1" spans="1:8">
      <c r="A187" t="s">
        <v>1283</v>
      </c>
      <c r="B187" t="s">
        <v>778</v>
      </c>
      <c r="C187" s="3">
        <v>378</v>
      </c>
      <c r="D187" t="str">
        <f>VLOOKUP(A187,HOP!A:L,12,0)</f>
        <v>378.00</v>
      </c>
      <c r="E187" t="str">
        <f>VLOOKUP(A187,HOP!A:C,3,0)</f>
        <v>2531263</v>
      </c>
      <c r="F187">
        <f t="shared" si="4"/>
        <v>0</v>
      </c>
      <c r="G187" t="str">
        <f t="shared" si="5"/>
        <v>，2531263</v>
      </c>
      <c r="H187" t="str">
        <f>VLOOKUP(A187,HOP!A:U,21,0)</f>
        <v>直连</v>
      </c>
    </row>
    <row r="188" hidden="1" spans="1:8">
      <c r="A188" t="s">
        <v>1292</v>
      </c>
      <c r="B188" t="s">
        <v>778</v>
      </c>
      <c r="C188" s="3">
        <v>203</v>
      </c>
      <c r="D188" t="str">
        <f>VLOOKUP(A188,HOP!A:L,12,0)</f>
        <v>203.00</v>
      </c>
      <c r="E188" t="str">
        <f>VLOOKUP(A188,HOP!A:C,3,0)</f>
        <v>2531282</v>
      </c>
      <c r="F188">
        <f t="shared" si="4"/>
        <v>0</v>
      </c>
      <c r="G188" t="str">
        <f t="shared" si="5"/>
        <v>，2531282</v>
      </c>
      <c r="H188" t="str">
        <f>VLOOKUP(A188,HOP!A:U,21,0)</f>
        <v>直连</v>
      </c>
    </row>
    <row r="189" hidden="1" spans="1:8">
      <c r="A189" t="s">
        <v>1297</v>
      </c>
      <c r="B189" t="s">
        <v>778</v>
      </c>
      <c r="C189" s="3">
        <v>141</v>
      </c>
      <c r="D189" t="str">
        <f>VLOOKUP(A189,HOP!A:L,12,0)</f>
        <v>141.00</v>
      </c>
      <c r="E189" t="str">
        <f>VLOOKUP(A189,HOP!A:C,3,0)</f>
        <v>2530410</v>
      </c>
      <c r="F189">
        <f t="shared" si="4"/>
        <v>0</v>
      </c>
      <c r="G189" t="str">
        <f t="shared" si="5"/>
        <v>，2530410</v>
      </c>
      <c r="H189" t="str">
        <f>VLOOKUP(A189,HOP!A:U,21,0)</f>
        <v>直连</v>
      </c>
    </row>
    <row r="190" hidden="1" spans="1:8">
      <c r="A190" t="s">
        <v>1304</v>
      </c>
      <c r="B190" t="s">
        <v>778</v>
      </c>
      <c r="C190" s="3">
        <v>331</v>
      </c>
      <c r="D190" t="str">
        <f>VLOOKUP(A190,HOP!A:L,12,0)</f>
        <v>331.00</v>
      </c>
      <c r="E190" t="str">
        <f>VLOOKUP(A190,HOP!A:C,3,0)</f>
        <v>2531332</v>
      </c>
      <c r="F190">
        <f t="shared" si="4"/>
        <v>0</v>
      </c>
      <c r="G190" t="str">
        <f t="shared" si="5"/>
        <v>，2531332</v>
      </c>
      <c r="H190" t="str">
        <f>VLOOKUP(A190,HOP!A:U,21,0)</f>
        <v>直连</v>
      </c>
    </row>
    <row r="191" hidden="1" spans="1:8">
      <c r="A191" t="s">
        <v>1312</v>
      </c>
      <c r="B191" t="s">
        <v>778</v>
      </c>
      <c r="C191" s="3">
        <v>133</v>
      </c>
      <c r="D191" t="str">
        <f>VLOOKUP(A191,HOP!A:L,12,0)</f>
        <v>133.00</v>
      </c>
      <c r="E191" t="str">
        <f>VLOOKUP(A191,HOP!A:C,3,0)</f>
        <v>2524122</v>
      </c>
      <c r="F191">
        <f t="shared" si="4"/>
        <v>0</v>
      </c>
      <c r="G191" t="str">
        <f t="shared" si="5"/>
        <v>，2524122</v>
      </c>
      <c r="H191" t="str">
        <f>VLOOKUP(A191,HOP!A:U,21,0)</f>
        <v>直连</v>
      </c>
    </row>
    <row r="192" hidden="1" spans="1:8">
      <c r="A192" t="s">
        <v>1314</v>
      </c>
      <c r="B192" t="s">
        <v>778</v>
      </c>
      <c r="C192" s="3">
        <v>108</v>
      </c>
      <c r="D192" t="str">
        <f>VLOOKUP(A192,HOP!A:L,12,0)</f>
        <v>108.00</v>
      </c>
      <c r="E192" t="str">
        <f>VLOOKUP(A192,HOP!A:C,3,0)</f>
        <v>2530972</v>
      </c>
      <c r="F192">
        <f t="shared" si="4"/>
        <v>0</v>
      </c>
      <c r="G192" t="str">
        <f t="shared" si="5"/>
        <v>，2530972</v>
      </c>
      <c r="H192" t="str">
        <f>VLOOKUP(A192,HOP!A:U,21,0)</f>
        <v>直连</v>
      </c>
    </row>
    <row r="193" hidden="1" spans="1:8">
      <c r="A193" t="s">
        <v>1321</v>
      </c>
      <c r="B193" t="s">
        <v>778</v>
      </c>
      <c r="C193" s="3">
        <v>159</v>
      </c>
      <c r="D193" t="str">
        <f>VLOOKUP(A193,HOP!A:L,12,0)</f>
        <v>159.00</v>
      </c>
      <c r="E193" t="str">
        <f>VLOOKUP(A193,HOP!A:C,3,0)</f>
        <v>2531296</v>
      </c>
      <c r="F193">
        <f t="shared" si="4"/>
        <v>0</v>
      </c>
      <c r="G193" t="str">
        <f t="shared" si="5"/>
        <v>，2531296</v>
      </c>
      <c r="H193" t="str">
        <f>VLOOKUP(A193,HOP!A:U,21,0)</f>
        <v>直连</v>
      </c>
    </row>
    <row r="194" hidden="1" spans="1:8">
      <c r="A194" t="s">
        <v>1324</v>
      </c>
      <c r="B194" t="s">
        <v>778</v>
      </c>
      <c r="C194" s="3">
        <v>200</v>
      </c>
      <c r="D194" t="str">
        <f>VLOOKUP(A194,HOP!A:L,12,0)</f>
        <v>200.00</v>
      </c>
      <c r="E194" t="str">
        <f>VLOOKUP(A194,HOP!A:C,3,0)</f>
        <v>2530319</v>
      </c>
      <c r="F194">
        <f t="shared" si="4"/>
        <v>0</v>
      </c>
      <c r="G194" t="str">
        <f t="shared" si="5"/>
        <v>，2530319</v>
      </c>
      <c r="H194" t="str">
        <f>VLOOKUP(A194,HOP!A:U,21,0)</f>
        <v>直连</v>
      </c>
    </row>
    <row r="195" hidden="1" spans="1:8">
      <c r="A195" t="s">
        <v>1327</v>
      </c>
      <c r="B195" t="s">
        <v>778</v>
      </c>
      <c r="C195" s="3">
        <v>236</v>
      </c>
      <c r="D195" t="str">
        <f>VLOOKUP(A195,HOP!A:L,12,0)</f>
        <v>236.00</v>
      </c>
      <c r="E195" t="str">
        <f>VLOOKUP(A195,HOP!A:C,3,0)</f>
        <v>2526229</v>
      </c>
      <c r="F195">
        <f t="shared" ref="F195:F241" si="6">C195-D195</f>
        <v>0</v>
      </c>
      <c r="G195" t="str">
        <f t="shared" ref="G195:G241" si="7">$G$1&amp;E195</f>
        <v>，2526229</v>
      </c>
      <c r="H195" t="str">
        <f>VLOOKUP(A195,HOP!A:U,21,0)</f>
        <v>直连</v>
      </c>
    </row>
    <row r="196" hidden="1" spans="1:8">
      <c r="A196" t="s">
        <v>1334</v>
      </c>
      <c r="B196" t="s">
        <v>778</v>
      </c>
      <c r="C196" s="3">
        <v>253</v>
      </c>
      <c r="D196" t="str">
        <f>VLOOKUP(A196,HOP!A:L,12,0)</f>
        <v>253.00</v>
      </c>
      <c r="E196" t="str">
        <f>VLOOKUP(A196,HOP!A:C,3,0)</f>
        <v>2531249</v>
      </c>
      <c r="F196">
        <f t="shared" si="6"/>
        <v>0</v>
      </c>
      <c r="G196" t="str">
        <f t="shared" si="7"/>
        <v>，2531249</v>
      </c>
      <c r="H196" t="str">
        <f>VLOOKUP(A196,HOP!A:U,21,0)</f>
        <v>直连</v>
      </c>
    </row>
    <row r="197" hidden="1" spans="1:8">
      <c r="A197" t="s">
        <v>1341</v>
      </c>
      <c r="B197" t="s">
        <v>778</v>
      </c>
      <c r="C197" s="3">
        <v>203</v>
      </c>
      <c r="D197" t="str">
        <f>VLOOKUP(A197,HOP!A:L,12,0)</f>
        <v>203.00</v>
      </c>
      <c r="E197" t="str">
        <f>VLOOKUP(A197,HOP!A:C,3,0)</f>
        <v>2531292</v>
      </c>
      <c r="F197">
        <f t="shared" si="6"/>
        <v>0</v>
      </c>
      <c r="G197" t="str">
        <f t="shared" si="7"/>
        <v>，2531292</v>
      </c>
      <c r="H197" t="str">
        <f>VLOOKUP(A197,HOP!A:U,21,0)</f>
        <v>直连</v>
      </c>
    </row>
    <row r="198" hidden="1" spans="1:8">
      <c r="A198" t="s">
        <v>1347</v>
      </c>
      <c r="B198" t="s">
        <v>778</v>
      </c>
      <c r="C198" s="3">
        <v>0</v>
      </c>
      <c r="D198" t="e">
        <f>VLOOKUP(A198,HOP!A:L,12,0)</f>
        <v>#N/A</v>
      </c>
      <c r="E198" t="e">
        <f>VLOOKUP(A198,HOP!A:C,3,0)</f>
        <v>#N/A</v>
      </c>
      <c r="F198" t="e">
        <f t="shared" si="6"/>
        <v>#N/A</v>
      </c>
      <c r="G198" t="e">
        <f t="shared" si="7"/>
        <v>#N/A</v>
      </c>
      <c r="H198" t="e">
        <f>VLOOKUP(A198,HOP!A:U,21,0)</f>
        <v>#N/A</v>
      </c>
    </row>
    <row r="199" hidden="1" spans="1:8">
      <c r="A199" t="s">
        <v>1354</v>
      </c>
      <c r="B199" t="s">
        <v>778</v>
      </c>
      <c r="C199" s="3">
        <v>234</v>
      </c>
      <c r="D199" t="str">
        <f>VLOOKUP(A199,HOP!A:L,12,0)</f>
        <v>234.00</v>
      </c>
      <c r="E199" t="str">
        <f>VLOOKUP(A199,HOP!A:C,3,0)</f>
        <v>2530826</v>
      </c>
      <c r="F199">
        <f t="shared" si="6"/>
        <v>0</v>
      </c>
      <c r="G199" t="str">
        <f t="shared" si="7"/>
        <v>，2530826</v>
      </c>
      <c r="H199" t="str">
        <f>VLOOKUP(A199,HOP!A:U,21,0)</f>
        <v>直连</v>
      </c>
    </row>
    <row r="200" hidden="1" spans="1:8">
      <c r="A200" t="s">
        <v>1357</v>
      </c>
      <c r="B200" t="s">
        <v>778</v>
      </c>
      <c r="C200" s="3">
        <v>161</v>
      </c>
      <c r="D200" t="str">
        <f>VLOOKUP(A200,HOP!A:L,12,0)</f>
        <v>161.00</v>
      </c>
      <c r="E200" t="str">
        <f>VLOOKUP(A200,HOP!A:C,3,0)</f>
        <v>2518504</v>
      </c>
      <c r="F200">
        <f t="shared" si="6"/>
        <v>0</v>
      </c>
      <c r="G200" t="str">
        <f t="shared" si="7"/>
        <v>，2518504</v>
      </c>
      <c r="H200" t="str">
        <f>VLOOKUP(A200,HOP!A:U,21,0)</f>
        <v>直连</v>
      </c>
    </row>
    <row r="201" hidden="1" spans="1:8">
      <c r="A201" t="s">
        <v>1362</v>
      </c>
      <c r="B201" t="s">
        <v>778</v>
      </c>
      <c r="C201" s="3">
        <v>184</v>
      </c>
      <c r="D201" t="str">
        <f>VLOOKUP(A201,HOP!A:L,12,0)</f>
        <v>184.00</v>
      </c>
      <c r="E201" t="str">
        <f>VLOOKUP(A201,HOP!A:C,3,0)</f>
        <v>2531510</v>
      </c>
      <c r="F201">
        <f t="shared" si="6"/>
        <v>0</v>
      </c>
      <c r="G201" t="str">
        <f t="shared" si="7"/>
        <v>，2531510</v>
      </c>
      <c r="H201" t="str">
        <f>VLOOKUP(A201,HOP!A:U,21,0)</f>
        <v>直连</v>
      </c>
    </row>
    <row r="202" hidden="1" spans="1:8">
      <c r="A202" t="s">
        <v>1370</v>
      </c>
      <c r="B202" t="s">
        <v>778</v>
      </c>
      <c r="C202" s="3">
        <v>141</v>
      </c>
      <c r="D202" t="str">
        <f>VLOOKUP(A202,HOP!A:L,12,0)</f>
        <v>141.00</v>
      </c>
      <c r="E202" t="str">
        <f>VLOOKUP(A202,HOP!A:C,3,0)</f>
        <v>2531243</v>
      </c>
      <c r="F202">
        <f t="shared" si="6"/>
        <v>0</v>
      </c>
      <c r="G202" t="str">
        <f t="shared" si="7"/>
        <v>，2531243</v>
      </c>
      <c r="H202" t="str">
        <f>VLOOKUP(A202,HOP!A:U,21,0)</f>
        <v>直连</v>
      </c>
    </row>
    <row r="203" hidden="1" spans="1:8">
      <c r="A203" t="s">
        <v>1373</v>
      </c>
      <c r="B203" t="s">
        <v>778</v>
      </c>
      <c r="C203" s="3">
        <v>242</v>
      </c>
      <c r="D203" t="str">
        <f>VLOOKUP(A203,HOP!A:L,12,0)</f>
        <v>242.00</v>
      </c>
      <c r="E203" t="str">
        <f>VLOOKUP(A203,HOP!A:C,3,0)</f>
        <v>2530378</v>
      </c>
      <c r="F203">
        <f t="shared" si="6"/>
        <v>0</v>
      </c>
      <c r="G203" t="str">
        <f t="shared" si="7"/>
        <v>，2530378</v>
      </c>
      <c r="H203" t="str">
        <f>VLOOKUP(A203,HOP!A:U,21,0)</f>
        <v>直连</v>
      </c>
    </row>
    <row r="204" hidden="1" spans="1:8">
      <c r="A204" t="s">
        <v>1379</v>
      </c>
      <c r="B204" t="s">
        <v>778</v>
      </c>
      <c r="C204" s="3">
        <v>196</v>
      </c>
      <c r="D204" t="str">
        <f>VLOOKUP(A204,HOP!A:L,12,0)</f>
        <v>196.00</v>
      </c>
      <c r="E204" t="str">
        <f>VLOOKUP(A204,HOP!A:C,3,0)</f>
        <v>2530424</v>
      </c>
      <c r="F204">
        <f t="shared" si="6"/>
        <v>0</v>
      </c>
      <c r="G204" t="str">
        <f t="shared" si="7"/>
        <v>，2530424</v>
      </c>
      <c r="H204" t="str">
        <f>VLOOKUP(A204,HOP!A:U,21,0)</f>
        <v>直连</v>
      </c>
    </row>
    <row r="205" hidden="1" spans="1:8">
      <c r="A205" t="s">
        <v>1387</v>
      </c>
      <c r="B205" t="s">
        <v>778</v>
      </c>
      <c r="C205" s="3">
        <v>273</v>
      </c>
      <c r="D205" t="str">
        <f>VLOOKUP(A205,HOP!A:L,12,0)</f>
        <v>273.00</v>
      </c>
      <c r="E205" t="str">
        <f>VLOOKUP(A205,HOP!A:C,3,0)</f>
        <v>2530808</v>
      </c>
      <c r="F205">
        <f t="shared" si="6"/>
        <v>0</v>
      </c>
      <c r="G205" t="str">
        <f t="shared" si="7"/>
        <v>，2530808</v>
      </c>
      <c r="H205" t="str">
        <f>VLOOKUP(A205,HOP!A:U,21,0)</f>
        <v>直连</v>
      </c>
    </row>
    <row r="206" hidden="1" spans="1:8">
      <c r="A206" t="s">
        <v>1394</v>
      </c>
      <c r="B206" t="s">
        <v>778</v>
      </c>
      <c r="C206" s="3">
        <v>132</v>
      </c>
      <c r="D206" t="str">
        <f>VLOOKUP(A206,HOP!A:L,12,0)</f>
        <v>132.00</v>
      </c>
      <c r="E206" t="str">
        <f>VLOOKUP(A206,HOP!A:C,3,0)</f>
        <v>2530737</v>
      </c>
      <c r="F206">
        <f t="shared" si="6"/>
        <v>0</v>
      </c>
      <c r="G206" t="str">
        <f t="shared" si="7"/>
        <v>，2530737</v>
      </c>
      <c r="H206" t="str">
        <f>VLOOKUP(A206,HOP!A:U,21,0)</f>
        <v>直连</v>
      </c>
    </row>
    <row r="207" hidden="1" spans="1:8">
      <c r="A207" t="s">
        <v>1397</v>
      </c>
      <c r="B207" t="s">
        <v>778</v>
      </c>
      <c r="C207" s="3">
        <v>154</v>
      </c>
      <c r="D207" t="str">
        <f>VLOOKUP(A207,HOP!A:L,12,0)</f>
        <v>154.00</v>
      </c>
      <c r="E207" t="str">
        <f>VLOOKUP(A207,HOP!A:C,3,0)</f>
        <v>2531500</v>
      </c>
      <c r="F207">
        <f t="shared" si="6"/>
        <v>0</v>
      </c>
      <c r="G207" t="str">
        <f t="shared" si="7"/>
        <v>，2531500</v>
      </c>
      <c r="H207" t="str">
        <f>VLOOKUP(A207,HOP!A:U,21,0)</f>
        <v>直连</v>
      </c>
    </row>
    <row r="208" hidden="1" spans="1:8">
      <c r="A208" t="s">
        <v>1404</v>
      </c>
      <c r="B208" t="s">
        <v>778</v>
      </c>
      <c r="C208" s="3">
        <v>125</v>
      </c>
      <c r="D208" t="str">
        <f>VLOOKUP(A208,HOP!A:L,12,0)</f>
        <v>125.00</v>
      </c>
      <c r="E208" t="str">
        <f>VLOOKUP(A208,HOP!A:C,3,0)</f>
        <v>2530833</v>
      </c>
      <c r="F208">
        <f t="shared" si="6"/>
        <v>0</v>
      </c>
      <c r="G208" t="str">
        <f t="shared" si="7"/>
        <v>，2530833</v>
      </c>
      <c r="H208" t="str">
        <f>VLOOKUP(A208,HOP!A:U,21,0)</f>
        <v>直连</v>
      </c>
    </row>
    <row r="209" hidden="1" spans="1:8">
      <c r="A209" t="s">
        <v>1409</v>
      </c>
      <c r="B209" t="s">
        <v>778</v>
      </c>
      <c r="C209" s="3">
        <v>125</v>
      </c>
      <c r="D209" t="str">
        <f>VLOOKUP(A209,HOP!A:L,12,0)</f>
        <v>125.00</v>
      </c>
      <c r="E209" t="str">
        <f>VLOOKUP(A209,HOP!A:C,3,0)</f>
        <v>2526916</v>
      </c>
      <c r="F209">
        <f t="shared" si="6"/>
        <v>0</v>
      </c>
      <c r="G209" t="str">
        <f t="shared" si="7"/>
        <v>，2526916</v>
      </c>
      <c r="H209" t="str">
        <f>VLOOKUP(A209,HOP!A:U,21,0)</f>
        <v>直连</v>
      </c>
    </row>
    <row r="210" hidden="1" spans="1:8">
      <c r="A210" t="s">
        <v>1412</v>
      </c>
      <c r="B210" t="s">
        <v>778</v>
      </c>
      <c r="C210" s="3">
        <v>251</v>
      </c>
      <c r="D210" t="str">
        <f>VLOOKUP(A210,HOP!A:L,12,0)</f>
        <v>251.00</v>
      </c>
      <c r="E210" t="str">
        <f>VLOOKUP(A210,HOP!A:C,3,0)</f>
        <v>2531345</v>
      </c>
      <c r="F210">
        <f t="shared" si="6"/>
        <v>0</v>
      </c>
      <c r="G210" t="str">
        <f t="shared" si="7"/>
        <v>，2531345</v>
      </c>
      <c r="H210" t="str">
        <f>VLOOKUP(A210,HOP!A:U,21,0)</f>
        <v>直连</v>
      </c>
    </row>
    <row r="211" hidden="1" spans="1:8">
      <c r="A211" t="s">
        <v>1417</v>
      </c>
      <c r="B211" t="s">
        <v>778</v>
      </c>
      <c r="C211" s="3">
        <v>209</v>
      </c>
      <c r="D211" t="str">
        <f>VLOOKUP(A211,HOP!A:L,12,0)</f>
        <v>209.00</v>
      </c>
      <c r="E211" t="str">
        <f>VLOOKUP(A211,HOP!A:C,3,0)</f>
        <v>2530633</v>
      </c>
      <c r="F211">
        <f t="shared" si="6"/>
        <v>0</v>
      </c>
      <c r="G211" t="str">
        <f t="shared" si="7"/>
        <v>，2530633</v>
      </c>
      <c r="H211" t="str">
        <f>VLOOKUP(A211,HOP!A:U,21,0)</f>
        <v>直连</v>
      </c>
    </row>
    <row r="212" hidden="1" spans="1:8">
      <c r="A212" t="s">
        <v>1423</v>
      </c>
      <c r="B212" t="s">
        <v>778</v>
      </c>
      <c r="C212" s="3">
        <v>185</v>
      </c>
      <c r="D212" t="str">
        <f>VLOOKUP(A212,HOP!A:L,12,0)</f>
        <v>185.00</v>
      </c>
      <c r="E212" t="str">
        <f>VLOOKUP(A212,HOP!A:C,3,0)</f>
        <v>2531291</v>
      </c>
      <c r="F212">
        <f t="shared" si="6"/>
        <v>0</v>
      </c>
      <c r="G212" t="str">
        <f t="shared" si="7"/>
        <v>，2531291</v>
      </c>
      <c r="H212" t="str">
        <f>VLOOKUP(A212,HOP!A:U,21,0)</f>
        <v>直连</v>
      </c>
    </row>
    <row r="213" hidden="1" spans="1:8">
      <c r="A213" t="s">
        <v>1428</v>
      </c>
      <c r="B213" t="s">
        <v>778</v>
      </c>
      <c r="C213" s="3">
        <v>385</v>
      </c>
      <c r="D213" t="str">
        <f>VLOOKUP(A213,HOP!A:L,12,0)</f>
        <v>385.00</v>
      </c>
      <c r="E213" t="str">
        <f>VLOOKUP(A213,HOP!A:C,3,0)</f>
        <v>2530616</v>
      </c>
      <c r="F213">
        <f t="shared" si="6"/>
        <v>0</v>
      </c>
      <c r="G213" t="str">
        <f t="shared" si="7"/>
        <v>，2530616</v>
      </c>
      <c r="H213" t="str">
        <f>VLOOKUP(A213,HOP!A:U,21,0)</f>
        <v>直连</v>
      </c>
    </row>
    <row r="214" hidden="1" spans="1:8">
      <c r="A214" t="s">
        <v>1431</v>
      </c>
      <c r="B214" t="s">
        <v>778</v>
      </c>
      <c r="C214" s="3">
        <v>207</v>
      </c>
      <c r="D214" t="str">
        <f>VLOOKUP(A214,HOP!A:L,12,0)</f>
        <v>207.00</v>
      </c>
      <c r="E214" t="str">
        <f>VLOOKUP(A214,HOP!A:C,3,0)</f>
        <v>2531491</v>
      </c>
      <c r="F214">
        <f t="shared" si="6"/>
        <v>0</v>
      </c>
      <c r="G214" t="str">
        <f t="shared" si="7"/>
        <v>，2531491</v>
      </c>
      <c r="H214" t="str">
        <f>VLOOKUP(A214,HOP!A:U,21,0)</f>
        <v>直连</v>
      </c>
    </row>
    <row r="215" hidden="1" spans="1:8">
      <c r="A215" t="s">
        <v>1434</v>
      </c>
      <c r="B215" t="s">
        <v>778</v>
      </c>
      <c r="C215" s="3">
        <v>130</v>
      </c>
      <c r="D215" t="str">
        <f>VLOOKUP(A215,HOP!A:L,12,0)</f>
        <v>130.00</v>
      </c>
      <c r="E215" t="str">
        <f>VLOOKUP(A215,HOP!A:C,3,0)</f>
        <v>2531244</v>
      </c>
      <c r="F215">
        <f t="shared" si="6"/>
        <v>0</v>
      </c>
      <c r="G215" t="str">
        <f t="shared" si="7"/>
        <v>，2531244</v>
      </c>
      <c r="H215" t="str">
        <f>VLOOKUP(A215,HOP!A:U,21,0)</f>
        <v>直连</v>
      </c>
    </row>
    <row r="216" hidden="1" spans="1:8">
      <c r="A216" t="s">
        <v>1438</v>
      </c>
      <c r="B216" t="s">
        <v>778</v>
      </c>
      <c r="C216" s="3">
        <v>301</v>
      </c>
      <c r="D216" t="str">
        <f>VLOOKUP(A216,HOP!A:L,12,0)</f>
        <v>301.00</v>
      </c>
      <c r="E216" t="str">
        <f>VLOOKUP(A216,HOP!A:C,3,0)</f>
        <v>2531095</v>
      </c>
      <c r="F216">
        <f t="shared" si="6"/>
        <v>0</v>
      </c>
      <c r="G216" t="str">
        <f t="shared" si="7"/>
        <v>，2531095</v>
      </c>
      <c r="H216" t="str">
        <f>VLOOKUP(A216,HOP!A:U,21,0)</f>
        <v>直连</v>
      </c>
    </row>
    <row r="217" hidden="1" spans="1:8">
      <c r="A217" t="s">
        <v>1445</v>
      </c>
      <c r="B217" t="s">
        <v>778</v>
      </c>
      <c r="C217" s="3">
        <v>123</v>
      </c>
      <c r="D217" t="str">
        <f>VLOOKUP(A217,HOP!A:L,12,0)</f>
        <v>123.00</v>
      </c>
      <c r="E217" t="str">
        <f>VLOOKUP(A217,HOP!A:C,3,0)</f>
        <v>2530954</v>
      </c>
      <c r="F217">
        <f t="shared" si="6"/>
        <v>0</v>
      </c>
      <c r="G217" t="str">
        <f t="shared" si="7"/>
        <v>，2530954</v>
      </c>
      <c r="H217" t="str">
        <f>VLOOKUP(A217,HOP!A:U,21,0)</f>
        <v>直连</v>
      </c>
    </row>
    <row r="218" hidden="1" spans="1:8">
      <c r="A218" t="s">
        <v>1451</v>
      </c>
      <c r="B218" t="s">
        <v>778</v>
      </c>
      <c r="C218" s="3">
        <v>324</v>
      </c>
      <c r="D218" t="str">
        <f>VLOOKUP(A218,HOP!A:L,12,0)</f>
        <v>324.00</v>
      </c>
      <c r="E218" t="str">
        <f>VLOOKUP(A218,HOP!A:C,3,0)</f>
        <v>2529888</v>
      </c>
      <c r="F218">
        <f t="shared" si="6"/>
        <v>0</v>
      </c>
      <c r="G218" t="str">
        <f t="shared" si="7"/>
        <v>，2529888</v>
      </c>
      <c r="H218" t="str">
        <f>VLOOKUP(A218,HOP!A:U,21,0)</f>
        <v>直连</v>
      </c>
    </row>
    <row r="219" hidden="1" spans="1:8">
      <c r="A219" t="s">
        <v>1458</v>
      </c>
      <c r="B219" t="s">
        <v>778</v>
      </c>
      <c r="C219" s="3">
        <v>252</v>
      </c>
      <c r="D219" t="str">
        <f>VLOOKUP(A219,HOP!A:L,12,0)</f>
        <v>252.00</v>
      </c>
      <c r="E219" t="str">
        <f>VLOOKUP(A219,HOP!A:C,3,0)</f>
        <v>2531399</v>
      </c>
      <c r="F219">
        <f t="shared" si="6"/>
        <v>0</v>
      </c>
      <c r="G219" t="str">
        <f t="shared" si="7"/>
        <v>，2531399</v>
      </c>
      <c r="H219" t="str">
        <f>VLOOKUP(A219,HOP!A:U,21,0)</f>
        <v>直连</v>
      </c>
    </row>
    <row r="220" hidden="1" spans="1:8">
      <c r="A220" t="s">
        <v>1465</v>
      </c>
      <c r="B220" t="s">
        <v>778</v>
      </c>
      <c r="C220" s="3">
        <v>211</v>
      </c>
      <c r="D220" t="str">
        <f>VLOOKUP(A220,HOP!A:L,12,0)</f>
        <v>211.00</v>
      </c>
      <c r="E220" t="str">
        <f>VLOOKUP(A220,HOP!A:C,3,0)</f>
        <v>2530882</v>
      </c>
      <c r="F220">
        <f t="shared" si="6"/>
        <v>0</v>
      </c>
      <c r="G220" t="str">
        <f t="shared" si="7"/>
        <v>，2530882</v>
      </c>
      <c r="H220" t="str">
        <f>VLOOKUP(A220,HOP!A:U,21,0)</f>
        <v>直连</v>
      </c>
    </row>
    <row r="221" hidden="1" spans="1:8">
      <c r="A221" t="s">
        <v>1472</v>
      </c>
      <c r="B221" t="s">
        <v>778</v>
      </c>
      <c r="C221" s="3">
        <v>128</v>
      </c>
      <c r="D221" t="str">
        <f>VLOOKUP(A221,HOP!A:L,12,0)</f>
        <v>128.00</v>
      </c>
      <c r="E221" t="str">
        <f>VLOOKUP(A221,HOP!A:C,3,0)</f>
        <v>2531386</v>
      </c>
      <c r="F221">
        <f t="shared" si="6"/>
        <v>0</v>
      </c>
      <c r="G221" t="str">
        <f t="shared" si="7"/>
        <v>，2531386</v>
      </c>
      <c r="H221" t="str">
        <f>VLOOKUP(A221,HOP!A:U,21,0)</f>
        <v>直连</v>
      </c>
    </row>
    <row r="222" hidden="1" spans="1:8">
      <c r="A222" t="s">
        <v>1475</v>
      </c>
      <c r="B222" t="s">
        <v>778</v>
      </c>
      <c r="C222" s="3">
        <v>173</v>
      </c>
      <c r="D222" t="str">
        <f>VLOOKUP(A222,HOP!A:L,12,0)</f>
        <v>173.00</v>
      </c>
      <c r="E222" t="str">
        <f>VLOOKUP(A222,HOP!A:C,3,0)</f>
        <v>2530594</v>
      </c>
      <c r="F222">
        <f t="shared" si="6"/>
        <v>0</v>
      </c>
      <c r="G222" t="str">
        <f t="shared" si="7"/>
        <v>，2530594</v>
      </c>
      <c r="H222" t="str">
        <f>VLOOKUP(A222,HOP!A:U,21,0)</f>
        <v>直连</v>
      </c>
    </row>
    <row r="223" hidden="1" spans="1:8">
      <c r="A223" t="s">
        <v>1483</v>
      </c>
      <c r="B223" t="s">
        <v>778</v>
      </c>
      <c r="C223" s="3">
        <v>0</v>
      </c>
      <c r="D223" t="e">
        <f>VLOOKUP(A223,HOP!A:L,12,0)</f>
        <v>#N/A</v>
      </c>
      <c r="E223" t="e">
        <f>VLOOKUP(A223,HOP!A:C,3,0)</f>
        <v>#N/A</v>
      </c>
      <c r="F223" t="e">
        <f t="shared" si="6"/>
        <v>#N/A</v>
      </c>
      <c r="G223" t="e">
        <f t="shared" si="7"/>
        <v>#N/A</v>
      </c>
      <c r="H223" t="e">
        <f>VLOOKUP(A223,HOP!A:U,21,0)</f>
        <v>#N/A</v>
      </c>
    </row>
    <row r="224" hidden="1" spans="1:8">
      <c r="A224" t="s">
        <v>1490</v>
      </c>
      <c r="B224" t="s">
        <v>778</v>
      </c>
      <c r="C224" s="3">
        <v>193</v>
      </c>
      <c r="D224" t="str">
        <f>VLOOKUP(A224,HOP!A:L,12,0)</f>
        <v>193.00</v>
      </c>
      <c r="E224" t="str">
        <f>VLOOKUP(A224,HOP!A:C,3,0)</f>
        <v>2531443</v>
      </c>
      <c r="F224">
        <f t="shared" si="6"/>
        <v>0</v>
      </c>
      <c r="G224" t="str">
        <f t="shared" si="7"/>
        <v>，2531443</v>
      </c>
      <c r="H224" t="str">
        <f>VLOOKUP(A224,HOP!A:U,21,0)</f>
        <v>直连</v>
      </c>
    </row>
    <row r="225" hidden="1" spans="1:8">
      <c r="A225" t="s">
        <v>1496</v>
      </c>
      <c r="B225" t="s">
        <v>778</v>
      </c>
      <c r="C225" s="3">
        <v>211</v>
      </c>
      <c r="D225" t="str">
        <f>VLOOKUP(A225,HOP!A:L,12,0)</f>
        <v>211.00</v>
      </c>
      <c r="E225" t="str">
        <f>VLOOKUP(A225,HOP!A:C,3,0)</f>
        <v>2530540</v>
      </c>
      <c r="F225">
        <f t="shared" si="6"/>
        <v>0</v>
      </c>
      <c r="G225" t="str">
        <f t="shared" si="7"/>
        <v>，2530540</v>
      </c>
      <c r="H225" t="str">
        <f>VLOOKUP(A225,HOP!A:U,21,0)</f>
        <v>直连</v>
      </c>
    </row>
    <row r="226" hidden="1" spans="1:8">
      <c r="A226" t="s">
        <v>1502</v>
      </c>
      <c r="B226" t="s">
        <v>778</v>
      </c>
      <c r="C226" s="3">
        <v>226</v>
      </c>
      <c r="D226" t="str">
        <f>VLOOKUP(A226,HOP!A:L,12,0)</f>
        <v>226.00</v>
      </c>
      <c r="E226" t="str">
        <f>VLOOKUP(A226,HOP!A:C,3,0)</f>
        <v>2530465</v>
      </c>
      <c r="F226">
        <f t="shared" si="6"/>
        <v>0</v>
      </c>
      <c r="G226" t="str">
        <f t="shared" si="7"/>
        <v>，2530465</v>
      </c>
      <c r="H226" t="str">
        <f>VLOOKUP(A226,HOP!A:U,21,0)</f>
        <v>直连</v>
      </c>
    </row>
    <row r="227" hidden="1" spans="1:8">
      <c r="A227" t="s">
        <v>1508</v>
      </c>
      <c r="B227" t="s">
        <v>778</v>
      </c>
      <c r="C227" s="3">
        <v>518</v>
      </c>
      <c r="D227" t="str">
        <f>VLOOKUP(A227,HOP!A:L,12,0)</f>
        <v>518.00</v>
      </c>
      <c r="E227" t="str">
        <f>VLOOKUP(A227,HOP!A:C,3,0)</f>
        <v>2530927</v>
      </c>
      <c r="F227">
        <f t="shared" si="6"/>
        <v>0</v>
      </c>
      <c r="G227" t="str">
        <f t="shared" si="7"/>
        <v>，2530927</v>
      </c>
      <c r="H227" t="str">
        <f>VLOOKUP(A227,HOP!A:U,21,0)</f>
        <v>直连</v>
      </c>
    </row>
    <row r="228" hidden="1" spans="1:8">
      <c r="A228" t="s">
        <v>1513</v>
      </c>
      <c r="B228" t="s">
        <v>778</v>
      </c>
      <c r="C228" s="3">
        <v>237</v>
      </c>
      <c r="D228" t="str">
        <f>VLOOKUP(A228,HOP!A:L,12,0)</f>
        <v>237.00</v>
      </c>
      <c r="E228" t="str">
        <f>VLOOKUP(A228,HOP!A:C,3,0)</f>
        <v>2530769</v>
      </c>
      <c r="F228">
        <f t="shared" si="6"/>
        <v>0</v>
      </c>
      <c r="G228" t="str">
        <f t="shared" si="7"/>
        <v>，2530769</v>
      </c>
      <c r="H228" t="str">
        <f>VLOOKUP(A228,HOP!A:U,21,0)</f>
        <v>直连</v>
      </c>
    </row>
    <row r="229" hidden="1" spans="1:8">
      <c r="A229" t="s">
        <v>1519</v>
      </c>
      <c r="B229" t="s">
        <v>778</v>
      </c>
      <c r="C229" s="3">
        <v>479</v>
      </c>
      <c r="D229" t="str">
        <f>VLOOKUP(A229,HOP!A:L,12,0)</f>
        <v>479.00</v>
      </c>
      <c r="E229" t="str">
        <f>VLOOKUP(A229,HOP!A:C,3,0)</f>
        <v>2530544</v>
      </c>
      <c r="F229">
        <f t="shared" si="6"/>
        <v>0</v>
      </c>
      <c r="G229" t="str">
        <f t="shared" si="7"/>
        <v>，2530544</v>
      </c>
      <c r="H229" t="str">
        <f>VLOOKUP(A229,HOP!A:U,21,0)</f>
        <v>直连</v>
      </c>
    </row>
    <row r="230" hidden="1" spans="1:8">
      <c r="A230" t="s">
        <v>1527</v>
      </c>
      <c r="B230" t="s">
        <v>778</v>
      </c>
      <c r="C230" s="3">
        <v>167</v>
      </c>
      <c r="D230" t="str">
        <f>VLOOKUP(A230,HOP!A:L,12,0)</f>
        <v>167.00</v>
      </c>
      <c r="E230" t="str">
        <f>VLOOKUP(A230,HOP!A:C,3,0)</f>
        <v>2530404</v>
      </c>
      <c r="F230">
        <f t="shared" si="6"/>
        <v>0</v>
      </c>
      <c r="G230" t="str">
        <f t="shared" si="7"/>
        <v>，2530404</v>
      </c>
      <c r="H230" t="str">
        <f>VLOOKUP(A230,HOP!A:U,21,0)</f>
        <v>直连</v>
      </c>
    </row>
    <row r="231" hidden="1" spans="1:8">
      <c r="A231" t="s">
        <v>1534</v>
      </c>
      <c r="B231" t="s">
        <v>778</v>
      </c>
      <c r="C231" s="3">
        <v>251</v>
      </c>
      <c r="D231" t="str">
        <f>VLOOKUP(A231,HOP!A:L,12,0)</f>
        <v>251.00</v>
      </c>
      <c r="E231" t="str">
        <f>VLOOKUP(A231,HOP!A:C,3,0)</f>
        <v>2531188</v>
      </c>
      <c r="F231">
        <f t="shared" si="6"/>
        <v>0</v>
      </c>
      <c r="G231" t="str">
        <f t="shared" si="7"/>
        <v>，2531188</v>
      </c>
      <c r="H231" t="str">
        <f>VLOOKUP(A231,HOP!A:U,21,0)</f>
        <v>直连</v>
      </c>
    </row>
    <row r="232" hidden="1" spans="1:8">
      <c r="A232" t="s">
        <v>1537</v>
      </c>
      <c r="B232" t="s">
        <v>778</v>
      </c>
      <c r="C232" s="3">
        <v>232</v>
      </c>
      <c r="D232" t="str">
        <f>VLOOKUP(A232,HOP!A:L,12,0)</f>
        <v>232.00</v>
      </c>
      <c r="E232" t="str">
        <f>VLOOKUP(A232,HOP!A:C,3,0)</f>
        <v>2530323</v>
      </c>
      <c r="F232">
        <f t="shared" si="6"/>
        <v>0</v>
      </c>
      <c r="G232" t="str">
        <f t="shared" si="7"/>
        <v>，2530323</v>
      </c>
      <c r="H232" t="str">
        <f>VLOOKUP(A232,HOP!A:U,21,0)</f>
        <v>直连</v>
      </c>
    </row>
    <row r="233" hidden="1" spans="1:8">
      <c r="A233" t="s">
        <v>1546</v>
      </c>
      <c r="B233" t="s">
        <v>778</v>
      </c>
      <c r="C233" s="3">
        <v>159</v>
      </c>
      <c r="D233" t="str">
        <f>VLOOKUP(A233,HOP!A:L,12,0)</f>
        <v>159.00</v>
      </c>
      <c r="E233" t="str">
        <f>VLOOKUP(A233,HOP!A:C,3,0)</f>
        <v>2528529</v>
      </c>
      <c r="F233">
        <f t="shared" si="6"/>
        <v>0</v>
      </c>
      <c r="G233" t="str">
        <f t="shared" si="7"/>
        <v>，2528529</v>
      </c>
      <c r="H233" t="str">
        <f>VLOOKUP(A233,HOP!A:U,21,0)</f>
        <v>直连</v>
      </c>
    </row>
    <row r="234" hidden="1" spans="1:8">
      <c r="A234" t="s">
        <v>1551</v>
      </c>
      <c r="B234" t="s">
        <v>778</v>
      </c>
      <c r="C234" s="3">
        <v>237</v>
      </c>
      <c r="D234" t="str">
        <f>VLOOKUP(A234,HOP!A:L,12,0)</f>
        <v>237.00</v>
      </c>
      <c r="E234" t="str">
        <f>VLOOKUP(A234,HOP!A:C,3,0)</f>
        <v>2530768</v>
      </c>
      <c r="F234">
        <f t="shared" si="6"/>
        <v>0</v>
      </c>
      <c r="G234" t="str">
        <f t="shared" si="7"/>
        <v>，2530768</v>
      </c>
      <c r="H234" t="str">
        <f>VLOOKUP(A234,HOP!A:U,21,0)</f>
        <v>直连</v>
      </c>
    </row>
    <row r="235" hidden="1" spans="1:8">
      <c r="A235" t="s">
        <v>1554</v>
      </c>
      <c r="B235" t="s">
        <v>778</v>
      </c>
      <c r="C235" s="3">
        <v>188</v>
      </c>
      <c r="D235" t="str">
        <f>VLOOKUP(A235,HOP!A:L,12,0)</f>
        <v>188.00</v>
      </c>
      <c r="E235" t="str">
        <f>VLOOKUP(A235,HOP!A:C,3,0)</f>
        <v>2522065</v>
      </c>
      <c r="F235">
        <f t="shared" si="6"/>
        <v>0</v>
      </c>
      <c r="G235" t="str">
        <f t="shared" si="7"/>
        <v>，2522065</v>
      </c>
      <c r="H235" t="str">
        <f>VLOOKUP(A235,HOP!A:U,21,0)</f>
        <v>直连</v>
      </c>
    </row>
    <row r="236" hidden="1" spans="1:8">
      <c r="A236" t="s">
        <v>1559</v>
      </c>
      <c r="B236" t="s">
        <v>778</v>
      </c>
      <c r="C236" s="3">
        <v>305</v>
      </c>
      <c r="D236" t="str">
        <f>VLOOKUP(A236,HOP!A:L,12,0)</f>
        <v>305.00</v>
      </c>
      <c r="E236" t="str">
        <f>VLOOKUP(A236,HOP!A:C,3,0)</f>
        <v>2531325</v>
      </c>
      <c r="F236">
        <f t="shared" si="6"/>
        <v>0</v>
      </c>
      <c r="G236" t="str">
        <f t="shared" si="7"/>
        <v>，2531325</v>
      </c>
      <c r="H236" t="str">
        <f>VLOOKUP(A236,HOP!A:U,21,0)</f>
        <v>直连</v>
      </c>
    </row>
    <row r="237" hidden="1" spans="1:8">
      <c r="A237" t="s">
        <v>1562</v>
      </c>
      <c r="B237" t="s">
        <v>778</v>
      </c>
      <c r="C237" s="3">
        <v>119</v>
      </c>
      <c r="D237" t="str">
        <f>VLOOKUP(A237,HOP!A:L,12,0)</f>
        <v>119.00</v>
      </c>
      <c r="E237" t="str">
        <f>VLOOKUP(A237,HOP!A:C,3,0)</f>
        <v>2531537</v>
      </c>
      <c r="F237">
        <f t="shared" si="6"/>
        <v>0</v>
      </c>
      <c r="G237" t="str">
        <f t="shared" si="7"/>
        <v>，2531537</v>
      </c>
      <c r="H237" t="str">
        <f>VLOOKUP(A237,HOP!A:U,21,0)</f>
        <v>直连</v>
      </c>
    </row>
    <row r="238" hidden="1" spans="1:8">
      <c r="A238" t="s">
        <v>1568</v>
      </c>
      <c r="B238" t="s">
        <v>778</v>
      </c>
      <c r="C238" s="3">
        <v>288</v>
      </c>
      <c r="D238" t="str">
        <f>VLOOKUP(A238,HOP!A:L,12,0)</f>
        <v>288.00</v>
      </c>
      <c r="E238" t="str">
        <f>VLOOKUP(A238,HOP!A:C,3,0)</f>
        <v>2531164</v>
      </c>
      <c r="F238">
        <f t="shared" si="6"/>
        <v>0</v>
      </c>
      <c r="G238" t="str">
        <f t="shared" si="7"/>
        <v>，2531164</v>
      </c>
      <c r="H238" t="str">
        <f>VLOOKUP(A238,HOP!A:U,21,0)</f>
        <v>直连</v>
      </c>
    </row>
    <row r="239" hidden="1" spans="1:8">
      <c r="A239" t="s">
        <v>1573</v>
      </c>
      <c r="B239" t="s">
        <v>778</v>
      </c>
      <c r="C239" s="3">
        <v>227</v>
      </c>
      <c r="D239" t="str">
        <f>VLOOKUP(A239,HOP!A:L,12,0)</f>
        <v>227.00</v>
      </c>
      <c r="E239" t="str">
        <f>VLOOKUP(A239,HOP!A:C,3,0)</f>
        <v>2531376</v>
      </c>
      <c r="F239">
        <f t="shared" si="6"/>
        <v>0</v>
      </c>
      <c r="G239" t="str">
        <f t="shared" si="7"/>
        <v>，2531376</v>
      </c>
      <c r="H239" t="str">
        <f>VLOOKUP(A239,HOP!A:U,21,0)</f>
        <v>直连</v>
      </c>
    </row>
    <row r="240" hidden="1" spans="1:8">
      <c r="A240" t="s">
        <v>1578</v>
      </c>
      <c r="B240" t="s">
        <v>778</v>
      </c>
      <c r="C240" s="3">
        <v>245</v>
      </c>
      <c r="D240" t="str">
        <f>VLOOKUP(A240,HOP!A:L,12,0)</f>
        <v>245.00</v>
      </c>
      <c r="E240" t="str">
        <f>VLOOKUP(A240,HOP!A:C,3,0)</f>
        <v>2522340</v>
      </c>
      <c r="F240">
        <f t="shared" si="6"/>
        <v>0</v>
      </c>
      <c r="G240" t="str">
        <f t="shared" si="7"/>
        <v>，2522340</v>
      </c>
      <c r="H240" t="str">
        <f>VLOOKUP(A240,HOP!A:U,21,0)</f>
        <v>直连</v>
      </c>
    </row>
    <row r="241" hidden="1" spans="1:8">
      <c r="A241" t="s">
        <v>1584</v>
      </c>
      <c r="B241" t="s">
        <v>778</v>
      </c>
      <c r="C241" s="3">
        <v>518</v>
      </c>
      <c r="D241" t="str">
        <f>VLOOKUP(A241,HOP!A:L,12,0)</f>
        <v>518.00</v>
      </c>
      <c r="E241" t="str">
        <f>VLOOKUP(A241,HOP!A:C,3,0)</f>
        <v>2529831</v>
      </c>
      <c r="F241">
        <f t="shared" si="6"/>
        <v>0</v>
      </c>
      <c r="G241" t="str">
        <f t="shared" si="7"/>
        <v>，2529831</v>
      </c>
      <c r="H241" t="str">
        <f>VLOOKUP(A241,HOP!A:U,21,0)</f>
        <v>直连</v>
      </c>
    </row>
    <row r="243" spans="3:3">
      <c r="C243">
        <f>SUM(C2:C242)</f>
        <v>44476</v>
      </c>
    </row>
    <row r="244" spans="3:3">
      <c r="C244" t="s">
        <v>15</v>
      </c>
    </row>
    <row r="249" spans="1:2">
      <c r="A249" t="s">
        <v>1679</v>
      </c>
      <c r="B249">
        <v>44509</v>
      </c>
    </row>
    <row r="250" spans="1:2">
      <c r="A250" t="s">
        <v>1680</v>
      </c>
      <c r="B250">
        <v>-174</v>
      </c>
    </row>
    <row r="251" spans="1:2">
      <c r="A251" t="s">
        <v>1681</v>
      </c>
      <c r="B251">
        <v>141</v>
      </c>
    </row>
    <row r="252" spans="1:2">
      <c r="A252" t="s">
        <v>1682</v>
      </c>
      <c r="B252">
        <f>SUBTOTAL(9,B249:B251)</f>
        <v>44476</v>
      </c>
    </row>
  </sheetData>
  <autoFilter ref="A1:H241">
    <filterColumn colId="2">
      <filters>
        <filter val="200"/>
        <filter val="300"/>
        <filter val="301"/>
        <filter val="202"/>
        <filter val="203"/>
        <filter val="104"/>
        <filter val="204"/>
        <filter val="105"/>
        <filter val="305"/>
        <filter val="106"/>
        <filter val="107"/>
        <filter val="207"/>
        <filter val="108"/>
        <filter val="208"/>
        <filter val="209"/>
        <filter val="310"/>
        <filter val="510"/>
        <filter val="111"/>
        <filter val="211"/>
        <filter val="312"/>
        <filter val="714"/>
        <filter val="316"/>
        <filter val="117"/>
        <filter val="518"/>
        <filter val="119"/>
        <filter val="219"/>
        <filter val="519"/>
        <filter val="220"/>
        <filter val="122"/>
        <filter val="222"/>
        <filter val="322"/>
        <filter val="123"/>
        <filter val="323"/>
        <filter val="224"/>
        <filter val="324"/>
        <filter val="125"/>
        <filter val="226"/>
        <filter val="227"/>
        <filter val="128"/>
        <filter val="228"/>
        <filter val="328"/>
        <filter val="130"/>
        <filter val="331"/>
        <filter val="132"/>
        <filter val="232"/>
        <filter val="133"/>
        <filter val="134"/>
        <filter val="234"/>
        <filter val="135"/>
        <filter val="236"/>
        <filter val="237"/>
        <filter val="338"/>
        <filter val="139"/>
        <filter val="339"/>
        <filter val="141"/>
        <filter val="241"/>
        <filter val="242"/>
        <filter val="542"/>
        <filter val="144"/>
        <filter val="244"/>
        <filter val="344"/>
        <filter val="245"/>
        <filter val="146"/>
        <filter val="149"/>
        <filter val="249"/>
        <filter val="151"/>
        <filter val="251"/>
        <filter val="252"/>
        <filter val="253"/>
        <filter val="154"/>
        <filter val="255"/>
        <filter val="655"/>
        <filter val="156"/>
        <filter val="159"/>
        <filter val="259"/>
        <filter val="260"/>
        <filter val="161"/>
        <filter val="162"/>
        <filter val="262"/>
        <filter val="362"/>
        <filter val="164"/>
        <filter val="166"/>
        <filter val="167"/>
        <filter val="267"/>
        <filter val="168"/>
        <filter val="169"/>
        <filter val="269"/>
        <filter val="173"/>
        <filter val="273"/>
        <filter val="-174"/>
        <filter val="175"/>
        <filter val="276"/>
        <filter val="976"/>
        <filter val="177"/>
        <filter val="278"/>
        <filter val="378"/>
        <filter val="179"/>
        <filter val="479"/>
        <filter val="182"/>
        <filter val="282"/>
        <filter val="183"/>
        <filter val="184"/>
        <filter val="185"/>
        <filter val="385"/>
        <filter val="188"/>
        <filter val="288"/>
        <filter val="190"/>
        <filter val="191"/>
        <filter val="291"/>
        <filter val="192"/>
        <filter val="193"/>
        <filter val="196"/>
        <filter val="198"/>
        <filter val="398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1"/>
  <sheetViews>
    <sheetView workbookViewId="0">
      <selection activeCell="C42" sqref="C42"/>
    </sheetView>
  </sheetViews>
  <sheetFormatPr defaultColWidth="8" defaultRowHeight="12.75"/>
  <cols>
    <col min="1" max="16383" width="8" style="1"/>
  </cols>
  <sheetData>
    <row r="1" s="1" customFormat="1" spans="1:21">
      <c r="A1" s="2" t="s">
        <v>1683</v>
      </c>
      <c r="B1" s="2" t="s">
        <v>1684</v>
      </c>
      <c r="C1" s="2" t="s">
        <v>1685</v>
      </c>
      <c r="D1" s="2" t="s">
        <v>17</v>
      </c>
      <c r="E1" s="2" t="s">
        <v>1686</v>
      </c>
      <c r="F1" s="2" t="s">
        <v>1687</v>
      </c>
      <c r="G1" s="2" t="s">
        <v>1688</v>
      </c>
      <c r="H1" s="2" t="s">
        <v>1689</v>
      </c>
      <c r="I1" s="2" t="s">
        <v>1690</v>
      </c>
      <c r="J1" s="2" t="s">
        <v>1691</v>
      </c>
      <c r="K1" s="2" t="s">
        <v>1692</v>
      </c>
      <c r="L1" s="2" t="s">
        <v>1693</v>
      </c>
      <c r="M1" s="2" t="s">
        <v>1694</v>
      </c>
      <c r="N1" s="2" t="s">
        <v>1695</v>
      </c>
      <c r="O1" s="2" t="s">
        <v>1696</v>
      </c>
      <c r="P1" s="2" t="s">
        <v>1697</v>
      </c>
      <c r="Q1" s="2" t="s">
        <v>1698</v>
      </c>
      <c r="R1" s="2" t="s">
        <v>1699</v>
      </c>
      <c r="S1" s="2" t="s">
        <v>1700</v>
      </c>
      <c r="T1" s="2" t="s">
        <v>1701</v>
      </c>
      <c r="U1" s="2" t="s">
        <v>1702</v>
      </c>
    </row>
    <row r="2" s="1" customFormat="1" spans="1:21">
      <c r="A2" s="1" t="s">
        <v>1562</v>
      </c>
      <c r="B2" s="1" t="s">
        <v>1703</v>
      </c>
      <c r="C2" s="1" t="s">
        <v>1566</v>
      </c>
      <c r="D2" s="1" t="s">
        <v>1704</v>
      </c>
      <c r="E2" s="1" t="s">
        <v>1565</v>
      </c>
      <c r="F2" s="1" t="s">
        <v>1703</v>
      </c>
      <c r="G2" s="1" t="s">
        <v>1705</v>
      </c>
      <c r="H2" s="1" t="s">
        <v>1706</v>
      </c>
      <c r="I2" s="1" t="s">
        <v>680</v>
      </c>
      <c r="J2" s="1" t="s">
        <v>1707</v>
      </c>
      <c r="K2" s="1" t="s">
        <v>680</v>
      </c>
      <c r="L2" s="1" t="s">
        <v>680</v>
      </c>
      <c r="M2" s="1" t="s">
        <v>1708</v>
      </c>
      <c r="N2" s="1" t="s">
        <v>1708</v>
      </c>
      <c r="O2" s="1" t="s">
        <v>14</v>
      </c>
      <c r="P2" s="1" t="s">
        <v>1709</v>
      </c>
      <c r="Q2" s="1" t="s">
        <v>1710</v>
      </c>
      <c r="R2" s="1" t="s">
        <v>1711</v>
      </c>
      <c r="S2" s="1" t="s">
        <v>1597</v>
      </c>
      <c r="T2" s="1" t="s">
        <v>1712</v>
      </c>
      <c r="U2" s="1" t="s">
        <v>1713</v>
      </c>
    </row>
    <row r="3" s="1" customFormat="1" spans="1:21">
      <c r="A3" s="1" t="s">
        <v>1259</v>
      </c>
      <c r="B3" s="1" t="s">
        <v>1703</v>
      </c>
      <c r="C3" s="1" t="s">
        <v>1261</v>
      </c>
      <c r="D3" s="1" t="s">
        <v>1714</v>
      </c>
      <c r="E3" s="1" t="s">
        <v>1260</v>
      </c>
      <c r="F3" s="1" t="s">
        <v>1703</v>
      </c>
      <c r="G3" s="1" t="s">
        <v>1705</v>
      </c>
      <c r="H3" s="1" t="s">
        <v>1706</v>
      </c>
      <c r="I3" s="1" t="s">
        <v>665</v>
      </c>
      <c r="J3" s="1" t="s">
        <v>1707</v>
      </c>
      <c r="K3" s="1" t="s">
        <v>665</v>
      </c>
      <c r="L3" s="1" t="s">
        <v>665</v>
      </c>
      <c r="M3" s="1" t="s">
        <v>1708</v>
      </c>
      <c r="N3" s="1" t="s">
        <v>1708</v>
      </c>
      <c r="O3" s="1" t="s">
        <v>14</v>
      </c>
      <c r="P3" s="1" t="s">
        <v>1709</v>
      </c>
      <c r="Q3" s="1" t="s">
        <v>1710</v>
      </c>
      <c r="R3" s="1" t="s">
        <v>1715</v>
      </c>
      <c r="S3" s="1" t="s">
        <v>1597</v>
      </c>
      <c r="T3" s="1" t="s">
        <v>1712</v>
      </c>
      <c r="U3" s="1" t="s">
        <v>1713</v>
      </c>
    </row>
    <row r="4" s="1" customFormat="1" spans="1:21">
      <c r="A4" s="1" t="s">
        <v>1362</v>
      </c>
      <c r="B4" s="1" t="s">
        <v>1703</v>
      </c>
      <c r="C4" s="1" t="s">
        <v>1368</v>
      </c>
      <c r="D4" s="1" t="s">
        <v>1716</v>
      </c>
      <c r="E4" s="1" t="s">
        <v>1365</v>
      </c>
      <c r="F4" s="1" t="s">
        <v>1703</v>
      </c>
      <c r="G4" s="1" t="s">
        <v>1705</v>
      </c>
      <c r="H4" s="1" t="s">
        <v>1706</v>
      </c>
      <c r="I4" s="1" t="s">
        <v>1366</v>
      </c>
      <c r="J4" s="1" t="s">
        <v>1707</v>
      </c>
      <c r="K4" s="1" t="s">
        <v>1366</v>
      </c>
      <c r="L4" s="1" t="s">
        <v>1366</v>
      </c>
      <c r="M4" s="1" t="s">
        <v>1708</v>
      </c>
      <c r="N4" s="1" t="s">
        <v>1708</v>
      </c>
      <c r="O4" s="1" t="s">
        <v>14</v>
      </c>
      <c r="P4" s="1" t="s">
        <v>1709</v>
      </c>
      <c r="Q4" s="1" t="s">
        <v>1710</v>
      </c>
      <c r="R4" s="1" t="s">
        <v>1717</v>
      </c>
      <c r="S4" s="1" t="s">
        <v>1597</v>
      </c>
      <c r="T4" s="1" t="s">
        <v>1712</v>
      </c>
      <c r="U4" s="1" t="s">
        <v>1713</v>
      </c>
    </row>
    <row r="5" s="1" customFormat="1" spans="1:21">
      <c r="A5" s="1" t="s">
        <v>1262</v>
      </c>
      <c r="B5" s="1" t="s">
        <v>1703</v>
      </c>
      <c r="C5" s="1" t="s">
        <v>1265</v>
      </c>
      <c r="D5" s="1" t="s">
        <v>1718</v>
      </c>
      <c r="E5" s="1" t="s">
        <v>1264</v>
      </c>
      <c r="F5" s="1" t="s">
        <v>1703</v>
      </c>
      <c r="G5" s="1" t="s">
        <v>1705</v>
      </c>
      <c r="H5" s="1" t="s">
        <v>1706</v>
      </c>
      <c r="I5" s="1" t="s">
        <v>864</v>
      </c>
      <c r="J5" s="1" t="s">
        <v>1707</v>
      </c>
      <c r="K5" s="1" t="s">
        <v>864</v>
      </c>
      <c r="L5" s="1" t="s">
        <v>864</v>
      </c>
      <c r="M5" s="1" t="s">
        <v>1708</v>
      </c>
      <c r="N5" s="1" t="s">
        <v>1708</v>
      </c>
      <c r="O5" s="1" t="s">
        <v>14</v>
      </c>
      <c r="P5" s="1" t="s">
        <v>1709</v>
      </c>
      <c r="Q5" s="1" t="s">
        <v>1710</v>
      </c>
      <c r="R5" s="1" t="s">
        <v>1719</v>
      </c>
      <c r="S5" s="1" t="s">
        <v>1597</v>
      </c>
      <c r="T5" s="1" t="s">
        <v>1712</v>
      </c>
      <c r="U5" s="1" t="s">
        <v>1713</v>
      </c>
    </row>
    <row r="6" s="1" customFormat="1" spans="1:21">
      <c r="A6" s="1" t="s">
        <v>1397</v>
      </c>
      <c r="B6" s="1" t="s">
        <v>1703</v>
      </c>
      <c r="C6" s="1" t="s">
        <v>1402</v>
      </c>
      <c r="D6" s="1" t="s">
        <v>1720</v>
      </c>
      <c r="E6" s="1" t="s">
        <v>1399</v>
      </c>
      <c r="F6" s="1" t="s">
        <v>1703</v>
      </c>
      <c r="G6" s="1" t="s">
        <v>1705</v>
      </c>
      <c r="H6" s="1" t="s">
        <v>1706</v>
      </c>
      <c r="I6" s="1" t="s">
        <v>1400</v>
      </c>
      <c r="J6" s="1" t="s">
        <v>1707</v>
      </c>
      <c r="K6" s="1" t="s">
        <v>1400</v>
      </c>
      <c r="L6" s="1" t="s">
        <v>1400</v>
      </c>
      <c r="M6" s="1" t="s">
        <v>1708</v>
      </c>
      <c r="N6" s="1" t="s">
        <v>1708</v>
      </c>
      <c r="O6" s="1" t="s">
        <v>14</v>
      </c>
      <c r="P6" s="1" t="s">
        <v>1709</v>
      </c>
      <c r="Q6" s="1" t="s">
        <v>1710</v>
      </c>
      <c r="R6" s="1" t="s">
        <v>1721</v>
      </c>
      <c r="S6" s="1" t="s">
        <v>1597</v>
      </c>
      <c r="T6" s="1" t="s">
        <v>1712</v>
      </c>
      <c r="U6" s="1" t="s">
        <v>1713</v>
      </c>
    </row>
    <row r="7" s="1" customFormat="1" spans="1:21">
      <c r="A7" s="1" t="s">
        <v>1431</v>
      </c>
      <c r="B7" s="1" t="s">
        <v>1703</v>
      </c>
      <c r="C7" s="1" t="s">
        <v>1433</v>
      </c>
      <c r="D7" s="1" t="s">
        <v>1714</v>
      </c>
      <c r="E7" s="1" t="s">
        <v>1432</v>
      </c>
      <c r="F7" s="1" t="s">
        <v>1703</v>
      </c>
      <c r="G7" s="1" t="s">
        <v>1705</v>
      </c>
      <c r="H7" s="1" t="s">
        <v>1706</v>
      </c>
      <c r="I7" s="1" t="s">
        <v>508</v>
      </c>
      <c r="J7" s="1" t="s">
        <v>1707</v>
      </c>
      <c r="K7" s="1" t="s">
        <v>508</v>
      </c>
      <c r="L7" s="1" t="s">
        <v>508</v>
      </c>
      <c r="M7" s="1" t="s">
        <v>1708</v>
      </c>
      <c r="N7" s="1" t="s">
        <v>1708</v>
      </c>
      <c r="O7" s="1" t="s">
        <v>14</v>
      </c>
      <c r="P7" s="1" t="s">
        <v>1709</v>
      </c>
      <c r="Q7" s="1" t="s">
        <v>1710</v>
      </c>
      <c r="R7" s="1" t="s">
        <v>1722</v>
      </c>
      <c r="S7" s="1" t="s">
        <v>1597</v>
      </c>
      <c r="T7" s="1" t="s">
        <v>1712</v>
      </c>
      <c r="U7" s="1" t="s">
        <v>1713</v>
      </c>
    </row>
    <row r="8" s="1" customFormat="1" spans="1:21">
      <c r="A8" s="1" t="s">
        <v>1266</v>
      </c>
      <c r="B8" s="1" t="s">
        <v>1703</v>
      </c>
      <c r="C8" s="1" t="s">
        <v>1271</v>
      </c>
      <c r="D8" s="1" t="s">
        <v>1723</v>
      </c>
      <c r="E8" s="1" t="s">
        <v>1268</v>
      </c>
      <c r="F8" s="1" t="s">
        <v>1703</v>
      </c>
      <c r="G8" s="1" t="s">
        <v>1705</v>
      </c>
      <c r="H8" s="1" t="s">
        <v>1706</v>
      </c>
      <c r="I8" s="1" t="s">
        <v>1269</v>
      </c>
      <c r="J8" s="1" t="s">
        <v>1707</v>
      </c>
      <c r="K8" s="1" t="s">
        <v>1269</v>
      </c>
      <c r="L8" s="1" t="s">
        <v>1269</v>
      </c>
      <c r="M8" s="1" t="s">
        <v>1708</v>
      </c>
      <c r="N8" s="1" t="s">
        <v>1708</v>
      </c>
      <c r="O8" s="1" t="s">
        <v>14</v>
      </c>
      <c r="P8" s="1" t="s">
        <v>1709</v>
      </c>
      <c r="Q8" s="1" t="s">
        <v>1710</v>
      </c>
      <c r="R8" s="1" t="s">
        <v>1724</v>
      </c>
      <c r="S8" s="1" t="s">
        <v>1597</v>
      </c>
      <c r="T8" s="1" t="s">
        <v>1712</v>
      </c>
      <c r="U8" s="1" t="s">
        <v>1713</v>
      </c>
    </row>
    <row r="9" s="1" customFormat="1" spans="1:21">
      <c r="A9" s="1" t="s">
        <v>1490</v>
      </c>
      <c r="B9" s="1" t="s">
        <v>1703</v>
      </c>
      <c r="C9" s="1" t="s">
        <v>1494</v>
      </c>
      <c r="D9" s="1" t="s">
        <v>1725</v>
      </c>
      <c r="E9" s="1" t="s">
        <v>1493</v>
      </c>
      <c r="F9" s="1" t="s">
        <v>1703</v>
      </c>
      <c r="G9" s="1" t="s">
        <v>1705</v>
      </c>
      <c r="H9" s="1" t="s">
        <v>1706</v>
      </c>
      <c r="I9" s="1" t="s">
        <v>665</v>
      </c>
      <c r="J9" s="1" t="s">
        <v>1707</v>
      </c>
      <c r="K9" s="1" t="s">
        <v>665</v>
      </c>
      <c r="L9" s="1" t="s">
        <v>665</v>
      </c>
      <c r="M9" s="1" t="s">
        <v>1708</v>
      </c>
      <c r="N9" s="1" t="s">
        <v>1708</v>
      </c>
      <c r="O9" s="1" t="s">
        <v>14</v>
      </c>
      <c r="P9" s="1" t="s">
        <v>1709</v>
      </c>
      <c r="Q9" s="1" t="s">
        <v>1710</v>
      </c>
      <c r="R9" s="1" t="s">
        <v>1726</v>
      </c>
      <c r="S9" s="1" t="s">
        <v>1597</v>
      </c>
      <c r="T9" s="1" t="s">
        <v>1712</v>
      </c>
      <c r="U9" s="1" t="s">
        <v>1713</v>
      </c>
    </row>
    <row r="10" s="1" customFormat="1" spans="1:21">
      <c r="A10" s="1" t="s">
        <v>1458</v>
      </c>
      <c r="B10" s="1" t="s">
        <v>1703</v>
      </c>
      <c r="C10" s="1" t="s">
        <v>1463</v>
      </c>
      <c r="D10" s="1" t="s">
        <v>1727</v>
      </c>
      <c r="E10" s="1" t="s">
        <v>1462</v>
      </c>
      <c r="F10" s="1" t="s">
        <v>1703</v>
      </c>
      <c r="G10" s="1" t="s">
        <v>1705</v>
      </c>
      <c r="H10" s="1" t="s">
        <v>1706</v>
      </c>
      <c r="I10" s="1" t="s">
        <v>184</v>
      </c>
      <c r="J10" s="1" t="s">
        <v>1707</v>
      </c>
      <c r="K10" s="1" t="s">
        <v>184</v>
      </c>
      <c r="L10" s="1" t="s">
        <v>184</v>
      </c>
      <c r="M10" s="1" t="s">
        <v>1708</v>
      </c>
      <c r="N10" s="1" t="s">
        <v>1708</v>
      </c>
      <c r="O10" s="1" t="s">
        <v>14</v>
      </c>
      <c r="P10" s="1" t="s">
        <v>1709</v>
      </c>
      <c r="Q10" s="1" t="s">
        <v>1710</v>
      </c>
      <c r="R10" s="1" t="s">
        <v>1728</v>
      </c>
      <c r="S10" s="1" t="s">
        <v>1597</v>
      </c>
      <c r="T10" s="1" t="s">
        <v>1712</v>
      </c>
      <c r="U10" s="1" t="s">
        <v>1713</v>
      </c>
    </row>
    <row r="11" s="1" customFormat="1" spans="1:21">
      <c r="A11" s="1" t="s">
        <v>1472</v>
      </c>
      <c r="B11" s="1" t="s">
        <v>1703</v>
      </c>
      <c r="C11" s="1" t="s">
        <v>1474</v>
      </c>
      <c r="D11" s="1" t="s">
        <v>1729</v>
      </c>
      <c r="E11" s="1" t="s">
        <v>1473</v>
      </c>
      <c r="F11" s="1" t="s">
        <v>1703</v>
      </c>
      <c r="G11" s="1" t="s">
        <v>1705</v>
      </c>
      <c r="H11" s="1" t="s">
        <v>1706</v>
      </c>
      <c r="I11" s="1" t="s">
        <v>772</v>
      </c>
      <c r="J11" s="1" t="s">
        <v>1707</v>
      </c>
      <c r="K11" s="1" t="s">
        <v>772</v>
      </c>
      <c r="L11" s="1" t="s">
        <v>772</v>
      </c>
      <c r="M11" s="1" t="s">
        <v>1708</v>
      </c>
      <c r="N11" s="1" t="s">
        <v>1708</v>
      </c>
      <c r="O11" s="1" t="s">
        <v>14</v>
      </c>
      <c r="P11" s="1" t="s">
        <v>1709</v>
      </c>
      <c r="Q11" s="1" t="s">
        <v>1710</v>
      </c>
      <c r="R11" s="1" t="s">
        <v>1730</v>
      </c>
      <c r="S11" s="1" t="s">
        <v>1597</v>
      </c>
      <c r="T11" s="1" t="s">
        <v>1712</v>
      </c>
      <c r="U11" s="1" t="s">
        <v>1713</v>
      </c>
    </row>
    <row r="12" s="1" customFormat="1" spans="1:21">
      <c r="A12" s="1" t="s">
        <v>1573</v>
      </c>
      <c r="B12" s="1" t="s">
        <v>1703</v>
      </c>
      <c r="C12" s="1" t="s">
        <v>1577</v>
      </c>
      <c r="D12" s="1" t="s">
        <v>1731</v>
      </c>
      <c r="E12" s="1" t="s">
        <v>1574</v>
      </c>
      <c r="F12" s="1" t="s">
        <v>1703</v>
      </c>
      <c r="G12" s="1" t="s">
        <v>1705</v>
      </c>
      <c r="H12" s="1" t="s">
        <v>1706</v>
      </c>
      <c r="I12" s="1" t="s">
        <v>1575</v>
      </c>
      <c r="J12" s="1" t="s">
        <v>1707</v>
      </c>
      <c r="K12" s="1" t="s">
        <v>1575</v>
      </c>
      <c r="L12" s="1" t="s">
        <v>1575</v>
      </c>
      <c r="M12" s="1" t="s">
        <v>1708</v>
      </c>
      <c r="N12" s="1" t="s">
        <v>1708</v>
      </c>
      <c r="O12" s="1" t="s">
        <v>14</v>
      </c>
      <c r="P12" s="1" t="s">
        <v>1709</v>
      </c>
      <c r="Q12" s="1" t="s">
        <v>1710</v>
      </c>
      <c r="R12" s="1" t="s">
        <v>1732</v>
      </c>
      <c r="S12" s="1" t="s">
        <v>1597</v>
      </c>
      <c r="T12" s="1" t="s">
        <v>1712</v>
      </c>
      <c r="U12" s="1" t="s">
        <v>1713</v>
      </c>
    </row>
    <row r="13" s="1" customFormat="1" spans="1:21">
      <c r="A13" s="1" t="s">
        <v>1412</v>
      </c>
      <c r="B13" s="1" t="s">
        <v>1703</v>
      </c>
      <c r="C13" s="1" t="s">
        <v>1416</v>
      </c>
      <c r="D13" s="1" t="s">
        <v>1733</v>
      </c>
      <c r="E13" s="1" t="s">
        <v>1413</v>
      </c>
      <c r="F13" s="1" t="s">
        <v>1703</v>
      </c>
      <c r="G13" s="1" t="s">
        <v>1705</v>
      </c>
      <c r="H13" s="1" t="s">
        <v>1706</v>
      </c>
      <c r="I13" s="1" t="s">
        <v>1414</v>
      </c>
      <c r="J13" s="1" t="s">
        <v>1707</v>
      </c>
      <c r="K13" s="1" t="s">
        <v>1414</v>
      </c>
      <c r="L13" s="1" t="s">
        <v>1414</v>
      </c>
      <c r="M13" s="1" t="s">
        <v>1708</v>
      </c>
      <c r="N13" s="1" t="s">
        <v>1708</v>
      </c>
      <c r="O13" s="1" t="s">
        <v>14</v>
      </c>
      <c r="P13" s="1" t="s">
        <v>1709</v>
      </c>
      <c r="Q13" s="1" t="s">
        <v>1710</v>
      </c>
      <c r="R13" s="1" t="s">
        <v>1734</v>
      </c>
      <c r="S13" s="1" t="s">
        <v>1597</v>
      </c>
      <c r="T13" s="1" t="s">
        <v>1712</v>
      </c>
      <c r="U13" s="1" t="s">
        <v>1713</v>
      </c>
    </row>
    <row r="14" s="1" customFormat="1" spans="1:21">
      <c r="A14" s="1" t="s">
        <v>1304</v>
      </c>
      <c r="B14" s="1" t="s">
        <v>1703</v>
      </c>
      <c r="C14" s="1" t="s">
        <v>1310</v>
      </c>
      <c r="D14" s="1" t="s">
        <v>1735</v>
      </c>
      <c r="E14" s="1" t="s">
        <v>1307</v>
      </c>
      <c r="F14" s="1" t="s">
        <v>1703</v>
      </c>
      <c r="G14" s="1" t="s">
        <v>1705</v>
      </c>
      <c r="H14" s="1" t="s">
        <v>1706</v>
      </c>
      <c r="I14" s="1" t="s">
        <v>1308</v>
      </c>
      <c r="J14" s="1" t="s">
        <v>1707</v>
      </c>
      <c r="K14" s="1" t="s">
        <v>1308</v>
      </c>
      <c r="L14" s="1" t="s">
        <v>1308</v>
      </c>
      <c r="M14" s="1" t="s">
        <v>1708</v>
      </c>
      <c r="N14" s="1" t="s">
        <v>1708</v>
      </c>
      <c r="O14" s="1" t="s">
        <v>14</v>
      </c>
      <c r="P14" s="1" t="s">
        <v>1709</v>
      </c>
      <c r="Q14" s="1" t="s">
        <v>1710</v>
      </c>
      <c r="R14" s="1" t="s">
        <v>1736</v>
      </c>
      <c r="S14" s="1" t="s">
        <v>1597</v>
      </c>
      <c r="T14" s="1" t="s">
        <v>1712</v>
      </c>
      <c r="U14" s="1" t="s">
        <v>1713</v>
      </c>
    </row>
    <row r="15" s="1" customFormat="1" spans="1:21">
      <c r="A15" s="1" t="s">
        <v>1559</v>
      </c>
      <c r="B15" s="1" t="s">
        <v>1703</v>
      </c>
      <c r="C15" s="1" t="s">
        <v>1561</v>
      </c>
      <c r="D15" s="1" t="s">
        <v>1718</v>
      </c>
      <c r="E15" s="1" t="s">
        <v>1560</v>
      </c>
      <c r="F15" s="1" t="s">
        <v>1703</v>
      </c>
      <c r="G15" s="1" t="s">
        <v>1705</v>
      </c>
      <c r="H15" s="1" t="s">
        <v>1706</v>
      </c>
      <c r="I15" s="1" t="s">
        <v>864</v>
      </c>
      <c r="J15" s="1" t="s">
        <v>1707</v>
      </c>
      <c r="K15" s="1" t="s">
        <v>864</v>
      </c>
      <c r="L15" s="1" t="s">
        <v>864</v>
      </c>
      <c r="M15" s="1" t="s">
        <v>1708</v>
      </c>
      <c r="N15" s="1" t="s">
        <v>1708</v>
      </c>
      <c r="O15" s="1" t="s">
        <v>14</v>
      </c>
      <c r="P15" s="1" t="s">
        <v>1709</v>
      </c>
      <c r="Q15" s="1" t="s">
        <v>1710</v>
      </c>
      <c r="R15" s="1" t="s">
        <v>1737</v>
      </c>
      <c r="S15" s="1" t="s">
        <v>1597</v>
      </c>
      <c r="T15" s="1" t="s">
        <v>1712</v>
      </c>
      <c r="U15" s="1" t="s">
        <v>1713</v>
      </c>
    </row>
    <row r="16" s="1" customFormat="1" spans="1:21">
      <c r="A16" s="1" t="s">
        <v>1321</v>
      </c>
      <c r="B16" s="1" t="s">
        <v>1703</v>
      </c>
      <c r="C16" s="1" t="s">
        <v>1323</v>
      </c>
      <c r="D16" s="1" t="s">
        <v>1738</v>
      </c>
      <c r="E16" s="1" t="s">
        <v>1322</v>
      </c>
      <c r="F16" s="1" t="s">
        <v>1703</v>
      </c>
      <c r="G16" s="1" t="s">
        <v>1705</v>
      </c>
      <c r="H16" s="1" t="s">
        <v>1706</v>
      </c>
      <c r="I16" s="1" t="s">
        <v>118</v>
      </c>
      <c r="J16" s="1" t="s">
        <v>1707</v>
      </c>
      <c r="K16" s="1" t="s">
        <v>118</v>
      </c>
      <c r="L16" s="1" t="s">
        <v>118</v>
      </c>
      <c r="M16" s="1" t="s">
        <v>1708</v>
      </c>
      <c r="N16" s="1" t="s">
        <v>1708</v>
      </c>
      <c r="O16" s="1" t="s">
        <v>14</v>
      </c>
      <c r="P16" s="1" t="s">
        <v>1709</v>
      </c>
      <c r="Q16" s="1" t="s">
        <v>1710</v>
      </c>
      <c r="R16" s="1" t="s">
        <v>1739</v>
      </c>
      <c r="S16" s="1" t="s">
        <v>1597</v>
      </c>
      <c r="T16" s="1" t="s">
        <v>1712</v>
      </c>
      <c r="U16" s="1" t="s">
        <v>1713</v>
      </c>
    </row>
    <row r="17" s="1" customFormat="1" spans="1:21">
      <c r="A17" s="1" t="s">
        <v>1341</v>
      </c>
      <c r="B17" s="1" t="s">
        <v>1703</v>
      </c>
      <c r="C17" s="1" t="s">
        <v>1345</v>
      </c>
      <c r="D17" s="1" t="s">
        <v>1740</v>
      </c>
      <c r="E17" s="1" t="s">
        <v>1344</v>
      </c>
      <c r="F17" s="1" t="s">
        <v>1703</v>
      </c>
      <c r="G17" s="1" t="s">
        <v>1705</v>
      </c>
      <c r="H17" s="1" t="s">
        <v>1706</v>
      </c>
      <c r="I17" s="1" t="s">
        <v>1294</v>
      </c>
      <c r="J17" s="1" t="s">
        <v>1707</v>
      </c>
      <c r="K17" s="1" t="s">
        <v>1294</v>
      </c>
      <c r="L17" s="1" t="s">
        <v>1294</v>
      </c>
      <c r="M17" s="1" t="s">
        <v>1708</v>
      </c>
      <c r="N17" s="1" t="s">
        <v>1708</v>
      </c>
      <c r="O17" s="1" t="s">
        <v>14</v>
      </c>
      <c r="P17" s="1" t="s">
        <v>1709</v>
      </c>
      <c r="Q17" s="1" t="s">
        <v>1710</v>
      </c>
      <c r="R17" s="1" t="s">
        <v>1741</v>
      </c>
      <c r="S17" s="1" t="s">
        <v>1597</v>
      </c>
      <c r="T17" s="1" t="s">
        <v>1712</v>
      </c>
      <c r="U17" s="1" t="s">
        <v>1713</v>
      </c>
    </row>
    <row r="18" s="1" customFormat="1" spans="1:21">
      <c r="A18" s="1" t="s">
        <v>1423</v>
      </c>
      <c r="B18" s="1" t="s">
        <v>1703</v>
      </c>
      <c r="C18" s="1" t="s">
        <v>1427</v>
      </c>
      <c r="D18" s="1" t="s">
        <v>1742</v>
      </c>
      <c r="E18" s="1" t="s">
        <v>1424</v>
      </c>
      <c r="F18" s="1" t="s">
        <v>1703</v>
      </c>
      <c r="G18" s="1" t="s">
        <v>1705</v>
      </c>
      <c r="H18" s="1" t="s">
        <v>1706</v>
      </c>
      <c r="I18" s="1" t="s">
        <v>1425</v>
      </c>
      <c r="J18" s="1" t="s">
        <v>1707</v>
      </c>
      <c r="K18" s="1" t="s">
        <v>1425</v>
      </c>
      <c r="L18" s="1" t="s">
        <v>1425</v>
      </c>
      <c r="M18" s="1" t="s">
        <v>1708</v>
      </c>
      <c r="N18" s="1" t="s">
        <v>1708</v>
      </c>
      <c r="O18" s="1" t="s">
        <v>14</v>
      </c>
      <c r="P18" s="1" t="s">
        <v>1709</v>
      </c>
      <c r="Q18" s="1" t="s">
        <v>1710</v>
      </c>
      <c r="R18" s="1" t="s">
        <v>1743</v>
      </c>
      <c r="S18" s="1" t="s">
        <v>1597</v>
      </c>
      <c r="T18" s="1" t="s">
        <v>1712</v>
      </c>
      <c r="U18" s="1" t="s">
        <v>1713</v>
      </c>
    </row>
    <row r="19" s="1" customFormat="1" spans="1:21">
      <c r="A19" s="1" t="s">
        <v>1292</v>
      </c>
      <c r="B19" s="1" t="s">
        <v>1703</v>
      </c>
      <c r="C19" s="1" t="s">
        <v>1296</v>
      </c>
      <c r="D19" s="1" t="s">
        <v>1744</v>
      </c>
      <c r="E19" s="1" t="s">
        <v>1293</v>
      </c>
      <c r="F19" s="1" t="s">
        <v>1703</v>
      </c>
      <c r="G19" s="1" t="s">
        <v>1705</v>
      </c>
      <c r="H19" s="1" t="s">
        <v>1706</v>
      </c>
      <c r="I19" s="1" t="s">
        <v>1294</v>
      </c>
      <c r="J19" s="1" t="s">
        <v>1707</v>
      </c>
      <c r="K19" s="1" t="s">
        <v>1294</v>
      </c>
      <c r="L19" s="1" t="s">
        <v>1294</v>
      </c>
      <c r="M19" s="1" t="s">
        <v>1708</v>
      </c>
      <c r="N19" s="1" t="s">
        <v>1708</v>
      </c>
      <c r="O19" s="1" t="s">
        <v>14</v>
      </c>
      <c r="P19" s="1" t="s">
        <v>1709</v>
      </c>
      <c r="Q19" s="1" t="s">
        <v>1710</v>
      </c>
      <c r="R19" s="1" t="s">
        <v>1745</v>
      </c>
      <c r="S19" s="1" t="s">
        <v>1597</v>
      </c>
      <c r="T19" s="1" t="s">
        <v>1712</v>
      </c>
      <c r="U19" s="1" t="s">
        <v>1713</v>
      </c>
    </row>
    <row r="20" s="1" customFormat="1" spans="1:21">
      <c r="A20" s="1" t="s">
        <v>1283</v>
      </c>
      <c r="B20" s="1" t="s">
        <v>1703</v>
      </c>
      <c r="C20" s="1" t="s">
        <v>1290</v>
      </c>
      <c r="D20" s="1" t="s">
        <v>1746</v>
      </c>
      <c r="E20" s="1" t="s">
        <v>1287</v>
      </c>
      <c r="F20" s="1" t="s">
        <v>1703</v>
      </c>
      <c r="G20" s="1" t="s">
        <v>1705</v>
      </c>
      <c r="H20" s="1" t="s">
        <v>1706</v>
      </c>
      <c r="I20" s="1" t="s">
        <v>1288</v>
      </c>
      <c r="J20" s="1" t="s">
        <v>1707</v>
      </c>
      <c r="K20" s="1" t="s">
        <v>1288</v>
      </c>
      <c r="L20" s="1" t="s">
        <v>1288</v>
      </c>
      <c r="M20" s="1" t="s">
        <v>1708</v>
      </c>
      <c r="N20" s="1" t="s">
        <v>1708</v>
      </c>
      <c r="O20" s="1" t="s">
        <v>14</v>
      </c>
      <c r="P20" s="1" t="s">
        <v>1709</v>
      </c>
      <c r="Q20" s="1" t="s">
        <v>1710</v>
      </c>
      <c r="R20" s="1" t="s">
        <v>1747</v>
      </c>
      <c r="S20" s="1" t="s">
        <v>1597</v>
      </c>
      <c r="T20" s="1" t="s">
        <v>1712</v>
      </c>
      <c r="U20" s="1" t="s">
        <v>1713</v>
      </c>
    </row>
    <row r="21" s="1" customFormat="1" spans="1:21">
      <c r="A21" s="1" t="s">
        <v>1334</v>
      </c>
      <c r="B21" s="1" t="s">
        <v>1703</v>
      </c>
      <c r="C21" s="1" t="s">
        <v>1339</v>
      </c>
      <c r="D21" s="1" t="s">
        <v>1748</v>
      </c>
      <c r="E21" s="1" t="s">
        <v>1336</v>
      </c>
      <c r="F21" s="1" t="s">
        <v>1703</v>
      </c>
      <c r="G21" s="1" t="s">
        <v>1705</v>
      </c>
      <c r="H21" s="1" t="s">
        <v>1706</v>
      </c>
      <c r="I21" s="1" t="s">
        <v>1337</v>
      </c>
      <c r="J21" s="1" t="s">
        <v>1707</v>
      </c>
      <c r="K21" s="1" t="s">
        <v>1337</v>
      </c>
      <c r="L21" s="1" t="s">
        <v>1337</v>
      </c>
      <c r="M21" s="1" t="s">
        <v>1708</v>
      </c>
      <c r="N21" s="1" t="s">
        <v>1708</v>
      </c>
      <c r="O21" s="1" t="s">
        <v>14</v>
      </c>
      <c r="P21" s="1" t="s">
        <v>1709</v>
      </c>
      <c r="Q21" s="1" t="s">
        <v>1710</v>
      </c>
      <c r="R21" s="1" t="s">
        <v>1749</v>
      </c>
      <c r="S21" s="1" t="s">
        <v>1597</v>
      </c>
      <c r="T21" s="1" t="s">
        <v>1712</v>
      </c>
      <c r="U21" s="1" t="s">
        <v>1713</v>
      </c>
    </row>
    <row r="22" s="1" customFormat="1" spans="1:21">
      <c r="A22" s="1" t="s">
        <v>1434</v>
      </c>
      <c r="B22" s="1" t="s">
        <v>1703</v>
      </c>
      <c r="C22" s="1" t="s">
        <v>1437</v>
      </c>
      <c r="D22" s="1" t="s">
        <v>1750</v>
      </c>
      <c r="E22" s="1" t="s">
        <v>1436</v>
      </c>
      <c r="F22" s="1" t="s">
        <v>1703</v>
      </c>
      <c r="G22" s="1" t="s">
        <v>1705</v>
      </c>
      <c r="H22" s="1" t="s">
        <v>1706</v>
      </c>
      <c r="I22" s="1" t="s">
        <v>143</v>
      </c>
      <c r="J22" s="1" t="s">
        <v>1707</v>
      </c>
      <c r="K22" s="1" t="s">
        <v>143</v>
      </c>
      <c r="L22" s="1" t="s">
        <v>143</v>
      </c>
      <c r="M22" s="1" t="s">
        <v>1708</v>
      </c>
      <c r="N22" s="1" t="s">
        <v>1708</v>
      </c>
      <c r="O22" s="1" t="s">
        <v>14</v>
      </c>
      <c r="P22" s="1" t="s">
        <v>1709</v>
      </c>
      <c r="Q22" s="1" t="s">
        <v>1710</v>
      </c>
      <c r="R22" s="1" t="s">
        <v>1751</v>
      </c>
      <c r="S22" s="1" t="s">
        <v>1597</v>
      </c>
      <c r="T22" s="1" t="s">
        <v>1712</v>
      </c>
      <c r="U22" s="1" t="s">
        <v>1713</v>
      </c>
    </row>
    <row r="23" s="1" customFormat="1" spans="1:21">
      <c r="A23" s="1" t="s">
        <v>1370</v>
      </c>
      <c r="B23" s="1" t="s">
        <v>1703</v>
      </c>
      <c r="C23" s="1" t="s">
        <v>1372</v>
      </c>
      <c r="D23" s="1" t="s">
        <v>1752</v>
      </c>
      <c r="E23" s="1" t="s">
        <v>1371</v>
      </c>
      <c r="F23" s="1" t="s">
        <v>1703</v>
      </c>
      <c r="G23" s="1" t="s">
        <v>1705</v>
      </c>
      <c r="H23" s="1" t="s">
        <v>1706</v>
      </c>
      <c r="I23" s="1" t="s">
        <v>1242</v>
      </c>
      <c r="J23" s="1" t="s">
        <v>1707</v>
      </c>
      <c r="K23" s="1" t="s">
        <v>1242</v>
      </c>
      <c r="L23" s="1" t="s">
        <v>1242</v>
      </c>
      <c r="M23" s="1" t="s">
        <v>1708</v>
      </c>
      <c r="N23" s="1" t="s">
        <v>1708</v>
      </c>
      <c r="O23" s="1" t="s">
        <v>14</v>
      </c>
      <c r="P23" s="1" t="s">
        <v>1709</v>
      </c>
      <c r="Q23" s="1" t="s">
        <v>1710</v>
      </c>
      <c r="R23" s="1" t="s">
        <v>1753</v>
      </c>
      <c r="S23" s="1" t="s">
        <v>1597</v>
      </c>
      <c r="T23" s="1" t="s">
        <v>1712</v>
      </c>
      <c r="U23" s="1" t="s">
        <v>1713</v>
      </c>
    </row>
    <row r="24" s="1" customFormat="1" spans="1:21">
      <c r="A24" s="1" t="s">
        <v>1534</v>
      </c>
      <c r="B24" s="1" t="s">
        <v>1703</v>
      </c>
      <c r="C24" s="1" t="s">
        <v>1536</v>
      </c>
      <c r="D24" s="1" t="s">
        <v>1733</v>
      </c>
      <c r="E24" s="1" t="s">
        <v>1535</v>
      </c>
      <c r="F24" s="1" t="s">
        <v>1703</v>
      </c>
      <c r="G24" s="1" t="s">
        <v>1705</v>
      </c>
      <c r="H24" s="1" t="s">
        <v>1706</v>
      </c>
      <c r="I24" s="1" t="s">
        <v>1414</v>
      </c>
      <c r="J24" s="1" t="s">
        <v>1707</v>
      </c>
      <c r="K24" s="1" t="s">
        <v>1414</v>
      </c>
      <c r="L24" s="1" t="s">
        <v>1414</v>
      </c>
      <c r="M24" s="1" t="s">
        <v>1708</v>
      </c>
      <c r="N24" s="1" t="s">
        <v>1708</v>
      </c>
      <c r="O24" s="1" t="s">
        <v>14</v>
      </c>
      <c r="P24" s="1" t="s">
        <v>1709</v>
      </c>
      <c r="Q24" s="1" t="s">
        <v>1710</v>
      </c>
      <c r="R24" s="1" t="s">
        <v>1754</v>
      </c>
      <c r="S24" s="1" t="s">
        <v>1597</v>
      </c>
      <c r="T24" s="1" t="s">
        <v>1712</v>
      </c>
      <c r="U24" s="1" t="s">
        <v>1713</v>
      </c>
    </row>
    <row r="25" s="1" customFormat="1" spans="1:21">
      <c r="A25" s="1" t="s">
        <v>1568</v>
      </c>
      <c r="B25" s="1" t="s">
        <v>1703</v>
      </c>
      <c r="C25" s="1" t="s">
        <v>1572</v>
      </c>
      <c r="D25" s="1" t="s">
        <v>1755</v>
      </c>
      <c r="E25" s="1" t="s">
        <v>1569</v>
      </c>
      <c r="F25" s="1" t="s">
        <v>1703</v>
      </c>
      <c r="G25" s="1" t="s">
        <v>1705</v>
      </c>
      <c r="H25" s="1" t="s">
        <v>1706</v>
      </c>
      <c r="I25" s="1" t="s">
        <v>1570</v>
      </c>
      <c r="J25" s="1" t="s">
        <v>1707</v>
      </c>
      <c r="K25" s="1" t="s">
        <v>1570</v>
      </c>
      <c r="L25" s="1" t="s">
        <v>1570</v>
      </c>
      <c r="M25" s="1" t="s">
        <v>1708</v>
      </c>
      <c r="N25" s="1" t="s">
        <v>1708</v>
      </c>
      <c r="O25" s="1" t="s">
        <v>14</v>
      </c>
      <c r="P25" s="1" t="s">
        <v>1709</v>
      </c>
      <c r="Q25" s="1" t="s">
        <v>1710</v>
      </c>
      <c r="R25" s="1" t="s">
        <v>1756</v>
      </c>
      <c r="S25" s="1" t="s">
        <v>1597</v>
      </c>
      <c r="T25" s="1" t="s">
        <v>1712</v>
      </c>
      <c r="U25" s="1" t="s">
        <v>1713</v>
      </c>
    </row>
    <row r="26" s="1" customFormat="1" spans="1:21">
      <c r="A26" s="1" t="s">
        <v>1438</v>
      </c>
      <c r="B26" s="1" t="s">
        <v>1703</v>
      </c>
      <c r="C26" s="1" t="s">
        <v>1443</v>
      </c>
      <c r="D26" s="1" t="s">
        <v>1757</v>
      </c>
      <c r="E26" s="1" t="s">
        <v>1440</v>
      </c>
      <c r="F26" s="1" t="s">
        <v>1703</v>
      </c>
      <c r="G26" s="1" t="s">
        <v>1705</v>
      </c>
      <c r="H26" s="1" t="s">
        <v>1706</v>
      </c>
      <c r="I26" s="1" t="s">
        <v>1441</v>
      </c>
      <c r="J26" s="1" t="s">
        <v>1707</v>
      </c>
      <c r="K26" s="1" t="s">
        <v>1441</v>
      </c>
      <c r="L26" s="1" t="s">
        <v>1441</v>
      </c>
      <c r="M26" s="1" t="s">
        <v>1708</v>
      </c>
      <c r="N26" s="1" t="s">
        <v>1708</v>
      </c>
      <c r="O26" s="1" t="s">
        <v>14</v>
      </c>
      <c r="P26" s="1" t="s">
        <v>1709</v>
      </c>
      <c r="Q26" s="1" t="s">
        <v>1710</v>
      </c>
      <c r="R26" s="1" t="s">
        <v>1758</v>
      </c>
      <c r="S26" s="1" t="s">
        <v>1597</v>
      </c>
      <c r="T26" s="1" t="s">
        <v>1712</v>
      </c>
      <c r="U26" s="1" t="s">
        <v>1713</v>
      </c>
    </row>
    <row r="27" s="1" customFormat="1" spans="1:21">
      <c r="A27" s="1" t="s">
        <v>1314</v>
      </c>
      <c r="B27" s="1" t="s">
        <v>1703</v>
      </c>
      <c r="C27" s="1" t="s">
        <v>1319</v>
      </c>
      <c r="D27" s="1" t="s">
        <v>1759</v>
      </c>
      <c r="E27" s="1" t="s">
        <v>1316</v>
      </c>
      <c r="F27" s="1" t="s">
        <v>1703</v>
      </c>
      <c r="G27" s="1" t="s">
        <v>1705</v>
      </c>
      <c r="H27" s="1" t="s">
        <v>1706</v>
      </c>
      <c r="I27" s="1" t="s">
        <v>1317</v>
      </c>
      <c r="J27" s="1" t="s">
        <v>1707</v>
      </c>
      <c r="K27" s="1" t="s">
        <v>1317</v>
      </c>
      <c r="L27" s="1" t="s">
        <v>1317</v>
      </c>
      <c r="M27" s="1" t="s">
        <v>1708</v>
      </c>
      <c r="N27" s="1" t="s">
        <v>1708</v>
      </c>
      <c r="O27" s="1" t="s">
        <v>14</v>
      </c>
      <c r="P27" s="1" t="s">
        <v>1709</v>
      </c>
      <c r="Q27" s="1" t="s">
        <v>1710</v>
      </c>
      <c r="R27" s="1" t="s">
        <v>1760</v>
      </c>
      <c r="S27" s="1" t="s">
        <v>1597</v>
      </c>
      <c r="T27" s="1" t="s">
        <v>1712</v>
      </c>
      <c r="U27" s="1" t="s">
        <v>1713</v>
      </c>
    </row>
    <row r="28" s="1" customFormat="1" spans="1:21">
      <c r="A28" s="1" t="s">
        <v>1445</v>
      </c>
      <c r="B28" s="1" t="s">
        <v>1703</v>
      </c>
      <c r="C28" s="1" t="s">
        <v>1449</v>
      </c>
      <c r="D28" s="1" t="s">
        <v>1761</v>
      </c>
      <c r="E28" s="1" t="s">
        <v>1448</v>
      </c>
      <c r="F28" s="1" t="s">
        <v>1703</v>
      </c>
      <c r="G28" s="1" t="s">
        <v>1705</v>
      </c>
      <c r="H28" s="1" t="s">
        <v>1706</v>
      </c>
      <c r="I28" s="1" t="s">
        <v>696</v>
      </c>
      <c r="J28" s="1" t="s">
        <v>1707</v>
      </c>
      <c r="K28" s="1" t="s">
        <v>696</v>
      </c>
      <c r="L28" s="1" t="s">
        <v>696</v>
      </c>
      <c r="M28" s="1" t="s">
        <v>1708</v>
      </c>
      <c r="N28" s="1" t="s">
        <v>1708</v>
      </c>
      <c r="O28" s="1" t="s">
        <v>14</v>
      </c>
      <c r="P28" s="1" t="s">
        <v>1709</v>
      </c>
      <c r="Q28" s="1" t="s">
        <v>1710</v>
      </c>
      <c r="R28" s="1" t="s">
        <v>1762</v>
      </c>
      <c r="S28" s="1" t="s">
        <v>1597</v>
      </c>
      <c r="T28" s="1" t="s">
        <v>1712</v>
      </c>
      <c r="U28" s="1" t="s">
        <v>1713</v>
      </c>
    </row>
    <row r="29" s="1" customFormat="1" spans="1:21">
      <c r="A29" s="1" t="s">
        <v>1508</v>
      </c>
      <c r="B29" s="1" t="s">
        <v>1703</v>
      </c>
      <c r="C29" s="1" t="s">
        <v>1512</v>
      </c>
      <c r="D29" s="1" t="s">
        <v>1763</v>
      </c>
      <c r="E29" s="1" t="s">
        <v>1509</v>
      </c>
      <c r="F29" s="1" t="s">
        <v>1703</v>
      </c>
      <c r="G29" s="1" t="s">
        <v>1705</v>
      </c>
      <c r="H29" s="1" t="s">
        <v>1706</v>
      </c>
      <c r="I29" s="1" t="s">
        <v>1510</v>
      </c>
      <c r="J29" s="1" t="s">
        <v>1707</v>
      </c>
      <c r="K29" s="1" t="s">
        <v>1510</v>
      </c>
      <c r="L29" s="1" t="s">
        <v>1510</v>
      </c>
      <c r="M29" s="1" t="s">
        <v>1708</v>
      </c>
      <c r="N29" s="1" t="s">
        <v>1708</v>
      </c>
      <c r="O29" s="1" t="s">
        <v>14</v>
      </c>
      <c r="P29" s="1" t="s">
        <v>1709</v>
      </c>
      <c r="Q29" s="1" t="s">
        <v>1710</v>
      </c>
      <c r="R29" s="1" t="s">
        <v>1764</v>
      </c>
      <c r="S29" s="1" t="s">
        <v>1597</v>
      </c>
      <c r="T29" s="1" t="s">
        <v>1712</v>
      </c>
      <c r="U29" s="1" t="s">
        <v>1713</v>
      </c>
    </row>
    <row r="30" s="1" customFormat="1" spans="1:21">
      <c r="A30" s="1" t="s">
        <v>1465</v>
      </c>
      <c r="B30" s="1" t="s">
        <v>1703</v>
      </c>
      <c r="C30" s="1" t="s">
        <v>1470</v>
      </c>
      <c r="D30" s="1" t="s">
        <v>1765</v>
      </c>
      <c r="E30" s="1" t="s">
        <v>1469</v>
      </c>
      <c r="F30" s="1" t="s">
        <v>1703</v>
      </c>
      <c r="G30" s="1" t="s">
        <v>1705</v>
      </c>
      <c r="H30" s="1" t="s">
        <v>1706</v>
      </c>
      <c r="I30" s="1" t="s">
        <v>796</v>
      </c>
      <c r="J30" s="1" t="s">
        <v>1707</v>
      </c>
      <c r="K30" s="1" t="s">
        <v>796</v>
      </c>
      <c r="L30" s="1" t="s">
        <v>796</v>
      </c>
      <c r="M30" s="1" t="s">
        <v>1708</v>
      </c>
      <c r="N30" s="1" t="s">
        <v>1708</v>
      </c>
      <c r="O30" s="1" t="s">
        <v>14</v>
      </c>
      <c r="P30" s="1" t="s">
        <v>1709</v>
      </c>
      <c r="Q30" s="1" t="s">
        <v>1710</v>
      </c>
      <c r="R30" s="1" t="s">
        <v>1766</v>
      </c>
      <c r="S30" s="1" t="s">
        <v>1597</v>
      </c>
      <c r="T30" s="1" t="s">
        <v>1712</v>
      </c>
      <c r="U30" s="1" t="s">
        <v>1713</v>
      </c>
    </row>
    <row r="31" s="1" customFormat="1" spans="1:21">
      <c r="A31" s="1" t="s">
        <v>1404</v>
      </c>
      <c r="B31" s="1" t="s">
        <v>1703</v>
      </c>
      <c r="C31" s="1" t="s">
        <v>1407</v>
      </c>
      <c r="D31" s="1" t="s">
        <v>1767</v>
      </c>
      <c r="E31" s="1" t="s">
        <v>1406</v>
      </c>
      <c r="F31" s="1" t="s">
        <v>1703</v>
      </c>
      <c r="G31" s="1" t="s">
        <v>1705</v>
      </c>
      <c r="H31" s="1" t="s">
        <v>1706</v>
      </c>
      <c r="I31" s="1" t="s">
        <v>1084</v>
      </c>
      <c r="J31" s="1" t="s">
        <v>1707</v>
      </c>
      <c r="K31" s="1" t="s">
        <v>1084</v>
      </c>
      <c r="L31" s="1" t="s">
        <v>1084</v>
      </c>
      <c r="M31" s="1" t="s">
        <v>1708</v>
      </c>
      <c r="N31" s="1" t="s">
        <v>1708</v>
      </c>
      <c r="O31" s="1" t="s">
        <v>14</v>
      </c>
      <c r="P31" s="1" t="s">
        <v>1709</v>
      </c>
      <c r="Q31" s="1" t="s">
        <v>1710</v>
      </c>
      <c r="R31" s="1" t="s">
        <v>1768</v>
      </c>
      <c r="S31" s="1" t="s">
        <v>1597</v>
      </c>
      <c r="T31" s="1" t="s">
        <v>1712</v>
      </c>
      <c r="U31" s="1" t="s">
        <v>1713</v>
      </c>
    </row>
    <row r="32" s="1" customFormat="1" spans="1:21">
      <c r="A32" s="1" t="s">
        <v>1354</v>
      </c>
      <c r="B32" s="1" t="s">
        <v>1703</v>
      </c>
      <c r="C32" s="1" t="s">
        <v>1356</v>
      </c>
      <c r="D32" s="1" t="s">
        <v>1769</v>
      </c>
      <c r="E32" s="1" t="s">
        <v>1355</v>
      </c>
      <c r="F32" s="1" t="s">
        <v>1703</v>
      </c>
      <c r="G32" s="1" t="s">
        <v>1705</v>
      </c>
      <c r="H32" s="1" t="s">
        <v>1706</v>
      </c>
      <c r="I32" s="1" t="s">
        <v>52</v>
      </c>
      <c r="J32" s="1" t="s">
        <v>1707</v>
      </c>
      <c r="K32" s="1" t="s">
        <v>52</v>
      </c>
      <c r="L32" s="1" t="s">
        <v>52</v>
      </c>
      <c r="M32" s="1" t="s">
        <v>1708</v>
      </c>
      <c r="N32" s="1" t="s">
        <v>1708</v>
      </c>
      <c r="O32" s="1" t="s">
        <v>14</v>
      </c>
      <c r="P32" s="1" t="s">
        <v>1709</v>
      </c>
      <c r="Q32" s="1" t="s">
        <v>1710</v>
      </c>
      <c r="R32" s="1" t="s">
        <v>1770</v>
      </c>
      <c r="S32" s="1" t="s">
        <v>1597</v>
      </c>
      <c r="T32" s="1" t="s">
        <v>1712</v>
      </c>
      <c r="U32" s="1" t="s">
        <v>1713</v>
      </c>
    </row>
    <row r="33" s="1" customFormat="1" spans="1:21">
      <c r="A33" s="1" t="s">
        <v>1387</v>
      </c>
      <c r="B33" s="1" t="s">
        <v>1703</v>
      </c>
      <c r="C33" s="1" t="s">
        <v>1392</v>
      </c>
      <c r="D33" s="1" t="s">
        <v>1731</v>
      </c>
      <c r="E33" s="1" t="s">
        <v>1389</v>
      </c>
      <c r="F33" s="1" t="s">
        <v>1703</v>
      </c>
      <c r="G33" s="1" t="s">
        <v>1705</v>
      </c>
      <c r="H33" s="1" t="s">
        <v>1706</v>
      </c>
      <c r="I33" s="1" t="s">
        <v>1390</v>
      </c>
      <c r="J33" s="1" t="s">
        <v>1707</v>
      </c>
      <c r="K33" s="1" t="s">
        <v>1390</v>
      </c>
      <c r="L33" s="1" t="s">
        <v>1390</v>
      </c>
      <c r="M33" s="1" t="s">
        <v>1708</v>
      </c>
      <c r="N33" s="1" t="s">
        <v>1708</v>
      </c>
      <c r="O33" s="1" t="s">
        <v>14</v>
      </c>
      <c r="P33" s="1" t="s">
        <v>1709</v>
      </c>
      <c r="Q33" s="1" t="s">
        <v>1710</v>
      </c>
      <c r="R33" s="1" t="s">
        <v>1771</v>
      </c>
      <c r="S33" s="1" t="s">
        <v>1597</v>
      </c>
      <c r="T33" s="1" t="s">
        <v>1712</v>
      </c>
      <c r="U33" s="1" t="s">
        <v>1713</v>
      </c>
    </row>
    <row r="34" s="1" customFormat="1" spans="1:21">
      <c r="A34" s="1" t="s">
        <v>1513</v>
      </c>
      <c r="B34" s="1" t="s">
        <v>1703</v>
      </c>
      <c r="C34" s="1" t="s">
        <v>1517</v>
      </c>
      <c r="D34" s="1" t="s">
        <v>1772</v>
      </c>
      <c r="E34" s="1" t="s">
        <v>1516</v>
      </c>
      <c r="F34" s="1" t="s">
        <v>1703</v>
      </c>
      <c r="G34" s="1" t="s">
        <v>1705</v>
      </c>
      <c r="H34" s="1" t="s">
        <v>1706</v>
      </c>
      <c r="I34" s="1" t="s">
        <v>452</v>
      </c>
      <c r="J34" s="1" t="s">
        <v>1707</v>
      </c>
      <c r="K34" s="1" t="s">
        <v>452</v>
      </c>
      <c r="L34" s="1" t="s">
        <v>452</v>
      </c>
      <c r="M34" s="1" t="s">
        <v>1708</v>
      </c>
      <c r="N34" s="1" t="s">
        <v>1708</v>
      </c>
      <c r="O34" s="1" t="s">
        <v>14</v>
      </c>
      <c r="P34" s="1" t="s">
        <v>1709</v>
      </c>
      <c r="Q34" s="1" t="s">
        <v>1710</v>
      </c>
      <c r="R34" s="1" t="s">
        <v>1773</v>
      </c>
      <c r="S34" s="1" t="s">
        <v>1597</v>
      </c>
      <c r="T34" s="1" t="s">
        <v>1712</v>
      </c>
      <c r="U34" s="1" t="s">
        <v>1713</v>
      </c>
    </row>
    <row r="35" s="1" customFormat="1" spans="1:21">
      <c r="A35" s="1" t="s">
        <v>1551</v>
      </c>
      <c r="B35" s="1" t="s">
        <v>1703</v>
      </c>
      <c r="C35" s="1" t="s">
        <v>1553</v>
      </c>
      <c r="D35" s="1" t="s">
        <v>1772</v>
      </c>
      <c r="E35" s="1" t="s">
        <v>1516</v>
      </c>
      <c r="F35" s="1" t="s">
        <v>1703</v>
      </c>
      <c r="G35" s="1" t="s">
        <v>1705</v>
      </c>
      <c r="H35" s="1" t="s">
        <v>1706</v>
      </c>
      <c r="I35" s="1" t="s">
        <v>452</v>
      </c>
      <c r="J35" s="1" t="s">
        <v>1707</v>
      </c>
      <c r="K35" s="1" t="s">
        <v>452</v>
      </c>
      <c r="L35" s="1" t="s">
        <v>452</v>
      </c>
      <c r="M35" s="1" t="s">
        <v>1708</v>
      </c>
      <c r="N35" s="1" t="s">
        <v>1708</v>
      </c>
      <c r="O35" s="1" t="s">
        <v>14</v>
      </c>
      <c r="P35" s="1" t="s">
        <v>1709</v>
      </c>
      <c r="Q35" s="1" t="s">
        <v>1710</v>
      </c>
      <c r="R35" s="1" t="s">
        <v>1774</v>
      </c>
      <c r="S35" s="1" t="s">
        <v>1597</v>
      </c>
      <c r="T35" s="1" t="s">
        <v>1712</v>
      </c>
      <c r="U35" s="1" t="s">
        <v>1713</v>
      </c>
    </row>
    <row r="36" s="1" customFormat="1" spans="1:21">
      <c r="A36" s="1" t="s">
        <v>1254</v>
      </c>
      <c r="B36" s="1" t="s">
        <v>1703</v>
      </c>
      <c r="C36" s="1" t="s">
        <v>1257</v>
      </c>
      <c r="D36" s="1" t="s">
        <v>1775</v>
      </c>
      <c r="E36" s="1" t="s">
        <v>1256</v>
      </c>
      <c r="F36" s="1" t="s">
        <v>1703</v>
      </c>
      <c r="G36" s="1" t="s">
        <v>1705</v>
      </c>
      <c r="H36" s="1" t="s">
        <v>1706</v>
      </c>
      <c r="I36" s="1" t="s">
        <v>309</v>
      </c>
      <c r="J36" s="1" t="s">
        <v>1707</v>
      </c>
      <c r="K36" s="1" t="s">
        <v>309</v>
      </c>
      <c r="L36" s="1" t="s">
        <v>309</v>
      </c>
      <c r="M36" s="1" t="s">
        <v>1708</v>
      </c>
      <c r="N36" s="1" t="s">
        <v>1708</v>
      </c>
      <c r="O36" s="1" t="s">
        <v>14</v>
      </c>
      <c r="P36" s="1" t="s">
        <v>1709</v>
      </c>
      <c r="Q36" s="1" t="s">
        <v>1710</v>
      </c>
      <c r="R36" s="1" t="s">
        <v>1776</v>
      </c>
      <c r="S36" s="1" t="s">
        <v>1597</v>
      </c>
      <c r="T36" s="1" t="s">
        <v>1712</v>
      </c>
      <c r="U36" s="1" t="s">
        <v>1713</v>
      </c>
    </row>
    <row r="37" s="1" customFormat="1" spans="1:21">
      <c r="A37" s="1" t="s">
        <v>1394</v>
      </c>
      <c r="B37" s="1" t="s">
        <v>1703</v>
      </c>
      <c r="C37" s="1" t="s">
        <v>1396</v>
      </c>
      <c r="D37" s="1" t="s">
        <v>1159</v>
      </c>
      <c r="E37" s="1" t="s">
        <v>1395</v>
      </c>
      <c r="F37" s="1" t="s">
        <v>1703</v>
      </c>
      <c r="G37" s="1" t="s">
        <v>1705</v>
      </c>
      <c r="H37" s="1" t="s">
        <v>1706</v>
      </c>
      <c r="I37" s="1" t="s">
        <v>749</v>
      </c>
      <c r="J37" s="1" t="s">
        <v>1707</v>
      </c>
      <c r="K37" s="1" t="s">
        <v>749</v>
      </c>
      <c r="L37" s="1" t="s">
        <v>749</v>
      </c>
      <c r="M37" s="1" t="s">
        <v>1708</v>
      </c>
      <c r="N37" s="1" t="s">
        <v>1708</v>
      </c>
      <c r="O37" s="1" t="s">
        <v>14</v>
      </c>
      <c r="P37" s="1" t="s">
        <v>1709</v>
      </c>
      <c r="Q37" s="1" t="s">
        <v>1710</v>
      </c>
      <c r="R37" s="1" t="s">
        <v>1777</v>
      </c>
      <c r="S37" s="1" t="s">
        <v>1597</v>
      </c>
      <c r="T37" s="1" t="s">
        <v>1712</v>
      </c>
      <c r="U37" s="1" t="s">
        <v>1713</v>
      </c>
    </row>
    <row r="38" s="1" customFormat="1" spans="1:21">
      <c r="A38" s="1" t="s">
        <v>1417</v>
      </c>
      <c r="B38" s="1" t="s">
        <v>1703</v>
      </c>
      <c r="C38" s="1" t="s">
        <v>1421</v>
      </c>
      <c r="D38" s="1" t="s">
        <v>1778</v>
      </c>
      <c r="E38" s="1" t="s">
        <v>1420</v>
      </c>
      <c r="F38" s="1" t="s">
        <v>1703</v>
      </c>
      <c r="G38" s="1" t="s">
        <v>1705</v>
      </c>
      <c r="H38" s="1" t="s">
        <v>1706</v>
      </c>
      <c r="I38" s="1" t="s">
        <v>434</v>
      </c>
      <c r="J38" s="1" t="s">
        <v>1707</v>
      </c>
      <c r="K38" s="1" t="s">
        <v>434</v>
      </c>
      <c r="L38" s="1" t="s">
        <v>434</v>
      </c>
      <c r="M38" s="1" t="s">
        <v>1708</v>
      </c>
      <c r="N38" s="1" t="s">
        <v>1708</v>
      </c>
      <c r="O38" s="1" t="s">
        <v>14</v>
      </c>
      <c r="P38" s="1" t="s">
        <v>1709</v>
      </c>
      <c r="Q38" s="1" t="s">
        <v>1710</v>
      </c>
      <c r="R38" s="1" t="s">
        <v>1779</v>
      </c>
      <c r="S38" s="1" t="s">
        <v>1597</v>
      </c>
      <c r="T38" s="1" t="s">
        <v>1712</v>
      </c>
      <c r="U38" s="1" t="s">
        <v>1713</v>
      </c>
    </row>
    <row r="39" s="1" customFormat="1" spans="1:21">
      <c r="A39" s="1" t="s">
        <v>1428</v>
      </c>
      <c r="B39" s="1" t="s">
        <v>1703</v>
      </c>
      <c r="C39" s="1" t="s">
        <v>1430</v>
      </c>
      <c r="D39" s="1" t="s">
        <v>1733</v>
      </c>
      <c r="E39" s="1" t="s">
        <v>1429</v>
      </c>
      <c r="F39" s="1" t="s">
        <v>1703</v>
      </c>
      <c r="G39" s="1" t="s">
        <v>1705</v>
      </c>
      <c r="H39" s="1" t="s">
        <v>1706</v>
      </c>
      <c r="I39" s="1" t="s">
        <v>1032</v>
      </c>
      <c r="J39" s="1" t="s">
        <v>1707</v>
      </c>
      <c r="K39" s="1" t="s">
        <v>1032</v>
      </c>
      <c r="L39" s="1" t="s">
        <v>1032</v>
      </c>
      <c r="M39" s="1" t="s">
        <v>1708</v>
      </c>
      <c r="N39" s="1" t="s">
        <v>1708</v>
      </c>
      <c r="O39" s="1" t="s">
        <v>14</v>
      </c>
      <c r="P39" s="1" t="s">
        <v>1709</v>
      </c>
      <c r="Q39" s="1" t="s">
        <v>1710</v>
      </c>
      <c r="R39" s="1" t="s">
        <v>1780</v>
      </c>
      <c r="S39" s="1" t="s">
        <v>1597</v>
      </c>
      <c r="T39" s="1" t="s">
        <v>1712</v>
      </c>
      <c r="U39" s="1" t="s">
        <v>1713</v>
      </c>
    </row>
    <row r="40" s="1" customFormat="1" spans="1:21">
      <c r="A40" s="1" t="s">
        <v>1475</v>
      </c>
      <c r="B40" s="1" t="s">
        <v>1703</v>
      </c>
      <c r="C40" s="1" t="s">
        <v>1481</v>
      </c>
      <c r="D40" s="1" t="s">
        <v>1781</v>
      </c>
      <c r="E40" s="1" t="s">
        <v>1478</v>
      </c>
      <c r="F40" s="1" t="s">
        <v>1703</v>
      </c>
      <c r="G40" s="1" t="s">
        <v>1705</v>
      </c>
      <c r="H40" s="1" t="s">
        <v>1706</v>
      </c>
      <c r="I40" s="1" t="s">
        <v>1479</v>
      </c>
      <c r="J40" s="1" t="s">
        <v>1707</v>
      </c>
      <c r="K40" s="1" t="s">
        <v>1479</v>
      </c>
      <c r="L40" s="1" t="s">
        <v>1479</v>
      </c>
      <c r="M40" s="1" t="s">
        <v>1708</v>
      </c>
      <c r="N40" s="1" t="s">
        <v>1708</v>
      </c>
      <c r="O40" s="1" t="s">
        <v>14</v>
      </c>
      <c r="P40" s="1" t="s">
        <v>1709</v>
      </c>
      <c r="Q40" s="1" t="s">
        <v>1710</v>
      </c>
      <c r="R40" s="1" t="s">
        <v>1782</v>
      </c>
      <c r="S40" s="1" t="s">
        <v>1597</v>
      </c>
      <c r="T40" s="1" t="s">
        <v>1712</v>
      </c>
      <c r="U40" s="1" t="s">
        <v>1713</v>
      </c>
    </row>
    <row r="41" s="1" customFormat="1" spans="1:21">
      <c r="A41" s="1" t="s">
        <v>1519</v>
      </c>
      <c r="B41" s="1" t="s">
        <v>1703</v>
      </c>
      <c r="C41" s="1" t="s">
        <v>1525</v>
      </c>
      <c r="D41" s="1" t="s">
        <v>1783</v>
      </c>
      <c r="E41" s="1" t="s">
        <v>1522</v>
      </c>
      <c r="F41" s="1" t="s">
        <v>1703</v>
      </c>
      <c r="G41" s="1" t="s">
        <v>1705</v>
      </c>
      <c r="H41" s="1" t="s">
        <v>1706</v>
      </c>
      <c r="I41" s="1" t="s">
        <v>1523</v>
      </c>
      <c r="J41" s="1" t="s">
        <v>1707</v>
      </c>
      <c r="K41" s="1" t="s">
        <v>1523</v>
      </c>
      <c r="L41" s="1" t="s">
        <v>1523</v>
      </c>
      <c r="M41" s="1" t="s">
        <v>1708</v>
      </c>
      <c r="N41" s="1" t="s">
        <v>1708</v>
      </c>
      <c r="O41" s="1" t="s">
        <v>14</v>
      </c>
      <c r="P41" s="1" t="s">
        <v>1709</v>
      </c>
      <c r="Q41" s="1" t="s">
        <v>1710</v>
      </c>
      <c r="R41" s="1" t="s">
        <v>1784</v>
      </c>
      <c r="S41" s="1" t="s">
        <v>1597</v>
      </c>
      <c r="T41" s="1" t="s">
        <v>1712</v>
      </c>
      <c r="U41" s="1" t="s">
        <v>1713</v>
      </c>
    </row>
    <row r="42" s="1" customFormat="1" spans="1:21">
      <c r="A42" s="1" t="s">
        <v>1496</v>
      </c>
      <c r="B42" s="1" t="s">
        <v>1703</v>
      </c>
      <c r="C42" s="1" t="s">
        <v>1500</v>
      </c>
      <c r="D42" s="1" t="s">
        <v>1785</v>
      </c>
      <c r="E42" s="1" t="s">
        <v>1499</v>
      </c>
      <c r="F42" s="1" t="s">
        <v>1703</v>
      </c>
      <c r="G42" s="1" t="s">
        <v>1705</v>
      </c>
      <c r="H42" s="1" t="s">
        <v>1706</v>
      </c>
      <c r="I42" s="1" t="s">
        <v>796</v>
      </c>
      <c r="J42" s="1" t="s">
        <v>1707</v>
      </c>
      <c r="K42" s="1" t="s">
        <v>796</v>
      </c>
      <c r="L42" s="1" t="s">
        <v>796</v>
      </c>
      <c r="M42" s="1" t="s">
        <v>1708</v>
      </c>
      <c r="N42" s="1" t="s">
        <v>1708</v>
      </c>
      <c r="O42" s="1" t="s">
        <v>14</v>
      </c>
      <c r="P42" s="1" t="s">
        <v>1709</v>
      </c>
      <c r="Q42" s="1" t="s">
        <v>1710</v>
      </c>
      <c r="R42" s="1" t="s">
        <v>1786</v>
      </c>
      <c r="S42" s="1" t="s">
        <v>1597</v>
      </c>
      <c r="T42" s="1" t="s">
        <v>1712</v>
      </c>
      <c r="U42" s="1" t="s">
        <v>1713</v>
      </c>
    </row>
    <row r="43" s="1" customFormat="1" spans="1:21">
      <c r="A43" s="1" t="s">
        <v>1280</v>
      </c>
      <c r="B43" s="1" t="s">
        <v>1703</v>
      </c>
      <c r="C43" s="1" t="s">
        <v>1282</v>
      </c>
      <c r="D43" s="1" t="s">
        <v>1787</v>
      </c>
      <c r="E43" s="1" t="s">
        <v>1281</v>
      </c>
      <c r="F43" s="1" t="s">
        <v>1703</v>
      </c>
      <c r="G43" s="1" t="s">
        <v>1705</v>
      </c>
      <c r="H43" s="1" t="s">
        <v>1706</v>
      </c>
      <c r="I43" s="1" t="s">
        <v>1084</v>
      </c>
      <c r="J43" s="1" t="s">
        <v>1707</v>
      </c>
      <c r="K43" s="1" t="s">
        <v>1084</v>
      </c>
      <c r="L43" s="1" t="s">
        <v>1084</v>
      </c>
      <c r="M43" s="1" t="s">
        <v>1708</v>
      </c>
      <c r="N43" s="1" t="s">
        <v>1708</v>
      </c>
      <c r="O43" s="1" t="s">
        <v>14</v>
      </c>
      <c r="P43" s="1" t="s">
        <v>1709</v>
      </c>
      <c r="Q43" s="1" t="s">
        <v>1710</v>
      </c>
      <c r="R43" s="1" t="s">
        <v>1788</v>
      </c>
      <c r="S43" s="1" t="s">
        <v>1597</v>
      </c>
      <c r="T43" s="1" t="s">
        <v>1712</v>
      </c>
      <c r="U43" s="1" t="s">
        <v>1713</v>
      </c>
    </row>
    <row r="44" s="1" customFormat="1" spans="1:21">
      <c r="A44" s="1" t="s">
        <v>1502</v>
      </c>
      <c r="B44" s="1" t="s">
        <v>1703</v>
      </c>
      <c r="C44" s="1" t="s">
        <v>1507</v>
      </c>
      <c r="D44" s="1" t="s">
        <v>1744</v>
      </c>
      <c r="E44" s="1" t="s">
        <v>1504</v>
      </c>
      <c r="F44" s="1" t="s">
        <v>1703</v>
      </c>
      <c r="G44" s="1" t="s">
        <v>1705</v>
      </c>
      <c r="H44" s="1" t="s">
        <v>1706</v>
      </c>
      <c r="I44" s="1" t="s">
        <v>1505</v>
      </c>
      <c r="J44" s="1" t="s">
        <v>1707</v>
      </c>
      <c r="K44" s="1" t="s">
        <v>1505</v>
      </c>
      <c r="L44" s="1" t="s">
        <v>1505</v>
      </c>
      <c r="M44" s="1" t="s">
        <v>1708</v>
      </c>
      <c r="N44" s="1" t="s">
        <v>1708</v>
      </c>
      <c r="O44" s="1" t="s">
        <v>14</v>
      </c>
      <c r="P44" s="1" t="s">
        <v>1709</v>
      </c>
      <c r="Q44" s="1" t="s">
        <v>1710</v>
      </c>
      <c r="R44" s="1" t="s">
        <v>1789</v>
      </c>
      <c r="S44" s="1" t="s">
        <v>1597</v>
      </c>
      <c r="T44" s="1" t="s">
        <v>1712</v>
      </c>
      <c r="U44" s="1" t="s">
        <v>1713</v>
      </c>
    </row>
    <row r="45" s="1" customFormat="1" spans="1:21">
      <c r="A45" s="1" t="s">
        <v>1379</v>
      </c>
      <c r="B45" s="1" t="s">
        <v>1703</v>
      </c>
      <c r="C45" s="1" t="s">
        <v>1385</v>
      </c>
      <c r="D45" s="1" t="s">
        <v>1790</v>
      </c>
      <c r="E45" s="1" t="s">
        <v>1382</v>
      </c>
      <c r="F45" s="1" t="s">
        <v>1703</v>
      </c>
      <c r="G45" s="1" t="s">
        <v>1705</v>
      </c>
      <c r="H45" s="1" t="s">
        <v>1706</v>
      </c>
      <c r="I45" s="1" t="s">
        <v>1383</v>
      </c>
      <c r="J45" s="1" t="s">
        <v>1707</v>
      </c>
      <c r="K45" s="1" t="s">
        <v>1383</v>
      </c>
      <c r="L45" s="1" t="s">
        <v>1383</v>
      </c>
      <c r="M45" s="1" t="s">
        <v>1708</v>
      </c>
      <c r="N45" s="1" t="s">
        <v>1708</v>
      </c>
      <c r="O45" s="1" t="s">
        <v>14</v>
      </c>
      <c r="P45" s="1" t="s">
        <v>1709</v>
      </c>
      <c r="Q45" s="1" t="s">
        <v>1710</v>
      </c>
      <c r="R45" s="1" t="s">
        <v>1791</v>
      </c>
      <c r="S45" s="1" t="s">
        <v>1597</v>
      </c>
      <c r="T45" s="1" t="s">
        <v>1712</v>
      </c>
      <c r="U45" s="1" t="s">
        <v>1713</v>
      </c>
    </row>
    <row r="46" s="1" customFormat="1" spans="1:21">
      <c r="A46" s="1" t="s">
        <v>1297</v>
      </c>
      <c r="B46" s="1" t="s">
        <v>1703</v>
      </c>
      <c r="C46" s="1" t="s">
        <v>1302</v>
      </c>
      <c r="D46" s="1" t="s">
        <v>1792</v>
      </c>
      <c r="E46" s="1" t="s">
        <v>1301</v>
      </c>
      <c r="F46" s="1" t="s">
        <v>1703</v>
      </c>
      <c r="G46" s="1" t="s">
        <v>1705</v>
      </c>
      <c r="H46" s="1" t="s">
        <v>1706</v>
      </c>
      <c r="I46" s="1" t="s">
        <v>1242</v>
      </c>
      <c r="J46" s="1" t="s">
        <v>1707</v>
      </c>
      <c r="K46" s="1" t="s">
        <v>1242</v>
      </c>
      <c r="L46" s="1" t="s">
        <v>1242</v>
      </c>
      <c r="M46" s="1" t="s">
        <v>1708</v>
      </c>
      <c r="N46" s="1" t="s">
        <v>1708</v>
      </c>
      <c r="O46" s="1" t="s">
        <v>14</v>
      </c>
      <c r="P46" s="1" t="s">
        <v>1709</v>
      </c>
      <c r="Q46" s="1" t="s">
        <v>1710</v>
      </c>
      <c r="R46" s="1" t="s">
        <v>1793</v>
      </c>
      <c r="S46" s="1" t="s">
        <v>1597</v>
      </c>
      <c r="T46" s="1" t="s">
        <v>1712</v>
      </c>
      <c r="U46" s="1" t="s">
        <v>1713</v>
      </c>
    </row>
    <row r="47" s="1" customFormat="1" spans="1:21">
      <c r="A47" s="1" t="s">
        <v>1527</v>
      </c>
      <c r="B47" s="1" t="s">
        <v>1703</v>
      </c>
      <c r="C47" s="1" t="s">
        <v>1532</v>
      </c>
      <c r="D47" s="1" t="s">
        <v>1794</v>
      </c>
      <c r="E47" s="1" t="s">
        <v>1529</v>
      </c>
      <c r="F47" s="1" t="s">
        <v>1703</v>
      </c>
      <c r="G47" s="1" t="s">
        <v>1705</v>
      </c>
      <c r="H47" s="1" t="s">
        <v>1706</v>
      </c>
      <c r="I47" s="1" t="s">
        <v>1530</v>
      </c>
      <c r="J47" s="1" t="s">
        <v>1707</v>
      </c>
      <c r="K47" s="1" t="s">
        <v>1530</v>
      </c>
      <c r="L47" s="1" t="s">
        <v>1530</v>
      </c>
      <c r="M47" s="1" t="s">
        <v>1708</v>
      </c>
      <c r="N47" s="1" t="s">
        <v>1708</v>
      </c>
      <c r="O47" s="1" t="s">
        <v>14</v>
      </c>
      <c r="P47" s="1" t="s">
        <v>1709</v>
      </c>
      <c r="Q47" s="1" t="s">
        <v>1710</v>
      </c>
      <c r="R47" s="1" t="s">
        <v>1795</v>
      </c>
      <c r="S47" s="1" t="s">
        <v>1597</v>
      </c>
      <c r="T47" s="1" t="s">
        <v>1712</v>
      </c>
      <c r="U47" s="1" t="s">
        <v>1713</v>
      </c>
    </row>
    <row r="48" s="1" customFormat="1" spans="1:21">
      <c r="A48" s="1" t="s">
        <v>1373</v>
      </c>
      <c r="B48" s="1" t="s">
        <v>1703</v>
      </c>
      <c r="C48" s="1" t="s">
        <v>1377</v>
      </c>
      <c r="D48" s="1" t="s">
        <v>1796</v>
      </c>
      <c r="E48" s="1" t="s">
        <v>1376</v>
      </c>
      <c r="F48" s="1" t="s">
        <v>1703</v>
      </c>
      <c r="G48" s="1" t="s">
        <v>1705</v>
      </c>
      <c r="H48" s="1" t="s">
        <v>1706</v>
      </c>
      <c r="I48" s="1" t="s">
        <v>91</v>
      </c>
      <c r="J48" s="1" t="s">
        <v>1707</v>
      </c>
      <c r="K48" s="1" t="s">
        <v>91</v>
      </c>
      <c r="L48" s="1" t="s">
        <v>91</v>
      </c>
      <c r="M48" s="1" t="s">
        <v>1708</v>
      </c>
      <c r="N48" s="1" t="s">
        <v>1708</v>
      </c>
      <c r="O48" s="1" t="s">
        <v>14</v>
      </c>
      <c r="P48" s="1" t="s">
        <v>1709</v>
      </c>
      <c r="Q48" s="1" t="s">
        <v>1710</v>
      </c>
      <c r="R48" s="1" t="s">
        <v>1797</v>
      </c>
      <c r="S48" s="1" t="s">
        <v>1597</v>
      </c>
      <c r="T48" s="1" t="s">
        <v>1712</v>
      </c>
      <c r="U48" s="1" t="s">
        <v>1713</v>
      </c>
    </row>
    <row r="49" s="1" customFormat="1" spans="1:21">
      <c r="A49" s="1" t="s">
        <v>1537</v>
      </c>
      <c r="B49" s="1" t="s">
        <v>1703</v>
      </c>
      <c r="C49" s="1" t="s">
        <v>1544</v>
      </c>
      <c r="D49" s="1" t="s">
        <v>1798</v>
      </c>
      <c r="E49" s="1" t="s">
        <v>1541</v>
      </c>
      <c r="F49" s="1" t="s">
        <v>1703</v>
      </c>
      <c r="G49" s="1" t="s">
        <v>1705</v>
      </c>
      <c r="H49" s="1" t="s">
        <v>1706</v>
      </c>
      <c r="I49" s="1" t="s">
        <v>1542</v>
      </c>
      <c r="J49" s="1" t="s">
        <v>1707</v>
      </c>
      <c r="K49" s="1" t="s">
        <v>1542</v>
      </c>
      <c r="L49" s="1" t="s">
        <v>1542</v>
      </c>
      <c r="M49" s="1" t="s">
        <v>1708</v>
      </c>
      <c r="N49" s="1" t="s">
        <v>1708</v>
      </c>
      <c r="O49" s="1" t="s">
        <v>14</v>
      </c>
      <c r="P49" s="1" t="s">
        <v>1709</v>
      </c>
      <c r="Q49" s="1" t="s">
        <v>1710</v>
      </c>
      <c r="R49" s="1" t="s">
        <v>1799</v>
      </c>
      <c r="S49" s="1" t="s">
        <v>1597</v>
      </c>
      <c r="T49" s="1" t="s">
        <v>1712</v>
      </c>
      <c r="U49" s="1" t="s">
        <v>1713</v>
      </c>
    </row>
    <row r="50" s="1" customFormat="1" spans="1:21">
      <c r="A50" s="1" t="s">
        <v>1324</v>
      </c>
      <c r="B50" s="1" t="s">
        <v>1703</v>
      </c>
      <c r="C50" s="1" t="s">
        <v>1326</v>
      </c>
      <c r="D50" s="1" t="s">
        <v>1800</v>
      </c>
      <c r="E50" s="1" t="s">
        <v>1325</v>
      </c>
      <c r="F50" s="1" t="s">
        <v>1703</v>
      </c>
      <c r="G50" s="1" t="s">
        <v>1705</v>
      </c>
      <c r="H50" s="1" t="s">
        <v>1706</v>
      </c>
      <c r="I50" s="1" t="s">
        <v>556</v>
      </c>
      <c r="J50" s="1" t="s">
        <v>1707</v>
      </c>
      <c r="K50" s="1" t="s">
        <v>556</v>
      </c>
      <c r="L50" s="1" t="s">
        <v>556</v>
      </c>
      <c r="M50" s="1" t="s">
        <v>1708</v>
      </c>
      <c r="N50" s="1" t="s">
        <v>1708</v>
      </c>
      <c r="O50" s="1" t="s">
        <v>14</v>
      </c>
      <c r="P50" s="1" t="s">
        <v>1709</v>
      </c>
      <c r="Q50" s="1" t="s">
        <v>1710</v>
      </c>
      <c r="R50" s="1" t="s">
        <v>1801</v>
      </c>
      <c r="S50" s="1" t="s">
        <v>1597</v>
      </c>
      <c r="T50" s="1" t="s">
        <v>1712</v>
      </c>
      <c r="U50" s="1" t="s">
        <v>1713</v>
      </c>
    </row>
    <row r="51" s="1" customFormat="1" spans="1:21">
      <c r="A51" s="1" t="s">
        <v>1451</v>
      </c>
      <c r="B51" s="1" t="s">
        <v>1802</v>
      </c>
      <c r="C51" s="1" t="s">
        <v>1456</v>
      </c>
      <c r="D51" s="1" t="s">
        <v>1803</v>
      </c>
      <c r="E51" s="1" t="s">
        <v>1453</v>
      </c>
      <c r="F51" s="1" t="s">
        <v>1703</v>
      </c>
      <c r="G51" s="1" t="s">
        <v>1705</v>
      </c>
      <c r="H51" s="1" t="s">
        <v>1706</v>
      </c>
      <c r="I51" s="1" t="s">
        <v>1454</v>
      </c>
      <c r="J51" s="1" t="s">
        <v>1707</v>
      </c>
      <c r="K51" s="1" t="s">
        <v>1454</v>
      </c>
      <c r="L51" s="1" t="s">
        <v>1454</v>
      </c>
      <c r="M51" s="1" t="s">
        <v>1708</v>
      </c>
      <c r="N51" s="1" t="s">
        <v>1708</v>
      </c>
      <c r="O51" s="1" t="s">
        <v>14</v>
      </c>
      <c r="P51" s="1" t="s">
        <v>1709</v>
      </c>
      <c r="Q51" s="1" t="s">
        <v>1710</v>
      </c>
      <c r="R51" s="1" t="s">
        <v>1804</v>
      </c>
      <c r="S51" s="1" t="s">
        <v>1597</v>
      </c>
      <c r="T51" s="1" t="s">
        <v>1712</v>
      </c>
      <c r="U51" s="1" t="s">
        <v>1713</v>
      </c>
    </row>
    <row r="52" s="1" customFormat="1" spans="1:21">
      <c r="A52" s="1" t="s">
        <v>1272</v>
      </c>
      <c r="B52" s="1" t="s">
        <v>1802</v>
      </c>
      <c r="C52" s="1" t="s">
        <v>1278</v>
      </c>
      <c r="D52" s="1" t="s">
        <v>1763</v>
      </c>
      <c r="E52" s="1" t="s">
        <v>1275</v>
      </c>
      <c r="F52" s="1" t="s">
        <v>1703</v>
      </c>
      <c r="G52" s="1" t="s">
        <v>1705</v>
      </c>
      <c r="H52" s="1" t="s">
        <v>1706</v>
      </c>
      <c r="I52" s="1" t="s">
        <v>1276</v>
      </c>
      <c r="J52" s="1" t="s">
        <v>1707</v>
      </c>
      <c r="K52" s="1" t="s">
        <v>1276</v>
      </c>
      <c r="L52" s="1" t="s">
        <v>1276</v>
      </c>
      <c r="M52" s="1" t="s">
        <v>1708</v>
      </c>
      <c r="N52" s="1" t="s">
        <v>1708</v>
      </c>
      <c r="O52" s="1" t="s">
        <v>14</v>
      </c>
      <c r="P52" s="1" t="s">
        <v>1709</v>
      </c>
      <c r="Q52" s="1" t="s">
        <v>1710</v>
      </c>
      <c r="R52" s="1" t="s">
        <v>1805</v>
      </c>
      <c r="S52" s="1" t="s">
        <v>1597</v>
      </c>
      <c r="T52" s="1" t="s">
        <v>1712</v>
      </c>
      <c r="U52" s="1" t="s">
        <v>1713</v>
      </c>
    </row>
    <row r="53" s="1" customFormat="1" spans="1:21">
      <c r="A53" s="1" t="s">
        <v>1186</v>
      </c>
      <c r="B53" s="1" t="s">
        <v>1802</v>
      </c>
      <c r="C53" s="1" t="s">
        <v>1190</v>
      </c>
      <c r="D53" s="1" t="s">
        <v>1806</v>
      </c>
      <c r="E53" s="1" t="s">
        <v>1189</v>
      </c>
      <c r="F53" s="1" t="s">
        <v>1802</v>
      </c>
      <c r="G53" s="1" t="s">
        <v>1703</v>
      </c>
      <c r="H53" s="1" t="s">
        <v>1706</v>
      </c>
      <c r="I53" s="1" t="s">
        <v>870</v>
      </c>
      <c r="J53" s="1" t="s">
        <v>1707</v>
      </c>
      <c r="K53" s="1" t="s">
        <v>870</v>
      </c>
      <c r="L53" s="1" t="s">
        <v>870</v>
      </c>
      <c r="M53" s="1" t="s">
        <v>1708</v>
      </c>
      <c r="N53" s="1" t="s">
        <v>1708</v>
      </c>
      <c r="O53" s="1" t="s">
        <v>14</v>
      </c>
      <c r="P53" s="1" t="s">
        <v>1709</v>
      </c>
      <c r="Q53" s="1" t="s">
        <v>1710</v>
      </c>
      <c r="R53" s="1" t="s">
        <v>1807</v>
      </c>
      <c r="S53" s="1" t="s">
        <v>1597</v>
      </c>
      <c r="T53" s="1" t="s">
        <v>1712</v>
      </c>
      <c r="U53" s="1" t="s">
        <v>1713</v>
      </c>
    </row>
    <row r="54" s="1" customFormat="1" spans="1:21">
      <c r="A54" s="1" t="s">
        <v>1145</v>
      </c>
      <c r="B54" s="1" t="s">
        <v>1802</v>
      </c>
      <c r="C54" s="1" t="s">
        <v>1150</v>
      </c>
      <c r="D54" s="1" t="s">
        <v>1808</v>
      </c>
      <c r="E54" s="1" t="s">
        <v>1147</v>
      </c>
      <c r="F54" s="1" t="s">
        <v>1802</v>
      </c>
      <c r="G54" s="1" t="s">
        <v>1703</v>
      </c>
      <c r="H54" s="1" t="s">
        <v>1706</v>
      </c>
      <c r="I54" s="1" t="s">
        <v>1148</v>
      </c>
      <c r="J54" s="1" t="s">
        <v>1707</v>
      </c>
      <c r="K54" s="1" t="s">
        <v>1148</v>
      </c>
      <c r="L54" s="1" t="s">
        <v>1148</v>
      </c>
      <c r="M54" s="1" t="s">
        <v>1708</v>
      </c>
      <c r="N54" s="1" t="s">
        <v>1708</v>
      </c>
      <c r="O54" s="1" t="s">
        <v>14</v>
      </c>
      <c r="P54" s="1" t="s">
        <v>1709</v>
      </c>
      <c r="Q54" s="1" t="s">
        <v>1710</v>
      </c>
      <c r="R54" s="1" t="s">
        <v>1809</v>
      </c>
      <c r="S54" s="1" t="s">
        <v>1597</v>
      </c>
      <c r="T54" s="1" t="s">
        <v>1712</v>
      </c>
      <c r="U54" s="1" t="s">
        <v>1713</v>
      </c>
    </row>
    <row r="55" s="1" customFormat="1" spans="1:21">
      <c r="A55" s="1" t="s">
        <v>1105</v>
      </c>
      <c r="B55" s="1" t="s">
        <v>1802</v>
      </c>
      <c r="C55" s="1" t="s">
        <v>1110</v>
      </c>
      <c r="D55" s="1" t="s">
        <v>1810</v>
      </c>
      <c r="E55" s="1" t="s">
        <v>1109</v>
      </c>
      <c r="F55" s="1" t="s">
        <v>1802</v>
      </c>
      <c r="G55" s="1" t="s">
        <v>1703</v>
      </c>
      <c r="H55" s="1" t="s">
        <v>1706</v>
      </c>
      <c r="I55" s="1" t="s">
        <v>441</v>
      </c>
      <c r="J55" s="1" t="s">
        <v>1707</v>
      </c>
      <c r="K55" s="1" t="s">
        <v>441</v>
      </c>
      <c r="L55" s="1" t="s">
        <v>441</v>
      </c>
      <c r="M55" s="1" t="s">
        <v>1708</v>
      </c>
      <c r="N55" s="1" t="s">
        <v>1708</v>
      </c>
      <c r="O55" s="1" t="s">
        <v>14</v>
      </c>
      <c r="P55" s="1" t="s">
        <v>1709</v>
      </c>
      <c r="Q55" s="1" t="s">
        <v>1710</v>
      </c>
      <c r="R55" s="1" t="s">
        <v>1811</v>
      </c>
      <c r="S55" s="1" t="s">
        <v>1597</v>
      </c>
      <c r="T55" s="1" t="s">
        <v>1712</v>
      </c>
      <c r="U55" s="1" t="s">
        <v>1713</v>
      </c>
    </row>
    <row r="56" s="1" customFormat="1" spans="1:21">
      <c r="A56" s="1" t="s">
        <v>1112</v>
      </c>
      <c r="B56" s="1" t="s">
        <v>1802</v>
      </c>
      <c r="C56" s="1" t="s">
        <v>1115</v>
      </c>
      <c r="D56" s="1" t="s">
        <v>1787</v>
      </c>
      <c r="E56" s="1" t="s">
        <v>1114</v>
      </c>
      <c r="F56" s="1" t="s">
        <v>1802</v>
      </c>
      <c r="G56" s="1" t="s">
        <v>1703</v>
      </c>
      <c r="H56" s="1" t="s">
        <v>1706</v>
      </c>
      <c r="I56" s="1" t="s">
        <v>985</v>
      </c>
      <c r="J56" s="1" t="s">
        <v>1707</v>
      </c>
      <c r="K56" s="1" t="s">
        <v>985</v>
      </c>
      <c r="L56" s="1" t="s">
        <v>985</v>
      </c>
      <c r="M56" s="1" t="s">
        <v>1708</v>
      </c>
      <c r="N56" s="1" t="s">
        <v>1708</v>
      </c>
      <c r="O56" s="1" t="s">
        <v>14</v>
      </c>
      <c r="P56" s="1" t="s">
        <v>1709</v>
      </c>
      <c r="Q56" s="1" t="s">
        <v>1710</v>
      </c>
      <c r="R56" s="1" t="s">
        <v>1812</v>
      </c>
      <c r="S56" s="1" t="s">
        <v>1597</v>
      </c>
      <c r="T56" s="1" t="s">
        <v>1712</v>
      </c>
      <c r="U56" s="1" t="s">
        <v>1713</v>
      </c>
    </row>
    <row r="57" s="1" customFormat="1" spans="1:21">
      <c r="A57" s="1" t="s">
        <v>1136</v>
      </c>
      <c r="B57" s="1" t="s">
        <v>1802</v>
      </c>
      <c r="C57" s="1" t="s">
        <v>1138</v>
      </c>
      <c r="D57" s="1" t="s">
        <v>1800</v>
      </c>
      <c r="E57" s="1" t="s">
        <v>1137</v>
      </c>
      <c r="F57" s="1" t="s">
        <v>1802</v>
      </c>
      <c r="G57" s="1" t="s">
        <v>1703</v>
      </c>
      <c r="H57" s="1" t="s">
        <v>1706</v>
      </c>
      <c r="I57" s="1" t="s">
        <v>556</v>
      </c>
      <c r="J57" s="1" t="s">
        <v>1707</v>
      </c>
      <c r="K57" s="1" t="s">
        <v>556</v>
      </c>
      <c r="L57" s="1" t="s">
        <v>556</v>
      </c>
      <c r="M57" s="1" t="s">
        <v>1708</v>
      </c>
      <c r="N57" s="1" t="s">
        <v>1708</v>
      </c>
      <c r="O57" s="1" t="s">
        <v>14</v>
      </c>
      <c r="P57" s="1" t="s">
        <v>1709</v>
      </c>
      <c r="Q57" s="1" t="s">
        <v>1710</v>
      </c>
      <c r="R57" s="1" t="s">
        <v>1813</v>
      </c>
      <c r="S57" s="1" t="s">
        <v>1597</v>
      </c>
      <c r="T57" s="1" t="s">
        <v>1712</v>
      </c>
      <c r="U57" s="1" t="s">
        <v>1713</v>
      </c>
    </row>
    <row r="58" s="1" customFormat="1" spans="1:21">
      <c r="A58" s="1" t="s">
        <v>1117</v>
      </c>
      <c r="B58" s="1" t="s">
        <v>1802</v>
      </c>
      <c r="C58" s="1" t="s">
        <v>1121</v>
      </c>
      <c r="D58" s="1" t="s">
        <v>1814</v>
      </c>
      <c r="E58" s="1" t="s">
        <v>1120</v>
      </c>
      <c r="F58" s="1" t="s">
        <v>1802</v>
      </c>
      <c r="G58" s="1" t="s">
        <v>1703</v>
      </c>
      <c r="H58" s="1" t="s">
        <v>1706</v>
      </c>
      <c r="I58" s="1" t="s">
        <v>452</v>
      </c>
      <c r="J58" s="1" t="s">
        <v>1707</v>
      </c>
      <c r="K58" s="1" t="s">
        <v>452</v>
      </c>
      <c r="L58" s="1" t="s">
        <v>452</v>
      </c>
      <c r="M58" s="1" t="s">
        <v>1708</v>
      </c>
      <c r="N58" s="1" t="s">
        <v>1708</v>
      </c>
      <c r="O58" s="1" t="s">
        <v>14</v>
      </c>
      <c r="P58" s="1" t="s">
        <v>1709</v>
      </c>
      <c r="Q58" s="1" t="s">
        <v>1710</v>
      </c>
      <c r="R58" s="1" t="s">
        <v>1815</v>
      </c>
      <c r="S58" s="1" t="s">
        <v>1597</v>
      </c>
      <c r="T58" s="1" t="s">
        <v>1712</v>
      </c>
      <c r="U58" s="1" t="s">
        <v>1713</v>
      </c>
    </row>
    <row r="59" s="1" customFormat="1" spans="1:21">
      <c r="A59" s="1" t="s">
        <v>1584</v>
      </c>
      <c r="B59" s="1" t="s">
        <v>1802</v>
      </c>
      <c r="C59" s="1" t="s">
        <v>1586</v>
      </c>
      <c r="D59" s="1" t="s">
        <v>1763</v>
      </c>
      <c r="E59" s="1" t="s">
        <v>1585</v>
      </c>
      <c r="F59" s="1" t="s">
        <v>1703</v>
      </c>
      <c r="G59" s="1" t="s">
        <v>1705</v>
      </c>
      <c r="H59" s="1" t="s">
        <v>1706</v>
      </c>
      <c r="I59" s="1" t="s">
        <v>1510</v>
      </c>
      <c r="J59" s="1" t="s">
        <v>1707</v>
      </c>
      <c r="K59" s="1" t="s">
        <v>1510</v>
      </c>
      <c r="L59" s="1" t="s">
        <v>1510</v>
      </c>
      <c r="M59" s="1" t="s">
        <v>1708</v>
      </c>
      <c r="N59" s="1" t="s">
        <v>1708</v>
      </c>
      <c r="O59" s="1" t="s">
        <v>14</v>
      </c>
      <c r="P59" s="1" t="s">
        <v>1709</v>
      </c>
      <c r="Q59" s="1" t="s">
        <v>1710</v>
      </c>
      <c r="R59" s="1" t="s">
        <v>1816</v>
      </c>
      <c r="S59" s="1" t="s">
        <v>1597</v>
      </c>
      <c r="T59" s="1" t="s">
        <v>1712</v>
      </c>
      <c r="U59" s="1" t="s">
        <v>1713</v>
      </c>
    </row>
    <row r="60" s="1" customFormat="1" spans="1:21">
      <c r="A60" s="1" t="s">
        <v>1079</v>
      </c>
      <c r="B60" s="1" t="s">
        <v>1802</v>
      </c>
      <c r="C60" s="1" t="s">
        <v>1086</v>
      </c>
      <c r="D60" s="1" t="s">
        <v>1817</v>
      </c>
      <c r="E60" s="1" t="s">
        <v>1083</v>
      </c>
      <c r="F60" s="1" t="s">
        <v>1802</v>
      </c>
      <c r="G60" s="1" t="s">
        <v>1703</v>
      </c>
      <c r="H60" s="1" t="s">
        <v>1706</v>
      </c>
      <c r="I60" s="1" t="s">
        <v>1084</v>
      </c>
      <c r="J60" s="1" t="s">
        <v>1707</v>
      </c>
      <c r="K60" s="1" t="s">
        <v>1084</v>
      </c>
      <c r="L60" s="1" t="s">
        <v>1084</v>
      </c>
      <c r="M60" s="1" t="s">
        <v>1708</v>
      </c>
      <c r="N60" s="1" t="s">
        <v>1708</v>
      </c>
      <c r="O60" s="1" t="s">
        <v>14</v>
      </c>
      <c r="P60" s="1" t="s">
        <v>1709</v>
      </c>
      <c r="Q60" s="1" t="s">
        <v>1710</v>
      </c>
      <c r="R60" s="1" t="s">
        <v>1818</v>
      </c>
      <c r="S60" s="1" t="s">
        <v>1597</v>
      </c>
      <c r="T60" s="1" t="s">
        <v>1712</v>
      </c>
      <c r="U60" s="1" t="s">
        <v>1713</v>
      </c>
    </row>
    <row r="61" s="1" customFormat="1" spans="1:21">
      <c r="A61" s="1" t="s">
        <v>1171</v>
      </c>
      <c r="B61" s="1" t="s">
        <v>1802</v>
      </c>
      <c r="C61" s="1" t="s">
        <v>1176</v>
      </c>
      <c r="D61" s="1" t="s">
        <v>1733</v>
      </c>
      <c r="E61" s="1" t="s">
        <v>1173</v>
      </c>
      <c r="F61" s="1" t="s">
        <v>1802</v>
      </c>
      <c r="G61" s="1" t="s">
        <v>1703</v>
      </c>
      <c r="H61" s="1" t="s">
        <v>1706</v>
      </c>
      <c r="I61" s="1" t="s">
        <v>1174</v>
      </c>
      <c r="J61" s="1" t="s">
        <v>1707</v>
      </c>
      <c r="K61" s="1" t="s">
        <v>1174</v>
      </c>
      <c r="L61" s="1" t="s">
        <v>1174</v>
      </c>
      <c r="M61" s="1" t="s">
        <v>1708</v>
      </c>
      <c r="N61" s="1" t="s">
        <v>1708</v>
      </c>
      <c r="O61" s="1" t="s">
        <v>14</v>
      </c>
      <c r="P61" s="1" t="s">
        <v>1709</v>
      </c>
      <c r="Q61" s="1" t="s">
        <v>1710</v>
      </c>
      <c r="R61" s="1" t="s">
        <v>1819</v>
      </c>
      <c r="S61" s="1" t="s">
        <v>1597</v>
      </c>
      <c r="T61" s="1" t="s">
        <v>1712</v>
      </c>
      <c r="U61" s="1" t="s">
        <v>1713</v>
      </c>
    </row>
    <row r="62" s="1" customFormat="1" spans="1:21">
      <c r="A62" s="1" t="s">
        <v>1158</v>
      </c>
      <c r="B62" s="1" t="s">
        <v>1802</v>
      </c>
      <c r="C62" s="1" t="s">
        <v>1162</v>
      </c>
      <c r="D62" s="1" t="s">
        <v>1159</v>
      </c>
      <c r="E62" s="1" t="s">
        <v>1161</v>
      </c>
      <c r="F62" s="1" t="s">
        <v>1802</v>
      </c>
      <c r="G62" s="1" t="s">
        <v>1703</v>
      </c>
      <c r="H62" s="1" t="s">
        <v>1706</v>
      </c>
      <c r="I62" s="1" t="s">
        <v>749</v>
      </c>
      <c r="J62" s="1" t="s">
        <v>1707</v>
      </c>
      <c r="K62" s="1" t="s">
        <v>749</v>
      </c>
      <c r="L62" s="1" t="s">
        <v>749</v>
      </c>
      <c r="M62" s="1" t="s">
        <v>1708</v>
      </c>
      <c r="N62" s="1" t="s">
        <v>1708</v>
      </c>
      <c r="O62" s="1" t="s">
        <v>14</v>
      </c>
      <c r="P62" s="1" t="s">
        <v>1709</v>
      </c>
      <c r="Q62" s="1" t="s">
        <v>1710</v>
      </c>
      <c r="R62" s="1" t="s">
        <v>1820</v>
      </c>
      <c r="S62" s="1" t="s">
        <v>1597</v>
      </c>
      <c r="T62" s="1" t="s">
        <v>1712</v>
      </c>
      <c r="U62" s="1" t="s">
        <v>1713</v>
      </c>
    </row>
    <row r="63" s="1" customFormat="1" spans="1:21">
      <c r="A63" s="1" t="s">
        <v>1043</v>
      </c>
      <c r="B63" s="1" t="s">
        <v>1802</v>
      </c>
      <c r="C63" s="1" t="s">
        <v>1045</v>
      </c>
      <c r="D63" s="1" t="s">
        <v>1821</v>
      </c>
      <c r="E63" s="1" t="s">
        <v>1044</v>
      </c>
      <c r="F63" s="1" t="s">
        <v>1802</v>
      </c>
      <c r="G63" s="1" t="s">
        <v>1703</v>
      </c>
      <c r="H63" s="1" t="s">
        <v>1706</v>
      </c>
      <c r="I63" s="1" t="s">
        <v>796</v>
      </c>
      <c r="J63" s="1" t="s">
        <v>1707</v>
      </c>
      <c r="K63" s="1" t="s">
        <v>796</v>
      </c>
      <c r="L63" s="1" t="s">
        <v>796</v>
      </c>
      <c r="M63" s="1" t="s">
        <v>1708</v>
      </c>
      <c r="N63" s="1" t="s">
        <v>1708</v>
      </c>
      <c r="O63" s="1" t="s">
        <v>14</v>
      </c>
      <c r="P63" s="1" t="s">
        <v>1709</v>
      </c>
      <c r="Q63" s="1" t="s">
        <v>1710</v>
      </c>
      <c r="R63" s="1" t="s">
        <v>1822</v>
      </c>
      <c r="S63" s="1" t="s">
        <v>1597</v>
      </c>
      <c r="T63" s="1" t="s">
        <v>1712</v>
      </c>
      <c r="U63" s="1" t="s">
        <v>1713</v>
      </c>
    </row>
    <row r="64" s="1" customFormat="1" spans="1:21">
      <c r="A64" s="1" t="s">
        <v>1088</v>
      </c>
      <c r="B64" s="1" t="s">
        <v>1802</v>
      </c>
      <c r="C64" s="1" t="s">
        <v>1093</v>
      </c>
      <c r="D64" s="1" t="s">
        <v>1769</v>
      </c>
      <c r="E64" s="1" t="s">
        <v>1090</v>
      </c>
      <c r="F64" s="1" t="s">
        <v>1802</v>
      </c>
      <c r="G64" s="1" t="s">
        <v>1703</v>
      </c>
      <c r="H64" s="1" t="s">
        <v>1706</v>
      </c>
      <c r="I64" s="1" t="s">
        <v>1091</v>
      </c>
      <c r="J64" s="1" t="s">
        <v>1707</v>
      </c>
      <c r="K64" s="1" t="s">
        <v>1091</v>
      </c>
      <c r="L64" s="1" t="s">
        <v>1091</v>
      </c>
      <c r="M64" s="1" t="s">
        <v>1708</v>
      </c>
      <c r="N64" s="1" t="s">
        <v>1708</v>
      </c>
      <c r="O64" s="1" t="s">
        <v>14</v>
      </c>
      <c r="P64" s="1" t="s">
        <v>1709</v>
      </c>
      <c r="Q64" s="1" t="s">
        <v>1710</v>
      </c>
      <c r="R64" s="1" t="s">
        <v>1823</v>
      </c>
      <c r="S64" s="1" t="s">
        <v>1597</v>
      </c>
      <c r="T64" s="1" t="s">
        <v>1712</v>
      </c>
      <c r="U64" s="1" t="s">
        <v>1713</v>
      </c>
    </row>
    <row r="65" s="1" customFormat="1" spans="1:21">
      <c r="A65" s="1" t="s">
        <v>1028</v>
      </c>
      <c r="B65" s="1" t="s">
        <v>1802</v>
      </c>
      <c r="C65" s="1" t="s">
        <v>1034</v>
      </c>
      <c r="D65" s="1" t="s">
        <v>1733</v>
      </c>
      <c r="E65" s="1" t="s">
        <v>1031</v>
      </c>
      <c r="F65" s="1" t="s">
        <v>1802</v>
      </c>
      <c r="G65" s="1" t="s">
        <v>1703</v>
      </c>
      <c r="H65" s="1" t="s">
        <v>1706</v>
      </c>
      <c r="I65" s="1" t="s">
        <v>1032</v>
      </c>
      <c r="J65" s="1" t="s">
        <v>1707</v>
      </c>
      <c r="K65" s="1" t="s">
        <v>1032</v>
      </c>
      <c r="L65" s="1" t="s">
        <v>1032</v>
      </c>
      <c r="M65" s="1" t="s">
        <v>1708</v>
      </c>
      <c r="N65" s="1" t="s">
        <v>1708</v>
      </c>
      <c r="O65" s="1" t="s">
        <v>14</v>
      </c>
      <c r="P65" s="1" t="s">
        <v>1709</v>
      </c>
      <c r="Q65" s="1" t="s">
        <v>1710</v>
      </c>
      <c r="R65" s="1" t="s">
        <v>1824</v>
      </c>
      <c r="S65" s="1" t="s">
        <v>1597</v>
      </c>
      <c r="T65" s="1" t="s">
        <v>1712</v>
      </c>
      <c r="U65" s="1" t="s">
        <v>1713</v>
      </c>
    </row>
    <row r="66" s="1" customFormat="1" spans="1:21">
      <c r="A66" s="1" t="s">
        <v>1068</v>
      </c>
      <c r="B66" s="1" t="s">
        <v>1802</v>
      </c>
      <c r="C66" s="1" t="s">
        <v>1070</v>
      </c>
      <c r="D66" s="1" t="s">
        <v>439</v>
      </c>
      <c r="E66" s="1" t="s">
        <v>1069</v>
      </c>
      <c r="F66" s="1" t="s">
        <v>1802</v>
      </c>
      <c r="G66" s="1" t="s">
        <v>1703</v>
      </c>
      <c r="H66" s="1" t="s">
        <v>1706</v>
      </c>
      <c r="I66" s="1" t="s">
        <v>441</v>
      </c>
      <c r="J66" s="1" t="s">
        <v>1707</v>
      </c>
      <c r="K66" s="1" t="s">
        <v>441</v>
      </c>
      <c r="L66" s="1" t="s">
        <v>441</v>
      </c>
      <c r="M66" s="1" t="s">
        <v>1708</v>
      </c>
      <c r="N66" s="1" t="s">
        <v>1708</v>
      </c>
      <c r="O66" s="1" t="s">
        <v>14</v>
      </c>
      <c r="P66" s="1" t="s">
        <v>1709</v>
      </c>
      <c r="Q66" s="1" t="s">
        <v>1710</v>
      </c>
      <c r="R66" s="1" t="s">
        <v>1825</v>
      </c>
      <c r="S66" s="1" t="s">
        <v>1597</v>
      </c>
      <c r="T66" s="1" t="s">
        <v>1712</v>
      </c>
      <c r="U66" s="1" t="s">
        <v>1713</v>
      </c>
    </row>
    <row r="67" s="1" customFormat="1" spans="1:21">
      <c r="A67" s="1" t="s">
        <v>1055</v>
      </c>
      <c r="B67" s="1" t="s">
        <v>1802</v>
      </c>
      <c r="C67" s="1" t="s">
        <v>1061</v>
      </c>
      <c r="D67" s="1" t="s">
        <v>1826</v>
      </c>
      <c r="E67" s="1" t="s">
        <v>1058</v>
      </c>
      <c r="F67" s="1" t="s">
        <v>1802</v>
      </c>
      <c r="G67" s="1" t="s">
        <v>1703</v>
      </c>
      <c r="H67" s="1" t="s">
        <v>1706</v>
      </c>
      <c r="I67" s="1" t="s">
        <v>1059</v>
      </c>
      <c r="J67" s="1" t="s">
        <v>1707</v>
      </c>
      <c r="K67" s="1" t="s">
        <v>1059</v>
      </c>
      <c r="L67" s="1" t="s">
        <v>1059</v>
      </c>
      <c r="M67" s="1" t="s">
        <v>1708</v>
      </c>
      <c r="N67" s="1" t="s">
        <v>1708</v>
      </c>
      <c r="O67" s="1" t="s">
        <v>14</v>
      </c>
      <c r="P67" s="1" t="s">
        <v>1709</v>
      </c>
      <c r="Q67" s="1" t="s">
        <v>1710</v>
      </c>
      <c r="R67" s="1" t="s">
        <v>1827</v>
      </c>
      <c r="S67" s="1" t="s">
        <v>1597</v>
      </c>
      <c r="T67" s="1" t="s">
        <v>1712</v>
      </c>
      <c r="U67" s="1" t="s">
        <v>1713</v>
      </c>
    </row>
    <row r="68" s="1" customFormat="1" spans="1:21">
      <c r="A68" s="1" t="s">
        <v>1155</v>
      </c>
      <c r="B68" s="1" t="s">
        <v>1802</v>
      </c>
      <c r="C68" s="1" t="s">
        <v>1157</v>
      </c>
      <c r="D68" s="1" t="s">
        <v>1828</v>
      </c>
      <c r="E68" s="1" t="s">
        <v>1156</v>
      </c>
      <c r="F68" s="1" t="s">
        <v>1802</v>
      </c>
      <c r="G68" s="1" t="s">
        <v>1703</v>
      </c>
      <c r="H68" s="1" t="s">
        <v>1706</v>
      </c>
      <c r="I68" s="1" t="s">
        <v>74</v>
      </c>
      <c r="J68" s="1" t="s">
        <v>1707</v>
      </c>
      <c r="K68" s="1" t="s">
        <v>74</v>
      </c>
      <c r="L68" s="1" t="s">
        <v>74</v>
      </c>
      <c r="M68" s="1" t="s">
        <v>1708</v>
      </c>
      <c r="N68" s="1" t="s">
        <v>1708</v>
      </c>
      <c r="O68" s="1" t="s">
        <v>14</v>
      </c>
      <c r="P68" s="1" t="s">
        <v>1709</v>
      </c>
      <c r="Q68" s="1" t="s">
        <v>1710</v>
      </c>
      <c r="R68" s="1" t="s">
        <v>1829</v>
      </c>
      <c r="S68" s="1" t="s">
        <v>1597</v>
      </c>
      <c r="T68" s="1" t="s">
        <v>1712</v>
      </c>
      <c r="U68" s="1" t="s">
        <v>1713</v>
      </c>
    </row>
    <row r="69" s="1" customFormat="1" spans="1:21">
      <c r="A69" s="1" t="s">
        <v>944</v>
      </c>
      <c r="B69" s="1" t="s">
        <v>1830</v>
      </c>
      <c r="C69" s="1" t="s">
        <v>948</v>
      </c>
      <c r="D69" s="1" t="s">
        <v>1831</v>
      </c>
      <c r="E69" s="1" t="s">
        <v>947</v>
      </c>
      <c r="F69" s="1" t="s">
        <v>1830</v>
      </c>
      <c r="G69" s="1" t="s">
        <v>1802</v>
      </c>
      <c r="H69" s="1" t="s">
        <v>1706</v>
      </c>
      <c r="I69" s="1" t="s">
        <v>508</v>
      </c>
      <c r="J69" s="1" t="s">
        <v>1707</v>
      </c>
      <c r="K69" s="1" t="s">
        <v>508</v>
      </c>
      <c r="L69" s="1" t="s">
        <v>508</v>
      </c>
      <c r="M69" s="1" t="s">
        <v>1708</v>
      </c>
      <c r="N69" s="1" t="s">
        <v>1708</v>
      </c>
      <c r="O69" s="1" t="s">
        <v>14</v>
      </c>
      <c r="P69" s="1" t="s">
        <v>1709</v>
      </c>
      <c r="Q69" s="1" t="s">
        <v>1710</v>
      </c>
      <c r="R69" s="1" t="s">
        <v>1832</v>
      </c>
      <c r="S69" s="1" t="s">
        <v>1597</v>
      </c>
      <c r="T69" s="1" t="s">
        <v>1712</v>
      </c>
      <c r="U69" s="1" t="s">
        <v>1713</v>
      </c>
    </row>
    <row r="70" s="1" customFormat="1" spans="1:21">
      <c r="A70" s="1" t="s">
        <v>1095</v>
      </c>
      <c r="B70" s="1" t="s">
        <v>1830</v>
      </c>
      <c r="C70" s="1" t="s">
        <v>1099</v>
      </c>
      <c r="D70" s="1" t="s">
        <v>1729</v>
      </c>
      <c r="E70" s="1" t="s">
        <v>1096</v>
      </c>
      <c r="F70" s="1" t="s">
        <v>1802</v>
      </c>
      <c r="G70" s="1" t="s">
        <v>1703</v>
      </c>
      <c r="H70" s="1" t="s">
        <v>1706</v>
      </c>
      <c r="I70" s="1" t="s">
        <v>1097</v>
      </c>
      <c r="J70" s="1" t="s">
        <v>1707</v>
      </c>
      <c r="K70" s="1" t="s">
        <v>1097</v>
      </c>
      <c r="L70" s="1" t="s">
        <v>1097</v>
      </c>
      <c r="M70" s="1" t="s">
        <v>1708</v>
      </c>
      <c r="N70" s="1" t="s">
        <v>1708</v>
      </c>
      <c r="O70" s="1" t="s">
        <v>14</v>
      </c>
      <c r="P70" s="1" t="s">
        <v>1709</v>
      </c>
      <c r="Q70" s="1" t="s">
        <v>1710</v>
      </c>
      <c r="R70" s="1" t="s">
        <v>1833</v>
      </c>
      <c r="S70" s="1" t="s">
        <v>1597</v>
      </c>
      <c r="T70" s="1" t="s">
        <v>1712</v>
      </c>
      <c r="U70" s="1" t="s">
        <v>1713</v>
      </c>
    </row>
    <row r="71" s="1" customFormat="1" spans="1:21">
      <c r="A71" s="1" t="s">
        <v>1546</v>
      </c>
      <c r="B71" s="1" t="s">
        <v>1830</v>
      </c>
      <c r="C71" s="1" t="s">
        <v>1549</v>
      </c>
      <c r="D71" s="1" t="s">
        <v>1834</v>
      </c>
      <c r="E71" s="1" t="s">
        <v>1548</v>
      </c>
      <c r="F71" s="1" t="s">
        <v>1703</v>
      </c>
      <c r="G71" s="1" t="s">
        <v>1705</v>
      </c>
      <c r="H71" s="1" t="s">
        <v>1706</v>
      </c>
      <c r="I71" s="1" t="s">
        <v>118</v>
      </c>
      <c r="J71" s="1" t="s">
        <v>1707</v>
      </c>
      <c r="K71" s="1" t="s">
        <v>118</v>
      </c>
      <c r="L71" s="1" t="s">
        <v>118</v>
      </c>
      <c r="M71" s="1" t="s">
        <v>1708</v>
      </c>
      <c r="N71" s="1" t="s">
        <v>1708</v>
      </c>
      <c r="O71" s="1" t="s">
        <v>14</v>
      </c>
      <c r="P71" s="1" t="s">
        <v>1709</v>
      </c>
      <c r="Q71" s="1" t="s">
        <v>1710</v>
      </c>
      <c r="R71" s="1" t="s">
        <v>1835</v>
      </c>
      <c r="S71" s="1" t="s">
        <v>1597</v>
      </c>
      <c r="T71" s="1" t="s">
        <v>1712</v>
      </c>
      <c r="U71" s="1" t="s">
        <v>1713</v>
      </c>
    </row>
    <row r="72" s="1" customFormat="1" spans="1:21">
      <c r="A72" s="1" t="s">
        <v>958</v>
      </c>
      <c r="B72" s="1" t="s">
        <v>1830</v>
      </c>
      <c r="C72" s="1" t="s">
        <v>964</v>
      </c>
      <c r="D72" s="1" t="s">
        <v>1714</v>
      </c>
      <c r="E72" s="1" t="s">
        <v>962</v>
      </c>
      <c r="F72" s="1" t="s">
        <v>1830</v>
      </c>
      <c r="G72" s="1" t="s">
        <v>1802</v>
      </c>
      <c r="H72" s="1" t="s">
        <v>1706</v>
      </c>
      <c r="I72" s="1" t="s">
        <v>665</v>
      </c>
      <c r="J72" s="1" t="s">
        <v>1707</v>
      </c>
      <c r="K72" s="1" t="s">
        <v>665</v>
      </c>
      <c r="L72" s="1" t="s">
        <v>665</v>
      </c>
      <c r="M72" s="1" t="s">
        <v>1708</v>
      </c>
      <c r="N72" s="1" t="s">
        <v>1708</v>
      </c>
      <c r="O72" s="1" t="s">
        <v>14</v>
      </c>
      <c r="P72" s="1" t="s">
        <v>1709</v>
      </c>
      <c r="Q72" s="1" t="s">
        <v>1710</v>
      </c>
      <c r="R72" s="1" t="s">
        <v>1836</v>
      </c>
      <c r="S72" s="1" t="s">
        <v>1597</v>
      </c>
      <c r="T72" s="1" t="s">
        <v>1712</v>
      </c>
      <c r="U72" s="1" t="s">
        <v>1713</v>
      </c>
    </row>
    <row r="73" s="1" customFormat="1" spans="1:21">
      <c r="A73" s="1" t="s">
        <v>966</v>
      </c>
      <c r="B73" s="1" t="s">
        <v>1830</v>
      </c>
      <c r="C73" s="1" t="s">
        <v>972</v>
      </c>
      <c r="D73" s="1" t="s">
        <v>1837</v>
      </c>
      <c r="E73" s="1" t="s">
        <v>969</v>
      </c>
      <c r="F73" s="1" t="s">
        <v>1830</v>
      </c>
      <c r="G73" s="1" t="s">
        <v>1802</v>
      </c>
      <c r="H73" s="1" t="s">
        <v>1706</v>
      </c>
      <c r="I73" s="1" t="s">
        <v>970</v>
      </c>
      <c r="J73" s="1" t="s">
        <v>1707</v>
      </c>
      <c r="K73" s="1" t="s">
        <v>970</v>
      </c>
      <c r="L73" s="1" t="s">
        <v>970</v>
      </c>
      <c r="M73" s="1" t="s">
        <v>1708</v>
      </c>
      <c r="N73" s="1" t="s">
        <v>1708</v>
      </c>
      <c r="O73" s="1" t="s">
        <v>14</v>
      </c>
      <c r="P73" s="1" t="s">
        <v>1709</v>
      </c>
      <c r="Q73" s="1" t="s">
        <v>1710</v>
      </c>
      <c r="R73" s="1" t="s">
        <v>1838</v>
      </c>
      <c r="S73" s="1" t="s">
        <v>1597</v>
      </c>
      <c r="T73" s="1" t="s">
        <v>1712</v>
      </c>
      <c r="U73" s="1" t="s">
        <v>1713</v>
      </c>
    </row>
    <row r="74" s="1" customFormat="1" spans="1:21">
      <c r="A74" s="1" t="s">
        <v>1018</v>
      </c>
      <c r="B74" s="1" t="s">
        <v>1830</v>
      </c>
      <c r="C74" s="1" t="s">
        <v>1021</v>
      </c>
      <c r="D74" s="1" t="s">
        <v>1839</v>
      </c>
      <c r="E74" s="1" t="s">
        <v>1020</v>
      </c>
      <c r="F74" s="1" t="s">
        <v>1802</v>
      </c>
      <c r="G74" s="1" t="s">
        <v>1703</v>
      </c>
      <c r="H74" s="1" t="s">
        <v>1706</v>
      </c>
      <c r="I74" s="1" t="s">
        <v>347</v>
      </c>
      <c r="J74" s="1" t="s">
        <v>1707</v>
      </c>
      <c r="K74" s="1" t="s">
        <v>347</v>
      </c>
      <c r="L74" s="1" t="s">
        <v>347</v>
      </c>
      <c r="M74" s="1" t="s">
        <v>1708</v>
      </c>
      <c r="N74" s="1" t="s">
        <v>1708</v>
      </c>
      <c r="O74" s="1" t="s">
        <v>14</v>
      </c>
      <c r="P74" s="1" t="s">
        <v>1709</v>
      </c>
      <c r="Q74" s="1" t="s">
        <v>1710</v>
      </c>
      <c r="R74" s="1" t="s">
        <v>1840</v>
      </c>
      <c r="S74" s="1" t="s">
        <v>1597</v>
      </c>
      <c r="T74" s="1" t="s">
        <v>1712</v>
      </c>
      <c r="U74" s="1" t="s">
        <v>1713</v>
      </c>
    </row>
    <row r="75" s="1" customFormat="1" spans="1:21">
      <c r="A75" s="1" t="s">
        <v>1409</v>
      </c>
      <c r="B75" s="1" t="s">
        <v>1841</v>
      </c>
      <c r="C75" s="1" t="s">
        <v>1411</v>
      </c>
      <c r="D75" s="1" t="s">
        <v>1842</v>
      </c>
      <c r="E75" s="1" t="s">
        <v>1410</v>
      </c>
      <c r="F75" s="1" t="s">
        <v>1703</v>
      </c>
      <c r="G75" s="1" t="s">
        <v>1705</v>
      </c>
      <c r="H75" s="1" t="s">
        <v>1706</v>
      </c>
      <c r="I75" s="1" t="s">
        <v>1084</v>
      </c>
      <c r="J75" s="1" t="s">
        <v>1707</v>
      </c>
      <c r="K75" s="1" t="s">
        <v>1084</v>
      </c>
      <c r="L75" s="1" t="s">
        <v>1084</v>
      </c>
      <c r="M75" s="1" t="s">
        <v>1708</v>
      </c>
      <c r="N75" s="1" t="s">
        <v>1708</v>
      </c>
      <c r="O75" s="1" t="s">
        <v>14</v>
      </c>
      <c r="P75" s="1" t="s">
        <v>1709</v>
      </c>
      <c r="Q75" s="1" t="s">
        <v>1710</v>
      </c>
      <c r="R75" s="1" t="s">
        <v>1843</v>
      </c>
      <c r="S75" s="1" t="s">
        <v>1597</v>
      </c>
      <c r="T75" s="1" t="s">
        <v>1712</v>
      </c>
      <c r="U75" s="1" t="s">
        <v>1713</v>
      </c>
    </row>
    <row r="76" s="1" customFormat="1" spans="1:21">
      <c r="A76" s="1" t="s">
        <v>847</v>
      </c>
      <c r="B76" s="1" t="s">
        <v>1841</v>
      </c>
      <c r="C76" s="1" t="s">
        <v>849</v>
      </c>
      <c r="D76" s="1" t="s">
        <v>316</v>
      </c>
      <c r="E76" s="1" t="s">
        <v>848</v>
      </c>
      <c r="F76" s="1" t="s">
        <v>1841</v>
      </c>
      <c r="G76" s="1" t="s">
        <v>1830</v>
      </c>
      <c r="H76" s="1" t="s">
        <v>1706</v>
      </c>
      <c r="I76" s="1" t="s">
        <v>696</v>
      </c>
      <c r="J76" s="1" t="s">
        <v>1707</v>
      </c>
      <c r="K76" s="1" t="s">
        <v>696</v>
      </c>
      <c r="L76" s="1" t="s">
        <v>696</v>
      </c>
      <c r="M76" s="1" t="s">
        <v>1708</v>
      </c>
      <c r="N76" s="1" t="s">
        <v>1708</v>
      </c>
      <c r="O76" s="1" t="s">
        <v>14</v>
      </c>
      <c r="P76" s="1" t="s">
        <v>1709</v>
      </c>
      <c r="Q76" s="1" t="s">
        <v>1710</v>
      </c>
      <c r="R76" s="1" t="s">
        <v>1844</v>
      </c>
      <c r="S76" s="1" t="s">
        <v>1597</v>
      </c>
      <c r="T76" s="1" t="s">
        <v>1712</v>
      </c>
      <c r="U76" s="1" t="s">
        <v>1713</v>
      </c>
    </row>
    <row r="77" s="1" customFormat="1" spans="1:21">
      <c r="A77" s="1" t="s">
        <v>1327</v>
      </c>
      <c r="B77" s="1" t="s">
        <v>1845</v>
      </c>
      <c r="C77" s="1" t="s">
        <v>1332</v>
      </c>
      <c r="D77" s="1" t="s">
        <v>1846</v>
      </c>
      <c r="E77" s="1" t="s">
        <v>1329</v>
      </c>
      <c r="F77" s="1" t="s">
        <v>1703</v>
      </c>
      <c r="G77" s="1" t="s">
        <v>1705</v>
      </c>
      <c r="H77" s="1" t="s">
        <v>1706</v>
      </c>
      <c r="I77" s="1" t="s">
        <v>1330</v>
      </c>
      <c r="J77" s="1" t="s">
        <v>1707</v>
      </c>
      <c r="K77" s="1" t="s">
        <v>1330</v>
      </c>
      <c r="L77" s="1" t="s">
        <v>1330</v>
      </c>
      <c r="M77" s="1" t="s">
        <v>1708</v>
      </c>
      <c r="N77" s="1" t="s">
        <v>1708</v>
      </c>
      <c r="O77" s="1" t="s">
        <v>14</v>
      </c>
      <c r="P77" s="1" t="s">
        <v>1709</v>
      </c>
      <c r="Q77" s="1" t="s">
        <v>1710</v>
      </c>
      <c r="R77" s="1" t="s">
        <v>1847</v>
      </c>
      <c r="S77" s="1" t="s">
        <v>1597</v>
      </c>
      <c r="T77" s="1" t="s">
        <v>1712</v>
      </c>
      <c r="U77" s="1" t="s">
        <v>1713</v>
      </c>
    </row>
    <row r="78" s="1" customFormat="1" spans="1:21">
      <c r="A78" s="1" t="s">
        <v>784</v>
      </c>
      <c r="B78" s="1" t="s">
        <v>1845</v>
      </c>
      <c r="C78" s="1" t="s">
        <v>790</v>
      </c>
      <c r="D78" s="1" t="s">
        <v>1848</v>
      </c>
      <c r="E78" s="1" t="s">
        <v>787</v>
      </c>
      <c r="F78" s="1" t="s">
        <v>1845</v>
      </c>
      <c r="G78" s="1" t="s">
        <v>1841</v>
      </c>
      <c r="H78" s="1" t="s">
        <v>1706</v>
      </c>
      <c r="I78" s="1" t="s">
        <v>788</v>
      </c>
      <c r="J78" s="1" t="s">
        <v>1707</v>
      </c>
      <c r="K78" s="1" t="s">
        <v>788</v>
      </c>
      <c r="L78" s="1" t="s">
        <v>788</v>
      </c>
      <c r="M78" s="1" t="s">
        <v>1708</v>
      </c>
      <c r="N78" s="1" t="s">
        <v>1708</v>
      </c>
      <c r="O78" s="1" t="s">
        <v>14</v>
      </c>
      <c r="P78" s="1" t="s">
        <v>1709</v>
      </c>
      <c r="Q78" s="1" t="s">
        <v>1710</v>
      </c>
      <c r="R78" s="1" t="s">
        <v>1849</v>
      </c>
      <c r="S78" s="1" t="s">
        <v>1597</v>
      </c>
      <c r="T78" s="1" t="s">
        <v>1712</v>
      </c>
      <c r="U78" s="1" t="s">
        <v>1713</v>
      </c>
    </row>
    <row r="79" s="1" customFormat="1" spans="1:21">
      <c r="A79" s="1" t="s">
        <v>722</v>
      </c>
      <c r="B79" s="1" t="s">
        <v>1845</v>
      </c>
      <c r="C79" s="1" t="s">
        <v>727</v>
      </c>
      <c r="D79" s="1" t="s">
        <v>1850</v>
      </c>
      <c r="E79" s="1" t="s">
        <v>726</v>
      </c>
      <c r="F79" s="1" t="s">
        <v>1845</v>
      </c>
      <c r="G79" s="1" t="s">
        <v>1841</v>
      </c>
      <c r="H79" s="1" t="s">
        <v>1706</v>
      </c>
      <c r="I79" s="1" t="s">
        <v>391</v>
      </c>
      <c r="J79" s="1" t="s">
        <v>1707</v>
      </c>
      <c r="K79" s="1" t="s">
        <v>391</v>
      </c>
      <c r="L79" s="1" t="s">
        <v>391</v>
      </c>
      <c r="M79" s="1" t="s">
        <v>1708</v>
      </c>
      <c r="N79" s="1" t="s">
        <v>1708</v>
      </c>
      <c r="O79" s="1" t="s">
        <v>14</v>
      </c>
      <c r="P79" s="1" t="s">
        <v>1709</v>
      </c>
      <c r="Q79" s="1" t="s">
        <v>1710</v>
      </c>
      <c r="R79" s="1" t="s">
        <v>1851</v>
      </c>
      <c r="S79" s="1" t="s">
        <v>1597</v>
      </c>
      <c r="T79" s="1" t="s">
        <v>1712</v>
      </c>
      <c r="U79" s="1" t="s">
        <v>1713</v>
      </c>
    </row>
    <row r="80" s="1" customFormat="1" spans="1:21">
      <c r="A80" s="1" t="s">
        <v>699</v>
      </c>
      <c r="B80" s="1" t="s">
        <v>1845</v>
      </c>
      <c r="C80" s="1" t="s">
        <v>705</v>
      </c>
      <c r="D80" s="1" t="s">
        <v>1852</v>
      </c>
      <c r="E80" s="1" t="s">
        <v>702</v>
      </c>
      <c r="F80" s="1" t="s">
        <v>1845</v>
      </c>
      <c r="G80" s="1" t="s">
        <v>1841</v>
      </c>
      <c r="H80" s="1" t="s">
        <v>1706</v>
      </c>
      <c r="I80" s="1" t="s">
        <v>703</v>
      </c>
      <c r="J80" s="1" t="s">
        <v>1707</v>
      </c>
      <c r="K80" s="1" t="s">
        <v>703</v>
      </c>
      <c r="L80" s="1" t="s">
        <v>703</v>
      </c>
      <c r="M80" s="1" t="s">
        <v>1708</v>
      </c>
      <c r="N80" s="1" t="s">
        <v>1708</v>
      </c>
      <c r="O80" s="1" t="s">
        <v>14</v>
      </c>
      <c r="P80" s="1" t="s">
        <v>1709</v>
      </c>
      <c r="Q80" s="1" t="s">
        <v>1710</v>
      </c>
      <c r="R80" s="1" t="s">
        <v>1853</v>
      </c>
      <c r="S80" s="1" t="s">
        <v>1597</v>
      </c>
      <c r="T80" s="1" t="s">
        <v>1712</v>
      </c>
      <c r="U80" s="1" t="s">
        <v>1713</v>
      </c>
    </row>
    <row r="81" s="1" customFormat="1" spans="1:21">
      <c r="A81" s="1" t="s">
        <v>689</v>
      </c>
      <c r="B81" s="1" t="s">
        <v>1845</v>
      </c>
      <c r="C81" s="1" t="s">
        <v>692</v>
      </c>
      <c r="D81" s="1" t="s">
        <v>1854</v>
      </c>
      <c r="E81" s="1" t="s">
        <v>691</v>
      </c>
      <c r="F81" s="1" t="s">
        <v>1845</v>
      </c>
      <c r="G81" s="1" t="s">
        <v>1841</v>
      </c>
      <c r="H81" s="1" t="s">
        <v>1706</v>
      </c>
      <c r="I81" s="1" t="s">
        <v>83</v>
      </c>
      <c r="J81" s="1" t="s">
        <v>1707</v>
      </c>
      <c r="K81" s="1" t="s">
        <v>83</v>
      </c>
      <c r="L81" s="1" t="s">
        <v>83</v>
      </c>
      <c r="M81" s="1" t="s">
        <v>1708</v>
      </c>
      <c r="N81" s="1" t="s">
        <v>1708</v>
      </c>
      <c r="O81" s="1" t="s">
        <v>14</v>
      </c>
      <c r="P81" s="1" t="s">
        <v>1709</v>
      </c>
      <c r="Q81" s="1" t="s">
        <v>1710</v>
      </c>
      <c r="R81" s="1" t="s">
        <v>1855</v>
      </c>
      <c r="S81" s="1" t="s">
        <v>1597</v>
      </c>
      <c r="T81" s="1" t="s">
        <v>1712</v>
      </c>
      <c r="U81" s="1" t="s">
        <v>1713</v>
      </c>
    </row>
    <row r="82" s="1" customFormat="1" spans="1:21">
      <c r="A82" s="1" t="s">
        <v>694</v>
      </c>
      <c r="B82" s="1" t="s">
        <v>1845</v>
      </c>
      <c r="C82" s="1" t="s">
        <v>698</v>
      </c>
      <c r="D82" s="1" t="s">
        <v>316</v>
      </c>
      <c r="E82" s="1" t="s">
        <v>695</v>
      </c>
      <c r="F82" s="1" t="s">
        <v>1845</v>
      </c>
      <c r="G82" s="1" t="s">
        <v>1841</v>
      </c>
      <c r="H82" s="1" t="s">
        <v>1706</v>
      </c>
      <c r="I82" s="1" t="s">
        <v>696</v>
      </c>
      <c r="J82" s="1" t="s">
        <v>1707</v>
      </c>
      <c r="K82" s="1" t="s">
        <v>696</v>
      </c>
      <c r="L82" s="1" t="s">
        <v>696</v>
      </c>
      <c r="M82" s="1" t="s">
        <v>1708</v>
      </c>
      <c r="N82" s="1" t="s">
        <v>1708</v>
      </c>
      <c r="O82" s="1" t="s">
        <v>14</v>
      </c>
      <c r="P82" s="1" t="s">
        <v>1709</v>
      </c>
      <c r="Q82" s="1" t="s">
        <v>1710</v>
      </c>
      <c r="R82" s="1" t="s">
        <v>1856</v>
      </c>
      <c r="S82" s="1" t="s">
        <v>1597</v>
      </c>
      <c r="T82" s="1" t="s">
        <v>1712</v>
      </c>
      <c r="U82" s="1" t="s">
        <v>1713</v>
      </c>
    </row>
    <row r="83" s="1" customFormat="1" spans="1:21">
      <c r="A83" s="1" t="s">
        <v>729</v>
      </c>
      <c r="B83" s="1" t="s">
        <v>1845</v>
      </c>
      <c r="C83" s="1" t="s">
        <v>730</v>
      </c>
      <c r="D83" s="1" t="s">
        <v>1857</v>
      </c>
      <c r="E83" s="1" t="s">
        <v>583</v>
      </c>
      <c r="F83" s="1" t="s">
        <v>1845</v>
      </c>
      <c r="G83" s="1" t="s">
        <v>1841</v>
      </c>
      <c r="H83" s="1" t="s">
        <v>1706</v>
      </c>
      <c r="I83" s="1" t="s">
        <v>584</v>
      </c>
      <c r="J83" s="1" t="s">
        <v>1707</v>
      </c>
      <c r="K83" s="1" t="s">
        <v>584</v>
      </c>
      <c r="L83" s="1" t="s">
        <v>584</v>
      </c>
      <c r="M83" s="1" t="s">
        <v>1708</v>
      </c>
      <c r="N83" s="1" t="s">
        <v>1708</v>
      </c>
      <c r="O83" s="1" t="s">
        <v>14</v>
      </c>
      <c r="P83" s="1" t="s">
        <v>1709</v>
      </c>
      <c r="Q83" s="1" t="s">
        <v>1710</v>
      </c>
      <c r="R83" s="1" t="s">
        <v>1858</v>
      </c>
      <c r="S83" s="1" t="s">
        <v>1597</v>
      </c>
      <c r="T83" s="1" t="s">
        <v>1712</v>
      </c>
      <c r="U83" s="1" t="s">
        <v>1713</v>
      </c>
    </row>
    <row r="84" s="1" customFormat="1" spans="1:21">
      <c r="A84" s="1" t="s">
        <v>860</v>
      </c>
      <c r="B84" s="1" t="s">
        <v>1845</v>
      </c>
      <c r="C84" s="1" t="s">
        <v>866</v>
      </c>
      <c r="D84" s="1" t="s">
        <v>1755</v>
      </c>
      <c r="E84" s="1" t="s">
        <v>863</v>
      </c>
      <c r="F84" s="1" t="s">
        <v>1841</v>
      </c>
      <c r="G84" s="1" t="s">
        <v>1830</v>
      </c>
      <c r="H84" s="1" t="s">
        <v>1706</v>
      </c>
      <c r="I84" s="1" t="s">
        <v>864</v>
      </c>
      <c r="J84" s="1" t="s">
        <v>1707</v>
      </c>
      <c r="K84" s="1" t="s">
        <v>864</v>
      </c>
      <c r="L84" s="1" t="s">
        <v>864</v>
      </c>
      <c r="M84" s="1" t="s">
        <v>1708</v>
      </c>
      <c r="N84" s="1" t="s">
        <v>1708</v>
      </c>
      <c r="O84" s="1" t="s">
        <v>14</v>
      </c>
      <c r="P84" s="1" t="s">
        <v>1709</v>
      </c>
      <c r="Q84" s="1" t="s">
        <v>1710</v>
      </c>
      <c r="R84" s="1" t="s">
        <v>1859</v>
      </c>
      <c r="S84" s="1" t="s">
        <v>1597</v>
      </c>
      <c r="T84" s="1" t="s">
        <v>1712</v>
      </c>
      <c r="U84" s="1" t="s">
        <v>1713</v>
      </c>
    </row>
    <row r="85" s="1" customFormat="1" spans="1:21">
      <c r="A85" s="1" t="s">
        <v>675</v>
      </c>
      <c r="B85" s="1" t="s">
        <v>1845</v>
      </c>
      <c r="C85" s="1" t="s">
        <v>682</v>
      </c>
      <c r="D85" s="1" t="s">
        <v>1860</v>
      </c>
      <c r="E85" s="1" t="s">
        <v>679</v>
      </c>
      <c r="F85" s="1" t="s">
        <v>1845</v>
      </c>
      <c r="G85" s="1" t="s">
        <v>1841</v>
      </c>
      <c r="H85" s="1" t="s">
        <v>1706</v>
      </c>
      <c r="I85" s="1" t="s">
        <v>680</v>
      </c>
      <c r="J85" s="1" t="s">
        <v>1707</v>
      </c>
      <c r="K85" s="1" t="s">
        <v>680</v>
      </c>
      <c r="L85" s="1" t="s">
        <v>680</v>
      </c>
      <c r="M85" s="1" t="s">
        <v>1708</v>
      </c>
      <c r="N85" s="1" t="s">
        <v>1708</v>
      </c>
      <c r="O85" s="1" t="s">
        <v>14</v>
      </c>
      <c r="P85" s="1" t="s">
        <v>1709</v>
      </c>
      <c r="Q85" s="1" t="s">
        <v>1710</v>
      </c>
      <c r="R85" s="1" t="s">
        <v>1861</v>
      </c>
      <c r="S85" s="1" t="s">
        <v>1597</v>
      </c>
      <c r="T85" s="1" t="s">
        <v>1712</v>
      </c>
      <c r="U85" s="1" t="s">
        <v>1713</v>
      </c>
    </row>
    <row r="86" s="1" customFormat="1" spans="1:21">
      <c r="A86" s="1" t="s">
        <v>672</v>
      </c>
      <c r="B86" s="1" t="s">
        <v>1845</v>
      </c>
      <c r="C86" s="1" t="s">
        <v>674</v>
      </c>
      <c r="D86" s="1" t="s">
        <v>1862</v>
      </c>
      <c r="E86" s="1" t="s">
        <v>673</v>
      </c>
      <c r="F86" s="1" t="s">
        <v>1845</v>
      </c>
      <c r="G86" s="1" t="s">
        <v>1841</v>
      </c>
      <c r="H86" s="1" t="s">
        <v>1706</v>
      </c>
      <c r="I86" s="1" t="s">
        <v>491</v>
      </c>
      <c r="J86" s="1" t="s">
        <v>1707</v>
      </c>
      <c r="K86" s="1" t="s">
        <v>491</v>
      </c>
      <c r="L86" s="1" t="s">
        <v>491</v>
      </c>
      <c r="M86" s="1" t="s">
        <v>1708</v>
      </c>
      <c r="N86" s="1" t="s">
        <v>1708</v>
      </c>
      <c r="O86" s="1" t="s">
        <v>14</v>
      </c>
      <c r="P86" s="1" t="s">
        <v>1709</v>
      </c>
      <c r="Q86" s="1" t="s">
        <v>1710</v>
      </c>
      <c r="R86" s="1" t="s">
        <v>1863</v>
      </c>
      <c r="S86" s="1" t="s">
        <v>1597</v>
      </c>
      <c r="T86" s="1" t="s">
        <v>1712</v>
      </c>
      <c r="U86" s="1" t="s">
        <v>1713</v>
      </c>
    </row>
    <row r="87" s="1" customFormat="1" spans="1:21">
      <c r="A87" s="1" t="s">
        <v>769</v>
      </c>
      <c r="B87" s="1" t="s">
        <v>1845</v>
      </c>
      <c r="C87" s="1" t="s">
        <v>774</v>
      </c>
      <c r="D87" s="1" t="s">
        <v>316</v>
      </c>
      <c r="E87" s="1" t="s">
        <v>771</v>
      </c>
      <c r="F87" s="1" t="s">
        <v>1845</v>
      </c>
      <c r="G87" s="1" t="s">
        <v>1841</v>
      </c>
      <c r="H87" s="1" t="s">
        <v>1706</v>
      </c>
      <c r="I87" s="1" t="s">
        <v>772</v>
      </c>
      <c r="J87" s="1" t="s">
        <v>1707</v>
      </c>
      <c r="K87" s="1" t="s">
        <v>772</v>
      </c>
      <c r="L87" s="1" t="s">
        <v>772</v>
      </c>
      <c r="M87" s="1" t="s">
        <v>1708</v>
      </c>
      <c r="N87" s="1" t="s">
        <v>1708</v>
      </c>
      <c r="O87" s="1" t="s">
        <v>14</v>
      </c>
      <c r="P87" s="1" t="s">
        <v>1709</v>
      </c>
      <c r="Q87" s="1" t="s">
        <v>1710</v>
      </c>
      <c r="R87" s="1" t="s">
        <v>1864</v>
      </c>
      <c r="S87" s="1" t="s">
        <v>1597</v>
      </c>
      <c r="T87" s="1" t="s">
        <v>1712</v>
      </c>
      <c r="U87" s="1" t="s">
        <v>1713</v>
      </c>
    </row>
    <row r="88" s="1" customFormat="1" spans="1:21">
      <c r="A88" s="1" t="s">
        <v>888</v>
      </c>
      <c r="B88" s="1" t="s">
        <v>1845</v>
      </c>
      <c r="C88" s="1" t="s">
        <v>890</v>
      </c>
      <c r="D88" s="1" t="s">
        <v>1865</v>
      </c>
      <c r="E88" s="1" t="s">
        <v>889</v>
      </c>
      <c r="F88" s="1" t="s">
        <v>1841</v>
      </c>
      <c r="G88" s="1" t="s">
        <v>1830</v>
      </c>
      <c r="H88" s="1" t="s">
        <v>1706</v>
      </c>
      <c r="I88" s="1" t="s">
        <v>749</v>
      </c>
      <c r="J88" s="1" t="s">
        <v>1707</v>
      </c>
      <c r="K88" s="1" t="s">
        <v>749</v>
      </c>
      <c r="L88" s="1" t="s">
        <v>749</v>
      </c>
      <c r="M88" s="1" t="s">
        <v>1708</v>
      </c>
      <c r="N88" s="1" t="s">
        <v>1708</v>
      </c>
      <c r="O88" s="1" t="s">
        <v>14</v>
      </c>
      <c r="P88" s="1" t="s">
        <v>1709</v>
      </c>
      <c r="Q88" s="1" t="s">
        <v>1710</v>
      </c>
      <c r="R88" s="1" t="s">
        <v>1866</v>
      </c>
      <c r="S88" s="1" t="s">
        <v>1597</v>
      </c>
      <c r="T88" s="1" t="s">
        <v>1712</v>
      </c>
      <c r="U88" s="1" t="s">
        <v>1713</v>
      </c>
    </row>
    <row r="89" s="1" customFormat="1" spans="1:21">
      <c r="A89" s="1" t="s">
        <v>792</v>
      </c>
      <c r="B89" s="1" t="s">
        <v>1845</v>
      </c>
      <c r="C89" s="1" t="s">
        <v>798</v>
      </c>
      <c r="D89" s="1" t="s">
        <v>1867</v>
      </c>
      <c r="E89" s="1" t="s">
        <v>795</v>
      </c>
      <c r="F89" s="1" t="s">
        <v>1845</v>
      </c>
      <c r="G89" s="1" t="s">
        <v>1841</v>
      </c>
      <c r="H89" s="1" t="s">
        <v>1706</v>
      </c>
      <c r="I89" s="1" t="s">
        <v>796</v>
      </c>
      <c r="J89" s="1" t="s">
        <v>1707</v>
      </c>
      <c r="K89" s="1" t="s">
        <v>796</v>
      </c>
      <c r="L89" s="1" t="s">
        <v>796</v>
      </c>
      <c r="M89" s="1" t="s">
        <v>1708</v>
      </c>
      <c r="N89" s="1" t="s">
        <v>1708</v>
      </c>
      <c r="O89" s="1" t="s">
        <v>14</v>
      </c>
      <c r="P89" s="1" t="s">
        <v>1709</v>
      </c>
      <c r="Q89" s="1" t="s">
        <v>1710</v>
      </c>
      <c r="R89" s="1" t="s">
        <v>1868</v>
      </c>
      <c r="S89" s="1" t="s">
        <v>1597</v>
      </c>
      <c r="T89" s="1" t="s">
        <v>1712</v>
      </c>
      <c r="U89" s="1" t="s">
        <v>1713</v>
      </c>
    </row>
    <row r="90" s="1" customFormat="1" spans="1:21">
      <c r="A90" s="1" t="s">
        <v>873</v>
      </c>
      <c r="B90" s="1" t="s">
        <v>1845</v>
      </c>
      <c r="C90" s="1" t="s">
        <v>876</v>
      </c>
      <c r="D90" s="1" t="s">
        <v>449</v>
      </c>
      <c r="E90" s="1" t="s">
        <v>875</v>
      </c>
      <c r="F90" s="1" t="s">
        <v>1841</v>
      </c>
      <c r="G90" s="1" t="s">
        <v>1830</v>
      </c>
      <c r="H90" s="1" t="s">
        <v>1706</v>
      </c>
      <c r="I90" s="1" t="s">
        <v>452</v>
      </c>
      <c r="J90" s="1" t="s">
        <v>1707</v>
      </c>
      <c r="K90" s="1" t="s">
        <v>452</v>
      </c>
      <c r="L90" s="1" t="s">
        <v>452</v>
      </c>
      <c r="M90" s="1" t="s">
        <v>1708</v>
      </c>
      <c r="N90" s="1" t="s">
        <v>1708</v>
      </c>
      <c r="O90" s="1" t="s">
        <v>14</v>
      </c>
      <c r="P90" s="1" t="s">
        <v>1709</v>
      </c>
      <c r="Q90" s="1" t="s">
        <v>1710</v>
      </c>
      <c r="R90" s="1" t="s">
        <v>1869</v>
      </c>
      <c r="S90" s="1" t="s">
        <v>1597</v>
      </c>
      <c r="T90" s="1" t="s">
        <v>1712</v>
      </c>
      <c r="U90" s="1" t="s">
        <v>1713</v>
      </c>
    </row>
    <row r="91" s="1" customFormat="1" spans="1:21">
      <c r="A91" s="1" t="s">
        <v>747</v>
      </c>
      <c r="B91" s="1" t="s">
        <v>1845</v>
      </c>
      <c r="C91" s="1" t="s">
        <v>751</v>
      </c>
      <c r="D91" s="1" t="s">
        <v>1865</v>
      </c>
      <c r="E91" s="1" t="s">
        <v>748</v>
      </c>
      <c r="F91" s="1" t="s">
        <v>1845</v>
      </c>
      <c r="G91" s="1" t="s">
        <v>1841</v>
      </c>
      <c r="H91" s="1" t="s">
        <v>1706</v>
      </c>
      <c r="I91" s="1" t="s">
        <v>749</v>
      </c>
      <c r="J91" s="1" t="s">
        <v>1707</v>
      </c>
      <c r="K91" s="1" t="s">
        <v>749</v>
      </c>
      <c r="L91" s="1" t="s">
        <v>749</v>
      </c>
      <c r="M91" s="1" t="s">
        <v>1708</v>
      </c>
      <c r="N91" s="1" t="s">
        <v>1708</v>
      </c>
      <c r="O91" s="1" t="s">
        <v>14</v>
      </c>
      <c r="P91" s="1" t="s">
        <v>1709</v>
      </c>
      <c r="Q91" s="1" t="s">
        <v>1710</v>
      </c>
      <c r="R91" s="1" t="s">
        <v>1870</v>
      </c>
      <c r="S91" s="1" t="s">
        <v>1597</v>
      </c>
      <c r="T91" s="1" t="s">
        <v>1712</v>
      </c>
      <c r="U91" s="1" t="s">
        <v>1713</v>
      </c>
    </row>
    <row r="92" s="1" customFormat="1" spans="1:21">
      <c r="A92" s="1" t="s">
        <v>974</v>
      </c>
      <c r="B92" s="1" t="s">
        <v>1845</v>
      </c>
      <c r="C92" s="1" t="s">
        <v>981</v>
      </c>
      <c r="D92" s="1" t="s">
        <v>1871</v>
      </c>
      <c r="E92" s="1" t="s">
        <v>978</v>
      </c>
      <c r="F92" s="1" t="s">
        <v>1841</v>
      </c>
      <c r="G92" s="1" t="s">
        <v>1802</v>
      </c>
      <c r="H92" s="1" t="s">
        <v>1706</v>
      </c>
      <c r="I92" s="1" t="s">
        <v>979</v>
      </c>
      <c r="J92" s="1" t="s">
        <v>1707</v>
      </c>
      <c r="K92" s="1" t="s">
        <v>979</v>
      </c>
      <c r="L92" s="1" t="s">
        <v>979</v>
      </c>
      <c r="M92" s="1" t="s">
        <v>1708</v>
      </c>
      <c r="N92" s="1" t="s">
        <v>1708</v>
      </c>
      <c r="O92" s="1" t="s">
        <v>14</v>
      </c>
      <c r="P92" s="1" t="s">
        <v>1709</v>
      </c>
      <c r="Q92" s="1" t="s">
        <v>1710</v>
      </c>
      <c r="R92" s="1" t="s">
        <v>1872</v>
      </c>
      <c r="S92" s="1" t="s">
        <v>1597</v>
      </c>
      <c r="T92" s="1" t="s">
        <v>1712</v>
      </c>
      <c r="U92" s="1" t="s">
        <v>1713</v>
      </c>
    </row>
    <row r="93" s="1" customFormat="1" spans="1:21">
      <c r="A93" s="1" t="s">
        <v>739</v>
      </c>
      <c r="B93" s="1" t="s">
        <v>1845</v>
      </c>
      <c r="C93" s="1" t="s">
        <v>745</v>
      </c>
      <c r="D93" s="1" t="s">
        <v>1873</v>
      </c>
      <c r="E93" s="1" t="s">
        <v>742</v>
      </c>
      <c r="F93" s="1" t="s">
        <v>1845</v>
      </c>
      <c r="G93" s="1" t="s">
        <v>1841</v>
      </c>
      <c r="H93" s="1" t="s">
        <v>1706</v>
      </c>
      <c r="I93" s="1" t="s">
        <v>743</v>
      </c>
      <c r="J93" s="1" t="s">
        <v>1707</v>
      </c>
      <c r="K93" s="1" t="s">
        <v>743</v>
      </c>
      <c r="L93" s="1" t="s">
        <v>743</v>
      </c>
      <c r="M93" s="1" t="s">
        <v>1708</v>
      </c>
      <c r="N93" s="1" t="s">
        <v>1708</v>
      </c>
      <c r="O93" s="1" t="s">
        <v>14</v>
      </c>
      <c r="P93" s="1" t="s">
        <v>1709</v>
      </c>
      <c r="Q93" s="1" t="s">
        <v>1710</v>
      </c>
      <c r="R93" s="1" t="s">
        <v>1874</v>
      </c>
      <c r="S93" s="1" t="s">
        <v>1597</v>
      </c>
      <c r="T93" s="1" t="s">
        <v>1712</v>
      </c>
      <c r="U93" s="1" t="s">
        <v>1713</v>
      </c>
    </row>
    <row r="94" s="1" customFormat="1" spans="1:21">
      <c r="A94" s="1" t="s">
        <v>760</v>
      </c>
      <c r="B94" s="1" t="s">
        <v>1845</v>
      </c>
      <c r="C94" s="1" t="s">
        <v>763</v>
      </c>
      <c r="D94" s="1" t="s">
        <v>1875</v>
      </c>
      <c r="E94" s="1" t="s">
        <v>762</v>
      </c>
      <c r="F94" s="1" t="s">
        <v>1845</v>
      </c>
      <c r="G94" s="1" t="s">
        <v>1841</v>
      </c>
      <c r="H94" s="1" t="s">
        <v>1706</v>
      </c>
      <c r="I94" s="1" t="s">
        <v>614</v>
      </c>
      <c r="J94" s="1" t="s">
        <v>1707</v>
      </c>
      <c r="K94" s="1" t="s">
        <v>614</v>
      </c>
      <c r="L94" s="1" t="s">
        <v>614</v>
      </c>
      <c r="M94" s="1" t="s">
        <v>1708</v>
      </c>
      <c r="N94" s="1" t="s">
        <v>1708</v>
      </c>
      <c r="O94" s="1" t="s">
        <v>14</v>
      </c>
      <c r="P94" s="1" t="s">
        <v>1709</v>
      </c>
      <c r="Q94" s="1" t="s">
        <v>1710</v>
      </c>
      <c r="R94" s="1" t="s">
        <v>1876</v>
      </c>
      <c r="S94" s="1" t="s">
        <v>1597</v>
      </c>
      <c r="T94" s="1" t="s">
        <v>1712</v>
      </c>
      <c r="U94" s="1" t="s">
        <v>1713</v>
      </c>
    </row>
    <row r="95" s="1" customFormat="1" spans="1:21">
      <c r="A95" s="1" t="s">
        <v>765</v>
      </c>
      <c r="B95" s="1" t="s">
        <v>1845</v>
      </c>
      <c r="C95" s="1" t="s">
        <v>768</v>
      </c>
      <c r="D95" s="1" t="s">
        <v>1828</v>
      </c>
      <c r="E95" s="1" t="s">
        <v>766</v>
      </c>
      <c r="F95" s="1" t="s">
        <v>1845</v>
      </c>
      <c r="G95" s="1" t="s">
        <v>1841</v>
      </c>
      <c r="H95" s="1" t="s">
        <v>1706</v>
      </c>
      <c r="I95" s="1" t="s">
        <v>74</v>
      </c>
      <c r="J95" s="1" t="s">
        <v>1707</v>
      </c>
      <c r="K95" s="1" t="s">
        <v>74</v>
      </c>
      <c r="L95" s="1" t="s">
        <v>74</v>
      </c>
      <c r="M95" s="1" t="s">
        <v>1708</v>
      </c>
      <c r="N95" s="1" t="s">
        <v>1708</v>
      </c>
      <c r="O95" s="1" t="s">
        <v>14</v>
      </c>
      <c r="P95" s="1" t="s">
        <v>1709</v>
      </c>
      <c r="Q95" s="1" t="s">
        <v>1710</v>
      </c>
      <c r="R95" s="1" t="s">
        <v>1877</v>
      </c>
      <c r="S95" s="1" t="s">
        <v>1597</v>
      </c>
      <c r="T95" s="1" t="s">
        <v>1712</v>
      </c>
      <c r="U95" s="1" t="s">
        <v>1713</v>
      </c>
    </row>
    <row r="96" s="1" customFormat="1" spans="1:21">
      <c r="A96" s="1" t="s">
        <v>684</v>
      </c>
      <c r="B96" s="1" t="s">
        <v>1845</v>
      </c>
      <c r="C96" s="1" t="s">
        <v>686</v>
      </c>
      <c r="D96" s="1" t="s">
        <v>1878</v>
      </c>
      <c r="E96" s="1" t="s">
        <v>685</v>
      </c>
      <c r="F96" s="1" t="s">
        <v>1845</v>
      </c>
      <c r="G96" s="1" t="s">
        <v>1841</v>
      </c>
      <c r="H96" s="1" t="s">
        <v>1706</v>
      </c>
      <c r="I96" s="1" t="s">
        <v>41</v>
      </c>
      <c r="J96" s="1" t="s">
        <v>1707</v>
      </c>
      <c r="K96" s="1" t="s">
        <v>41</v>
      </c>
      <c r="L96" s="1" t="s">
        <v>41</v>
      </c>
      <c r="M96" s="1" t="s">
        <v>1708</v>
      </c>
      <c r="N96" s="1" t="s">
        <v>1708</v>
      </c>
      <c r="O96" s="1" t="s">
        <v>14</v>
      </c>
      <c r="P96" s="1" t="s">
        <v>1709</v>
      </c>
      <c r="Q96" s="1" t="s">
        <v>1710</v>
      </c>
      <c r="R96" s="1" t="s">
        <v>1879</v>
      </c>
      <c r="S96" s="1" t="s">
        <v>1597</v>
      </c>
      <c r="T96" s="1" t="s">
        <v>1712</v>
      </c>
      <c r="U96" s="1" t="s">
        <v>1713</v>
      </c>
    </row>
    <row r="97" s="1" customFormat="1" spans="1:21">
      <c r="A97" s="1" t="s">
        <v>821</v>
      </c>
      <c r="B97" s="1" t="s">
        <v>1845</v>
      </c>
      <c r="C97" s="1" t="s">
        <v>823</v>
      </c>
      <c r="D97" s="1" t="s">
        <v>1880</v>
      </c>
      <c r="E97" s="1" t="s">
        <v>822</v>
      </c>
      <c r="F97" s="1" t="s">
        <v>1703</v>
      </c>
      <c r="G97" s="1" t="s">
        <v>1705</v>
      </c>
      <c r="H97" s="1" t="s">
        <v>1706</v>
      </c>
      <c r="I97" s="1" t="s">
        <v>14</v>
      </c>
      <c r="J97" s="1" t="s">
        <v>1707</v>
      </c>
      <c r="K97" s="1" t="s">
        <v>14</v>
      </c>
      <c r="L97" s="1" t="s">
        <v>14</v>
      </c>
      <c r="M97" s="1" t="s">
        <v>1708</v>
      </c>
      <c r="N97" s="1" t="s">
        <v>1708</v>
      </c>
      <c r="O97" s="1" t="s">
        <v>14</v>
      </c>
      <c r="P97" s="1" t="s">
        <v>1709</v>
      </c>
      <c r="Q97" s="1" t="s">
        <v>1710</v>
      </c>
      <c r="R97" s="1" t="s">
        <v>1881</v>
      </c>
      <c r="S97" s="1" t="s">
        <v>1597</v>
      </c>
      <c r="T97" s="1" t="s">
        <v>1712</v>
      </c>
      <c r="U97" s="1" t="s">
        <v>1713</v>
      </c>
    </row>
    <row r="98" s="1" customFormat="1" spans="1:21">
      <c r="A98" s="1" t="s">
        <v>800</v>
      </c>
      <c r="B98" s="1" t="s">
        <v>1845</v>
      </c>
      <c r="C98" s="1" t="s">
        <v>805</v>
      </c>
      <c r="D98" s="1" t="s">
        <v>1882</v>
      </c>
      <c r="E98" s="1" t="s">
        <v>804</v>
      </c>
      <c r="F98" s="1" t="s">
        <v>1845</v>
      </c>
      <c r="G98" s="1" t="s">
        <v>1841</v>
      </c>
      <c r="H98" s="1" t="s">
        <v>1706</v>
      </c>
      <c r="I98" s="1" t="s">
        <v>83</v>
      </c>
      <c r="J98" s="1" t="s">
        <v>1707</v>
      </c>
      <c r="K98" s="1" t="s">
        <v>83</v>
      </c>
      <c r="L98" s="1" t="s">
        <v>83</v>
      </c>
      <c r="M98" s="1" t="s">
        <v>1708</v>
      </c>
      <c r="N98" s="1" t="s">
        <v>1708</v>
      </c>
      <c r="O98" s="1" t="s">
        <v>14</v>
      </c>
      <c r="P98" s="1" t="s">
        <v>1709</v>
      </c>
      <c r="Q98" s="1" t="s">
        <v>1710</v>
      </c>
      <c r="R98" s="1" t="s">
        <v>1883</v>
      </c>
      <c r="S98" s="1" t="s">
        <v>1597</v>
      </c>
      <c r="T98" s="1" t="s">
        <v>1712</v>
      </c>
      <c r="U98" s="1" t="s">
        <v>1713</v>
      </c>
    </row>
    <row r="99" s="1" customFormat="1" spans="1:21">
      <c r="A99" s="1" t="s">
        <v>1100</v>
      </c>
      <c r="B99" s="1" t="s">
        <v>1845</v>
      </c>
      <c r="C99" s="1" t="s">
        <v>1104</v>
      </c>
      <c r="D99" s="1" t="s">
        <v>316</v>
      </c>
      <c r="E99" s="1" t="s">
        <v>1101</v>
      </c>
      <c r="F99" s="1" t="s">
        <v>1802</v>
      </c>
      <c r="G99" s="1" t="s">
        <v>1703</v>
      </c>
      <c r="H99" s="1" t="s">
        <v>1706</v>
      </c>
      <c r="I99" s="1" t="s">
        <v>1102</v>
      </c>
      <c r="J99" s="1" t="s">
        <v>1707</v>
      </c>
      <c r="K99" s="1" t="s">
        <v>1102</v>
      </c>
      <c r="L99" s="1" t="s">
        <v>1102</v>
      </c>
      <c r="M99" s="1" t="s">
        <v>1708</v>
      </c>
      <c r="N99" s="1" t="s">
        <v>1708</v>
      </c>
      <c r="O99" s="1" t="s">
        <v>14</v>
      </c>
      <c r="P99" s="1" t="s">
        <v>1709</v>
      </c>
      <c r="Q99" s="1" t="s">
        <v>1710</v>
      </c>
      <c r="R99" s="1" t="s">
        <v>1884</v>
      </c>
      <c r="S99" s="1" t="s">
        <v>1597</v>
      </c>
      <c r="T99" s="1" t="s">
        <v>1712</v>
      </c>
      <c r="U99" s="1" t="s">
        <v>1713</v>
      </c>
    </row>
    <row r="100" s="1" customFormat="1" spans="1:21">
      <c r="A100" s="1" t="s">
        <v>707</v>
      </c>
      <c r="B100" s="1" t="s">
        <v>1845</v>
      </c>
      <c r="C100" s="1" t="s">
        <v>714</v>
      </c>
      <c r="D100" s="1" t="s">
        <v>1885</v>
      </c>
      <c r="E100" s="1" t="s">
        <v>711</v>
      </c>
      <c r="F100" s="1" t="s">
        <v>1845</v>
      </c>
      <c r="G100" s="1" t="s">
        <v>1841</v>
      </c>
      <c r="H100" s="1" t="s">
        <v>1706</v>
      </c>
      <c r="I100" s="1" t="s">
        <v>712</v>
      </c>
      <c r="J100" s="1" t="s">
        <v>1707</v>
      </c>
      <c r="K100" s="1" t="s">
        <v>712</v>
      </c>
      <c r="L100" s="1" t="s">
        <v>712</v>
      </c>
      <c r="M100" s="1" t="s">
        <v>1708</v>
      </c>
      <c r="N100" s="1" t="s">
        <v>1708</v>
      </c>
      <c r="O100" s="1" t="s">
        <v>14</v>
      </c>
      <c r="P100" s="1" t="s">
        <v>1709</v>
      </c>
      <c r="Q100" s="1" t="s">
        <v>1710</v>
      </c>
      <c r="R100" s="1" t="s">
        <v>1886</v>
      </c>
      <c r="S100" s="1" t="s">
        <v>1597</v>
      </c>
      <c r="T100" s="1" t="s">
        <v>1712</v>
      </c>
      <c r="U100" s="1" t="s">
        <v>1713</v>
      </c>
    </row>
    <row r="101" s="1" customFormat="1" spans="1:21">
      <c r="A101" s="1" t="s">
        <v>716</v>
      </c>
      <c r="B101" s="1" t="s">
        <v>1845</v>
      </c>
      <c r="C101" s="1" t="s">
        <v>720</v>
      </c>
      <c r="D101" s="1" t="s">
        <v>1738</v>
      </c>
      <c r="E101" s="1" t="s">
        <v>719</v>
      </c>
      <c r="F101" s="1" t="s">
        <v>1845</v>
      </c>
      <c r="G101" s="1" t="s">
        <v>1841</v>
      </c>
      <c r="H101" s="1" t="s">
        <v>1706</v>
      </c>
      <c r="I101" s="1" t="s">
        <v>118</v>
      </c>
      <c r="J101" s="1" t="s">
        <v>1707</v>
      </c>
      <c r="K101" s="1" t="s">
        <v>118</v>
      </c>
      <c r="L101" s="1" t="s">
        <v>118</v>
      </c>
      <c r="M101" s="1" t="s">
        <v>1708</v>
      </c>
      <c r="N101" s="1" t="s">
        <v>1708</v>
      </c>
      <c r="O101" s="1" t="s">
        <v>14</v>
      </c>
      <c r="P101" s="1" t="s">
        <v>1709</v>
      </c>
      <c r="Q101" s="1" t="s">
        <v>1710</v>
      </c>
      <c r="R101" s="1" t="s">
        <v>1887</v>
      </c>
      <c r="S101" s="1" t="s">
        <v>1597</v>
      </c>
      <c r="T101" s="1" t="s">
        <v>1712</v>
      </c>
      <c r="U101" s="1" t="s">
        <v>1713</v>
      </c>
    </row>
    <row r="102" s="1" customFormat="1" spans="1:21">
      <c r="A102" s="1" t="s">
        <v>807</v>
      </c>
      <c r="B102" s="1" t="s">
        <v>1845</v>
      </c>
      <c r="C102" s="1" t="s">
        <v>811</v>
      </c>
      <c r="D102" s="1" t="s">
        <v>1878</v>
      </c>
      <c r="E102" s="1" t="s">
        <v>808</v>
      </c>
      <c r="F102" s="1" t="s">
        <v>1845</v>
      </c>
      <c r="G102" s="1" t="s">
        <v>1841</v>
      </c>
      <c r="H102" s="1" t="s">
        <v>1706</v>
      </c>
      <c r="I102" s="1" t="s">
        <v>809</v>
      </c>
      <c r="J102" s="1" t="s">
        <v>1707</v>
      </c>
      <c r="K102" s="1" t="s">
        <v>809</v>
      </c>
      <c r="L102" s="1" t="s">
        <v>809</v>
      </c>
      <c r="M102" s="1" t="s">
        <v>1708</v>
      </c>
      <c r="N102" s="1" t="s">
        <v>1708</v>
      </c>
      <c r="O102" s="1" t="s">
        <v>14</v>
      </c>
      <c r="P102" s="1" t="s">
        <v>1709</v>
      </c>
      <c r="Q102" s="1" t="s">
        <v>1710</v>
      </c>
      <c r="R102" s="1" t="s">
        <v>1888</v>
      </c>
      <c r="S102" s="1" t="s">
        <v>1597</v>
      </c>
      <c r="T102" s="1" t="s">
        <v>1712</v>
      </c>
      <c r="U102" s="1" t="s">
        <v>1713</v>
      </c>
    </row>
    <row r="103" s="1" customFormat="1" spans="1:21">
      <c r="A103" s="1" t="s">
        <v>752</v>
      </c>
      <c r="B103" s="1" t="s">
        <v>1845</v>
      </c>
      <c r="C103" s="1" t="s">
        <v>758</v>
      </c>
      <c r="D103" s="1" t="s">
        <v>1889</v>
      </c>
      <c r="E103" s="1" t="s">
        <v>755</v>
      </c>
      <c r="F103" s="1" t="s">
        <v>1845</v>
      </c>
      <c r="G103" s="1" t="s">
        <v>1841</v>
      </c>
      <c r="H103" s="1" t="s">
        <v>1706</v>
      </c>
      <c r="I103" s="1" t="s">
        <v>756</v>
      </c>
      <c r="J103" s="1" t="s">
        <v>1707</v>
      </c>
      <c r="K103" s="1" t="s">
        <v>756</v>
      </c>
      <c r="L103" s="1" t="s">
        <v>756</v>
      </c>
      <c r="M103" s="1" t="s">
        <v>1708</v>
      </c>
      <c r="N103" s="1" t="s">
        <v>1708</v>
      </c>
      <c r="O103" s="1" t="s">
        <v>14</v>
      </c>
      <c r="P103" s="1" t="s">
        <v>1709</v>
      </c>
      <c r="Q103" s="1" t="s">
        <v>1710</v>
      </c>
      <c r="R103" s="1" t="s">
        <v>1890</v>
      </c>
      <c r="S103" s="1" t="s">
        <v>1597</v>
      </c>
      <c r="T103" s="1" t="s">
        <v>1712</v>
      </c>
      <c r="U103" s="1" t="s">
        <v>1713</v>
      </c>
    </row>
    <row r="104" s="1" customFormat="1" spans="1:21">
      <c r="A104" s="1" t="s">
        <v>687</v>
      </c>
      <c r="B104" s="1" t="s">
        <v>1845</v>
      </c>
      <c r="C104" s="1" t="s">
        <v>688</v>
      </c>
      <c r="D104" s="1" t="s">
        <v>1891</v>
      </c>
      <c r="E104" s="1" t="s">
        <v>547</v>
      </c>
      <c r="F104" s="1" t="s">
        <v>1845</v>
      </c>
      <c r="G104" s="1" t="s">
        <v>1841</v>
      </c>
      <c r="H104" s="1" t="s">
        <v>1706</v>
      </c>
      <c r="I104" s="1" t="s">
        <v>548</v>
      </c>
      <c r="J104" s="1" t="s">
        <v>1707</v>
      </c>
      <c r="K104" s="1" t="s">
        <v>548</v>
      </c>
      <c r="L104" s="1" t="s">
        <v>548</v>
      </c>
      <c r="M104" s="1" t="s">
        <v>1708</v>
      </c>
      <c r="N104" s="1" t="s">
        <v>1708</v>
      </c>
      <c r="O104" s="1" t="s">
        <v>14</v>
      </c>
      <c r="P104" s="1" t="s">
        <v>1709</v>
      </c>
      <c r="Q104" s="1" t="s">
        <v>1710</v>
      </c>
      <c r="R104" s="1" t="s">
        <v>1892</v>
      </c>
      <c r="S104" s="1" t="s">
        <v>1597</v>
      </c>
      <c r="T104" s="1" t="s">
        <v>1712</v>
      </c>
      <c r="U104" s="1" t="s">
        <v>1713</v>
      </c>
    </row>
    <row r="105" s="1" customFormat="1" spans="1:21">
      <c r="A105" s="1" t="s">
        <v>731</v>
      </c>
      <c r="B105" s="1" t="s">
        <v>1845</v>
      </c>
      <c r="C105" s="1" t="s">
        <v>733</v>
      </c>
      <c r="D105" s="1" t="s">
        <v>1742</v>
      </c>
      <c r="E105" s="1" t="s">
        <v>732</v>
      </c>
      <c r="F105" s="1" t="s">
        <v>1845</v>
      </c>
      <c r="G105" s="1" t="s">
        <v>1841</v>
      </c>
      <c r="H105" s="1" t="s">
        <v>1706</v>
      </c>
      <c r="I105" s="1" t="s">
        <v>212</v>
      </c>
      <c r="J105" s="1" t="s">
        <v>1707</v>
      </c>
      <c r="K105" s="1" t="s">
        <v>212</v>
      </c>
      <c r="L105" s="1" t="s">
        <v>212</v>
      </c>
      <c r="M105" s="1" t="s">
        <v>1708</v>
      </c>
      <c r="N105" s="1" t="s">
        <v>1708</v>
      </c>
      <c r="O105" s="1" t="s">
        <v>14</v>
      </c>
      <c r="P105" s="1" t="s">
        <v>1709</v>
      </c>
      <c r="Q105" s="1" t="s">
        <v>1710</v>
      </c>
      <c r="R105" s="1" t="s">
        <v>1893</v>
      </c>
      <c r="S105" s="1" t="s">
        <v>1597</v>
      </c>
      <c r="T105" s="1" t="s">
        <v>1712</v>
      </c>
      <c r="U105" s="1" t="s">
        <v>1713</v>
      </c>
    </row>
    <row r="106" s="1" customFormat="1" spans="1:21">
      <c r="A106" s="1" t="s">
        <v>623</v>
      </c>
      <c r="B106" s="1" t="s">
        <v>1845</v>
      </c>
      <c r="C106" s="1" t="s">
        <v>630</v>
      </c>
      <c r="D106" s="1" t="s">
        <v>1894</v>
      </c>
      <c r="E106" s="1" t="s">
        <v>627</v>
      </c>
      <c r="F106" s="1" t="s">
        <v>1841</v>
      </c>
      <c r="G106" s="1" t="s">
        <v>1830</v>
      </c>
      <c r="H106" s="1" t="s">
        <v>1706</v>
      </c>
      <c r="I106" s="1" t="s">
        <v>14</v>
      </c>
      <c r="J106" s="1" t="s">
        <v>1707</v>
      </c>
      <c r="K106" s="1" t="s">
        <v>14</v>
      </c>
      <c r="L106" s="1" t="s">
        <v>14</v>
      </c>
      <c r="M106" s="1" t="s">
        <v>1708</v>
      </c>
      <c r="N106" s="1" t="s">
        <v>1708</v>
      </c>
      <c r="O106" s="1" t="s">
        <v>14</v>
      </c>
      <c r="P106" s="1" t="s">
        <v>1709</v>
      </c>
      <c r="Q106" s="1" t="s">
        <v>1710</v>
      </c>
      <c r="R106" s="1" t="s">
        <v>1895</v>
      </c>
      <c r="S106" s="1" t="s">
        <v>1597</v>
      </c>
      <c r="T106" s="1" t="s">
        <v>1712</v>
      </c>
      <c r="U106" s="1" t="s">
        <v>1713</v>
      </c>
    </row>
    <row r="107" s="1" customFormat="1" spans="1:21">
      <c r="A107" s="1" t="s">
        <v>660</v>
      </c>
      <c r="B107" s="1" t="s">
        <v>1845</v>
      </c>
      <c r="C107" s="1" t="s">
        <v>670</v>
      </c>
      <c r="D107" s="1" t="s">
        <v>1744</v>
      </c>
      <c r="E107" s="1" t="s">
        <v>664</v>
      </c>
      <c r="F107" s="1" t="s">
        <v>1845</v>
      </c>
      <c r="G107" s="1" t="s">
        <v>1830</v>
      </c>
      <c r="H107" s="1" t="s">
        <v>1706</v>
      </c>
      <c r="I107" s="1" t="s">
        <v>666</v>
      </c>
      <c r="J107" s="1" t="s">
        <v>1707</v>
      </c>
      <c r="K107" s="1" t="s">
        <v>666</v>
      </c>
      <c r="L107" s="1" t="s">
        <v>665</v>
      </c>
      <c r="M107" s="1" t="s">
        <v>1896</v>
      </c>
      <c r="N107" s="1" t="s">
        <v>1896</v>
      </c>
      <c r="O107" s="1" t="s">
        <v>14</v>
      </c>
      <c r="P107" s="1" t="s">
        <v>1709</v>
      </c>
      <c r="Q107" s="1" t="s">
        <v>1710</v>
      </c>
      <c r="R107" s="1" t="s">
        <v>1897</v>
      </c>
      <c r="S107" s="1" t="s">
        <v>1597</v>
      </c>
      <c r="T107" s="1" t="s">
        <v>1712</v>
      </c>
      <c r="U107" s="1" t="s">
        <v>1713</v>
      </c>
    </row>
    <row r="108" s="1" customFormat="1" spans="1:21">
      <c r="A108" s="1" t="s">
        <v>1164</v>
      </c>
      <c r="B108" s="1" t="s">
        <v>1898</v>
      </c>
      <c r="C108" s="1" t="s">
        <v>1169</v>
      </c>
      <c r="D108" s="1" t="s">
        <v>1899</v>
      </c>
      <c r="E108" s="1" t="s">
        <v>1166</v>
      </c>
      <c r="F108" s="1" t="s">
        <v>1802</v>
      </c>
      <c r="G108" s="1" t="s">
        <v>1703</v>
      </c>
      <c r="H108" s="1" t="s">
        <v>1706</v>
      </c>
      <c r="I108" s="1" t="s">
        <v>1167</v>
      </c>
      <c r="J108" s="1" t="s">
        <v>1707</v>
      </c>
      <c r="K108" s="1" t="s">
        <v>1167</v>
      </c>
      <c r="L108" s="1" t="s">
        <v>1167</v>
      </c>
      <c r="M108" s="1" t="s">
        <v>1708</v>
      </c>
      <c r="N108" s="1" t="s">
        <v>1708</v>
      </c>
      <c r="O108" s="1" t="s">
        <v>14</v>
      </c>
      <c r="P108" s="1" t="s">
        <v>1709</v>
      </c>
      <c r="Q108" s="1" t="s">
        <v>1710</v>
      </c>
      <c r="R108" s="1" t="s">
        <v>1900</v>
      </c>
      <c r="S108" s="1" t="s">
        <v>1597</v>
      </c>
      <c r="T108" s="1" t="s">
        <v>1712</v>
      </c>
      <c r="U108" s="1" t="s">
        <v>1713</v>
      </c>
    </row>
    <row r="109" s="1" customFormat="1" spans="1:21">
      <c r="A109" s="1" t="s">
        <v>517</v>
      </c>
      <c r="B109" s="1" t="s">
        <v>1898</v>
      </c>
      <c r="C109" s="1" t="s">
        <v>519</v>
      </c>
      <c r="D109" s="1" t="s">
        <v>1862</v>
      </c>
      <c r="E109" s="1" t="s">
        <v>518</v>
      </c>
      <c r="F109" s="1" t="s">
        <v>1898</v>
      </c>
      <c r="G109" s="1" t="s">
        <v>1845</v>
      </c>
      <c r="H109" s="1" t="s">
        <v>1706</v>
      </c>
      <c r="I109" s="1" t="s">
        <v>491</v>
      </c>
      <c r="J109" s="1" t="s">
        <v>1707</v>
      </c>
      <c r="K109" s="1" t="s">
        <v>491</v>
      </c>
      <c r="L109" s="1" t="s">
        <v>491</v>
      </c>
      <c r="M109" s="1" t="s">
        <v>1708</v>
      </c>
      <c r="N109" s="1" t="s">
        <v>1708</v>
      </c>
      <c r="O109" s="1" t="s">
        <v>14</v>
      </c>
      <c r="P109" s="1" t="s">
        <v>1709</v>
      </c>
      <c r="Q109" s="1" t="s">
        <v>1710</v>
      </c>
      <c r="R109" s="1" t="s">
        <v>1901</v>
      </c>
      <c r="S109" s="1" t="s">
        <v>1597</v>
      </c>
      <c r="T109" s="1" t="s">
        <v>1712</v>
      </c>
      <c r="U109" s="1" t="s">
        <v>1713</v>
      </c>
    </row>
    <row r="110" s="1" customFormat="1" spans="1:21">
      <c r="A110" s="1" t="s">
        <v>574</v>
      </c>
      <c r="B110" s="1" t="s">
        <v>1898</v>
      </c>
      <c r="C110" s="1" t="s">
        <v>579</v>
      </c>
      <c r="D110" s="1" t="s">
        <v>316</v>
      </c>
      <c r="E110" s="1" t="s">
        <v>576</v>
      </c>
      <c r="F110" s="1" t="s">
        <v>1898</v>
      </c>
      <c r="G110" s="1" t="s">
        <v>1845</v>
      </c>
      <c r="H110" s="1" t="s">
        <v>1706</v>
      </c>
      <c r="I110" s="1" t="s">
        <v>577</v>
      </c>
      <c r="J110" s="1" t="s">
        <v>1707</v>
      </c>
      <c r="K110" s="1" t="s">
        <v>577</v>
      </c>
      <c r="L110" s="1" t="s">
        <v>577</v>
      </c>
      <c r="M110" s="1" t="s">
        <v>1708</v>
      </c>
      <c r="N110" s="1" t="s">
        <v>1708</v>
      </c>
      <c r="O110" s="1" t="s">
        <v>14</v>
      </c>
      <c r="P110" s="1" t="s">
        <v>1709</v>
      </c>
      <c r="Q110" s="1" t="s">
        <v>1710</v>
      </c>
      <c r="R110" s="1" t="s">
        <v>1902</v>
      </c>
      <c r="S110" s="1" t="s">
        <v>1597</v>
      </c>
      <c r="T110" s="1" t="s">
        <v>1712</v>
      </c>
      <c r="U110" s="1" t="s">
        <v>1713</v>
      </c>
    </row>
    <row r="111" s="1" customFormat="1" spans="1:21">
      <c r="A111" s="1" t="s">
        <v>344</v>
      </c>
      <c r="B111" s="1" t="s">
        <v>1898</v>
      </c>
      <c r="C111" s="1" t="s">
        <v>349</v>
      </c>
      <c r="D111" s="1" t="s">
        <v>1903</v>
      </c>
      <c r="E111" s="1" t="s">
        <v>346</v>
      </c>
      <c r="F111" s="1" t="s">
        <v>1898</v>
      </c>
      <c r="G111" s="1" t="s">
        <v>1845</v>
      </c>
      <c r="H111" s="1" t="s">
        <v>1706</v>
      </c>
      <c r="I111" s="1" t="s">
        <v>347</v>
      </c>
      <c r="J111" s="1" t="s">
        <v>1707</v>
      </c>
      <c r="K111" s="1" t="s">
        <v>347</v>
      </c>
      <c r="L111" s="1" t="s">
        <v>347</v>
      </c>
      <c r="M111" s="1" t="s">
        <v>1708</v>
      </c>
      <c r="N111" s="1" t="s">
        <v>1708</v>
      </c>
      <c r="O111" s="1" t="s">
        <v>14</v>
      </c>
      <c r="P111" s="1" t="s">
        <v>1709</v>
      </c>
      <c r="Q111" s="1" t="s">
        <v>1710</v>
      </c>
      <c r="R111" s="1" t="s">
        <v>1904</v>
      </c>
      <c r="S111" s="1" t="s">
        <v>1597</v>
      </c>
      <c r="T111" s="1" t="s">
        <v>1712</v>
      </c>
      <c r="U111" s="1" t="s">
        <v>1713</v>
      </c>
    </row>
    <row r="112" s="1" customFormat="1" spans="1:21">
      <c r="A112" s="1" t="s">
        <v>527</v>
      </c>
      <c r="B112" s="1" t="s">
        <v>1898</v>
      </c>
      <c r="C112" s="1" t="s">
        <v>534</v>
      </c>
      <c r="D112" s="1" t="s">
        <v>1905</v>
      </c>
      <c r="E112" s="1" t="s">
        <v>531</v>
      </c>
      <c r="F112" s="1" t="s">
        <v>1898</v>
      </c>
      <c r="G112" s="1" t="s">
        <v>1845</v>
      </c>
      <c r="H112" s="1" t="s">
        <v>1706</v>
      </c>
      <c r="I112" s="1" t="s">
        <v>532</v>
      </c>
      <c r="J112" s="1" t="s">
        <v>1707</v>
      </c>
      <c r="K112" s="1" t="s">
        <v>532</v>
      </c>
      <c r="L112" s="1" t="s">
        <v>532</v>
      </c>
      <c r="M112" s="1" t="s">
        <v>1708</v>
      </c>
      <c r="N112" s="1" t="s">
        <v>1708</v>
      </c>
      <c r="O112" s="1" t="s">
        <v>14</v>
      </c>
      <c r="P112" s="1" t="s">
        <v>1709</v>
      </c>
      <c r="Q112" s="1" t="s">
        <v>1710</v>
      </c>
      <c r="R112" s="1" t="s">
        <v>1906</v>
      </c>
      <c r="S112" s="1" t="s">
        <v>1597</v>
      </c>
      <c r="T112" s="1" t="s">
        <v>1712</v>
      </c>
      <c r="U112" s="1" t="s">
        <v>1713</v>
      </c>
    </row>
    <row r="113" s="1" customFormat="1" spans="1:21">
      <c r="A113" s="1" t="s">
        <v>1049</v>
      </c>
      <c r="B113" s="1" t="s">
        <v>1898</v>
      </c>
      <c r="C113" s="1" t="s">
        <v>1054</v>
      </c>
      <c r="D113" s="1" t="s">
        <v>1907</v>
      </c>
      <c r="E113" s="1" t="s">
        <v>1051</v>
      </c>
      <c r="F113" s="1" t="s">
        <v>1802</v>
      </c>
      <c r="G113" s="1" t="s">
        <v>1703</v>
      </c>
      <c r="H113" s="1" t="s">
        <v>1706</v>
      </c>
      <c r="I113" s="1" t="s">
        <v>1052</v>
      </c>
      <c r="J113" s="1" t="s">
        <v>1707</v>
      </c>
      <c r="K113" s="1" t="s">
        <v>1052</v>
      </c>
      <c r="L113" s="1" t="s">
        <v>1052</v>
      </c>
      <c r="M113" s="1" t="s">
        <v>1708</v>
      </c>
      <c r="N113" s="1" t="s">
        <v>1708</v>
      </c>
      <c r="O113" s="1" t="s">
        <v>14</v>
      </c>
      <c r="P113" s="1" t="s">
        <v>1709</v>
      </c>
      <c r="Q113" s="1" t="s">
        <v>1710</v>
      </c>
      <c r="R113" s="1" t="s">
        <v>1908</v>
      </c>
      <c r="S113" s="1" t="s">
        <v>1597</v>
      </c>
      <c r="T113" s="1" t="s">
        <v>1712</v>
      </c>
      <c r="U113" s="1" t="s">
        <v>1713</v>
      </c>
    </row>
    <row r="114" s="1" customFormat="1" spans="1:21">
      <c r="A114" s="1" t="s">
        <v>351</v>
      </c>
      <c r="B114" s="1" t="s">
        <v>1898</v>
      </c>
      <c r="C114" s="1" t="s">
        <v>356</v>
      </c>
      <c r="D114" s="1" t="s">
        <v>1821</v>
      </c>
      <c r="E114" s="1" t="s">
        <v>353</v>
      </c>
      <c r="F114" s="1" t="s">
        <v>1898</v>
      </c>
      <c r="G114" s="1" t="s">
        <v>1845</v>
      </c>
      <c r="H114" s="1" t="s">
        <v>1706</v>
      </c>
      <c r="I114" s="1" t="s">
        <v>354</v>
      </c>
      <c r="J114" s="1" t="s">
        <v>1707</v>
      </c>
      <c r="K114" s="1" t="s">
        <v>354</v>
      </c>
      <c r="L114" s="1" t="s">
        <v>354</v>
      </c>
      <c r="M114" s="1" t="s">
        <v>1708</v>
      </c>
      <c r="N114" s="1" t="s">
        <v>1708</v>
      </c>
      <c r="O114" s="1" t="s">
        <v>14</v>
      </c>
      <c r="P114" s="1" t="s">
        <v>1709</v>
      </c>
      <c r="Q114" s="1" t="s">
        <v>1710</v>
      </c>
      <c r="R114" s="1" t="s">
        <v>1909</v>
      </c>
      <c r="S114" s="1" t="s">
        <v>1597</v>
      </c>
      <c r="T114" s="1" t="s">
        <v>1712</v>
      </c>
      <c r="U114" s="1" t="s">
        <v>1713</v>
      </c>
    </row>
    <row r="115" s="1" customFormat="1" spans="1:21">
      <c r="A115" s="1" t="s">
        <v>536</v>
      </c>
      <c r="B115" s="1" t="s">
        <v>1898</v>
      </c>
      <c r="C115" s="1" t="s">
        <v>543</v>
      </c>
      <c r="D115" s="1" t="s">
        <v>1729</v>
      </c>
      <c r="E115" s="1" t="s">
        <v>540</v>
      </c>
      <c r="F115" s="1" t="s">
        <v>1898</v>
      </c>
      <c r="G115" s="1" t="s">
        <v>1845</v>
      </c>
      <c r="H115" s="1" t="s">
        <v>1706</v>
      </c>
      <c r="I115" s="1" t="s">
        <v>541</v>
      </c>
      <c r="J115" s="1" t="s">
        <v>1707</v>
      </c>
      <c r="K115" s="1" t="s">
        <v>541</v>
      </c>
      <c r="L115" s="1" t="s">
        <v>541</v>
      </c>
      <c r="M115" s="1" t="s">
        <v>1708</v>
      </c>
      <c r="N115" s="1" t="s">
        <v>1708</v>
      </c>
      <c r="O115" s="1" t="s">
        <v>14</v>
      </c>
      <c r="P115" s="1" t="s">
        <v>1709</v>
      </c>
      <c r="Q115" s="1" t="s">
        <v>1710</v>
      </c>
      <c r="R115" s="1" t="s">
        <v>1910</v>
      </c>
      <c r="S115" s="1" t="s">
        <v>1597</v>
      </c>
      <c r="T115" s="1" t="s">
        <v>1712</v>
      </c>
      <c r="U115" s="1" t="s">
        <v>1713</v>
      </c>
    </row>
    <row r="116" s="1" customFormat="1" spans="1:21">
      <c r="A116" s="1" t="s">
        <v>412</v>
      </c>
      <c r="B116" s="1" t="s">
        <v>1898</v>
      </c>
      <c r="C116" s="1" t="s">
        <v>414</v>
      </c>
      <c r="D116" s="1" t="s">
        <v>1911</v>
      </c>
      <c r="E116" s="1" t="s">
        <v>413</v>
      </c>
      <c r="F116" s="1" t="s">
        <v>1898</v>
      </c>
      <c r="G116" s="1" t="s">
        <v>1845</v>
      </c>
      <c r="H116" s="1" t="s">
        <v>1706</v>
      </c>
      <c r="I116" s="1" t="s">
        <v>330</v>
      </c>
      <c r="J116" s="1" t="s">
        <v>1707</v>
      </c>
      <c r="K116" s="1" t="s">
        <v>330</v>
      </c>
      <c r="L116" s="1" t="s">
        <v>330</v>
      </c>
      <c r="M116" s="1" t="s">
        <v>1708</v>
      </c>
      <c r="N116" s="1" t="s">
        <v>1708</v>
      </c>
      <c r="O116" s="1" t="s">
        <v>14</v>
      </c>
      <c r="P116" s="1" t="s">
        <v>1709</v>
      </c>
      <c r="Q116" s="1" t="s">
        <v>1710</v>
      </c>
      <c r="R116" s="1" t="s">
        <v>1912</v>
      </c>
      <c r="S116" s="1" t="s">
        <v>1597</v>
      </c>
      <c r="T116" s="1" t="s">
        <v>1712</v>
      </c>
      <c r="U116" s="1" t="s">
        <v>1713</v>
      </c>
    </row>
    <row r="117" s="1" customFormat="1" spans="1:21">
      <c r="A117" s="1" t="s">
        <v>368</v>
      </c>
      <c r="B117" s="1" t="s">
        <v>1898</v>
      </c>
      <c r="C117" s="1" t="s">
        <v>374</v>
      </c>
      <c r="D117" s="1" t="s">
        <v>1913</v>
      </c>
      <c r="E117" s="1" t="s">
        <v>371</v>
      </c>
      <c r="F117" s="1" t="s">
        <v>1898</v>
      </c>
      <c r="G117" s="1" t="s">
        <v>1845</v>
      </c>
      <c r="H117" s="1" t="s">
        <v>1706</v>
      </c>
      <c r="I117" s="1" t="s">
        <v>372</v>
      </c>
      <c r="J117" s="1" t="s">
        <v>1707</v>
      </c>
      <c r="K117" s="1" t="s">
        <v>372</v>
      </c>
      <c r="L117" s="1" t="s">
        <v>372</v>
      </c>
      <c r="M117" s="1" t="s">
        <v>1708</v>
      </c>
      <c r="N117" s="1" t="s">
        <v>1708</v>
      </c>
      <c r="O117" s="1" t="s">
        <v>14</v>
      </c>
      <c r="P117" s="1" t="s">
        <v>1709</v>
      </c>
      <c r="Q117" s="1" t="s">
        <v>1710</v>
      </c>
      <c r="R117" s="1" t="s">
        <v>1914</v>
      </c>
      <c r="S117" s="1" t="s">
        <v>1597</v>
      </c>
      <c r="T117" s="1" t="s">
        <v>1712</v>
      </c>
      <c r="U117" s="1" t="s">
        <v>1713</v>
      </c>
    </row>
    <row r="118" s="1" customFormat="1" spans="1:21">
      <c r="A118" s="1" t="s">
        <v>1123</v>
      </c>
      <c r="B118" s="1" t="s">
        <v>1898</v>
      </c>
      <c r="C118" s="1" t="s">
        <v>1127</v>
      </c>
      <c r="D118" s="1" t="s">
        <v>1915</v>
      </c>
      <c r="E118" s="1" t="s">
        <v>1124</v>
      </c>
      <c r="F118" s="1" t="s">
        <v>1802</v>
      </c>
      <c r="G118" s="1" t="s">
        <v>1703</v>
      </c>
      <c r="H118" s="1" t="s">
        <v>1706</v>
      </c>
      <c r="I118" s="1" t="s">
        <v>1125</v>
      </c>
      <c r="J118" s="1" t="s">
        <v>1707</v>
      </c>
      <c r="K118" s="1" t="s">
        <v>1125</v>
      </c>
      <c r="L118" s="1" t="s">
        <v>1125</v>
      </c>
      <c r="M118" s="1" t="s">
        <v>1708</v>
      </c>
      <c r="N118" s="1" t="s">
        <v>1708</v>
      </c>
      <c r="O118" s="1" t="s">
        <v>14</v>
      </c>
      <c r="P118" s="1" t="s">
        <v>1709</v>
      </c>
      <c r="Q118" s="1" t="s">
        <v>1710</v>
      </c>
      <c r="R118" s="1" t="s">
        <v>1916</v>
      </c>
      <c r="S118" s="1" t="s">
        <v>1597</v>
      </c>
      <c r="T118" s="1" t="s">
        <v>1712</v>
      </c>
      <c r="U118" s="1" t="s">
        <v>1713</v>
      </c>
    </row>
    <row r="119" s="1" customFormat="1" spans="1:21">
      <c r="A119" s="1" t="s">
        <v>512</v>
      </c>
      <c r="B119" s="1" t="s">
        <v>1898</v>
      </c>
      <c r="C119" s="1" t="s">
        <v>515</v>
      </c>
      <c r="D119" s="1" t="s">
        <v>1917</v>
      </c>
      <c r="E119" s="1" t="s">
        <v>514</v>
      </c>
      <c r="F119" s="1" t="s">
        <v>1898</v>
      </c>
      <c r="G119" s="1" t="s">
        <v>1845</v>
      </c>
      <c r="H119" s="1" t="s">
        <v>1706</v>
      </c>
      <c r="I119" s="1" t="s">
        <v>237</v>
      </c>
      <c r="J119" s="1" t="s">
        <v>1707</v>
      </c>
      <c r="K119" s="1" t="s">
        <v>237</v>
      </c>
      <c r="L119" s="1" t="s">
        <v>237</v>
      </c>
      <c r="M119" s="1" t="s">
        <v>1708</v>
      </c>
      <c r="N119" s="1" t="s">
        <v>1708</v>
      </c>
      <c r="O119" s="1" t="s">
        <v>14</v>
      </c>
      <c r="P119" s="1" t="s">
        <v>1709</v>
      </c>
      <c r="Q119" s="1" t="s">
        <v>1710</v>
      </c>
      <c r="R119" s="1" t="s">
        <v>1918</v>
      </c>
      <c r="S119" s="1" t="s">
        <v>1597</v>
      </c>
      <c r="T119" s="1" t="s">
        <v>1712</v>
      </c>
      <c r="U119" s="1" t="s">
        <v>1713</v>
      </c>
    </row>
    <row r="120" s="1" customFormat="1" spans="1:21">
      <c r="A120" s="1" t="s">
        <v>385</v>
      </c>
      <c r="B120" s="1" t="s">
        <v>1898</v>
      </c>
      <c r="C120" s="1" t="s">
        <v>387</v>
      </c>
      <c r="D120" s="1" t="s">
        <v>1800</v>
      </c>
      <c r="E120" s="1" t="s">
        <v>386</v>
      </c>
      <c r="F120" s="1" t="s">
        <v>1898</v>
      </c>
      <c r="G120" s="1" t="s">
        <v>1845</v>
      </c>
      <c r="H120" s="1" t="s">
        <v>1706</v>
      </c>
      <c r="I120" s="1" t="s">
        <v>362</v>
      </c>
      <c r="J120" s="1" t="s">
        <v>1707</v>
      </c>
      <c r="K120" s="1" t="s">
        <v>362</v>
      </c>
      <c r="L120" s="1" t="s">
        <v>362</v>
      </c>
      <c r="M120" s="1" t="s">
        <v>1708</v>
      </c>
      <c r="N120" s="1" t="s">
        <v>1708</v>
      </c>
      <c r="O120" s="1" t="s">
        <v>14</v>
      </c>
      <c r="P120" s="1" t="s">
        <v>1709</v>
      </c>
      <c r="Q120" s="1" t="s">
        <v>1710</v>
      </c>
      <c r="R120" s="1" t="s">
        <v>1919</v>
      </c>
      <c r="S120" s="1" t="s">
        <v>1597</v>
      </c>
      <c r="T120" s="1" t="s">
        <v>1712</v>
      </c>
      <c r="U120" s="1" t="s">
        <v>1713</v>
      </c>
    </row>
    <row r="121" s="1" customFormat="1" spans="1:21">
      <c r="A121" s="1" t="s">
        <v>376</v>
      </c>
      <c r="B121" s="1" t="s">
        <v>1898</v>
      </c>
      <c r="C121" s="1" t="s">
        <v>383</v>
      </c>
      <c r="D121" s="1" t="s">
        <v>1920</v>
      </c>
      <c r="E121" s="1" t="s">
        <v>380</v>
      </c>
      <c r="F121" s="1" t="s">
        <v>1898</v>
      </c>
      <c r="G121" s="1" t="s">
        <v>1845</v>
      </c>
      <c r="H121" s="1" t="s">
        <v>1706</v>
      </c>
      <c r="I121" s="1" t="s">
        <v>381</v>
      </c>
      <c r="J121" s="1" t="s">
        <v>1707</v>
      </c>
      <c r="K121" s="1" t="s">
        <v>381</v>
      </c>
      <c r="L121" s="1" t="s">
        <v>381</v>
      </c>
      <c r="M121" s="1" t="s">
        <v>1708</v>
      </c>
      <c r="N121" s="1" t="s">
        <v>1708</v>
      </c>
      <c r="O121" s="1" t="s">
        <v>14</v>
      </c>
      <c r="P121" s="1" t="s">
        <v>1709</v>
      </c>
      <c r="Q121" s="1" t="s">
        <v>1710</v>
      </c>
      <c r="R121" s="1" t="s">
        <v>1921</v>
      </c>
      <c r="S121" s="1" t="s">
        <v>1597</v>
      </c>
      <c r="T121" s="1" t="s">
        <v>1712</v>
      </c>
      <c r="U121" s="1" t="s">
        <v>1713</v>
      </c>
    </row>
    <row r="122" s="1" customFormat="1" spans="1:21">
      <c r="A122" s="1" t="s">
        <v>897</v>
      </c>
      <c r="B122" s="1" t="s">
        <v>1898</v>
      </c>
      <c r="C122" s="1" t="s">
        <v>899</v>
      </c>
      <c r="D122" s="1" t="s">
        <v>1922</v>
      </c>
      <c r="E122" s="1" t="s">
        <v>898</v>
      </c>
      <c r="F122" s="1" t="s">
        <v>1703</v>
      </c>
      <c r="G122" s="1" t="s">
        <v>1705</v>
      </c>
      <c r="H122" s="1" t="s">
        <v>1706</v>
      </c>
      <c r="I122" s="1" t="s">
        <v>192</v>
      </c>
      <c r="J122" s="1" t="s">
        <v>1707</v>
      </c>
      <c r="K122" s="1" t="s">
        <v>192</v>
      </c>
      <c r="L122" s="1" t="s">
        <v>192</v>
      </c>
      <c r="M122" s="1" t="s">
        <v>1708</v>
      </c>
      <c r="N122" s="1" t="s">
        <v>1708</v>
      </c>
      <c r="O122" s="1" t="s">
        <v>14</v>
      </c>
      <c r="P122" s="1" t="s">
        <v>1709</v>
      </c>
      <c r="Q122" s="1" t="s">
        <v>1710</v>
      </c>
      <c r="R122" s="1" t="s">
        <v>1923</v>
      </c>
      <c r="S122" s="1" t="s">
        <v>1597</v>
      </c>
      <c r="T122" s="1" t="s">
        <v>1712</v>
      </c>
      <c r="U122" s="1" t="s">
        <v>1713</v>
      </c>
    </row>
    <row r="123" s="1" customFormat="1" spans="1:21">
      <c r="A123" s="1" t="s">
        <v>487</v>
      </c>
      <c r="B123" s="1" t="s">
        <v>1898</v>
      </c>
      <c r="C123" s="1" t="s">
        <v>493</v>
      </c>
      <c r="D123" s="1" t="s">
        <v>1862</v>
      </c>
      <c r="E123" s="1" t="s">
        <v>490</v>
      </c>
      <c r="F123" s="1" t="s">
        <v>1898</v>
      </c>
      <c r="G123" s="1" t="s">
        <v>1845</v>
      </c>
      <c r="H123" s="1" t="s">
        <v>1706</v>
      </c>
      <c r="I123" s="1" t="s">
        <v>491</v>
      </c>
      <c r="J123" s="1" t="s">
        <v>1707</v>
      </c>
      <c r="K123" s="1" t="s">
        <v>491</v>
      </c>
      <c r="L123" s="1" t="s">
        <v>491</v>
      </c>
      <c r="M123" s="1" t="s">
        <v>1708</v>
      </c>
      <c r="N123" s="1" t="s">
        <v>1708</v>
      </c>
      <c r="O123" s="1" t="s">
        <v>14</v>
      </c>
      <c r="P123" s="1" t="s">
        <v>1709</v>
      </c>
      <c r="Q123" s="1" t="s">
        <v>1710</v>
      </c>
      <c r="R123" s="1" t="s">
        <v>1924</v>
      </c>
      <c r="S123" s="1" t="s">
        <v>1597</v>
      </c>
      <c r="T123" s="1" t="s">
        <v>1712</v>
      </c>
      <c r="U123" s="1" t="s">
        <v>1713</v>
      </c>
    </row>
    <row r="124" s="1" customFormat="1" spans="1:21">
      <c r="A124" s="1" t="s">
        <v>448</v>
      </c>
      <c r="B124" s="1" t="s">
        <v>1898</v>
      </c>
      <c r="C124" s="1" t="s">
        <v>454</v>
      </c>
      <c r="D124" s="1" t="s">
        <v>449</v>
      </c>
      <c r="E124" s="1" t="s">
        <v>451</v>
      </c>
      <c r="F124" s="1" t="s">
        <v>1898</v>
      </c>
      <c r="G124" s="1" t="s">
        <v>1845</v>
      </c>
      <c r="H124" s="1" t="s">
        <v>1706</v>
      </c>
      <c r="I124" s="1" t="s">
        <v>452</v>
      </c>
      <c r="J124" s="1" t="s">
        <v>1707</v>
      </c>
      <c r="K124" s="1" t="s">
        <v>452</v>
      </c>
      <c r="L124" s="1" t="s">
        <v>452</v>
      </c>
      <c r="M124" s="1" t="s">
        <v>1708</v>
      </c>
      <c r="N124" s="1" t="s">
        <v>1708</v>
      </c>
      <c r="O124" s="1" t="s">
        <v>14</v>
      </c>
      <c r="P124" s="1" t="s">
        <v>1709</v>
      </c>
      <c r="Q124" s="1" t="s">
        <v>1710</v>
      </c>
      <c r="R124" s="1" t="s">
        <v>1925</v>
      </c>
      <c r="S124" s="1" t="s">
        <v>1597</v>
      </c>
      <c r="T124" s="1" t="s">
        <v>1712</v>
      </c>
      <c r="U124" s="1" t="s">
        <v>1713</v>
      </c>
    </row>
    <row r="125" s="1" customFormat="1" spans="1:21">
      <c r="A125" s="1" t="s">
        <v>580</v>
      </c>
      <c r="B125" s="1" t="s">
        <v>1898</v>
      </c>
      <c r="C125" s="1" t="s">
        <v>586</v>
      </c>
      <c r="D125" s="1" t="s">
        <v>1857</v>
      </c>
      <c r="E125" s="1" t="s">
        <v>583</v>
      </c>
      <c r="F125" s="1" t="s">
        <v>1898</v>
      </c>
      <c r="G125" s="1" t="s">
        <v>1845</v>
      </c>
      <c r="H125" s="1" t="s">
        <v>1706</v>
      </c>
      <c r="I125" s="1" t="s">
        <v>584</v>
      </c>
      <c r="J125" s="1" t="s">
        <v>1707</v>
      </c>
      <c r="K125" s="1" t="s">
        <v>584</v>
      </c>
      <c r="L125" s="1" t="s">
        <v>584</v>
      </c>
      <c r="M125" s="1" t="s">
        <v>1708</v>
      </c>
      <c r="N125" s="1" t="s">
        <v>1708</v>
      </c>
      <c r="O125" s="1" t="s">
        <v>14</v>
      </c>
      <c r="P125" s="1" t="s">
        <v>1709</v>
      </c>
      <c r="Q125" s="1" t="s">
        <v>1710</v>
      </c>
      <c r="R125" s="1" t="s">
        <v>1926</v>
      </c>
      <c r="S125" s="1" t="s">
        <v>1597</v>
      </c>
      <c r="T125" s="1" t="s">
        <v>1712</v>
      </c>
      <c r="U125" s="1" t="s">
        <v>1713</v>
      </c>
    </row>
    <row r="126" s="1" customFormat="1" spans="1:21">
      <c r="A126" s="1" t="s">
        <v>481</v>
      </c>
      <c r="B126" s="1" t="s">
        <v>1898</v>
      </c>
      <c r="C126" s="1" t="s">
        <v>485</v>
      </c>
      <c r="D126" s="1" t="s">
        <v>1752</v>
      </c>
      <c r="E126" s="1" t="s">
        <v>484</v>
      </c>
      <c r="F126" s="1" t="s">
        <v>1898</v>
      </c>
      <c r="G126" s="1" t="s">
        <v>1845</v>
      </c>
      <c r="H126" s="1" t="s">
        <v>1706</v>
      </c>
      <c r="I126" s="1" t="s">
        <v>83</v>
      </c>
      <c r="J126" s="1" t="s">
        <v>1707</v>
      </c>
      <c r="K126" s="1" t="s">
        <v>83</v>
      </c>
      <c r="L126" s="1" t="s">
        <v>83</v>
      </c>
      <c r="M126" s="1" t="s">
        <v>1708</v>
      </c>
      <c r="N126" s="1" t="s">
        <v>1708</v>
      </c>
      <c r="O126" s="1" t="s">
        <v>14</v>
      </c>
      <c r="P126" s="1" t="s">
        <v>1709</v>
      </c>
      <c r="Q126" s="1" t="s">
        <v>1710</v>
      </c>
      <c r="R126" s="1" t="s">
        <v>1927</v>
      </c>
      <c r="S126" s="1" t="s">
        <v>1597</v>
      </c>
      <c r="T126" s="1" t="s">
        <v>1712</v>
      </c>
      <c r="U126" s="1" t="s">
        <v>1713</v>
      </c>
    </row>
    <row r="127" s="1" customFormat="1" spans="1:21">
      <c r="A127" s="1" t="s">
        <v>891</v>
      </c>
      <c r="B127" s="1" t="s">
        <v>1898</v>
      </c>
      <c r="C127" s="1" t="s">
        <v>893</v>
      </c>
      <c r="D127" s="1" t="s">
        <v>1928</v>
      </c>
      <c r="E127" s="1" t="s">
        <v>892</v>
      </c>
      <c r="F127" s="1" t="s">
        <v>1845</v>
      </c>
      <c r="G127" s="1" t="s">
        <v>1830</v>
      </c>
      <c r="H127" s="1" t="s">
        <v>1706</v>
      </c>
      <c r="I127" s="1" t="s">
        <v>298</v>
      </c>
      <c r="J127" s="1" t="s">
        <v>1707</v>
      </c>
      <c r="K127" s="1" t="s">
        <v>298</v>
      </c>
      <c r="L127" s="1" t="s">
        <v>298</v>
      </c>
      <c r="M127" s="1" t="s">
        <v>1708</v>
      </c>
      <c r="N127" s="1" t="s">
        <v>1708</v>
      </c>
      <c r="O127" s="1" t="s">
        <v>14</v>
      </c>
      <c r="P127" s="1" t="s">
        <v>1709</v>
      </c>
      <c r="Q127" s="1" t="s">
        <v>1710</v>
      </c>
      <c r="R127" s="1" t="s">
        <v>1929</v>
      </c>
      <c r="S127" s="1" t="s">
        <v>1597</v>
      </c>
      <c r="T127" s="1" t="s">
        <v>1712</v>
      </c>
      <c r="U127" s="1" t="s">
        <v>1713</v>
      </c>
    </row>
    <row r="128" s="1" customFormat="1" spans="1:21">
      <c r="A128" s="1" t="s">
        <v>588</v>
      </c>
      <c r="B128" s="1" t="s">
        <v>1898</v>
      </c>
      <c r="C128" s="1" t="s">
        <v>592</v>
      </c>
      <c r="D128" s="1" t="s">
        <v>1930</v>
      </c>
      <c r="E128" s="1" t="s">
        <v>591</v>
      </c>
      <c r="F128" s="1" t="s">
        <v>1898</v>
      </c>
      <c r="G128" s="1" t="s">
        <v>1845</v>
      </c>
      <c r="H128" s="1" t="s">
        <v>1706</v>
      </c>
      <c r="I128" s="1" t="s">
        <v>508</v>
      </c>
      <c r="J128" s="1" t="s">
        <v>1707</v>
      </c>
      <c r="K128" s="1" t="s">
        <v>508</v>
      </c>
      <c r="L128" s="1" t="s">
        <v>508</v>
      </c>
      <c r="M128" s="1" t="s">
        <v>1708</v>
      </c>
      <c r="N128" s="1" t="s">
        <v>1708</v>
      </c>
      <c r="O128" s="1" t="s">
        <v>14</v>
      </c>
      <c r="P128" s="1" t="s">
        <v>1709</v>
      </c>
      <c r="Q128" s="1" t="s">
        <v>1710</v>
      </c>
      <c r="R128" s="1" t="s">
        <v>1931</v>
      </c>
      <c r="S128" s="1" t="s">
        <v>1597</v>
      </c>
      <c r="T128" s="1" t="s">
        <v>1712</v>
      </c>
      <c r="U128" s="1" t="s">
        <v>1713</v>
      </c>
    </row>
    <row r="129" s="1" customFormat="1" spans="1:21">
      <c r="A129" s="1" t="s">
        <v>841</v>
      </c>
      <c r="B129" s="1" t="s">
        <v>1898</v>
      </c>
      <c r="C129" s="1" t="s">
        <v>845</v>
      </c>
      <c r="D129" s="1" t="s">
        <v>1932</v>
      </c>
      <c r="E129" s="1" t="s">
        <v>844</v>
      </c>
      <c r="F129" s="1" t="s">
        <v>1898</v>
      </c>
      <c r="G129" s="1" t="s">
        <v>1830</v>
      </c>
      <c r="H129" s="1" t="s">
        <v>1706</v>
      </c>
      <c r="I129" s="1" t="s">
        <v>298</v>
      </c>
      <c r="J129" s="1" t="s">
        <v>1707</v>
      </c>
      <c r="K129" s="1" t="s">
        <v>298</v>
      </c>
      <c r="L129" s="1" t="s">
        <v>298</v>
      </c>
      <c r="M129" s="1" t="s">
        <v>1708</v>
      </c>
      <c r="N129" s="1" t="s">
        <v>1708</v>
      </c>
      <c r="O129" s="1" t="s">
        <v>14</v>
      </c>
      <c r="P129" s="1" t="s">
        <v>1709</v>
      </c>
      <c r="Q129" s="1" t="s">
        <v>1710</v>
      </c>
      <c r="R129" s="1" t="s">
        <v>1933</v>
      </c>
      <c r="S129" s="1" t="s">
        <v>1597</v>
      </c>
      <c r="T129" s="1" t="s">
        <v>1712</v>
      </c>
      <c r="U129" s="1" t="s">
        <v>1713</v>
      </c>
    </row>
    <row r="130" s="1" customFormat="1" spans="1:21">
      <c r="A130" s="1" t="s">
        <v>545</v>
      </c>
      <c r="B130" s="1" t="s">
        <v>1898</v>
      </c>
      <c r="C130" s="1" t="s">
        <v>550</v>
      </c>
      <c r="D130" s="1" t="s">
        <v>1891</v>
      </c>
      <c r="E130" s="1" t="s">
        <v>547</v>
      </c>
      <c r="F130" s="1" t="s">
        <v>1898</v>
      </c>
      <c r="G130" s="1" t="s">
        <v>1845</v>
      </c>
      <c r="H130" s="1" t="s">
        <v>1706</v>
      </c>
      <c r="I130" s="1" t="s">
        <v>548</v>
      </c>
      <c r="J130" s="1" t="s">
        <v>1707</v>
      </c>
      <c r="K130" s="1" t="s">
        <v>548</v>
      </c>
      <c r="L130" s="1" t="s">
        <v>548</v>
      </c>
      <c r="M130" s="1" t="s">
        <v>1708</v>
      </c>
      <c r="N130" s="1" t="s">
        <v>1708</v>
      </c>
      <c r="O130" s="1" t="s">
        <v>14</v>
      </c>
      <c r="P130" s="1" t="s">
        <v>1709</v>
      </c>
      <c r="Q130" s="1" t="s">
        <v>1710</v>
      </c>
      <c r="R130" s="1" t="s">
        <v>1934</v>
      </c>
      <c r="S130" s="1" t="s">
        <v>1597</v>
      </c>
      <c r="T130" s="1" t="s">
        <v>1712</v>
      </c>
      <c r="U130" s="1" t="s">
        <v>1713</v>
      </c>
    </row>
    <row r="131" s="1" customFormat="1" spans="1:21">
      <c r="A131" s="1" t="s">
        <v>395</v>
      </c>
      <c r="B131" s="1" t="s">
        <v>1898</v>
      </c>
      <c r="C131" s="1" t="s">
        <v>401</v>
      </c>
      <c r="D131" s="1" t="s">
        <v>1935</v>
      </c>
      <c r="E131" s="1" t="s">
        <v>398</v>
      </c>
      <c r="F131" s="1" t="s">
        <v>1898</v>
      </c>
      <c r="G131" s="1" t="s">
        <v>1845</v>
      </c>
      <c r="H131" s="1" t="s">
        <v>1706</v>
      </c>
      <c r="I131" s="1" t="s">
        <v>399</v>
      </c>
      <c r="J131" s="1" t="s">
        <v>1707</v>
      </c>
      <c r="K131" s="1" t="s">
        <v>399</v>
      </c>
      <c r="L131" s="1" t="s">
        <v>399</v>
      </c>
      <c r="M131" s="1" t="s">
        <v>1708</v>
      </c>
      <c r="N131" s="1" t="s">
        <v>1708</v>
      </c>
      <c r="O131" s="1" t="s">
        <v>14</v>
      </c>
      <c r="P131" s="1" t="s">
        <v>1709</v>
      </c>
      <c r="Q131" s="1" t="s">
        <v>1710</v>
      </c>
      <c r="R131" s="1" t="s">
        <v>1936</v>
      </c>
      <c r="S131" s="1" t="s">
        <v>1597</v>
      </c>
      <c r="T131" s="1" t="s">
        <v>1712</v>
      </c>
      <c r="U131" s="1" t="s">
        <v>1713</v>
      </c>
    </row>
    <row r="132" s="1" customFormat="1" spans="1:21">
      <c r="A132" s="1" t="s">
        <v>388</v>
      </c>
      <c r="B132" s="1" t="s">
        <v>1898</v>
      </c>
      <c r="C132" s="1" t="s">
        <v>393</v>
      </c>
      <c r="D132" s="1" t="s">
        <v>1937</v>
      </c>
      <c r="E132" s="1" t="s">
        <v>390</v>
      </c>
      <c r="F132" s="1" t="s">
        <v>1898</v>
      </c>
      <c r="G132" s="1" t="s">
        <v>1845</v>
      </c>
      <c r="H132" s="1" t="s">
        <v>1706</v>
      </c>
      <c r="I132" s="1" t="s">
        <v>391</v>
      </c>
      <c r="J132" s="1" t="s">
        <v>1707</v>
      </c>
      <c r="K132" s="1" t="s">
        <v>391</v>
      </c>
      <c r="L132" s="1" t="s">
        <v>391</v>
      </c>
      <c r="M132" s="1" t="s">
        <v>1708</v>
      </c>
      <c r="N132" s="1" t="s">
        <v>1708</v>
      </c>
      <c r="O132" s="1" t="s">
        <v>14</v>
      </c>
      <c r="P132" s="1" t="s">
        <v>1709</v>
      </c>
      <c r="Q132" s="1" t="s">
        <v>1710</v>
      </c>
      <c r="R132" s="1" t="s">
        <v>1938</v>
      </c>
      <c r="S132" s="1" t="s">
        <v>1597</v>
      </c>
      <c r="T132" s="1" t="s">
        <v>1712</v>
      </c>
      <c r="U132" s="1" t="s">
        <v>1713</v>
      </c>
    </row>
    <row r="133" s="1" customFormat="1" spans="1:21">
      <c r="A133" s="1" t="s">
        <v>292</v>
      </c>
      <c r="B133" s="1" t="s">
        <v>1898</v>
      </c>
      <c r="C133" s="1" t="s">
        <v>302</v>
      </c>
      <c r="D133" s="1" t="s">
        <v>1928</v>
      </c>
      <c r="E133" s="1" t="s">
        <v>297</v>
      </c>
      <c r="F133" s="1" t="s">
        <v>1845</v>
      </c>
      <c r="G133" s="1" t="s">
        <v>1830</v>
      </c>
      <c r="H133" s="1" t="s">
        <v>1706</v>
      </c>
      <c r="I133" s="1" t="s">
        <v>14</v>
      </c>
      <c r="J133" s="1" t="s">
        <v>1707</v>
      </c>
      <c r="K133" s="1" t="s">
        <v>14</v>
      </c>
      <c r="L133" s="1" t="s">
        <v>14</v>
      </c>
      <c r="M133" s="1" t="s">
        <v>1708</v>
      </c>
      <c r="N133" s="1" t="s">
        <v>1708</v>
      </c>
      <c r="O133" s="1" t="s">
        <v>14</v>
      </c>
      <c r="P133" s="1" t="s">
        <v>1709</v>
      </c>
      <c r="Q133" s="1" t="s">
        <v>1710</v>
      </c>
      <c r="R133" s="1" t="s">
        <v>1939</v>
      </c>
      <c r="S133" s="1" t="s">
        <v>1597</v>
      </c>
      <c r="T133" s="1" t="s">
        <v>1712</v>
      </c>
      <c r="U133" s="1" t="s">
        <v>1713</v>
      </c>
    </row>
    <row r="134" s="1" customFormat="1" spans="1:21">
      <c r="A134" s="1" t="s">
        <v>438</v>
      </c>
      <c r="B134" s="1" t="s">
        <v>1898</v>
      </c>
      <c r="C134" s="1" t="s">
        <v>443</v>
      </c>
      <c r="D134" s="1" t="s">
        <v>439</v>
      </c>
      <c r="E134" s="1" t="s">
        <v>440</v>
      </c>
      <c r="F134" s="1" t="s">
        <v>1898</v>
      </c>
      <c r="G134" s="1" t="s">
        <v>1845</v>
      </c>
      <c r="H134" s="1" t="s">
        <v>1706</v>
      </c>
      <c r="I134" s="1" t="s">
        <v>441</v>
      </c>
      <c r="J134" s="1" t="s">
        <v>1707</v>
      </c>
      <c r="K134" s="1" t="s">
        <v>441</v>
      </c>
      <c r="L134" s="1" t="s">
        <v>441</v>
      </c>
      <c r="M134" s="1" t="s">
        <v>1708</v>
      </c>
      <c r="N134" s="1" t="s">
        <v>1708</v>
      </c>
      <c r="O134" s="1" t="s">
        <v>14</v>
      </c>
      <c r="P134" s="1" t="s">
        <v>1709</v>
      </c>
      <c r="Q134" s="1" t="s">
        <v>1710</v>
      </c>
      <c r="R134" s="1" t="s">
        <v>1940</v>
      </c>
      <c r="S134" s="1" t="s">
        <v>1597</v>
      </c>
      <c r="T134" s="1" t="s">
        <v>1712</v>
      </c>
      <c r="U134" s="1" t="s">
        <v>1713</v>
      </c>
    </row>
    <row r="135" s="1" customFormat="1" spans="1:21">
      <c r="A135" s="1" t="s">
        <v>358</v>
      </c>
      <c r="B135" s="1" t="s">
        <v>1898</v>
      </c>
      <c r="C135" s="1" t="s">
        <v>364</v>
      </c>
      <c r="D135" s="1" t="s">
        <v>1800</v>
      </c>
      <c r="E135" s="1" t="s">
        <v>361</v>
      </c>
      <c r="F135" s="1" t="s">
        <v>1898</v>
      </c>
      <c r="G135" s="1" t="s">
        <v>1845</v>
      </c>
      <c r="H135" s="1" t="s">
        <v>1706</v>
      </c>
      <c r="I135" s="1" t="s">
        <v>362</v>
      </c>
      <c r="J135" s="1" t="s">
        <v>1707</v>
      </c>
      <c r="K135" s="1" t="s">
        <v>362</v>
      </c>
      <c r="L135" s="1" t="s">
        <v>362</v>
      </c>
      <c r="M135" s="1" t="s">
        <v>1708</v>
      </c>
      <c r="N135" s="1" t="s">
        <v>1708</v>
      </c>
      <c r="O135" s="1" t="s">
        <v>14</v>
      </c>
      <c r="P135" s="1" t="s">
        <v>1709</v>
      </c>
      <c r="Q135" s="1" t="s">
        <v>1710</v>
      </c>
      <c r="R135" s="1" t="s">
        <v>1941</v>
      </c>
      <c r="S135" s="1" t="s">
        <v>1597</v>
      </c>
      <c r="T135" s="1" t="s">
        <v>1712</v>
      </c>
      <c r="U135" s="1" t="s">
        <v>1713</v>
      </c>
    </row>
    <row r="136" s="1" customFormat="1" spans="1:21">
      <c r="A136" s="1" t="s">
        <v>1312</v>
      </c>
      <c r="B136" s="1" t="s">
        <v>1898</v>
      </c>
      <c r="C136" s="1" t="s">
        <v>1313</v>
      </c>
      <c r="D136" s="1" t="s">
        <v>1880</v>
      </c>
      <c r="E136" s="1" t="s">
        <v>1047</v>
      </c>
      <c r="F136" s="1" t="s">
        <v>1703</v>
      </c>
      <c r="G136" s="1" t="s">
        <v>1705</v>
      </c>
      <c r="H136" s="1" t="s">
        <v>1706</v>
      </c>
      <c r="I136" s="1" t="s">
        <v>192</v>
      </c>
      <c r="J136" s="1" t="s">
        <v>1707</v>
      </c>
      <c r="K136" s="1" t="s">
        <v>192</v>
      </c>
      <c r="L136" s="1" t="s">
        <v>192</v>
      </c>
      <c r="M136" s="1" t="s">
        <v>1708</v>
      </c>
      <c r="N136" s="1" t="s">
        <v>1708</v>
      </c>
      <c r="O136" s="1" t="s">
        <v>14</v>
      </c>
      <c r="P136" s="1" t="s">
        <v>1709</v>
      </c>
      <c r="Q136" s="1" t="s">
        <v>1710</v>
      </c>
      <c r="R136" s="1" t="s">
        <v>1942</v>
      </c>
      <c r="S136" s="1" t="s">
        <v>1597</v>
      </c>
      <c r="T136" s="1" t="s">
        <v>1712</v>
      </c>
      <c r="U136" s="1" t="s">
        <v>1713</v>
      </c>
    </row>
    <row r="137" s="1" customFormat="1" spans="1:21">
      <c r="A137" s="1" t="s">
        <v>610</v>
      </c>
      <c r="B137" s="1" t="s">
        <v>1898</v>
      </c>
      <c r="C137" s="1" t="s">
        <v>616</v>
      </c>
      <c r="D137" s="1" t="s">
        <v>1943</v>
      </c>
      <c r="E137" s="1" t="s">
        <v>613</v>
      </c>
      <c r="F137" s="1" t="s">
        <v>1898</v>
      </c>
      <c r="G137" s="1" t="s">
        <v>1845</v>
      </c>
      <c r="H137" s="1" t="s">
        <v>1706</v>
      </c>
      <c r="I137" s="1" t="s">
        <v>614</v>
      </c>
      <c r="J137" s="1" t="s">
        <v>1707</v>
      </c>
      <c r="K137" s="1" t="s">
        <v>614</v>
      </c>
      <c r="L137" s="1" t="s">
        <v>614</v>
      </c>
      <c r="M137" s="1" t="s">
        <v>1708</v>
      </c>
      <c r="N137" s="1" t="s">
        <v>1708</v>
      </c>
      <c r="O137" s="1" t="s">
        <v>14</v>
      </c>
      <c r="P137" s="1" t="s">
        <v>1709</v>
      </c>
      <c r="Q137" s="1" t="s">
        <v>1710</v>
      </c>
      <c r="R137" s="1" t="s">
        <v>1944</v>
      </c>
      <c r="S137" s="1" t="s">
        <v>1597</v>
      </c>
      <c r="T137" s="1" t="s">
        <v>1712</v>
      </c>
      <c r="U137" s="1" t="s">
        <v>1713</v>
      </c>
    </row>
    <row r="138" s="1" customFormat="1" spans="1:21">
      <c r="A138" s="1" t="s">
        <v>950</v>
      </c>
      <c r="B138" s="1" t="s">
        <v>1898</v>
      </c>
      <c r="C138" s="1" t="s">
        <v>957</v>
      </c>
      <c r="D138" s="1" t="s">
        <v>1945</v>
      </c>
      <c r="E138" s="1" t="s">
        <v>953</v>
      </c>
      <c r="F138" s="1" t="s">
        <v>1898</v>
      </c>
      <c r="G138" s="1" t="s">
        <v>1802</v>
      </c>
      <c r="H138" s="1" t="s">
        <v>1706</v>
      </c>
      <c r="I138" s="1" t="s">
        <v>955</v>
      </c>
      <c r="J138" s="1" t="s">
        <v>1707</v>
      </c>
      <c r="K138" s="1" t="s">
        <v>955</v>
      </c>
      <c r="L138" s="1" t="s">
        <v>955</v>
      </c>
      <c r="M138" s="1" t="s">
        <v>1708</v>
      </c>
      <c r="N138" s="1" t="s">
        <v>1708</v>
      </c>
      <c r="O138" s="1" t="s">
        <v>14</v>
      </c>
      <c r="P138" s="1" t="s">
        <v>1709</v>
      </c>
      <c r="Q138" s="1" t="s">
        <v>1710</v>
      </c>
      <c r="R138" s="1" t="s">
        <v>1946</v>
      </c>
      <c r="S138" s="1" t="s">
        <v>1597</v>
      </c>
      <c r="T138" s="1" t="s">
        <v>1712</v>
      </c>
      <c r="U138" s="1" t="s">
        <v>1713</v>
      </c>
    </row>
    <row r="139" s="1" customFormat="1" spans="1:21">
      <c r="A139" s="1" t="s">
        <v>1142</v>
      </c>
      <c r="B139" s="1" t="s">
        <v>1898</v>
      </c>
      <c r="C139" s="1" t="s">
        <v>1144</v>
      </c>
      <c r="D139" s="1" t="s">
        <v>1915</v>
      </c>
      <c r="E139" s="1" t="s">
        <v>1143</v>
      </c>
      <c r="F139" s="1" t="s">
        <v>1802</v>
      </c>
      <c r="G139" s="1" t="s">
        <v>1703</v>
      </c>
      <c r="H139" s="1" t="s">
        <v>1706</v>
      </c>
      <c r="I139" s="1" t="s">
        <v>1125</v>
      </c>
      <c r="J139" s="1" t="s">
        <v>1707</v>
      </c>
      <c r="K139" s="1" t="s">
        <v>1125</v>
      </c>
      <c r="L139" s="1" t="s">
        <v>1125</v>
      </c>
      <c r="M139" s="1" t="s">
        <v>1708</v>
      </c>
      <c r="N139" s="1" t="s">
        <v>1708</v>
      </c>
      <c r="O139" s="1" t="s">
        <v>14</v>
      </c>
      <c r="P139" s="1" t="s">
        <v>1709</v>
      </c>
      <c r="Q139" s="1" t="s">
        <v>1710</v>
      </c>
      <c r="R139" s="1" t="s">
        <v>1947</v>
      </c>
      <c r="S139" s="1" t="s">
        <v>1597</v>
      </c>
      <c r="T139" s="1" t="s">
        <v>1712</v>
      </c>
      <c r="U139" s="1" t="s">
        <v>1713</v>
      </c>
    </row>
    <row r="140" s="1" customFormat="1" spans="1:21">
      <c r="A140" s="1" t="s">
        <v>1139</v>
      </c>
      <c r="B140" s="1" t="s">
        <v>1898</v>
      </c>
      <c r="C140" s="1" t="s">
        <v>1141</v>
      </c>
      <c r="D140" s="1" t="s">
        <v>1907</v>
      </c>
      <c r="E140" s="1" t="s">
        <v>1140</v>
      </c>
      <c r="F140" s="1" t="s">
        <v>1802</v>
      </c>
      <c r="G140" s="1" t="s">
        <v>1703</v>
      </c>
      <c r="H140" s="1" t="s">
        <v>1706</v>
      </c>
      <c r="I140" s="1" t="s">
        <v>419</v>
      </c>
      <c r="J140" s="1" t="s">
        <v>1707</v>
      </c>
      <c r="K140" s="1" t="s">
        <v>419</v>
      </c>
      <c r="L140" s="1" t="s">
        <v>419</v>
      </c>
      <c r="M140" s="1" t="s">
        <v>1708</v>
      </c>
      <c r="N140" s="1" t="s">
        <v>1708</v>
      </c>
      <c r="O140" s="1" t="s">
        <v>14</v>
      </c>
      <c r="P140" s="1" t="s">
        <v>1709</v>
      </c>
      <c r="Q140" s="1" t="s">
        <v>1710</v>
      </c>
      <c r="R140" s="1" t="s">
        <v>1948</v>
      </c>
      <c r="S140" s="1" t="s">
        <v>1597</v>
      </c>
      <c r="T140" s="1" t="s">
        <v>1712</v>
      </c>
      <c r="U140" s="1" t="s">
        <v>1713</v>
      </c>
    </row>
    <row r="141" s="1" customFormat="1" spans="1:21">
      <c r="A141" s="1" t="s">
        <v>1023</v>
      </c>
      <c r="B141" s="1" t="s">
        <v>1898</v>
      </c>
      <c r="C141" s="1" t="s">
        <v>1027</v>
      </c>
      <c r="D141" s="1" t="s">
        <v>1907</v>
      </c>
      <c r="E141" s="1" t="s">
        <v>1024</v>
      </c>
      <c r="F141" s="1" t="s">
        <v>1802</v>
      </c>
      <c r="G141" s="1" t="s">
        <v>1703</v>
      </c>
      <c r="H141" s="1" t="s">
        <v>1706</v>
      </c>
      <c r="I141" s="1" t="s">
        <v>1025</v>
      </c>
      <c r="J141" s="1" t="s">
        <v>1707</v>
      </c>
      <c r="K141" s="1" t="s">
        <v>1025</v>
      </c>
      <c r="L141" s="1" t="s">
        <v>1025</v>
      </c>
      <c r="M141" s="1" t="s">
        <v>1708</v>
      </c>
      <c r="N141" s="1" t="s">
        <v>1708</v>
      </c>
      <c r="O141" s="1" t="s">
        <v>14</v>
      </c>
      <c r="P141" s="1" t="s">
        <v>1709</v>
      </c>
      <c r="Q141" s="1" t="s">
        <v>1710</v>
      </c>
      <c r="R141" s="1" t="s">
        <v>1949</v>
      </c>
      <c r="S141" s="1" t="s">
        <v>1597</v>
      </c>
      <c r="T141" s="1" t="s">
        <v>1712</v>
      </c>
      <c r="U141" s="1" t="s">
        <v>1713</v>
      </c>
    </row>
    <row r="142" s="1" customFormat="1" spans="1:21">
      <c r="A142" s="1" t="s">
        <v>594</v>
      </c>
      <c r="B142" s="1" t="s">
        <v>1898</v>
      </c>
      <c r="C142" s="1" t="s">
        <v>600</v>
      </c>
      <c r="D142" s="1" t="s">
        <v>1865</v>
      </c>
      <c r="E142" s="1" t="s">
        <v>597</v>
      </c>
      <c r="F142" s="1" t="s">
        <v>1898</v>
      </c>
      <c r="G142" s="1" t="s">
        <v>1845</v>
      </c>
      <c r="H142" s="1" t="s">
        <v>1706</v>
      </c>
      <c r="I142" s="1" t="s">
        <v>598</v>
      </c>
      <c r="J142" s="1" t="s">
        <v>1707</v>
      </c>
      <c r="K142" s="1" t="s">
        <v>598</v>
      </c>
      <c r="L142" s="1" t="s">
        <v>598</v>
      </c>
      <c r="M142" s="1" t="s">
        <v>1708</v>
      </c>
      <c r="N142" s="1" t="s">
        <v>1708</v>
      </c>
      <c r="O142" s="1" t="s">
        <v>14</v>
      </c>
      <c r="P142" s="1" t="s">
        <v>1709</v>
      </c>
      <c r="Q142" s="1" t="s">
        <v>1710</v>
      </c>
      <c r="R142" s="1" t="s">
        <v>1950</v>
      </c>
      <c r="S142" s="1" t="s">
        <v>1597</v>
      </c>
      <c r="T142" s="1" t="s">
        <v>1712</v>
      </c>
      <c r="U142" s="1" t="s">
        <v>1713</v>
      </c>
    </row>
    <row r="143" s="1" customFormat="1" spans="1:21">
      <c r="A143" s="1" t="s">
        <v>735</v>
      </c>
      <c r="B143" s="1" t="s">
        <v>1898</v>
      </c>
      <c r="C143" s="1" t="s">
        <v>738</v>
      </c>
      <c r="D143" s="1" t="s">
        <v>1951</v>
      </c>
      <c r="E143" s="1" t="s">
        <v>426</v>
      </c>
      <c r="F143" s="1" t="s">
        <v>1845</v>
      </c>
      <c r="G143" s="1" t="s">
        <v>1841</v>
      </c>
      <c r="H143" s="1" t="s">
        <v>1706</v>
      </c>
      <c r="I143" s="1" t="s">
        <v>736</v>
      </c>
      <c r="J143" s="1" t="s">
        <v>1707</v>
      </c>
      <c r="K143" s="1" t="s">
        <v>736</v>
      </c>
      <c r="L143" s="1" t="s">
        <v>736</v>
      </c>
      <c r="M143" s="1" t="s">
        <v>1708</v>
      </c>
      <c r="N143" s="1" t="s">
        <v>1708</v>
      </c>
      <c r="O143" s="1" t="s">
        <v>14</v>
      </c>
      <c r="P143" s="1" t="s">
        <v>1709</v>
      </c>
      <c r="Q143" s="1" t="s">
        <v>1710</v>
      </c>
      <c r="R143" s="1" t="s">
        <v>1952</v>
      </c>
      <c r="S143" s="1" t="s">
        <v>1597</v>
      </c>
      <c r="T143" s="1" t="s">
        <v>1712</v>
      </c>
      <c r="U143" s="1" t="s">
        <v>1713</v>
      </c>
    </row>
    <row r="144" s="1" customFormat="1" spans="1:21">
      <c r="A144" s="1" t="s">
        <v>1015</v>
      </c>
      <c r="B144" s="1" t="s">
        <v>1898</v>
      </c>
      <c r="C144" s="1" t="s">
        <v>1017</v>
      </c>
      <c r="D144" s="1" t="s">
        <v>1907</v>
      </c>
      <c r="E144" s="1" t="s">
        <v>1016</v>
      </c>
      <c r="F144" s="1" t="s">
        <v>1802</v>
      </c>
      <c r="G144" s="1" t="s">
        <v>1703</v>
      </c>
      <c r="H144" s="1" t="s">
        <v>1706</v>
      </c>
      <c r="I144" s="1" t="s">
        <v>177</v>
      </c>
      <c r="J144" s="1" t="s">
        <v>1707</v>
      </c>
      <c r="K144" s="1" t="s">
        <v>177</v>
      </c>
      <c r="L144" s="1" t="s">
        <v>177</v>
      </c>
      <c r="M144" s="1" t="s">
        <v>1708</v>
      </c>
      <c r="N144" s="1" t="s">
        <v>1708</v>
      </c>
      <c r="O144" s="1" t="s">
        <v>14</v>
      </c>
      <c r="P144" s="1" t="s">
        <v>1709</v>
      </c>
      <c r="Q144" s="1" t="s">
        <v>1710</v>
      </c>
      <c r="R144" s="1" t="s">
        <v>1953</v>
      </c>
      <c r="S144" s="1" t="s">
        <v>1597</v>
      </c>
      <c r="T144" s="1" t="s">
        <v>1712</v>
      </c>
      <c r="U144" s="1" t="s">
        <v>1713</v>
      </c>
    </row>
    <row r="145" s="1" customFormat="1" spans="1:21">
      <c r="A145" s="1" t="s">
        <v>520</v>
      </c>
      <c r="B145" s="1" t="s">
        <v>1898</v>
      </c>
      <c r="C145" s="1" t="s">
        <v>525</v>
      </c>
      <c r="D145" s="1" t="s">
        <v>1750</v>
      </c>
      <c r="E145" s="1" t="s">
        <v>524</v>
      </c>
      <c r="F145" s="1" t="s">
        <v>1898</v>
      </c>
      <c r="G145" s="1" t="s">
        <v>1845</v>
      </c>
      <c r="H145" s="1" t="s">
        <v>1706</v>
      </c>
      <c r="I145" s="1" t="s">
        <v>143</v>
      </c>
      <c r="J145" s="1" t="s">
        <v>1707</v>
      </c>
      <c r="K145" s="1" t="s">
        <v>143</v>
      </c>
      <c r="L145" s="1" t="s">
        <v>143</v>
      </c>
      <c r="M145" s="1" t="s">
        <v>1708</v>
      </c>
      <c r="N145" s="1" t="s">
        <v>1708</v>
      </c>
      <c r="O145" s="1" t="s">
        <v>14</v>
      </c>
      <c r="P145" s="1" t="s">
        <v>1709</v>
      </c>
      <c r="Q145" s="1" t="s">
        <v>1710</v>
      </c>
      <c r="R145" s="1" t="s">
        <v>1954</v>
      </c>
      <c r="S145" s="1" t="s">
        <v>1597</v>
      </c>
      <c r="T145" s="1" t="s">
        <v>1712</v>
      </c>
      <c r="U145" s="1" t="s">
        <v>1713</v>
      </c>
    </row>
    <row r="146" s="1" customFormat="1" spans="1:21">
      <c r="A146" s="1" t="s">
        <v>366</v>
      </c>
      <c r="B146" s="1" t="s">
        <v>1898</v>
      </c>
      <c r="C146" s="1" t="s">
        <v>367</v>
      </c>
      <c r="D146" s="1" t="s">
        <v>139</v>
      </c>
      <c r="E146" s="1" t="s">
        <v>142</v>
      </c>
      <c r="F146" s="1" t="s">
        <v>1898</v>
      </c>
      <c r="G146" s="1" t="s">
        <v>1845</v>
      </c>
      <c r="H146" s="1" t="s">
        <v>1706</v>
      </c>
      <c r="I146" s="1" t="s">
        <v>143</v>
      </c>
      <c r="J146" s="1" t="s">
        <v>1707</v>
      </c>
      <c r="K146" s="1" t="s">
        <v>143</v>
      </c>
      <c r="L146" s="1" t="s">
        <v>143</v>
      </c>
      <c r="M146" s="1" t="s">
        <v>1708</v>
      </c>
      <c r="N146" s="1" t="s">
        <v>1708</v>
      </c>
      <c r="O146" s="1" t="s">
        <v>14</v>
      </c>
      <c r="P146" s="1" t="s">
        <v>1709</v>
      </c>
      <c r="Q146" s="1" t="s">
        <v>1710</v>
      </c>
      <c r="R146" s="1" t="s">
        <v>1955</v>
      </c>
      <c r="S146" s="1" t="s">
        <v>1597</v>
      </c>
      <c r="T146" s="1" t="s">
        <v>1712</v>
      </c>
      <c r="U146" s="1" t="s">
        <v>1713</v>
      </c>
    </row>
    <row r="147" s="1" customFormat="1" spans="1:21">
      <c r="A147" s="1" t="s">
        <v>1183</v>
      </c>
      <c r="B147" s="1" t="s">
        <v>1898</v>
      </c>
      <c r="C147" s="1" t="s">
        <v>1185</v>
      </c>
      <c r="D147" s="1" t="s">
        <v>1956</v>
      </c>
      <c r="E147" s="1" t="s">
        <v>1184</v>
      </c>
      <c r="F147" s="1" t="s">
        <v>1802</v>
      </c>
      <c r="G147" s="1" t="s">
        <v>1703</v>
      </c>
      <c r="H147" s="1" t="s">
        <v>1706</v>
      </c>
      <c r="I147" s="1" t="s">
        <v>1025</v>
      </c>
      <c r="J147" s="1" t="s">
        <v>1707</v>
      </c>
      <c r="K147" s="1" t="s">
        <v>1025</v>
      </c>
      <c r="L147" s="1" t="s">
        <v>1025</v>
      </c>
      <c r="M147" s="1" t="s">
        <v>1708</v>
      </c>
      <c r="N147" s="1" t="s">
        <v>1708</v>
      </c>
      <c r="O147" s="1" t="s">
        <v>14</v>
      </c>
      <c r="P147" s="1" t="s">
        <v>1709</v>
      </c>
      <c r="Q147" s="1" t="s">
        <v>1710</v>
      </c>
      <c r="R147" s="1" t="s">
        <v>1957</v>
      </c>
      <c r="S147" s="1" t="s">
        <v>1597</v>
      </c>
      <c r="T147" s="1" t="s">
        <v>1712</v>
      </c>
      <c r="U147" s="1" t="s">
        <v>1713</v>
      </c>
    </row>
    <row r="148" s="1" customFormat="1" spans="1:21">
      <c r="A148" s="1" t="s">
        <v>1131</v>
      </c>
      <c r="B148" s="1" t="s">
        <v>1898</v>
      </c>
      <c r="C148" s="1" t="s">
        <v>1134</v>
      </c>
      <c r="D148" s="1" t="s">
        <v>1956</v>
      </c>
      <c r="E148" s="1" t="s">
        <v>1133</v>
      </c>
      <c r="F148" s="1" t="s">
        <v>1802</v>
      </c>
      <c r="G148" s="1" t="s">
        <v>1703</v>
      </c>
      <c r="H148" s="1" t="s">
        <v>1706</v>
      </c>
      <c r="I148" s="1" t="s">
        <v>647</v>
      </c>
      <c r="J148" s="1" t="s">
        <v>1707</v>
      </c>
      <c r="K148" s="1" t="s">
        <v>647</v>
      </c>
      <c r="L148" s="1" t="s">
        <v>647</v>
      </c>
      <c r="M148" s="1" t="s">
        <v>1708</v>
      </c>
      <c r="N148" s="1" t="s">
        <v>1708</v>
      </c>
      <c r="O148" s="1" t="s">
        <v>14</v>
      </c>
      <c r="P148" s="1" t="s">
        <v>1709</v>
      </c>
      <c r="Q148" s="1" t="s">
        <v>1710</v>
      </c>
      <c r="R148" s="1" t="s">
        <v>1958</v>
      </c>
      <c r="S148" s="1" t="s">
        <v>1597</v>
      </c>
      <c r="T148" s="1" t="s">
        <v>1712</v>
      </c>
      <c r="U148" s="1" t="s">
        <v>1713</v>
      </c>
    </row>
    <row r="149" s="1" customFormat="1" spans="1:21">
      <c r="A149" s="1" t="s">
        <v>1063</v>
      </c>
      <c r="B149" s="1" t="s">
        <v>1898</v>
      </c>
      <c r="C149" s="1" t="s">
        <v>1067</v>
      </c>
      <c r="D149" s="1" t="s">
        <v>1907</v>
      </c>
      <c r="E149" s="1" t="s">
        <v>1064</v>
      </c>
      <c r="F149" s="1" t="s">
        <v>1802</v>
      </c>
      <c r="G149" s="1" t="s">
        <v>1703</v>
      </c>
      <c r="H149" s="1" t="s">
        <v>1706</v>
      </c>
      <c r="I149" s="1" t="s">
        <v>1065</v>
      </c>
      <c r="J149" s="1" t="s">
        <v>1707</v>
      </c>
      <c r="K149" s="1" t="s">
        <v>1065</v>
      </c>
      <c r="L149" s="1" t="s">
        <v>1065</v>
      </c>
      <c r="M149" s="1" t="s">
        <v>1708</v>
      </c>
      <c r="N149" s="1" t="s">
        <v>1708</v>
      </c>
      <c r="O149" s="1" t="s">
        <v>14</v>
      </c>
      <c r="P149" s="1" t="s">
        <v>1709</v>
      </c>
      <c r="Q149" s="1" t="s">
        <v>1710</v>
      </c>
      <c r="R149" s="1" t="s">
        <v>1959</v>
      </c>
      <c r="S149" s="1" t="s">
        <v>1597</v>
      </c>
      <c r="T149" s="1" t="s">
        <v>1712</v>
      </c>
      <c r="U149" s="1" t="s">
        <v>1713</v>
      </c>
    </row>
    <row r="150" s="1" customFormat="1" spans="1:21">
      <c r="A150" s="1" t="s">
        <v>336</v>
      </c>
      <c r="B150" s="1" t="s">
        <v>1898</v>
      </c>
      <c r="C150" s="1" t="s">
        <v>342</v>
      </c>
      <c r="D150" s="1" t="s">
        <v>1718</v>
      </c>
      <c r="E150" s="1" t="s">
        <v>339</v>
      </c>
      <c r="F150" s="1" t="s">
        <v>1898</v>
      </c>
      <c r="G150" s="1" t="s">
        <v>1845</v>
      </c>
      <c r="H150" s="1" t="s">
        <v>1706</v>
      </c>
      <c r="I150" s="1" t="s">
        <v>340</v>
      </c>
      <c r="J150" s="1" t="s">
        <v>1707</v>
      </c>
      <c r="K150" s="1" t="s">
        <v>340</v>
      </c>
      <c r="L150" s="1" t="s">
        <v>340</v>
      </c>
      <c r="M150" s="1" t="s">
        <v>1708</v>
      </c>
      <c r="N150" s="1" t="s">
        <v>1708</v>
      </c>
      <c r="O150" s="1" t="s">
        <v>14</v>
      </c>
      <c r="P150" s="1" t="s">
        <v>1709</v>
      </c>
      <c r="Q150" s="1" t="s">
        <v>1710</v>
      </c>
      <c r="R150" s="1" t="s">
        <v>1960</v>
      </c>
      <c r="S150" s="1" t="s">
        <v>1597</v>
      </c>
      <c r="T150" s="1" t="s">
        <v>1712</v>
      </c>
      <c r="U150" s="1" t="s">
        <v>1713</v>
      </c>
    </row>
    <row r="151" s="1" customFormat="1" spans="1:21">
      <c r="A151" s="1" t="s">
        <v>1074</v>
      </c>
      <c r="B151" s="1" t="s">
        <v>1898</v>
      </c>
      <c r="C151" s="1" t="s">
        <v>1077</v>
      </c>
      <c r="D151" s="1" t="s">
        <v>1961</v>
      </c>
      <c r="E151" s="1" t="s">
        <v>1076</v>
      </c>
      <c r="F151" s="1" t="s">
        <v>1802</v>
      </c>
      <c r="G151" s="1" t="s">
        <v>1703</v>
      </c>
      <c r="H151" s="1" t="s">
        <v>1706</v>
      </c>
      <c r="I151" s="1" t="s">
        <v>168</v>
      </c>
      <c r="J151" s="1" t="s">
        <v>1707</v>
      </c>
      <c r="K151" s="1" t="s">
        <v>168</v>
      </c>
      <c r="L151" s="1" t="s">
        <v>168</v>
      </c>
      <c r="M151" s="1" t="s">
        <v>1708</v>
      </c>
      <c r="N151" s="1" t="s">
        <v>1708</v>
      </c>
      <c r="O151" s="1" t="s">
        <v>14</v>
      </c>
      <c r="P151" s="1" t="s">
        <v>1709</v>
      </c>
      <c r="Q151" s="1" t="s">
        <v>1710</v>
      </c>
      <c r="R151" s="1" t="s">
        <v>1962</v>
      </c>
      <c r="S151" s="1" t="s">
        <v>1597</v>
      </c>
      <c r="T151" s="1" t="s">
        <v>1712</v>
      </c>
      <c r="U151" s="1" t="s">
        <v>1713</v>
      </c>
    </row>
    <row r="152" s="1" customFormat="1" spans="1:21">
      <c r="A152" s="1" t="s">
        <v>445</v>
      </c>
      <c r="B152" s="1" t="s">
        <v>1898</v>
      </c>
      <c r="C152" s="1" t="s">
        <v>447</v>
      </c>
      <c r="D152" s="1" t="s">
        <v>1742</v>
      </c>
      <c r="E152" s="1" t="s">
        <v>446</v>
      </c>
      <c r="F152" s="1" t="s">
        <v>1898</v>
      </c>
      <c r="G152" s="1" t="s">
        <v>1845</v>
      </c>
      <c r="H152" s="1" t="s">
        <v>1706</v>
      </c>
      <c r="I152" s="1" t="s">
        <v>212</v>
      </c>
      <c r="J152" s="1" t="s">
        <v>1707</v>
      </c>
      <c r="K152" s="1" t="s">
        <v>212</v>
      </c>
      <c r="L152" s="1" t="s">
        <v>212</v>
      </c>
      <c r="M152" s="1" t="s">
        <v>1708</v>
      </c>
      <c r="N152" s="1" t="s">
        <v>1708</v>
      </c>
      <c r="O152" s="1" t="s">
        <v>14</v>
      </c>
      <c r="P152" s="1" t="s">
        <v>1709</v>
      </c>
      <c r="Q152" s="1" t="s">
        <v>1710</v>
      </c>
      <c r="R152" s="1" t="s">
        <v>1963</v>
      </c>
      <c r="S152" s="1" t="s">
        <v>1597</v>
      </c>
      <c r="T152" s="1" t="s">
        <v>1712</v>
      </c>
      <c r="U152" s="1" t="s">
        <v>1713</v>
      </c>
    </row>
    <row r="153" s="1" customFormat="1" spans="1:21">
      <c r="A153" s="1" t="s">
        <v>1038</v>
      </c>
      <c r="B153" s="1" t="s">
        <v>1898</v>
      </c>
      <c r="C153" s="1" t="s">
        <v>1041</v>
      </c>
      <c r="D153" s="1" t="s">
        <v>1964</v>
      </c>
      <c r="E153" s="1" t="s">
        <v>1040</v>
      </c>
      <c r="F153" s="1" t="s">
        <v>1802</v>
      </c>
      <c r="G153" s="1" t="s">
        <v>1703</v>
      </c>
      <c r="H153" s="1" t="s">
        <v>1706</v>
      </c>
      <c r="I153" s="1" t="s">
        <v>177</v>
      </c>
      <c r="J153" s="1" t="s">
        <v>1707</v>
      </c>
      <c r="K153" s="1" t="s">
        <v>177</v>
      </c>
      <c r="L153" s="1" t="s">
        <v>177</v>
      </c>
      <c r="M153" s="1" t="s">
        <v>1708</v>
      </c>
      <c r="N153" s="1" t="s">
        <v>1708</v>
      </c>
      <c r="O153" s="1" t="s">
        <v>14</v>
      </c>
      <c r="P153" s="1" t="s">
        <v>1709</v>
      </c>
      <c r="Q153" s="1" t="s">
        <v>1710</v>
      </c>
      <c r="R153" s="1" t="s">
        <v>1965</v>
      </c>
      <c r="S153" s="1" t="s">
        <v>1597</v>
      </c>
      <c r="T153" s="1" t="s">
        <v>1712</v>
      </c>
      <c r="U153" s="1" t="s">
        <v>1713</v>
      </c>
    </row>
    <row r="154" s="1" customFormat="1" spans="1:21">
      <c r="A154" s="1" t="s">
        <v>1177</v>
      </c>
      <c r="B154" s="1" t="s">
        <v>1898</v>
      </c>
      <c r="C154" s="1" t="s">
        <v>1181</v>
      </c>
      <c r="D154" s="1" t="s">
        <v>1842</v>
      </c>
      <c r="E154" s="1" t="s">
        <v>1180</v>
      </c>
      <c r="F154" s="1" t="s">
        <v>1802</v>
      </c>
      <c r="G154" s="1" t="s">
        <v>1703</v>
      </c>
      <c r="H154" s="1" t="s">
        <v>1706</v>
      </c>
      <c r="I154" s="1" t="s">
        <v>1084</v>
      </c>
      <c r="J154" s="1" t="s">
        <v>1707</v>
      </c>
      <c r="K154" s="1" t="s">
        <v>1084</v>
      </c>
      <c r="L154" s="1" t="s">
        <v>1084</v>
      </c>
      <c r="M154" s="1" t="s">
        <v>1708</v>
      </c>
      <c r="N154" s="1" t="s">
        <v>1708</v>
      </c>
      <c r="O154" s="1" t="s">
        <v>14</v>
      </c>
      <c r="P154" s="1" t="s">
        <v>1709</v>
      </c>
      <c r="Q154" s="1" t="s">
        <v>1710</v>
      </c>
      <c r="R154" s="1" t="s">
        <v>1966</v>
      </c>
      <c r="S154" s="1" t="s">
        <v>1597</v>
      </c>
      <c r="T154" s="1" t="s">
        <v>1712</v>
      </c>
      <c r="U154" s="1" t="s">
        <v>1713</v>
      </c>
    </row>
    <row r="155" s="1" customFormat="1" spans="1:21">
      <c r="A155" s="1" t="s">
        <v>1071</v>
      </c>
      <c r="B155" s="1" t="s">
        <v>1898</v>
      </c>
      <c r="C155" s="1" t="s">
        <v>1073</v>
      </c>
      <c r="D155" s="1" t="s">
        <v>1922</v>
      </c>
      <c r="E155" s="1" t="s">
        <v>1072</v>
      </c>
      <c r="F155" s="1" t="s">
        <v>1802</v>
      </c>
      <c r="G155" s="1" t="s">
        <v>1703</v>
      </c>
      <c r="H155" s="1" t="s">
        <v>1706</v>
      </c>
      <c r="I155" s="1" t="s">
        <v>985</v>
      </c>
      <c r="J155" s="1" t="s">
        <v>1707</v>
      </c>
      <c r="K155" s="1" t="s">
        <v>985</v>
      </c>
      <c r="L155" s="1" t="s">
        <v>985</v>
      </c>
      <c r="M155" s="1" t="s">
        <v>1708</v>
      </c>
      <c r="N155" s="1" t="s">
        <v>1708</v>
      </c>
      <c r="O155" s="1" t="s">
        <v>14</v>
      </c>
      <c r="P155" s="1" t="s">
        <v>1709</v>
      </c>
      <c r="Q155" s="1" t="s">
        <v>1710</v>
      </c>
      <c r="R155" s="1" t="s">
        <v>1967</v>
      </c>
      <c r="S155" s="1" t="s">
        <v>1597</v>
      </c>
      <c r="T155" s="1" t="s">
        <v>1712</v>
      </c>
      <c r="U155" s="1" t="s">
        <v>1713</v>
      </c>
    </row>
    <row r="156" s="1" customFormat="1" spans="1:21">
      <c r="A156" s="1" t="s">
        <v>983</v>
      </c>
      <c r="B156" s="1" t="s">
        <v>1898</v>
      </c>
      <c r="C156" s="1" t="s">
        <v>989</v>
      </c>
      <c r="D156" s="1" t="s">
        <v>1922</v>
      </c>
      <c r="E156" s="1" t="s">
        <v>984</v>
      </c>
      <c r="F156" s="1" t="s">
        <v>1802</v>
      </c>
      <c r="G156" s="1" t="s">
        <v>1703</v>
      </c>
      <c r="H156" s="1" t="s">
        <v>1706</v>
      </c>
      <c r="I156" s="1" t="s">
        <v>985</v>
      </c>
      <c r="J156" s="1" t="s">
        <v>1707</v>
      </c>
      <c r="K156" s="1" t="s">
        <v>985</v>
      </c>
      <c r="L156" s="1" t="s">
        <v>985</v>
      </c>
      <c r="M156" s="1" t="s">
        <v>1708</v>
      </c>
      <c r="N156" s="1" t="s">
        <v>1708</v>
      </c>
      <c r="O156" s="1" t="s">
        <v>14</v>
      </c>
      <c r="P156" s="1" t="s">
        <v>1709</v>
      </c>
      <c r="Q156" s="1" t="s">
        <v>1710</v>
      </c>
      <c r="R156" s="1" t="s">
        <v>1968</v>
      </c>
      <c r="S156" s="1" t="s">
        <v>1597</v>
      </c>
      <c r="T156" s="1" t="s">
        <v>1712</v>
      </c>
      <c r="U156" s="1" t="s">
        <v>1713</v>
      </c>
    </row>
    <row r="157" s="1" customFormat="1" spans="1:21">
      <c r="A157" s="1" t="s">
        <v>503</v>
      </c>
      <c r="B157" s="1" t="s">
        <v>1898</v>
      </c>
      <c r="C157" s="1" t="s">
        <v>510</v>
      </c>
      <c r="D157" s="1" t="s">
        <v>1969</v>
      </c>
      <c r="E157" s="1" t="s">
        <v>507</v>
      </c>
      <c r="F157" s="1" t="s">
        <v>1898</v>
      </c>
      <c r="G157" s="1" t="s">
        <v>1845</v>
      </c>
      <c r="H157" s="1" t="s">
        <v>1706</v>
      </c>
      <c r="I157" s="1" t="s">
        <v>508</v>
      </c>
      <c r="J157" s="1" t="s">
        <v>1707</v>
      </c>
      <c r="K157" s="1" t="s">
        <v>508</v>
      </c>
      <c r="L157" s="1" t="s">
        <v>508</v>
      </c>
      <c r="M157" s="1" t="s">
        <v>1708</v>
      </c>
      <c r="N157" s="1" t="s">
        <v>1708</v>
      </c>
      <c r="O157" s="1" t="s">
        <v>14</v>
      </c>
      <c r="P157" s="1" t="s">
        <v>1709</v>
      </c>
      <c r="Q157" s="1" t="s">
        <v>1710</v>
      </c>
      <c r="R157" s="1" t="s">
        <v>1970</v>
      </c>
      <c r="S157" s="1" t="s">
        <v>1597</v>
      </c>
      <c r="T157" s="1" t="s">
        <v>1712</v>
      </c>
      <c r="U157" s="1" t="s">
        <v>1713</v>
      </c>
    </row>
    <row r="158" s="1" customFormat="1" spans="1:21">
      <c r="A158" s="1" t="s">
        <v>1152</v>
      </c>
      <c r="B158" s="1" t="s">
        <v>1898</v>
      </c>
      <c r="C158" s="1" t="s">
        <v>1154</v>
      </c>
      <c r="D158" s="1" t="s">
        <v>1880</v>
      </c>
      <c r="E158" s="1" t="s">
        <v>1153</v>
      </c>
      <c r="F158" s="1" t="s">
        <v>1802</v>
      </c>
      <c r="G158" s="1" t="s">
        <v>1703</v>
      </c>
      <c r="H158" s="1" t="s">
        <v>1706</v>
      </c>
      <c r="I158" s="1" t="s">
        <v>192</v>
      </c>
      <c r="J158" s="1" t="s">
        <v>1707</v>
      </c>
      <c r="K158" s="1" t="s">
        <v>192</v>
      </c>
      <c r="L158" s="1" t="s">
        <v>192</v>
      </c>
      <c r="M158" s="1" t="s">
        <v>1708</v>
      </c>
      <c r="N158" s="1" t="s">
        <v>1708</v>
      </c>
      <c r="O158" s="1" t="s">
        <v>14</v>
      </c>
      <c r="P158" s="1" t="s">
        <v>1709</v>
      </c>
      <c r="Q158" s="1" t="s">
        <v>1710</v>
      </c>
      <c r="R158" s="1" t="s">
        <v>1971</v>
      </c>
      <c r="S158" s="1" t="s">
        <v>1597</v>
      </c>
      <c r="T158" s="1" t="s">
        <v>1712</v>
      </c>
      <c r="U158" s="1" t="s">
        <v>1713</v>
      </c>
    </row>
    <row r="159" s="1" customFormat="1" spans="1:21">
      <c r="A159" s="1" t="s">
        <v>431</v>
      </c>
      <c r="B159" s="1" t="s">
        <v>1898</v>
      </c>
      <c r="C159" s="1" t="s">
        <v>436</v>
      </c>
      <c r="D159" s="1" t="s">
        <v>1972</v>
      </c>
      <c r="E159" s="1" t="s">
        <v>433</v>
      </c>
      <c r="F159" s="1" t="s">
        <v>1898</v>
      </c>
      <c r="G159" s="1" t="s">
        <v>1845</v>
      </c>
      <c r="H159" s="1" t="s">
        <v>1706</v>
      </c>
      <c r="I159" s="1" t="s">
        <v>434</v>
      </c>
      <c r="J159" s="1" t="s">
        <v>1707</v>
      </c>
      <c r="K159" s="1" t="s">
        <v>434</v>
      </c>
      <c r="L159" s="1" t="s">
        <v>434</v>
      </c>
      <c r="M159" s="1" t="s">
        <v>1708</v>
      </c>
      <c r="N159" s="1" t="s">
        <v>1708</v>
      </c>
      <c r="O159" s="1" t="s">
        <v>14</v>
      </c>
      <c r="P159" s="1" t="s">
        <v>1709</v>
      </c>
      <c r="Q159" s="1" t="s">
        <v>1710</v>
      </c>
      <c r="R159" s="1" t="s">
        <v>1973</v>
      </c>
      <c r="S159" s="1" t="s">
        <v>1597</v>
      </c>
      <c r="T159" s="1" t="s">
        <v>1712</v>
      </c>
      <c r="U159" s="1" t="s">
        <v>1713</v>
      </c>
    </row>
    <row r="160" s="1" customFormat="1" spans="1:21">
      <c r="A160" s="1" t="s">
        <v>602</v>
      </c>
      <c r="B160" s="1" t="s">
        <v>1974</v>
      </c>
      <c r="C160" s="1" t="s">
        <v>608</v>
      </c>
      <c r="D160" s="1" t="s">
        <v>1975</v>
      </c>
      <c r="E160" s="1" t="s">
        <v>605</v>
      </c>
      <c r="F160" s="1" t="s">
        <v>1898</v>
      </c>
      <c r="G160" s="1" t="s">
        <v>1845</v>
      </c>
      <c r="H160" s="1" t="s">
        <v>1706</v>
      </c>
      <c r="I160" s="1" t="s">
        <v>606</v>
      </c>
      <c r="J160" s="1" t="s">
        <v>1707</v>
      </c>
      <c r="K160" s="1" t="s">
        <v>606</v>
      </c>
      <c r="L160" s="1" t="s">
        <v>606</v>
      </c>
      <c r="M160" s="1" t="s">
        <v>1708</v>
      </c>
      <c r="N160" s="1" t="s">
        <v>1708</v>
      </c>
      <c r="O160" s="1" t="s">
        <v>14</v>
      </c>
      <c r="P160" s="1" t="s">
        <v>1709</v>
      </c>
      <c r="Q160" s="1" t="s">
        <v>1710</v>
      </c>
      <c r="R160" s="1" t="s">
        <v>1976</v>
      </c>
      <c r="S160" s="1" t="s">
        <v>1597</v>
      </c>
      <c r="T160" s="1" t="s">
        <v>1712</v>
      </c>
      <c r="U160" s="1" t="s">
        <v>1713</v>
      </c>
    </row>
    <row r="161" s="1" customFormat="1" spans="1:21">
      <c r="A161" s="1" t="s">
        <v>147</v>
      </c>
      <c r="B161" s="1" t="s">
        <v>1974</v>
      </c>
      <c r="C161" s="1" t="s">
        <v>153</v>
      </c>
      <c r="D161" s="1" t="s">
        <v>1911</v>
      </c>
      <c r="E161" s="1" t="s">
        <v>150</v>
      </c>
      <c r="F161" s="1" t="s">
        <v>1974</v>
      </c>
      <c r="G161" s="1" t="s">
        <v>1898</v>
      </c>
      <c r="H161" s="1" t="s">
        <v>1706</v>
      </c>
      <c r="I161" s="1" t="s">
        <v>151</v>
      </c>
      <c r="J161" s="1" t="s">
        <v>1707</v>
      </c>
      <c r="K161" s="1" t="s">
        <v>151</v>
      </c>
      <c r="L161" s="1" t="s">
        <v>151</v>
      </c>
      <c r="M161" s="1" t="s">
        <v>1708</v>
      </c>
      <c r="N161" s="1" t="s">
        <v>1708</v>
      </c>
      <c r="O161" s="1" t="s">
        <v>14</v>
      </c>
      <c r="P161" s="1" t="s">
        <v>1709</v>
      </c>
      <c r="Q161" s="1" t="s">
        <v>1710</v>
      </c>
      <c r="R161" s="1" t="s">
        <v>1977</v>
      </c>
      <c r="S161" s="1" t="s">
        <v>1597</v>
      </c>
      <c r="T161" s="1" t="s">
        <v>1712</v>
      </c>
      <c r="U161" s="1" t="s">
        <v>1713</v>
      </c>
    </row>
    <row r="162" s="1" customFormat="1" spans="1:21">
      <c r="A162" s="1" t="s">
        <v>868</v>
      </c>
      <c r="B162" s="1" t="s">
        <v>1974</v>
      </c>
      <c r="C162" s="1" t="s">
        <v>872</v>
      </c>
      <c r="D162" s="1" t="s">
        <v>1978</v>
      </c>
      <c r="E162" s="1" t="s">
        <v>869</v>
      </c>
      <c r="F162" s="1" t="s">
        <v>1845</v>
      </c>
      <c r="G162" s="1" t="s">
        <v>1830</v>
      </c>
      <c r="H162" s="1" t="s">
        <v>1706</v>
      </c>
      <c r="I162" s="1" t="s">
        <v>870</v>
      </c>
      <c r="J162" s="1" t="s">
        <v>1707</v>
      </c>
      <c r="K162" s="1" t="s">
        <v>870</v>
      </c>
      <c r="L162" s="1" t="s">
        <v>870</v>
      </c>
      <c r="M162" s="1" t="s">
        <v>1708</v>
      </c>
      <c r="N162" s="1" t="s">
        <v>1708</v>
      </c>
      <c r="O162" s="1" t="s">
        <v>14</v>
      </c>
      <c r="P162" s="1" t="s">
        <v>1709</v>
      </c>
      <c r="Q162" s="1" t="s">
        <v>1710</v>
      </c>
      <c r="R162" s="1" t="s">
        <v>1979</v>
      </c>
      <c r="S162" s="1" t="s">
        <v>1597</v>
      </c>
      <c r="T162" s="1" t="s">
        <v>1712</v>
      </c>
      <c r="U162" s="1" t="s">
        <v>1713</v>
      </c>
    </row>
    <row r="163" s="1" customFormat="1" spans="1:21">
      <c r="A163" s="1" t="s">
        <v>1980</v>
      </c>
      <c r="B163" s="1" t="s">
        <v>1974</v>
      </c>
      <c r="C163" s="1" t="s">
        <v>1981</v>
      </c>
      <c r="D163" s="1" t="s">
        <v>1982</v>
      </c>
      <c r="E163" s="1" t="s">
        <v>1983</v>
      </c>
      <c r="F163" s="1" t="s">
        <v>1974</v>
      </c>
      <c r="G163" s="1" t="s">
        <v>1898</v>
      </c>
      <c r="H163" s="1" t="s">
        <v>1706</v>
      </c>
      <c r="I163" s="1" t="s">
        <v>347</v>
      </c>
      <c r="J163" s="1" t="s">
        <v>1707</v>
      </c>
      <c r="K163" s="1" t="s">
        <v>347</v>
      </c>
      <c r="L163" s="1" t="s">
        <v>14</v>
      </c>
      <c r="M163" s="1" t="s">
        <v>1984</v>
      </c>
      <c r="N163" s="1" t="s">
        <v>1984</v>
      </c>
      <c r="O163" s="1" t="s">
        <v>14</v>
      </c>
      <c r="P163" s="1" t="s">
        <v>1709</v>
      </c>
      <c r="Q163" s="1" t="s">
        <v>1710</v>
      </c>
      <c r="R163" s="1" t="s">
        <v>1985</v>
      </c>
      <c r="S163" s="1" t="s">
        <v>1597</v>
      </c>
      <c r="T163" s="1" t="s">
        <v>1712</v>
      </c>
      <c r="U163" s="1" t="s">
        <v>1713</v>
      </c>
    </row>
    <row r="164" s="1" customFormat="1" spans="1:21">
      <c r="A164" s="1" t="s">
        <v>216</v>
      </c>
      <c r="B164" s="1" t="s">
        <v>1974</v>
      </c>
      <c r="C164" s="1" t="s">
        <v>223</v>
      </c>
      <c r="D164" s="1" t="s">
        <v>217</v>
      </c>
      <c r="E164" s="1" t="s">
        <v>220</v>
      </c>
      <c r="F164" s="1" t="s">
        <v>1974</v>
      </c>
      <c r="G164" s="1" t="s">
        <v>1898</v>
      </c>
      <c r="H164" s="1" t="s">
        <v>1706</v>
      </c>
      <c r="I164" s="1" t="s">
        <v>221</v>
      </c>
      <c r="J164" s="1" t="s">
        <v>1707</v>
      </c>
      <c r="K164" s="1" t="s">
        <v>221</v>
      </c>
      <c r="L164" s="1" t="s">
        <v>221</v>
      </c>
      <c r="M164" s="1" t="s">
        <v>1708</v>
      </c>
      <c r="N164" s="1" t="s">
        <v>1708</v>
      </c>
      <c r="O164" s="1" t="s">
        <v>14</v>
      </c>
      <c r="P164" s="1" t="s">
        <v>1709</v>
      </c>
      <c r="Q164" s="1" t="s">
        <v>1710</v>
      </c>
      <c r="R164" s="1" t="s">
        <v>1986</v>
      </c>
      <c r="S164" s="1" t="s">
        <v>1597</v>
      </c>
      <c r="T164" s="1" t="s">
        <v>1712</v>
      </c>
      <c r="U164" s="1" t="s">
        <v>1713</v>
      </c>
    </row>
    <row r="165" s="1" customFormat="1" spans="1:21">
      <c r="A165" s="1" t="s">
        <v>225</v>
      </c>
      <c r="B165" s="1" t="s">
        <v>1974</v>
      </c>
      <c r="C165" s="1" t="s">
        <v>231</v>
      </c>
      <c r="D165" s="1" t="s">
        <v>1987</v>
      </c>
      <c r="E165" s="1" t="s">
        <v>228</v>
      </c>
      <c r="F165" s="1" t="s">
        <v>1974</v>
      </c>
      <c r="G165" s="1" t="s">
        <v>1898</v>
      </c>
      <c r="H165" s="1" t="s">
        <v>1706</v>
      </c>
      <c r="I165" s="1" t="s">
        <v>229</v>
      </c>
      <c r="J165" s="1" t="s">
        <v>1707</v>
      </c>
      <c r="K165" s="1" t="s">
        <v>229</v>
      </c>
      <c r="L165" s="1" t="s">
        <v>229</v>
      </c>
      <c r="M165" s="1" t="s">
        <v>1708</v>
      </c>
      <c r="N165" s="1" t="s">
        <v>1708</v>
      </c>
      <c r="O165" s="1" t="s">
        <v>14</v>
      </c>
      <c r="P165" s="1" t="s">
        <v>1709</v>
      </c>
      <c r="Q165" s="1" t="s">
        <v>1710</v>
      </c>
      <c r="R165" s="1" t="s">
        <v>1988</v>
      </c>
      <c r="S165" s="1" t="s">
        <v>1597</v>
      </c>
      <c r="T165" s="1" t="s">
        <v>1712</v>
      </c>
      <c r="U165" s="1" t="s">
        <v>1713</v>
      </c>
    </row>
    <row r="166" s="1" customFormat="1" spans="1:21">
      <c r="A166" s="1" t="s">
        <v>58</v>
      </c>
      <c r="B166" s="1" t="s">
        <v>1974</v>
      </c>
      <c r="C166" s="1" t="s">
        <v>65</v>
      </c>
      <c r="D166" s="1" t="s">
        <v>59</v>
      </c>
      <c r="E166" s="1" t="s">
        <v>62</v>
      </c>
      <c r="F166" s="1" t="s">
        <v>1974</v>
      </c>
      <c r="G166" s="1" t="s">
        <v>1898</v>
      </c>
      <c r="H166" s="1" t="s">
        <v>1706</v>
      </c>
      <c r="I166" s="1" t="s">
        <v>63</v>
      </c>
      <c r="J166" s="1" t="s">
        <v>1707</v>
      </c>
      <c r="K166" s="1" t="s">
        <v>63</v>
      </c>
      <c r="L166" s="1" t="s">
        <v>63</v>
      </c>
      <c r="M166" s="1" t="s">
        <v>1708</v>
      </c>
      <c r="N166" s="1" t="s">
        <v>1708</v>
      </c>
      <c r="O166" s="1" t="s">
        <v>14</v>
      </c>
      <c r="P166" s="1" t="s">
        <v>1709</v>
      </c>
      <c r="Q166" s="1" t="s">
        <v>1710</v>
      </c>
      <c r="R166" s="1" t="s">
        <v>1989</v>
      </c>
      <c r="S166" s="1" t="s">
        <v>1597</v>
      </c>
      <c r="T166" s="1" t="s">
        <v>1712</v>
      </c>
      <c r="U166" s="1" t="s">
        <v>1713</v>
      </c>
    </row>
    <row r="167" s="1" customFormat="1" spans="1:21">
      <c r="A167" s="1" t="s">
        <v>106</v>
      </c>
      <c r="B167" s="1" t="s">
        <v>1974</v>
      </c>
      <c r="C167" s="1" t="s">
        <v>111</v>
      </c>
      <c r="D167" s="1" t="s">
        <v>1990</v>
      </c>
      <c r="E167" s="1" t="s">
        <v>109</v>
      </c>
      <c r="F167" s="1" t="s">
        <v>1974</v>
      </c>
      <c r="G167" s="1" t="s">
        <v>1898</v>
      </c>
      <c r="H167" s="1" t="s">
        <v>1706</v>
      </c>
      <c r="I167" s="1" t="s">
        <v>102</v>
      </c>
      <c r="J167" s="1" t="s">
        <v>1707</v>
      </c>
      <c r="K167" s="1" t="s">
        <v>102</v>
      </c>
      <c r="L167" s="1" t="s">
        <v>102</v>
      </c>
      <c r="M167" s="1" t="s">
        <v>1708</v>
      </c>
      <c r="N167" s="1" t="s">
        <v>1708</v>
      </c>
      <c r="O167" s="1" t="s">
        <v>14</v>
      </c>
      <c r="P167" s="1" t="s">
        <v>1709</v>
      </c>
      <c r="Q167" s="1" t="s">
        <v>1710</v>
      </c>
      <c r="R167" s="1" t="s">
        <v>1991</v>
      </c>
      <c r="S167" s="1" t="s">
        <v>1597</v>
      </c>
      <c r="T167" s="1" t="s">
        <v>1712</v>
      </c>
      <c r="U167" s="1" t="s">
        <v>1713</v>
      </c>
    </row>
    <row r="168" s="1" customFormat="1" spans="1:21">
      <c r="A168" s="1" t="s">
        <v>131</v>
      </c>
      <c r="B168" s="1" t="s">
        <v>1974</v>
      </c>
      <c r="C168" s="1" t="s">
        <v>136</v>
      </c>
      <c r="D168" s="1" t="s">
        <v>1992</v>
      </c>
      <c r="E168" s="1" t="s">
        <v>135</v>
      </c>
      <c r="F168" s="1" t="s">
        <v>1974</v>
      </c>
      <c r="G168" s="1" t="s">
        <v>1898</v>
      </c>
      <c r="H168" s="1" t="s">
        <v>1706</v>
      </c>
      <c r="I168" s="1" t="s">
        <v>118</v>
      </c>
      <c r="J168" s="1" t="s">
        <v>1707</v>
      </c>
      <c r="K168" s="1" t="s">
        <v>118</v>
      </c>
      <c r="L168" s="1" t="s">
        <v>118</v>
      </c>
      <c r="M168" s="1" t="s">
        <v>1708</v>
      </c>
      <c r="N168" s="1" t="s">
        <v>1708</v>
      </c>
      <c r="O168" s="1" t="s">
        <v>14</v>
      </c>
      <c r="P168" s="1" t="s">
        <v>1709</v>
      </c>
      <c r="Q168" s="1" t="s">
        <v>1710</v>
      </c>
      <c r="R168" s="1" t="s">
        <v>1993</v>
      </c>
      <c r="S168" s="1" t="s">
        <v>1597</v>
      </c>
      <c r="T168" s="1" t="s">
        <v>1712</v>
      </c>
      <c r="U168" s="1" t="s">
        <v>1713</v>
      </c>
    </row>
    <row r="169" s="1" customFormat="1" spans="1:21">
      <c r="A169" s="1" t="s">
        <v>113</v>
      </c>
      <c r="B169" s="1" t="s">
        <v>1974</v>
      </c>
      <c r="C169" s="1" t="s">
        <v>120</v>
      </c>
      <c r="D169" s="1" t="s">
        <v>1994</v>
      </c>
      <c r="E169" s="1" t="s">
        <v>117</v>
      </c>
      <c r="F169" s="1" t="s">
        <v>1974</v>
      </c>
      <c r="G169" s="1" t="s">
        <v>1898</v>
      </c>
      <c r="H169" s="1" t="s">
        <v>1706</v>
      </c>
      <c r="I169" s="1" t="s">
        <v>118</v>
      </c>
      <c r="J169" s="1" t="s">
        <v>1707</v>
      </c>
      <c r="K169" s="1" t="s">
        <v>118</v>
      </c>
      <c r="L169" s="1" t="s">
        <v>118</v>
      </c>
      <c r="M169" s="1" t="s">
        <v>1708</v>
      </c>
      <c r="N169" s="1" t="s">
        <v>1708</v>
      </c>
      <c r="O169" s="1" t="s">
        <v>14</v>
      </c>
      <c r="P169" s="1" t="s">
        <v>1709</v>
      </c>
      <c r="Q169" s="1" t="s">
        <v>1710</v>
      </c>
      <c r="R169" s="1" t="s">
        <v>1995</v>
      </c>
      <c r="S169" s="1" t="s">
        <v>1597</v>
      </c>
      <c r="T169" s="1" t="s">
        <v>1712</v>
      </c>
      <c r="U169" s="1" t="s">
        <v>1713</v>
      </c>
    </row>
    <row r="170" s="1" customFormat="1" spans="1:21">
      <c r="A170" s="1" t="s">
        <v>47</v>
      </c>
      <c r="B170" s="1" t="s">
        <v>1974</v>
      </c>
      <c r="C170" s="1" t="s">
        <v>56</v>
      </c>
      <c r="D170" s="1" t="s">
        <v>1996</v>
      </c>
      <c r="E170" s="1" t="s">
        <v>51</v>
      </c>
      <c r="F170" s="1" t="s">
        <v>1974</v>
      </c>
      <c r="G170" s="1" t="s">
        <v>1898</v>
      </c>
      <c r="H170" s="1" t="s">
        <v>1706</v>
      </c>
      <c r="I170" s="1" t="s">
        <v>52</v>
      </c>
      <c r="J170" s="1" t="s">
        <v>1707</v>
      </c>
      <c r="K170" s="1" t="s">
        <v>52</v>
      </c>
      <c r="L170" s="1" t="s">
        <v>14</v>
      </c>
      <c r="M170" s="1" t="s">
        <v>1997</v>
      </c>
      <c r="N170" s="1" t="s">
        <v>1997</v>
      </c>
      <c r="O170" s="1" t="s">
        <v>14</v>
      </c>
      <c r="P170" s="1" t="s">
        <v>1709</v>
      </c>
      <c r="Q170" s="1" t="s">
        <v>1710</v>
      </c>
      <c r="R170" s="1" t="s">
        <v>1998</v>
      </c>
      <c r="S170" s="1" t="s">
        <v>1597</v>
      </c>
      <c r="T170" s="1" t="s">
        <v>1712</v>
      </c>
      <c r="U170" s="1" t="s">
        <v>1713</v>
      </c>
    </row>
    <row r="171" s="1" customFormat="1" spans="1:21">
      <c r="A171" s="1" t="s">
        <v>198</v>
      </c>
      <c r="B171" s="1" t="s">
        <v>1974</v>
      </c>
      <c r="C171" s="1" t="s">
        <v>205</v>
      </c>
      <c r="D171" s="1" t="s">
        <v>1999</v>
      </c>
      <c r="E171" s="1" t="s">
        <v>202</v>
      </c>
      <c r="F171" s="1" t="s">
        <v>1974</v>
      </c>
      <c r="G171" s="1" t="s">
        <v>1898</v>
      </c>
      <c r="H171" s="1" t="s">
        <v>1706</v>
      </c>
      <c r="I171" s="1" t="s">
        <v>203</v>
      </c>
      <c r="J171" s="1" t="s">
        <v>1707</v>
      </c>
      <c r="K171" s="1" t="s">
        <v>203</v>
      </c>
      <c r="L171" s="1" t="s">
        <v>203</v>
      </c>
      <c r="M171" s="1" t="s">
        <v>1708</v>
      </c>
      <c r="N171" s="1" t="s">
        <v>1708</v>
      </c>
      <c r="O171" s="1" t="s">
        <v>14</v>
      </c>
      <c r="P171" s="1" t="s">
        <v>1709</v>
      </c>
      <c r="Q171" s="1" t="s">
        <v>1710</v>
      </c>
      <c r="R171" s="1" t="s">
        <v>2000</v>
      </c>
      <c r="S171" s="1" t="s">
        <v>1597</v>
      </c>
      <c r="T171" s="1" t="s">
        <v>1712</v>
      </c>
      <c r="U171" s="1" t="s">
        <v>1713</v>
      </c>
    </row>
    <row r="172" s="1" customFormat="1" spans="1:21">
      <c r="A172" s="1" t="s">
        <v>155</v>
      </c>
      <c r="B172" s="1" t="s">
        <v>1974</v>
      </c>
      <c r="C172" s="1" t="s">
        <v>161</v>
      </c>
      <c r="D172" s="1" t="s">
        <v>156</v>
      </c>
      <c r="E172" s="1" t="s">
        <v>158</v>
      </c>
      <c r="F172" s="1" t="s">
        <v>1974</v>
      </c>
      <c r="G172" s="1" t="s">
        <v>1898</v>
      </c>
      <c r="H172" s="1" t="s">
        <v>1706</v>
      </c>
      <c r="I172" s="1" t="s">
        <v>159</v>
      </c>
      <c r="J172" s="1" t="s">
        <v>1707</v>
      </c>
      <c r="K172" s="1" t="s">
        <v>159</v>
      </c>
      <c r="L172" s="1" t="s">
        <v>159</v>
      </c>
      <c r="M172" s="1" t="s">
        <v>1708</v>
      </c>
      <c r="N172" s="1" t="s">
        <v>1708</v>
      </c>
      <c r="O172" s="1" t="s">
        <v>14</v>
      </c>
      <c r="P172" s="1" t="s">
        <v>1709</v>
      </c>
      <c r="Q172" s="1" t="s">
        <v>1710</v>
      </c>
      <c r="R172" s="1" t="s">
        <v>2001</v>
      </c>
      <c r="S172" s="1" t="s">
        <v>1597</v>
      </c>
      <c r="T172" s="1" t="s">
        <v>1712</v>
      </c>
      <c r="U172" s="1" t="s">
        <v>1713</v>
      </c>
    </row>
    <row r="173" s="1" customFormat="1" spans="1:21">
      <c r="A173" s="1" t="s">
        <v>241</v>
      </c>
      <c r="B173" s="1" t="s">
        <v>1974</v>
      </c>
      <c r="C173" s="1" t="s">
        <v>248</v>
      </c>
      <c r="D173" s="1" t="s">
        <v>2002</v>
      </c>
      <c r="E173" s="1" t="s">
        <v>245</v>
      </c>
      <c r="F173" s="1" t="s">
        <v>1974</v>
      </c>
      <c r="G173" s="1" t="s">
        <v>1898</v>
      </c>
      <c r="H173" s="1" t="s">
        <v>1706</v>
      </c>
      <c r="I173" s="1" t="s">
        <v>246</v>
      </c>
      <c r="J173" s="1" t="s">
        <v>1707</v>
      </c>
      <c r="K173" s="1" t="s">
        <v>246</v>
      </c>
      <c r="L173" s="1" t="s">
        <v>246</v>
      </c>
      <c r="M173" s="1" t="s">
        <v>1708</v>
      </c>
      <c r="N173" s="1" t="s">
        <v>1708</v>
      </c>
      <c r="O173" s="1" t="s">
        <v>14</v>
      </c>
      <c r="P173" s="1" t="s">
        <v>1709</v>
      </c>
      <c r="Q173" s="1" t="s">
        <v>1710</v>
      </c>
      <c r="R173" s="1" t="s">
        <v>2003</v>
      </c>
      <c r="S173" s="1" t="s">
        <v>1597</v>
      </c>
      <c r="T173" s="1" t="s">
        <v>1712</v>
      </c>
      <c r="U173" s="1" t="s">
        <v>1713</v>
      </c>
    </row>
    <row r="174" s="1" customFormat="1" spans="1:21">
      <c r="A174" s="1" t="s">
        <v>138</v>
      </c>
      <c r="B174" s="1" t="s">
        <v>1974</v>
      </c>
      <c r="C174" s="1" t="s">
        <v>145</v>
      </c>
      <c r="D174" s="1" t="s">
        <v>139</v>
      </c>
      <c r="E174" s="1" t="s">
        <v>142</v>
      </c>
      <c r="F174" s="1" t="s">
        <v>1974</v>
      </c>
      <c r="G174" s="1" t="s">
        <v>1898</v>
      </c>
      <c r="H174" s="1" t="s">
        <v>1706</v>
      </c>
      <c r="I174" s="1" t="s">
        <v>143</v>
      </c>
      <c r="J174" s="1" t="s">
        <v>1707</v>
      </c>
      <c r="K174" s="1" t="s">
        <v>143</v>
      </c>
      <c r="L174" s="1" t="s">
        <v>143</v>
      </c>
      <c r="M174" s="1" t="s">
        <v>1708</v>
      </c>
      <c r="N174" s="1" t="s">
        <v>1708</v>
      </c>
      <c r="O174" s="1" t="s">
        <v>14</v>
      </c>
      <c r="P174" s="1" t="s">
        <v>1709</v>
      </c>
      <c r="Q174" s="1" t="s">
        <v>1710</v>
      </c>
      <c r="R174" s="1" t="s">
        <v>2004</v>
      </c>
      <c r="S174" s="1" t="s">
        <v>1597</v>
      </c>
      <c r="T174" s="1" t="s">
        <v>1712</v>
      </c>
      <c r="U174" s="1" t="s">
        <v>1713</v>
      </c>
    </row>
    <row r="175" s="1" customFormat="1" spans="1:21">
      <c r="A175" s="1" t="s">
        <v>1128</v>
      </c>
      <c r="B175" s="1" t="s">
        <v>1974</v>
      </c>
      <c r="C175" s="1" t="s">
        <v>1130</v>
      </c>
      <c r="D175" s="1" t="s">
        <v>1880</v>
      </c>
      <c r="E175" s="1" t="s">
        <v>1129</v>
      </c>
      <c r="F175" s="1" t="s">
        <v>1802</v>
      </c>
      <c r="G175" s="1" t="s">
        <v>1703</v>
      </c>
      <c r="H175" s="1" t="s">
        <v>1706</v>
      </c>
      <c r="I175" s="1" t="s">
        <v>192</v>
      </c>
      <c r="J175" s="1" t="s">
        <v>1707</v>
      </c>
      <c r="K175" s="1" t="s">
        <v>192</v>
      </c>
      <c r="L175" s="1" t="s">
        <v>192</v>
      </c>
      <c r="M175" s="1" t="s">
        <v>1708</v>
      </c>
      <c r="N175" s="1" t="s">
        <v>1708</v>
      </c>
      <c r="O175" s="1" t="s">
        <v>14</v>
      </c>
      <c r="P175" s="1" t="s">
        <v>1709</v>
      </c>
      <c r="Q175" s="1" t="s">
        <v>1710</v>
      </c>
      <c r="R175" s="1" t="s">
        <v>2005</v>
      </c>
      <c r="S175" s="1" t="s">
        <v>1597</v>
      </c>
      <c r="T175" s="1" t="s">
        <v>1712</v>
      </c>
      <c r="U175" s="1" t="s">
        <v>1713</v>
      </c>
    </row>
    <row r="176" s="1" customFormat="1" spans="1:21">
      <c r="A176" s="1" t="s">
        <v>423</v>
      </c>
      <c r="B176" s="1" t="s">
        <v>1974</v>
      </c>
      <c r="C176" s="1" t="s">
        <v>429</v>
      </c>
      <c r="D176" s="1" t="s">
        <v>1951</v>
      </c>
      <c r="E176" s="1" t="s">
        <v>426</v>
      </c>
      <c r="F176" s="1" t="s">
        <v>1974</v>
      </c>
      <c r="G176" s="1" t="s">
        <v>1845</v>
      </c>
      <c r="H176" s="1" t="s">
        <v>1706</v>
      </c>
      <c r="I176" s="1" t="s">
        <v>427</v>
      </c>
      <c r="J176" s="1" t="s">
        <v>1707</v>
      </c>
      <c r="K176" s="1" t="s">
        <v>427</v>
      </c>
      <c r="L176" s="1" t="s">
        <v>427</v>
      </c>
      <c r="M176" s="1" t="s">
        <v>1708</v>
      </c>
      <c r="N176" s="1" t="s">
        <v>1708</v>
      </c>
      <c r="O176" s="1" t="s">
        <v>14</v>
      </c>
      <c r="P176" s="1" t="s">
        <v>1709</v>
      </c>
      <c r="Q176" s="1" t="s">
        <v>1710</v>
      </c>
      <c r="R176" s="1" t="s">
        <v>2006</v>
      </c>
      <c r="S176" s="1" t="s">
        <v>1597</v>
      </c>
      <c r="T176" s="1" t="s">
        <v>1712</v>
      </c>
      <c r="U176" s="1" t="s">
        <v>1713</v>
      </c>
    </row>
    <row r="177" s="1" customFormat="1" spans="1:21">
      <c r="A177" s="1" t="s">
        <v>78</v>
      </c>
      <c r="B177" s="1" t="s">
        <v>1974</v>
      </c>
      <c r="C177" s="1" t="s">
        <v>85</v>
      </c>
      <c r="D177" s="1" t="s">
        <v>2007</v>
      </c>
      <c r="E177" s="1" t="s">
        <v>82</v>
      </c>
      <c r="F177" s="1" t="s">
        <v>1974</v>
      </c>
      <c r="G177" s="1" t="s">
        <v>1898</v>
      </c>
      <c r="H177" s="1" t="s">
        <v>1706</v>
      </c>
      <c r="I177" s="1" t="s">
        <v>83</v>
      </c>
      <c r="J177" s="1" t="s">
        <v>1707</v>
      </c>
      <c r="K177" s="1" t="s">
        <v>83</v>
      </c>
      <c r="L177" s="1" t="s">
        <v>83</v>
      </c>
      <c r="M177" s="1" t="s">
        <v>1708</v>
      </c>
      <c r="N177" s="1" t="s">
        <v>1708</v>
      </c>
      <c r="O177" s="1" t="s">
        <v>14</v>
      </c>
      <c r="P177" s="1" t="s">
        <v>1709</v>
      </c>
      <c r="Q177" s="1" t="s">
        <v>1710</v>
      </c>
      <c r="R177" s="1" t="s">
        <v>2008</v>
      </c>
      <c r="S177" s="1" t="s">
        <v>1597</v>
      </c>
      <c r="T177" s="1" t="s">
        <v>1712</v>
      </c>
      <c r="U177" s="1" t="s">
        <v>1713</v>
      </c>
    </row>
    <row r="178" s="1" customFormat="1" spans="1:21">
      <c r="A178" s="1" t="s">
        <v>87</v>
      </c>
      <c r="B178" s="1" t="s">
        <v>1974</v>
      </c>
      <c r="C178" s="1" t="s">
        <v>93</v>
      </c>
      <c r="D178" s="1" t="s">
        <v>2009</v>
      </c>
      <c r="E178" s="1" t="s">
        <v>90</v>
      </c>
      <c r="F178" s="1" t="s">
        <v>1974</v>
      </c>
      <c r="G178" s="1" t="s">
        <v>1898</v>
      </c>
      <c r="H178" s="1" t="s">
        <v>1706</v>
      </c>
      <c r="I178" s="1" t="s">
        <v>91</v>
      </c>
      <c r="J178" s="1" t="s">
        <v>1707</v>
      </c>
      <c r="K178" s="1" t="s">
        <v>91</v>
      </c>
      <c r="L178" s="1" t="s">
        <v>91</v>
      </c>
      <c r="M178" s="1" t="s">
        <v>1708</v>
      </c>
      <c r="N178" s="1" t="s">
        <v>1708</v>
      </c>
      <c r="O178" s="1" t="s">
        <v>14</v>
      </c>
      <c r="P178" s="1" t="s">
        <v>1709</v>
      </c>
      <c r="Q178" s="1" t="s">
        <v>1710</v>
      </c>
      <c r="R178" s="1" t="s">
        <v>2010</v>
      </c>
      <c r="S178" s="1" t="s">
        <v>1597</v>
      </c>
      <c r="T178" s="1" t="s">
        <v>1712</v>
      </c>
      <c r="U178" s="1" t="s">
        <v>1713</v>
      </c>
    </row>
    <row r="179" s="1" customFormat="1" spans="1:21">
      <c r="A179" s="1" t="s">
        <v>1578</v>
      </c>
      <c r="B179" s="1" t="s">
        <v>1974</v>
      </c>
      <c r="C179" s="1" t="s">
        <v>1582</v>
      </c>
      <c r="D179" s="1" t="s">
        <v>2011</v>
      </c>
      <c r="E179" s="1" t="s">
        <v>1581</v>
      </c>
      <c r="F179" s="1" t="s">
        <v>1703</v>
      </c>
      <c r="G179" s="1" t="s">
        <v>1705</v>
      </c>
      <c r="H179" s="1" t="s">
        <v>1706</v>
      </c>
      <c r="I179" s="1" t="s">
        <v>347</v>
      </c>
      <c r="J179" s="1" t="s">
        <v>1707</v>
      </c>
      <c r="K179" s="1" t="s">
        <v>347</v>
      </c>
      <c r="L179" s="1" t="s">
        <v>347</v>
      </c>
      <c r="M179" s="1" t="s">
        <v>1708</v>
      </c>
      <c r="N179" s="1" t="s">
        <v>1708</v>
      </c>
      <c r="O179" s="1" t="s">
        <v>14</v>
      </c>
      <c r="P179" s="1" t="s">
        <v>1709</v>
      </c>
      <c r="Q179" s="1" t="s">
        <v>1710</v>
      </c>
      <c r="R179" s="1" t="s">
        <v>2012</v>
      </c>
      <c r="S179" s="1" t="s">
        <v>1597</v>
      </c>
      <c r="T179" s="1" t="s">
        <v>1712</v>
      </c>
      <c r="U179" s="1" t="s">
        <v>1713</v>
      </c>
    </row>
    <row r="180" s="1" customFormat="1" spans="1:21">
      <c r="A180" s="1" t="s">
        <v>1046</v>
      </c>
      <c r="B180" s="1" t="s">
        <v>2013</v>
      </c>
      <c r="C180" s="1" t="s">
        <v>1048</v>
      </c>
      <c r="D180" s="1" t="s">
        <v>1880</v>
      </c>
      <c r="E180" s="1" t="s">
        <v>1047</v>
      </c>
      <c r="F180" s="1" t="s">
        <v>1802</v>
      </c>
      <c r="G180" s="1" t="s">
        <v>1703</v>
      </c>
      <c r="H180" s="1" t="s">
        <v>1706</v>
      </c>
      <c r="I180" s="1" t="s">
        <v>192</v>
      </c>
      <c r="J180" s="1" t="s">
        <v>1707</v>
      </c>
      <c r="K180" s="1" t="s">
        <v>192</v>
      </c>
      <c r="L180" s="1" t="s">
        <v>192</v>
      </c>
      <c r="M180" s="1" t="s">
        <v>1708</v>
      </c>
      <c r="N180" s="1" t="s">
        <v>1708</v>
      </c>
      <c r="O180" s="1" t="s">
        <v>14</v>
      </c>
      <c r="P180" s="1" t="s">
        <v>1709</v>
      </c>
      <c r="Q180" s="1" t="s">
        <v>1710</v>
      </c>
      <c r="R180" s="1" t="s">
        <v>2014</v>
      </c>
      <c r="S180" s="1" t="s">
        <v>1597</v>
      </c>
      <c r="T180" s="1" t="s">
        <v>1712</v>
      </c>
      <c r="U180" s="1" t="s">
        <v>1713</v>
      </c>
    </row>
    <row r="181" s="1" customFormat="1" spans="1:21">
      <c r="A181" s="1" t="s">
        <v>1554</v>
      </c>
      <c r="B181" s="1" t="s">
        <v>2013</v>
      </c>
      <c r="C181" s="1" t="s">
        <v>1557</v>
      </c>
      <c r="D181" s="1" t="s">
        <v>2015</v>
      </c>
      <c r="E181" s="1" t="s">
        <v>1556</v>
      </c>
      <c r="F181" s="1" t="s">
        <v>1703</v>
      </c>
      <c r="G181" s="1" t="s">
        <v>1705</v>
      </c>
      <c r="H181" s="1" t="s">
        <v>1706</v>
      </c>
      <c r="I181" s="1" t="s">
        <v>614</v>
      </c>
      <c r="J181" s="1" t="s">
        <v>1707</v>
      </c>
      <c r="K181" s="1" t="s">
        <v>614</v>
      </c>
      <c r="L181" s="1" t="s">
        <v>614</v>
      </c>
      <c r="M181" s="1" t="s">
        <v>1708</v>
      </c>
      <c r="N181" s="1" t="s">
        <v>1708</v>
      </c>
      <c r="O181" s="1" t="s">
        <v>14</v>
      </c>
      <c r="P181" s="1" t="s">
        <v>1709</v>
      </c>
      <c r="Q181" s="1" t="s">
        <v>1710</v>
      </c>
      <c r="R181" s="1" t="s">
        <v>2016</v>
      </c>
      <c r="S181" s="1" t="s">
        <v>1597</v>
      </c>
      <c r="T181" s="1" t="s">
        <v>1712</v>
      </c>
      <c r="U181" s="1" t="s">
        <v>1713</v>
      </c>
    </row>
    <row r="182" s="1" customFormat="1" spans="1:21">
      <c r="A182" s="1" t="s">
        <v>1036</v>
      </c>
      <c r="B182" s="1" t="s">
        <v>2013</v>
      </c>
      <c r="C182" s="1" t="s">
        <v>1037</v>
      </c>
      <c r="D182" s="1" t="s">
        <v>1880</v>
      </c>
      <c r="E182" s="1" t="s">
        <v>822</v>
      </c>
      <c r="F182" s="1" t="s">
        <v>1802</v>
      </c>
      <c r="G182" s="1" t="s">
        <v>1703</v>
      </c>
      <c r="H182" s="1" t="s">
        <v>1706</v>
      </c>
      <c r="I182" s="1" t="s">
        <v>192</v>
      </c>
      <c r="J182" s="1" t="s">
        <v>1707</v>
      </c>
      <c r="K182" s="1" t="s">
        <v>192</v>
      </c>
      <c r="L182" s="1" t="s">
        <v>192</v>
      </c>
      <c r="M182" s="1" t="s">
        <v>1708</v>
      </c>
      <c r="N182" s="1" t="s">
        <v>1708</v>
      </c>
      <c r="O182" s="1" t="s">
        <v>14</v>
      </c>
      <c r="P182" s="1" t="s">
        <v>1709</v>
      </c>
      <c r="Q182" s="1" t="s">
        <v>1710</v>
      </c>
      <c r="R182" s="1" t="s">
        <v>2017</v>
      </c>
      <c r="S182" s="1" t="s">
        <v>1597</v>
      </c>
      <c r="T182" s="1" t="s">
        <v>1712</v>
      </c>
      <c r="U182" s="1" t="s">
        <v>1713</v>
      </c>
    </row>
    <row r="183" s="1" customFormat="1" spans="1:21">
      <c r="A183" s="1" t="s">
        <v>880</v>
      </c>
      <c r="B183" s="1" t="s">
        <v>2013</v>
      </c>
      <c r="C183" s="1" t="s">
        <v>886</v>
      </c>
      <c r="D183" s="1" t="s">
        <v>2018</v>
      </c>
      <c r="E183" s="1" t="s">
        <v>883</v>
      </c>
      <c r="F183" s="1" t="s">
        <v>1845</v>
      </c>
      <c r="G183" s="1" t="s">
        <v>1830</v>
      </c>
      <c r="H183" s="1" t="s">
        <v>1706</v>
      </c>
      <c r="I183" s="1" t="s">
        <v>884</v>
      </c>
      <c r="J183" s="1" t="s">
        <v>1707</v>
      </c>
      <c r="K183" s="1" t="s">
        <v>884</v>
      </c>
      <c r="L183" s="1" t="s">
        <v>884</v>
      </c>
      <c r="M183" s="1" t="s">
        <v>1708</v>
      </c>
      <c r="N183" s="1" t="s">
        <v>1708</v>
      </c>
      <c r="O183" s="1" t="s">
        <v>14</v>
      </c>
      <c r="P183" s="1" t="s">
        <v>1709</v>
      </c>
      <c r="Q183" s="1" t="s">
        <v>1710</v>
      </c>
      <c r="R183" s="1" t="s">
        <v>2019</v>
      </c>
      <c r="S183" s="1" t="s">
        <v>1597</v>
      </c>
      <c r="T183" s="1" t="s">
        <v>1712</v>
      </c>
      <c r="U183" s="1" t="s">
        <v>1713</v>
      </c>
    </row>
    <row r="184" s="1" customFormat="1" spans="1:21">
      <c r="A184" s="1" t="s">
        <v>207</v>
      </c>
      <c r="B184" s="1" t="s">
        <v>2020</v>
      </c>
      <c r="C184" s="1" t="s">
        <v>214</v>
      </c>
      <c r="D184" s="1" t="s">
        <v>1742</v>
      </c>
      <c r="E184" s="1" t="s">
        <v>211</v>
      </c>
      <c r="F184" s="1" t="s">
        <v>1974</v>
      </c>
      <c r="G184" s="1" t="s">
        <v>1898</v>
      </c>
      <c r="H184" s="1" t="s">
        <v>1706</v>
      </c>
      <c r="I184" s="1" t="s">
        <v>212</v>
      </c>
      <c r="J184" s="1" t="s">
        <v>1707</v>
      </c>
      <c r="K184" s="1" t="s">
        <v>212</v>
      </c>
      <c r="L184" s="1" t="s">
        <v>212</v>
      </c>
      <c r="M184" s="1" t="s">
        <v>1708</v>
      </c>
      <c r="N184" s="1" t="s">
        <v>1708</v>
      </c>
      <c r="O184" s="1" t="s">
        <v>14</v>
      </c>
      <c r="P184" s="1" t="s">
        <v>1709</v>
      </c>
      <c r="Q184" s="1" t="s">
        <v>1710</v>
      </c>
      <c r="R184" s="1" t="s">
        <v>2021</v>
      </c>
      <c r="S184" s="1" t="s">
        <v>1597</v>
      </c>
      <c r="T184" s="1" t="s">
        <v>1712</v>
      </c>
      <c r="U184" s="1" t="s">
        <v>1713</v>
      </c>
    </row>
    <row r="185" s="1" customFormat="1" spans="1:21">
      <c r="A185" s="1" t="s">
        <v>95</v>
      </c>
      <c r="B185" s="1" t="s">
        <v>2020</v>
      </c>
      <c r="C185" s="1" t="s">
        <v>104</v>
      </c>
      <c r="D185" s="1" t="s">
        <v>2022</v>
      </c>
      <c r="E185" s="1" t="s">
        <v>100</v>
      </c>
      <c r="F185" s="1" t="s">
        <v>2020</v>
      </c>
      <c r="G185" s="1" t="s">
        <v>1898</v>
      </c>
      <c r="H185" s="1" t="s">
        <v>1706</v>
      </c>
      <c r="I185" s="1" t="s">
        <v>102</v>
      </c>
      <c r="J185" s="1" t="s">
        <v>1707</v>
      </c>
      <c r="K185" s="1" t="s">
        <v>102</v>
      </c>
      <c r="L185" s="1" t="s">
        <v>102</v>
      </c>
      <c r="M185" s="1" t="s">
        <v>1708</v>
      </c>
      <c r="N185" s="1" t="s">
        <v>1708</v>
      </c>
      <c r="O185" s="1" t="s">
        <v>14</v>
      </c>
      <c r="P185" s="1" t="s">
        <v>1709</v>
      </c>
      <c r="Q185" s="1" t="s">
        <v>1710</v>
      </c>
      <c r="R185" s="1" t="s">
        <v>2023</v>
      </c>
      <c r="S185" s="1" t="s">
        <v>1597</v>
      </c>
      <c r="T185" s="1" t="s">
        <v>1712</v>
      </c>
      <c r="U185" s="1" t="s">
        <v>1713</v>
      </c>
    </row>
    <row r="186" s="1" customFormat="1" spans="1:21">
      <c r="A186" s="1" t="s">
        <v>261</v>
      </c>
      <c r="B186" s="1" t="s">
        <v>2020</v>
      </c>
      <c r="C186" s="1" t="s">
        <v>271</v>
      </c>
      <c r="D186" s="1" t="s">
        <v>1978</v>
      </c>
      <c r="E186" s="1" t="s">
        <v>265</v>
      </c>
      <c r="F186" s="1" t="s">
        <v>2013</v>
      </c>
      <c r="G186" s="1" t="s">
        <v>1845</v>
      </c>
      <c r="H186" s="1" t="s">
        <v>1706</v>
      </c>
      <c r="I186" s="1" t="s">
        <v>267</v>
      </c>
      <c r="J186" s="1" t="s">
        <v>1707</v>
      </c>
      <c r="K186" s="1" t="s">
        <v>267</v>
      </c>
      <c r="L186" s="1" t="s">
        <v>266</v>
      </c>
      <c r="M186" s="1" t="s">
        <v>2024</v>
      </c>
      <c r="N186" s="1" t="s">
        <v>2024</v>
      </c>
      <c r="O186" s="1" t="s">
        <v>14</v>
      </c>
      <c r="P186" s="1" t="s">
        <v>1709</v>
      </c>
      <c r="Q186" s="1" t="s">
        <v>1710</v>
      </c>
      <c r="R186" s="1" t="s">
        <v>2025</v>
      </c>
      <c r="S186" s="1" t="s">
        <v>1597</v>
      </c>
      <c r="T186" s="1" t="s">
        <v>1712</v>
      </c>
      <c r="U186" s="1" t="s">
        <v>1713</v>
      </c>
    </row>
    <row r="187" s="1" customFormat="1" spans="1:21">
      <c r="A187" s="1" t="s">
        <v>67</v>
      </c>
      <c r="B187" s="1" t="s">
        <v>2020</v>
      </c>
      <c r="C187" s="1" t="s">
        <v>76</v>
      </c>
      <c r="D187" s="1" t="s">
        <v>2026</v>
      </c>
      <c r="E187" s="1" t="s">
        <v>72</v>
      </c>
      <c r="F187" s="1" t="s">
        <v>2013</v>
      </c>
      <c r="G187" s="1" t="s">
        <v>1898</v>
      </c>
      <c r="H187" s="1" t="s">
        <v>1706</v>
      </c>
      <c r="I187" s="1" t="s">
        <v>74</v>
      </c>
      <c r="J187" s="1" t="s">
        <v>1707</v>
      </c>
      <c r="K187" s="1" t="s">
        <v>74</v>
      </c>
      <c r="L187" s="1" t="s">
        <v>74</v>
      </c>
      <c r="M187" s="1" t="s">
        <v>1708</v>
      </c>
      <c r="N187" s="1" t="s">
        <v>1708</v>
      </c>
      <c r="O187" s="1" t="s">
        <v>14</v>
      </c>
      <c r="P187" s="1" t="s">
        <v>1709</v>
      </c>
      <c r="Q187" s="1" t="s">
        <v>1710</v>
      </c>
      <c r="R187" s="1" t="s">
        <v>2027</v>
      </c>
      <c r="S187" s="1" t="s">
        <v>1597</v>
      </c>
      <c r="T187" s="1" t="s">
        <v>1712</v>
      </c>
      <c r="U187" s="1" t="s">
        <v>1713</v>
      </c>
    </row>
    <row r="188" s="1" customFormat="1" spans="1:21">
      <c r="A188" s="1" t="s">
        <v>850</v>
      </c>
      <c r="B188" s="1" t="s">
        <v>2020</v>
      </c>
      <c r="C188" s="1" t="s">
        <v>855</v>
      </c>
      <c r="D188" s="1" t="s">
        <v>2028</v>
      </c>
      <c r="E188" s="1" t="s">
        <v>852</v>
      </c>
      <c r="F188" s="1" t="s">
        <v>1845</v>
      </c>
      <c r="G188" s="1" t="s">
        <v>1830</v>
      </c>
      <c r="H188" s="1" t="s">
        <v>1706</v>
      </c>
      <c r="I188" s="1" t="s">
        <v>853</v>
      </c>
      <c r="J188" s="1" t="s">
        <v>1707</v>
      </c>
      <c r="K188" s="1" t="s">
        <v>853</v>
      </c>
      <c r="L188" s="1" t="s">
        <v>853</v>
      </c>
      <c r="M188" s="1" t="s">
        <v>1708</v>
      </c>
      <c r="N188" s="1" t="s">
        <v>1708</v>
      </c>
      <c r="O188" s="1" t="s">
        <v>14</v>
      </c>
      <c r="P188" s="1" t="s">
        <v>1709</v>
      </c>
      <c r="Q188" s="1" t="s">
        <v>1710</v>
      </c>
      <c r="R188" s="1" t="s">
        <v>2029</v>
      </c>
      <c r="S188" s="1" t="s">
        <v>1597</v>
      </c>
      <c r="T188" s="1" t="s">
        <v>1712</v>
      </c>
      <c r="U188" s="1" t="s">
        <v>1713</v>
      </c>
    </row>
    <row r="189" s="1" customFormat="1" spans="1:21">
      <c r="A189" s="1" t="s">
        <v>568</v>
      </c>
      <c r="B189" s="1" t="s">
        <v>2030</v>
      </c>
      <c r="C189" s="1" t="s">
        <v>572</v>
      </c>
      <c r="D189" s="1" t="s">
        <v>2031</v>
      </c>
      <c r="E189" s="1" t="s">
        <v>571</v>
      </c>
      <c r="F189" s="1" t="s">
        <v>1898</v>
      </c>
      <c r="G189" s="1" t="s">
        <v>1845</v>
      </c>
      <c r="H189" s="1" t="s">
        <v>1706</v>
      </c>
      <c r="I189" s="1" t="s">
        <v>177</v>
      </c>
      <c r="J189" s="1" t="s">
        <v>1707</v>
      </c>
      <c r="K189" s="1" t="s">
        <v>177</v>
      </c>
      <c r="L189" s="1" t="s">
        <v>177</v>
      </c>
      <c r="M189" s="1" t="s">
        <v>1708</v>
      </c>
      <c r="N189" s="1" t="s">
        <v>1708</v>
      </c>
      <c r="O189" s="1" t="s">
        <v>14</v>
      </c>
      <c r="P189" s="1" t="s">
        <v>1709</v>
      </c>
      <c r="Q189" s="1" t="s">
        <v>1710</v>
      </c>
      <c r="R189" s="1" t="s">
        <v>2032</v>
      </c>
      <c r="S189" s="1" t="s">
        <v>1597</v>
      </c>
      <c r="T189" s="1" t="s">
        <v>1712</v>
      </c>
      <c r="U189" s="1" t="s">
        <v>1713</v>
      </c>
    </row>
    <row r="190" s="1" customFormat="1" spans="1:21">
      <c r="A190" s="1" t="s">
        <v>456</v>
      </c>
      <c r="B190" s="1" t="s">
        <v>2030</v>
      </c>
      <c r="C190" s="1" t="s">
        <v>458</v>
      </c>
      <c r="D190" s="1" t="s">
        <v>2033</v>
      </c>
      <c r="E190" s="1" t="s">
        <v>457</v>
      </c>
      <c r="F190" s="1" t="s">
        <v>1898</v>
      </c>
      <c r="G190" s="1" t="s">
        <v>1845</v>
      </c>
      <c r="H190" s="1" t="s">
        <v>1706</v>
      </c>
      <c r="I190" s="1" t="s">
        <v>168</v>
      </c>
      <c r="J190" s="1" t="s">
        <v>1707</v>
      </c>
      <c r="K190" s="1" t="s">
        <v>168</v>
      </c>
      <c r="L190" s="1" t="s">
        <v>168</v>
      </c>
      <c r="M190" s="1" t="s">
        <v>1708</v>
      </c>
      <c r="N190" s="1" t="s">
        <v>1708</v>
      </c>
      <c r="O190" s="1" t="s">
        <v>14</v>
      </c>
      <c r="P190" s="1" t="s">
        <v>1709</v>
      </c>
      <c r="Q190" s="1" t="s">
        <v>1710</v>
      </c>
      <c r="R190" s="1" t="s">
        <v>2034</v>
      </c>
      <c r="S190" s="1" t="s">
        <v>1597</v>
      </c>
      <c r="T190" s="1" t="s">
        <v>1712</v>
      </c>
      <c r="U190" s="1" t="s">
        <v>1713</v>
      </c>
    </row>
    <row r="191" s="1" customFormat="1" spans="1:21">
      <c r="A191" s="1" t="s">
        <v>857</v>
      </c>
      <c r="B191" s="1" t="s">
        <v>2030</v>
      </c>
      <c r="C191" s="1" t="s">
        <v>859</v>
      </c>
      <c r="D191" s="1" t="s">
        <v>2028</v>
      </c>
      <c r="E191" s="1" t="s">
        <v>858</v>
      </c>
      <c r="F191" s="1" t="s">
        <v>1845</v>
      </c>
      <c r="G191" s="1" t="s">
        <v>1830</v>
      </c>
      <c r="H191" s="1" t="s">
        <v>1706</v>
      </c>
      <c r="I191" s="1" t="s">
        <v>853</v>
      </c>
      <c r="J191" s="1" t="s">
        <v>1707</v>
      </c>
      <c r="K191" s="1" t="s">
        <v>853</v>
      </c>
      <c r="L191" s="1" t="s">
        <v>853</v>
      </c>
      <c r="M191" s="1" t="s">
        <v>1708</v>
      </c>
      <c r="N191" s="1" t="s">
        <v>1708</v>
      </c>
      <c r="O191" s="1" t="s">
        <v>14</v>
      </c>
      <c r="P191" s="1" t="s">
        <v>1709</v>
      </c>
      <c r="Q191" s="1" t="s">
        <v>1710</v>
      </c>
      <c r="R191" s="1" t="s">
        <v>2035</v>
      </c>
      <c r="S191" s="1" t="s">
        <v>1597</v>
      </c>
      <c r="T191" s="1" t="s">
        <v>1712</v>
      </c>
      <c r="U191" s="1" t="s">
        <v>1713</v>
      </c>
    </row>
    <row r="192" s="1" customFormat="1" spans="1:21">
      <c r="A192" s="1" t="s">
        <v>877</v>
      </c>
      <c r="B192" s="1" t="s">
        <v>2030</v>
      </c>
      <c r="C192" s="1" t="s">
        <v>879</v>
      </c>
      <c r="D192" s="1" t="s">
        <v>2028</v>
      </c>
      <c r="E192" s="1" t="s">
        <v>878</v>
      </c>
      <c r="F192" s="1" t="s">
        <v>1845</v>
      </c>
      <c r="G192" s="1" t="s">
        <v>1830</v>
      </c>
      <c r="H192" s="1" t="s">
        <v>1706</v>
      </c>
      <c r="I192" s="1" t="s">
        <v>853</v>
      </c>
      <c r="J192" s="1" t="s">
        <v>1707</v>
      </c>
      <c r="K192" s="1" t="s">
        <v>853</v>
      </c>
      <c r="L192" s="1" t="s">
        <v>853</v>
      </c>
      <c r="M192" s="1" t="s">
        <v>1708</v>
      </c>
      <c r="N192" s="1" t="s">
        <v>1708</v>
      </c>
      <c r="O192" s="1" t="s">
        <v>14</v>
      </c>
      <c r="P192" s="1" t="s">
        <v>1709</v>
      </c>
      <c r="Q192" s="1" t="s">
        <v>1710</v>
      </c>
      <c r="R192" s="1" t="s">
        <v>2036</v>
      </c>
      <c r="S192" s="1" t="s">
        <v>1597</v>
      </c>
      <c r="T192" s="1" t="s">
        <v>1712</v>
      </c>
      <c r="U192" s="1" t="s">
        <v>1713</v>
      </c>
    </row>
    <row r="193" s="1" customFormat="1" spans="1:21">
      <c r="A193" s="1" t="s">
        <v>831</v>
      </c>
      <c r="B193" s="1" t="s">
        <v>2030</v>
      </c>
      <c r="C193" s="1" t="s">
        <v>836</v>
      </c>
      <c r="D193" s="1" t="s">
        <v>832</v>
      </c>
      <c r="E193" s="1" t="s">
        <v>833</v>
      </c>
      <c r="F193" s="1" t="s">
        <v>1845</v>
      </c>
      <c r="G193" s="1" t="s">
        <v>1830</v>
      </c>
      <c r="H193" s="1" t="s">
        <v>1706</v>
      </c>
      <c r="I193" s="1" t="s">
        <v>834</v>
      </c>
      <c r="J193" s="1" t="s">
        <v>1707</v>
      </c>
      <c r="K193" s="1" t="s">
        <v>834</v>
      </c>
      <c r="L193" s="1" t="s">
        <v>834</v>
      </c>
      <c r="M193" s="1" t="s">
        <v>1708</v>
      </c>
      <c r="N193" s="1" t="s">
        <v>1708</v>
      </c>
      <c r="O193" s="1" t="s">
        <v>14</v>
      </c>
      <c r="P193" s="1" t="s">
        <v>1709</v>
      </c>
      <c r="Q193" s="1" t="s">
        <v>1710</v>
      </c>
      <c r="R193" s="1" t="s">
        <v>2037</v>
      </c>
      <c r="S193" s="1" t="s">
        <v>1597</v>
      </c>
      <c r="T193" s="1" t="s">
        <v>1712</v>
      </c>
      <c r="U193" s="1" t="s">
        <v>1713</v>
      </c>
    </row>
    <row r="194" s="1" customFormat="1" spans="1:21">
      <c r="A194" s="1" t="s">
        <v>838</v>
      </c>
      <c r="B194" s="1" t="s">
        <v>2030</v>
      </c>
      <c r="C194" s="1" t="s">
        <v>840</v>
      </c>
      <c r="D194" s="1" t="s">
        <v>832</v>
      </c>
      <c r="E194" s="1" t="s">
        <v>839</v>
      </c>
      <c r="F194" s="1" t="s">
        <v>1845</v>
      </c>
      <c r="G194" s="1" t="s">
        <v>1830</v>
      </c>
      <c r="H194" s="1" t="s">
        <v>1706</v>
      </c>
      <c r="I194" s="1" t="s">
        <v>606</v>
      </c>
      <c r="J194" s="1" t="s">
        <v>1707</v>
      </c>
      <c r="K194" s="1" t="s">
        <v>606</v>
      </c>
      <c r="L194" s="1" t="s">
        <v>606</v>
      </c>
      <c r="M194" s="1" t="s">
        <v>1708</v>
      </c>
      <c r="N194" s="1" t="s">
        <v>1708</v>
      </c>
      <c r="O194" s="1" t="s">
        <v>14</v>
      </c>
      <c r="P194" s="1" t="s">
        <v>1709</v>
      </c>
      <c r="Q194" s="1" t="s">
        <v>1710</v>
      </c>
      <c r="R194" s="1" t="s">
        <v>2038</v>
      </c>
      <c r="S194" s="1" t="s">
        <v>1597</v>
      </c>
      <c r="T194" s="1" t="s">
        <v>1712</v>
      </c>
      <c r="U194" s="1" t="s">
        <v>1713</v>
      </c>
    </row>
    <row r="195" s="1" customFormat="1" spans="1:21">
      <c r="A195" s="1" t="s">
        <v>122</v>
      </c>
      <c r="B195" s="1" t="s">
        <v>2030</v>
      </c>
      <c r="C195" s="1" t="s">
        <v>129</v>
      </c>
      <c r="D195" s="1" t="s">
        <v>2039</v>
      </c>
      <c r="E195" s="1" t="s">
        <v>126</v>
      </c>
      <c r="F195" s="1" t="s">
        <v>2020</v>
      </c>
      <c r="G195" s="1" t="s">
        <v>1898</v>
      </c>
      <c r="H195" s="1" t="s">
        <v>1706</v>
      </c>
      <c r="I195" s="1" t="s">
        <v>127</v>
      </c>
      <c r="J195" s="1" t="s">
        <v>1707</v>
      </c>
      <c r="K195" s="1" t="s">
        <v>127</v>
      </c>
      <c r="L195" s="1" t="s">
        <v>127</v>
      </c>
      <c r="M195" s="1" t="s">
        <v>1708</v>
      </c>
      <c r="N195" s="1" t="s">
        <v>1708</v>
      </c>
      <c r="O195" s="1" t="s">
        <v>14</v>
      </c>
      <c r="P195" s="1" t="s">
        <v>1709</v>
      </c>
      <c r="Q195" s="1" t="s">
        <v>1710</v>
      </c>
      <c r="R195" s="1" t="s">
        <v>2040</v>
      </c>
      <c r="S195" s="1" t="s">
        <v>1597</v>
      </c>
      <c r="T195" s="1" t="s">
        <v>1712</v>
      </c>
      <c r="U195" s="1" t="s">
        <v>1713</v>
      </c>
    </row>
    <row r="196" s="1" customFormat="1" spans="1:21">
      <c r="A196" s="1" t="s">
        <v>562</v>
      </c>
      <c r="B196" s="1" t="s">
        <v>2030</v>
      </c>
      <c r="C196" s="1" t="s">
        <v>566</v>
      </c>
      <c r="D196" s="1" t="s">
        <v>2041</v>
      </c>
      <c r="E196" s="1" t="s">
        <v>565</v>
      </c>
      <c r="F196" s="1" t="s">
        <v>1898</v>
      </c>
      <c r="G196" s="1" t="s">
        <v>1845</v>
      </c>
      <c r="H196" s="1" t="s">
        <v>1706</v>
      </c>
      <c r="I196" s="1" t="s">
        <v>475</v>
      </c>
      <c r="J196" s="1" t="s">
        <v>1707</v>
      </c>
      <c r="K196" s="1" t="s">
        <v>475</v>
      </c>
      <c r="L196" s="1" t="s">
        <v>475</v>
      </c>
      <c r="M196" s="1" t="s">
        <v>1708</v>
      </c>
      <c r="N196" s="1" t="s">
        <v>1708</v>
      </c>
      <c r="O196" s="1" t="s">
        <v>14</v>
      </c>
      <c r="P196" s="1" t="s">
        <v>1709</v>
      </c>
      <c r="Q196" s="1" t="s">
        <v>1710</v>
      </c>
      <c r="R196" s="1" t="s">
        <v>2042</v>
      </c>
      <c r="S196" s="1" t="s">
        <v>1597</v>
      </c>
      <c r="T196" s="1" t="s">
        <v>1712</v>
      </c>
      <c r="U196" s="1" t="s">
        <v>1713</v>
      </c>
    </row>
    <row r="197" s="1" customFormat="1" spans="1:21">
      <c r="A197" s="1" t="s">
        <v>894</v>
      </c>
      <c r="B197" s="1" t="s">
        <v>2030</v>
      </c>
      <c r="C197" s="1" t="s">
        <v>896</v>
      </c>
      <c r="D197" s="1" t="s">
        <v>832</v>
      </c>
      <c r="E197" s="1" t="s">
        <v>895</v>
      </c>
      <c r="F197" s="1" t="s">
        <v>1845</v>
      </c>
      <c r="G197" s="1" t="s">
        <v>1830</v>
      </c>
      <c r="H197" s="1" t="s">
        <v>1706</v>
      </c>
      <c r="I197" s="1" t="s">
        <v>834</v>
      </c>
      <c r="J197" s="1" t="s">
        <v>1707</v>
      </c>
      <c r="K197" s="1" t="s">
        <v>834</v>
      </c>
      <c r="L197" s="1" t="s">
        <v>834</v>
      </c>
      <c r="M197" s="1" t="s">
        <v>1708</v>
      </c>
      <c r="N197" s="1" t="s">
        <v>1708</v>
      </c>
      <c r="O197" s="1" t="s">
        <v>14</v>
      </c>
      <c r="P197" s="1" t="s">
        <v>1709</v>
      </c>
      <c r="Q197" s="1" t="s">
        <v>1710</v>
      </c>
      <c r="R197" s="1" t="s">
        <v>2043</v>
      </c>
      <c r="S197" s="1" t="s">
        <v>1597</v>
      </c>
      <c r="T197" s="1" t="s">
        <v>1712</v>
      </c>
      <c r="U197" s="1" t="s">
        <v>1713</v>
      </c>
    </row>
    <row r="198" s="1" customFormat="1" spans="1:21">
      <c r="A198" s="1" t="s">
        <v>233</v>
      </c>
      <c r="B198" s="1" t="s">
        <v>2044</v>
      </c>
      <c r="C198" s="1" t="s">
        <v>239</v>
      </c>
      <c r="D198" s="1" t="s">
        <v>2045</v>
      </c>
      <c r="E198" s="1" t="s">
        <v>2046</v>
      </c>
      <c r="F198" s="1" t="s">
        <v>1974</v>
      </c>
      <c r="G198" s="1" t="s">
        <v>1898</v>
      </c>
      <c r="H198" s="1" t="s">
        <v>1706</v>
      </c>
      <c r="I198" s="1" t="s">
        <v>237</v>
      </c>
      <c r="J198" s="1" t="s">
        <v>1707</v>
      </c>
      <c r="K198" s="1" t="s">
        <v>237</v>
      </c>
      <c r="L198" s="1" t="s">
        <v>237</v>
      </c>
      <c r="M198" s="1" t="s">
        <v>1708</v>
      </c>
      <c r="N198" s="1" t="s">
        <v>1708</v>
      </c>
      <c r="O198" s="1" t="s">
        <v>14</v>
      </c>
      <c r="P198" s="1" t="s">
        <v>1709</v>
      </c>
      <c r="Q198" s="1" t="s">
        <v>1710</v>
      </c>
      <c r="R198" s="1" t="s">
        <v>2047</v>
      </c>
      <c r="S198" s="1" t="s">
        <v>1597</v>
      </c>
      <c r="T198" s="1" t="s">
        <v>1712</v>
      </c>
      <c r="U198" s="1" t="s">
        <v>1713</v>
      </c>
    </row>
    <row r="199" s="1" customFormat="1" spans="1:21">
      <c r="A199" s="1" t="s">
        <v>415</v>
      </c>
      <c r="B199" s="1" t="s">
        <v>2044</v>
      </c>
      <c r="C199" s="1" t="s">
        <v>421</v>
      </c>
      <c r="D199" s="1" t="s">
        <v>2048</v>
      </c>
      <c r="E199" s="1" t="s">
        <v>418</v>
      </c>
      <c r="F199" s="1" t="s">
        <v>1898</v>
      </c>
      <c r="G199" s="1" t="s">
        <v>1845</v>
      </c>
      <c r="H199" s="1" t="s">
        <v>1706</v>
      </c>
      <c r="I199" s="1" t="s">
        <v>419</v>
      </c>
      <c r="J199" s="1" t="s">
        <v>1707</v>
      </c>
      <c r="K199" s="1" t="s">
        <v>419</v>
      </c>
      <c r="L199" s="1" t="s">
        <v>419</v>
      </c>
      <c r="M199" s="1" t="s">
        <v>1708</v>
      </c>
      <c r="N199" s="1" t="s">
        <v>1708</v>
      </c>
      <c r="O199" s="1" t="s">
        <v>14</v>
      </c>
      <c r="P199" s="1" t="s">
        <v>1709</v>
      </c>
      <c r="Q199" s="1" t="s">
        <v>1710</v>
      </c>
      <c r="R199" s="1" t="s">
        <v>2049</v>
      </c>
      <c r="S199" s="1" t="s">
        <v>1597</v>
      </c>
      <c r="T199" s="1" t="s">
        <v>1712</v>
      </c>
      <c r="U199" s="1" t="s">
        <v>1713</v>
      </c>
    </row>
    <row r="200" s="1" customFormat="1" spans="1:21">
      <c r="A200" s="1" t="s">
        <v>1357</v>
      </c>
      <c r="B200" s="1" t="s">
        <v>2044</v>
      </c>
      <c r="C200" s="1" t="s">
        <v>1360</v>
      </c>
      <c r="D200" s="1" t="s">
        <v>2050</v>
      </c>
      <c r="E200" s="1" t="s">
        <v>1359</v>
      </c>
      <c r="F200" s="1" t="s">
        <v>1703</v>
      </c>
      <c r="G200" s="1" t="s">
        <v>1705</v>
      </c>
      <c r="H200" s="1" t="s">
        <v>1706</v>
      </c>
      <c r="I200" s="1" t="s">
        <v>736</v>
      </c>
      <c r="J200" s="1" t="s">
        <v>1707</v>
      </c>
      <c r="K200" s="1" t="s">
        <v>736</v>
      </c>
      <c r="L200" s="1" t="s">
        <v>736</v>
      </c>
      <c r="M200" s="1" t="s">
        <v>1708</v>
      </c>
      <c r="N200" s="1" t="s">
        <v>1708</v>
      </c>
      <c r="O200" s="1" t="s">
        <v>14</v>
      </c>
      <c r="P200" s="1" t="s">
        <v>1709</v>
      </c>
      <c r="Q200" s="1" t="s">
        <v>1710</v>
      </c>
      <c r="R200" s="1" t="s">
        <v>2051</v>
      </c>
      <c r="S200" s="1" t="s">
        <v>1597</v>
      </c>
      <c r="T200" s="1" t="s">
        <v>1712</v>
      </c>
      <c r="U200" s="1" t="s">
        <v>1713</v>
      </c>
    </row>
    <row r="201" s="1" customFormat="1" spans="1:21">
      <c r="A201" s="1" t="s">
        <v>403</v>
      </c>
      <c r="B201" s="1" t="s">
        <v>2052</v>
      </c>
      <c r="C201" s="1" t="s">
        <v>410</v>
      </c>
      <c r="D201" s="1" t="s">
        <v>2053</v>
      </c>
      <c r="E201" s="1" t="s">
        <v>407</v>
      </c>
      <c r="F201" s="1" t="s">
        <v>1974</v>
      </c>
      <c r="G201" s="1" t="s">
        <v>1845</v>
      </c>
      <c r="H201" s="1" t="s">
        <v>1706</v>
      </c>
      <c r="I201" s="1" t="s">
        <v>408</v>
      </c>
      <c r="J201" s="1" t="s">
        <v>1707</v>
      </c>
      <c r="K201" s="1" t="s">
        <v>408</v>
      </c>
      <c r="L201" s="1" t="s">
        <v>408</v>
      </c>
      <c r="M201" s="1" t="s">
        <v>1708</v>
      </c>
      <c r="N201" s="1" t="s">
        <v>1708</v>
      </c>
      <c r="O201" s="1" t="s">
        <v>14</v>
      </c>
      <c r="P201" s="1" t="s">
        <v>1709</v>
      </c>
      <c r="Q201" s="1" t="s">
        <v>1710</v>
      </c>
      <c r="R201" s="1" t="s">
        <v>2054</v>
      </c>
      <c r="S201" s="1" t="s">
        <v>1597</v>
      </c>
      <c r="T201" s="1" t="s">
        <v>1712</v>
      </c>
      <c r="U201" s="1" t="s">
        <v>1713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2022-05-05T09:22:00Z</dcterms:created>
  <dcterms:modified xsi:type="dcterms:W3CDTF">2022-05-05T09:26:35Z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46428A9BE83B42C596132DF6B8A1B69F</vt:lpwstr>
  </property>
  <property fmtid="{D5CDD505-2E9C-101B-9397-08002B2CF9AE}" pid="3" name="KSOProductBuildVer">
    <vt:lpwstr>2052-11.1.0.11636</vt:lpwstr>
  </property>
</Properties>
</file>