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对账!$A$1:$X$316</definedName>
  </definedNames>
  <calcPr calcId="144525"/>
</workbook>
</file>

<file path=xl/sharedStrings.xml><?xml version="1.0" encoding="utf-8"?>
<sst xmlns="http://schemas.openxmlformats.org/spreadsheetml/2006/main" count="9925" uniqueCount="2703">
  <si>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</si>
  <si>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</si>
  <si>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</si>
  <si>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</si>
  <si>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</si>
  <si>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</si>
  <si>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</si>
  <si>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</si>
  <si>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</si>
  <si>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</si>
  <si>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</si>
  <si>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</si>
  <si>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</si>
  <si>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</si>
  <si>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</si>
  <si>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</si>
  <si>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</si>
  <si>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</si>
  <si>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</si>
  <si>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</si>
  <si>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</si>
  <si>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</si>
  <si>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</si>
  <si>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</si>
  <si>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</si>
  <si>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17515250741	</t>
  </si>
  <si>
    <t>Ctrip</t>
  </si>
  <si>
    <t>正常</t>
  </si>
  <si>
    <t>[长滩岛]赫纳恩棕榈滩度假酒店(Henann Palm Beach Resort)(16159799)</t>
  </si>
  <si>
    <t>豪华房&lt;特价大促销&gt;&lt;三人入住&gt;&lt;早餐&gt;</t>
  </si>
  <si>
    <t>CNY</t>
  </si>
  <si>
    <t>Mantua/Joseph</t>
  </si>
  <si>
    <t>CA2019220502CNY-W</t>
  </si>
  <si>
    <t>未提现</t>
  </si>
  <si>
    <t>携程开票</t>
  </si>
  <si>
    <t xml:space="preserve">2439949	</t>
  </si>
  <si>
    <t xml:space="preserve">HPB196-0540	</t>
  </si>
  <si>
    <t xml:space="preserve">17533414331	</t>
  </si>
  <si>
    <t>[西归浦市]济州神话世界萨默塞特服务公寓(Somerset Jeju Shinhwa World)(15303721)</t>
  </si>
  <si>
    <t>家庭地暖套房&lt;特惠专享&gt;&lt;四人入住&gt;&lt;无早&gt;</t>
  </si>
  <si>
    <t>Kang/Dong Woong</t>
  </si>
  <si>
    <t xml:space="preserve">2444139	</t>
  </si>
  <si>
    <t xml:space="preserve">	</t>
  </si>
  <si>
    <t>取消</t>
  </si>
  <si>
    <t xml:space="preserve">17611881917	</t>
  </si>
  <si>
    <t>[碧瑶]海约翰坎普庄园酒店(The Manor at Camp John Hay)(28356473)</t>
  </si>
  <si>
    <t>林景高级房&lt;特价大促销&gt;&lt;双人入住&gt;&lt;无早&gt;</t>
  </si>
  <si>
    <t>Lou Lopez/Djara,Lou Lopez/Djara,Lou Lopez/Djara,Lou Lopez/Djara,Lou Lopez/Djara,Lou Lopez/Djara,Lou Lopez/Djara,Lou Lopez/Djara,Lou Lopez/Djara,Lou Lopez/Djara</t>
  </si>
  <si>
    <t xml:space="preserve">2459228	</t>
  </si>
  <si>
    <t xml:space="preserve">129394	</t>
  </si>
  <si>
    <t xml:space="preserve">17620086765	</t>
  </si>
  <si>
    <t>[乔治市]槟城长荣桂冠酒店 (槟城对抗新冠肺炎认证)(Evergreen Laurel Hotel Penang (PenangFightCovid-19 Certified))(28528115)</t>
  </si>
  <si>
    <t>城景高级双人床房&lt;双人入住&gt;&lt;双早&gt;</t>
  </si>
  <si>
    <t>Ong/Lydia</t>
  </si>
  <si>
    <t xml:space="preserve">2461279	</t>
  </si>
  <si>
    <t xml:space="preserve">22031145131	</t>
  </si>
  <si>
    <t xml:space="preserve">17623459595	</t>
  </si>
  <si>
    <t>城景高级房&lt;特惠&gt;&lt;双人入住&gt;&lt;双早&gt;</t>
  </si>
  <si>
    <t xml:space="preserve">2461472	</t>
  </si>
  <si>
    <t xml:space="preserve">22031145181	</t>
  </si>
  <si>
    <t xml:space="preserve">17633162452	</t>
  </si>
  <si>
    <t>城景高级双床房&lt;双人入住&gt;&lt;双早&gt;</t>
  </si>
  <si>
    <t xml:space="preserve">2463170	</t>
  </si>
  <si>
    <t xml:space="preserve">22031345899	</t>
  </si>
  <si>
    <t xml:space="preserve">17658253485	</t>
  </si>
  <si>
    <t>[瓜拉龙运]登嘉楼丹绒佳拉月之影度假村- 全球奢华精品酒店(Tanjong Jara Resort - Small Luxury Hotels of the World)(13624259)</t>
  </si>
  <si>
    <t>海景房&lt;bumbung&gt;&lt;双人入住&gt;&lt;双早&gt;</t>
  </si>
  <si>
    <t>WONG/YIP MING,WONG/YIP MING</t>
  </si>
  <si>
    <t xml:space="preserve">2469699	</t>
  </si>
  <si>
    <t xml:space="preserve">149772886	</t>
  </si>
  <si>
    <t xml:space="preserve">17678644482	</t>
  </si>
  <si>
    <t>[长滩岛]长滩岛帕莱姆海滨度假村(Henann Prime Beach Resort Boracay)(6372666)</t>
  </si>
  <si>
    <t>沙滩翼尊贵房&lt;特价大促销&gt;&lt;三人入住&gt;&lt;早餐&gt;</t>
  </si>
  <si>
    <t>Sevilla/Rosvir,Sevilla/Rosvir,Sevilla/Rosvir</t>
  </si>
  <si>
    <t xml:space="preserve">2474207	</t>
  </si>
  <si>
    <t xml:space="preserve">17688562450	</t>
  </si>
  <si>
    <t>[曼绒市]绿中海度假村 - 全球奢华精品酒店(Pangkor Laut Resort - Small Luxury Hotels of the World)(13181425)</t>
  </si>
  <si>
    <t>山景别墅&lt;今日特价 &gt;&lt;双人入住&gt;&lt;双早&gt;</t>
  </si>
  <si>
    <t>Philip/Ivy</t>
  </si>
  <si>
    <t xml:space="preserve">2476076	</t>
  </si>
  <si>
    <t xml:space="preserve">150068205	</t>
  </si>
  <si>
    <t xml:space="preserve">17688573306	</t>
  </si>
  <si>
    <t>[长滩岛]长滩岛赫南公园度假村(Henann Park Resort Boracay)(90373085)</t>
  </si>
  <si>
    <t>chandra/benny</t>
  </si>
  <si>
    <t xml:space="preserve">2476087	</t>
  </si>
  <si>
    <t xml:space="preserve">HPK101-381	</t>
  </si>
  <si>
    <t xml:space="preserve">17707943008	</t>
  </si>
  <si>
    <t>园景豪华房&lt;特价大促销&gt;&lt;双人入住&gt;&lt;无早&gt;</t>
  </si>
  <si>
    <t>Tan/Daryl Lishen</t>
  </si>
  <si>
    <t xml:space="preserve">2481101	</t>
  </si>
  <si>
    <t xml:space="preserve">131990	</t>
  </si>
  <si>
    <t xml:space="preserve">17708122107	</t>
  </si>
  <si>
    <t>花园别墅&lt;今日特价 &gt;&lt;双人入住&gt;&lt;双早&gt;</t>
  </si>
  <si>
    <t>SONG/CHEEN,SONG/CHEEN</t>
  </si>
  <si>
    <t xml:space="preserve">2481217	</t>
  </si>
  <si>
    <t xml:space="preserve">17708312070	</t>
  </si>
  <si>
    <t>Lee/Anna,Lee/Anna,Lee/Anna,Lee/Anna</t>
  </si>
  <si>
    <t xml:space="preserve">2481310	</t>
  </si>
  <si>
    <t xml:space="preserve">17716177849	</t>
  </si>
  <si>
    <t>[曼达韦]曼达韦白酒店 -  多用途物业(bai Hotel Cebu - Multiple Use Property)(25321885)</t>
  </si>
  <si>
    <t>尊贵房(至少连住2晚及以上)&lt;双人入住&gt;&lt;双早&gt;</t>
  </si>
  <si>
    <t>Cabucos/Jodeelyn</t>
  </si>
  <si>
    <t xml:space="preserve">2483071	</t>
  </si>
  <si>
    <t xml:space="preserve">R556C3	</t>
  </si>
  <si>
    <t xml:space="preserve">17716476956	</t>
  </si>
  <si>
    <t>海景别墅&lt;今日特价 &gt;&lt;双人入住&gt;&lt;双早&gt;</t>
  </si>
  <si>
    <t xml:space="preserve">2483215	</t>
  </si>
  <si>
    <t xml:space="preserve">150508374	</t>
  </si>
  <si>
    <t xml:space="preserve">17716985369	</t>
  </si>
  <si>
    <t>Chua/Leslie Ann</t>
  </si>
  <si>
    <t xml:space="preserve">2483532	</t>
  </si>
  <si>
    <t xml:space="preserve">132428	</t>
  </si>
  <si>
    <t xml:space="preserve">17717000828	</t>
  </si>
  <si>
    <t>[吉隆坡]吉隆坡柏威年酒店 · 悦榕庄管理(Pavilion Hotel Kuala Lumpur Managed by Banyan Tree)(25469067)</t>
  </si>
  <si>
    <t>城市绿洲双床房&lt;双床&gt;&lt;双人入住&gt;&lt;双早&gt;</t>
  </si>
  <si>
    <t>mohamed/zulkarnain,mohamed/zulkarnain</t>
  </si>
  <si>
    <t xml:space="preserve">2483542	</t>
  </si>
  <si>
    <t xml:space="preserve">163529	</t>
  </si>
  <si>
    <t xml:space="preserve">17718606525	</t>
  </si>
  <si>
    <t>JUN MING/THAI,JUN MING/THAI</t>
  </si>
  <si>
    <t xml:space="preserve">2484508	</t>
  </si>
  <si>
    <t xml:space="preserve">150531153	</t>
  </si>
  <si>
    <t xml:space="preserve">17718936894	</t>
  </si>
  <si>
    <t>[科伦]有趣之狮度假村(The Funny Lion)(5243468)</t>
  </si>
  <si>
    <t>大床房&lt;今日特价 &gt;&lt;双人入住&gt;&lt;双早&gt;</t>
  </si>
  <si>
    <t>Knight/Astral,Knight/Astral</t>
  </si>
  <si>
    <t xml:space="preserve">2484680	</t>
  </si>
  <si>
    <t xml:space="preserve">17719189097	</t>
  </si>
  <si>
    <t>[迪沙鲁]安纳塔拉迪沙鲁海岸度假别墅(Anantara Desaru Coast Resort &amp; Villas)(58221042)</t>
  </si>
  <si>
    <t>海景豪华房&lt;双人入住&gt;&lt;马来西亚客人专享&gt;&lt;双早&gt;</t>
  </si>
  <si>
    <t>teoh/shing ju</t>
  </si>
  <si>
    <t xml:space="preserve">2484819	</t>
  </si>
  <si>
    <t xml:space="preserve">1362650	</t>
  </si>
  <si>
    <t xml:space="preserve">17726979017	</t>
  </si>
  <si>
    <t>Badillo/Susan,Badillo/Susan</t>
  </si>
  <si>
    <t xml:space="preserve">2486495	</t>
  </si>
  <si>
    <t xml:space="preserve">132637	</t>
  </si>
  <si>
    <t xml:space="preserve">17735379726	</t>
  </si>
  <si>
    <t>[普吉岛]普吉岛纳卡岛豪华精选度假酒店(SHA Extra Plus)(The Naka Island, A Luxury Collection Resort &amp; Spa, Phuket(SHA Extra Plus))(2605371)</t>
  </si>
  <si>
    <t>豪华房&lt;双人入住&gt;&lt;双早&gt;&lt;普通会员&gt;</t>
  </si>
  <si>
    <t>LIU/MENGRUI,SHI/XIAOJIE</t>
  </si>
  <si>
    <t xml:space="preserve">2489190	</t>
  </si>
  <si>
    <t xml:space="preserve">87868732	</t>
  </si>
  <si>
    <t xml:space="preserve">17736703919	</t>
  </si>
  <si>
    <t>[马六甲]马六甲大华酒店(The Majestic Malacca)(28538119)</t>
  </si>
  <si>
    <t>豪华房&lt;双人入住&gt;&lt;双早&gt;</t>
  </si>
  <si>
    <t>Chelliah/Sathiarupan,Chelliah/Sathiarupan</t>
  </si>
  <si>
    <t xml:space="preserve">2490155	</t>
  </si>
  <si>
    <t xml:space="preserve">150701193	</t>
  </si>
  <si>
    <t xml:space="preserve">17751309962	</t>
  </si>
  <si>
    <t>[曼谷]诺富特暹罗广场酒店 (SHA Plus+)(Novotel Bangkok on Siam Square (SHA Plus+))(3396335)</t>
  </si>
  <si>
    <t>高级大床房&lt;今日特价 &gt;&lt;双人入住&gt;&lt;双早&gt;</t>
  </si>
  <si>
    <t>ZOU/HAIBO</t>
  </si>
  <si>
    <t xml:space="preserve">2494182	</t>
  </si>
  <si>
    <t xml:space="preserve">801903	</t>
  </si>
  <si>
    <t xml:space="preserve">17751355729	</t>
  </si>
  <si>
    <t>Su/Liang jun</t>
  </si>
  <si>
    <t xml:space="preserve">2494191	</t>
  </si>
  <si>
    <t xml:space="preserve">801957	</t>
  </si>
  <si>
    <t xml:space="preserve">17752145051	</t>
  </si>
  <si>
    <t>Mendoza/Ana Contessa,Briones/Jeffrey Jay</t>
  </si>
  <si>
    <t xml:space="preserve">2494619	</t>
  </si>
  <si>
    <t xml:space="preserve">133621	</t>
  </si>
  <si>
    <t xml:space="preserve">17752838283	</t>
  </si>
  <si>
    <t>[西南县]槟城直落巴巷悦椿度假村 (槟城对抗新冠肺炎认证)(Angsana Teluk Bahang (PenangFightCovid-19 Certified))(67827066)</t>
  </si>
  <si>
    <t>高级房&lt;今日特价 &gt;&lt;双人入住&gt;&lt;双早&gt;</t>
  </si>
  <si>
    <t>Cheng/Yun shi</t>
  </si>
  <si>
    <t xml:space="preserve">2495044	</t>
  </si>
  <si>
    <t xml:space="preserve">5228406	</t>
  </si>
  <si>
    <t xml:space="preserve">17752885428	</t>
  </si>
  <si>
    <t xml:space="preserve">2495066	</t>
  </si>
  <si>
    <t xml:space="preserve">5228902	</t>
  </si>
  <si>
    <t xml:space="preserve">17754132988	</t>
  </si>
  <si>
    <t>尊贵特大床房&lt;双人入住&gt;&lt;双早&gt;</t>
  </si>
  <si>
    <t>Lee/Jun Hao Alex,Chiew/Pui Si</t>
  </si>
  <si>
    <t xml:space="preserve">2495631	</t>
  </si>
  <si>
    <t xml:space="preserve">5233150	</t>
  </si>
  <si>
    <t xml:space="preserve">17758723179	</t>
  </si>
  <si>
    <t>[普吉岛]卡塔坦尼海岸泳池别墅- 仅限成人(SHA Extra Plus)(The Shore at Katathani - Adult Only(SHA Extra Plus))(4398929)</t>
  </si>
  <si>
    <t>海景爱恋泳池别墅(至少连住2晚及以上)&lt;特惠专享&gt;&lt;双人入住&gt;&lt;双早&gt;</t>
  </si>
  <si>
    <t>Knight/Simon James</t>
  </si>
  <si>
    <t xml:space="preserve">2495775	</t>
  </si>
  <si>
    <t xml:space="preserve">T-300422	</t>
  </si>
  <si>
    <t xml:space="preserve">17760408861	</t>
  </si>
  <si>
    <t>城市绿洲特大床房&lt;大床&gt;&lt;双人入住&gt;&lt;双早&gt;</t>
  </si>
  <si>
    <t>OH/CHOON YUEN CHRISTEPHER</t>
  </si>
  <si>
    <t xml:space="preserve">2496383	</t>
  </si>
  <si>
    <t xml:space="preserve">164685	</t>
  </si>
  <si>
    <t xml:space="preserve">17762268271	</t>
  </si>
  <si>
    <t>[民丹岛]民丹岛悦榕庄(Banyan Tree Bintan)(4037222)</t>
  </si>
  <si>
    <t>雨林海景别墅&lt;双人入住&gt;&lt;双早&gt;</t>
  </si>
  <si>
    <t>Calderon Vasquez/Adriana Marcela</t>
  </si>
  <si>
    <t xml:space="preserve">2497690	</t>
  </si>
  <si>
    <t xml:space="preserve">33409302	</t>
  </si>
  <si>
    <t xml:space="preserve">17762163625	</t>
  </si>
  <si>
    <t>尊贵房(至少连住2晚及以上)&lt;双人入住&gt;&lt;马来西亚客人专享&gt;&lt;双早&gt;</t>
  </si>
  <si>
    <t>Yap/Mark</t>
  </si>
  <si>
    <t xml:space="preserve">2497632	</t>
  </si>
  <si>
    <t xml:space="preserve">1394652	</t>
  </si>
  <si>
    <t xml:space="preserve">17763908280	</t>
  </si>
  <si>
    <t>[曼谷]于拉查达阿曼塔酒店(Amanta Hotel &amp; Residence Ratchada)(28679148)</t>
  </si>
  <si>
    <t>一卧室城景豪华套房&lt;双人入住&gt;&lt;无早&gt;</t>
  </si>
  <si>
    <t>Han/Wei'An</t>
  </si>
  <si>
    <t xml:space="preserve">2498845	</t>
  </si>
  <si>
    <t xml:space="preserve">199642	</t>
  </si>
  <si>
    <t xml:space="preserve">17769084807	</t>
  </si>
  <si>
    <t>Wen Koh/Xian,Wen Koh/Xian</t>
  </si>
  <si>
    <t xml:space="preserve">2499125	</t>
  </si>
  <si>
    <t xml:space="preserve">199650	</t>
  </si>
  <si>
    <t xml:space="preserve">17769368361	</t>
  </si>
  <si>
    <t>庭景绿洲特大床房(至少连住2晚及以上)&lt;双人入住&gt;&lt;双早&gt;</t>
  </si>
  <si>
    <t>wai chung/wu,wai chung/wu</t>
  </si>
  <si>
    <t xml:space="preserve">2499217	</t>
  </si>
  <si>
    <t xml:space="preserve">164967	</t>
  </si>
  <si>
    <t xml:space="preserve">17772284556	</t>
  </si>
  <si>
    <t>[梳邦再也]吉隆坡双威克莱酒店(Sunway Clio Hotel @ Sunway Pyramid Mall)(58462983)</t>
  </si>
  <si>
    <t>园景超豪华行政特大床房&lt;双人入住&gt;&lt;双早&gt;</t>
  </si>
  <si>
    <t>Nishiyama/Masayoshi</t>
  </si>
  <si>
    <t xml:space="preserve">2501413	</t>
  </si>
  <si>
    <t xml:space="preserve">174591528	</t>
  </si>
  <si>
    <t xml:space="preserve">17780102614	</t>
  </si>
  <si>
    <t>[曼谷]中央政府大楼酒店暨会议中心  (SHA Plus+)(Centra Government Complex Hotel &amp; Convention Centre  (SHA Plus+))(39287134)</t>
  </si>
  <si>
    <t>高级特大床房&lt;全日特价&gt;&lt;双人入住&gt;&lt;适用于除泰国的亚洲客人&gt;&lt;双早&gt;</t>
  </si>
  <si>
    <t>Jangmuk/Nitaya,TBA/TBA</t>
  </si>
  <si>
    <t xml:space="preserve">2503559	</t>
  </si>
  <si>
    <t xml:space="preserve">174811588	</t>
  </si>
  <si>
    <t xml:space="preserve">17781283891	</t>
  </si>
  <si>
    <t>Kim/Haewon</t>
  </si>
  <si>
    <t xml:space="preserve">2504162	</t>
  </si>
  <si>
    <t xml:space="preserve">199727	</t>
  </si>
  <si>
    <t xml:space="preserve">17781446265	</t>
  </si>
  <si>
    <t>[清迈]茶拉6号酒店 (SHA Plus +)(Chala Number 6 (SHA Plus +))(14220213)</t>
  </si>
  <si>
    <t>高级房&lt;双人入住&gt;&lt;双早&gt;</t>
  </si>
  <si>
    <t>ZHANG/YAPEI,HUANG/ZIJIAN,ZHAO/YIQI</t>
  </si>
  <si>
    <t xml:space="preserve">2504286	</t>
  </si>
  <si>
    <t xml:space="preserve">21900	</t>
  </si>
  <si>
    <t xml:space="preserve">17781892271	</t>
  </si>
  <si>
    <t>[丹戎本雅]洪腾海滨酒店 (槟城对抗新冠肺炎认证)(Hompton by the Beach Penang (PenangFightCovid-19 Certified))(91143907)</t>
  </si>
  <si>
    <t>至尊房&lt;四人入住&gt;&lt;早餐&gt;</t>
  </si>
  <si>
    <t>Ooi/Suet Ling,Ooi/Suet Ling,Ooi/Suet Ling,Ooi/Suet Ling</t>
  </si>
  <si>
    <t xml:space="preserve">2504681	</t>
  </si>
  <si>
    <t xml:space="preserve">10061609	</t>
  </si>
  <si>
    <t xml:space="preserve">17781901608	</t>
  </si>
  <si>
    <t>Lam/Chung Wei</t>
  </si>
  <si>
    <t xml:space="preserve">2504687	</t>
  </si>
  <si>
    <t xml:space="preserve">10061610	</t>
  </si>
  <si>
    <t xml:space="preserve">17783613685	</t>
  </si>
  <si>
    <t>Guna Segaran/Kavitha,Guna Segaran/Kavitha</t>
  </si>
  <si>
    <t xml:space="preserve">2505730	</t>
  </si>
  <si>
    <t xml:space="preserve">151289063	</t>
  </si>
  <si>
    <t xml:space="preserve">17788601948	</t>
  </si>
  <si>
    <t>Ong/Jun Ze,Ong/Jun Ze</t>
  </si>
  <si>
    <t xml:space="preserve">2505999	</t>
  </si>
  <si>
    <t xml:space="preserve">199744	</t>
  </si>
  <si>
    <t xml:space="preserve">17789621381	</t>
  </si>
  <si>
    <t>[吉隆坡]辉盛凯贝丽(Capri by Fraser Bukit Bintang)(88638672)</t>
  </si>
  <si>
    <t>豪华大床一室房&lt;双人入住&gt;&lt;双早&gt;</t>
  </si>
  <si>
    <t>Tan/Amber</t>
  </si>
  <si>
    <t xml:space="preserve">2506391	</t>
  </si>
  <si>
    <t xml:space="preserve">74711351-1	</t>
  </si>
  <si>
    <t xml:space="preserve">17791096081	</t>
  </si>
  <si>
    <t>[吉隆坡]吉隆坡丽思卡尔顿酒店(The Ritz-Carlton, Kuala Lumpur)(3799315)</t>
  </si>
  <si>
    <t>豪华特大床房&lt;双人入住&gt;&lt;早+晚餐&gt;</t>
  </si>
  <si>
    <t>LAM/MAN HEI MICHELLE</t>
  </si>
  <si>
    <t xml:space="preserve">2506788	</t>
  </si>
  <si>
    <t xml:space="preserve">17791588834	</t>
  </si>
  <si>
    <t>Badillo/Susan,Badillo/Susan,Badillo/Susan,Badillo/Susan</t>
  </si>
  <si>
    <t xml:space="preserve">2507027	</t>
  </si>
  <si>
    <t xml:space="preserve">135553	</t>
  </si>
  <si>
    <t xml:space="preserve">17792042534	</t>
  </si>
  <si>
    <t>[曼谷]曼谷萨通雅诗阁酒店(Ascott Sathorn Bangkok)(5032213)</t>
  </si>
  <si>
    <t>一卧室行政房&lt;今日特价 &gt;&lt;双人入住&gt;&lt;双早&gt;</t>
  </si>
  <si>
    <t>WU/DI</t>
  </si>
  <si>
    <t xml:space="preserve">2507294	</t>
  </si>
  <si>
    <t xml:space="preserve">6212366	</t>
  </si>
  <si>
    <t xml:space="preserve">17792517107	</t>
  </si>
  <si>
    <t>[曼谷]曼谷素坤逸航站 21 中心酒店 (SHA Plus+)(Grande Centre Point Hotel Terminal 21 (SHA Plus+))(5908161)</t>
  </si>
  <si>
    <t>高级房&lt;特惠专享&gt;&lt;双人入住&gt;&lt;单早&gt;</t>
  </si>
  <si>
    <t>KA SOON/NG,KA SOON/NG</t>
  </si>
  <si>
    <t xml:space="preserve">2507691	</t>
  </si>
  <si>
    <t xml:space="preserve">343789	</t>
  </si>
  <si>
    <t xml:space="preserve">17797513475	</t>
  </si>
  <si>
    <t>园景高级房&lt;特价大促销&gt;&lt;双人入住&gt;&lt;无早&gt;</t>
  </si>
  <si>
    <t>Tabilin/Jesusa</t>
  </si>
  <si>
    <t xml:space="preserve">2508956	</t>
  </si>
  <si>
    <t xml:space="preserve">135555	</t>
  </si>
  <si>
    <t xml:space="preserve">17797594151	</t>
  </si>
  <si>
    <t>DOHA/KIM</t>
  </si>
  <si>
    <t xml:space="preserve">2509011	</t>
  </si>
  <si>
    <t xml:space="preserve">343174	</t>
  </si>
  <si>
    <t xml:space="preserve">17797831903	</t>
  </si>
  <si>
    <t xml:space="preserve">2509209	</t>
  </si>
  <si>
    <t xml:space="preserve">135622	</t>
  </si>
  <si>
    <t xml:space="preserve">17798743824	</t>
  </si>
  <si>
    <t>[曼谷]曼谷文华中心点大酒店 (SHA Plus+)(Mandarin Hotel Managed by Centre Point (SHA Plus+))(1586182)</t>
  </si>
  <si>
    <t>豪华房&lt;特惠促销&gt;&lt;双人入住&gt;&lt;双早&gt;</t>
  </si>
  <si>
    <t>Paverini/Fran,Paverini/Fran</t>
  </si>
  <si>
    <t xml:space="preserve">2509852	</t>
  </si>
  <si>
    <t xml:space="preserve">277889	</t>
  </si>
  <si>
    <t xml:space="preserve">17798629025	</t>
  </si>
  <si>
    <t>[普吉岛]普吉岛悦榕庄(SHA Extra Plus)(Banyan Tree Phuket (SHA Extra Plus))(3707426)</t>
  </si>
  <si>
    <t>宁静泳池别墅&lt;双人入住&gt;&lt;特价&gt;&lt;双早&gt;</t>
  </si>
  <si>
    <t>Tang/Sui Suet</t>
  </si>
  <si>
    <t xml:space="preserve">2509802	</t>
  </si>
  <si>
    <t xml:space="preserve">19637835	</t>
  </si>
  <si>
    <t xml:space="preserve">17799270685	</t>
  </si>
  <si>
    <t>一卧室城景豪华套房&lt;双人入住&gt;&lt;双早&gt;</t>
  </si>
  <si>
    <t>WANG/LIN</t>
  </si>
  <si>
    <t xml:space="preserve">2510320	</t>
  </si>
  <si>
    <t xml:space="preserve">199811	</t>
  </si>
  <si>
    <t xml:space="preserve">17799341667	</t>
  </si>
  <si>
    <t>Lam/Kie Sing</t>
  </si>
  <si>
    <t xml:space="preserve">2510374	</t>
  </si>
  <si>
    <t xml:space="preserve">199812	</t>
  </si>
  <si>
    <t xml:space="preserve">17799701343	</t>
  </si>
  <si>
    <t>高级房&lt;特惠&gt;&lt;双人入住&gt;&lt;无早&gt;</t>
  </si>
  <si>
    <t>Lim/Jong Sun,Lim/Jong Sun</t>
  </si>
  <si>
    <t xml:space="preserve">2510639	</t>
  </si>
  <si>
    <t xml:space="preserve">17799773664	</t>
  </si>
  <si>
    <t>CHIT WEE/LIM</t>
  </si>
  <si>
    <t xml:space="preserve">2510692	</t>
  </si>
  <si>
    <t xml:space="preserve">343176	</t>
  </si>
  <si>
    <t xml:space="preserve">17800602610	</t>
  </si>
  <si>
    <t>Tan/Chin Wei</t>
  </si>
  <si>
    <t xml:space="preserve">2511333	</t>
  </si>
  <si>
    <t xml:space="preserve">5352400	</t>
  </si>
  <si>
    <t xml:space="preserve">17804218323	</t>
  </si>
  <si>
    <t>庭景绿洲特大床房(至少连住2晚及以上)&lt;今日特价 &gt;&lt;双人入住&gt;&lt;双早&gt;</t>
  </si>
  <si>
    <t>Susanto/Raymond</t>
  </si>
  <si>
    <t xml:space="preserve">2511586	</t>
  </si>
  <si>
    <t xml:space="preserve">166505	</t>
  </si>
  <si>
    <t xml:space="preserve">17804481151	</t>
  </si>
  <si>
    <t>[吉隆坡]铂尔曼吉隆坡城市中心大酒店(Pullman Kuala Lumpur City Centre Hotel &amp; Residences)(5073220)</t>
  </si>
  <si>
    <t>豪华双床房&lt;双人入住&gt;&lt;无早&gt;</t>
  </si>
  <si>
    <t>CHUNG/CHINGWAN</t>
  </si>
  <si>
    <t xml:space="preserve">2511728	</t>
  </si>
  <si>
    <t xml:space="preserve">821464	</t>
  </si>
  <si>
    <t xml:space="preserve">17804688796	</t>
  </si>
  <si>
    <t>[甲米]甲米奥南都喜酒店(SHA Extra Plus)(Dusitd2 Ao Nang, Krabi(SHA Extra Plus))(27689492)</t>
  </si>
  <si>
    <t>迪莱特大床房(带阳台)&lt;双人入住&gt;&lt;双早&gt;</t>
  </si>
  <si>
    <t>agarwal/vriti,agarwal/vriti</t>
  </si>
  <si>
    <t xml:space="preserve">2511815	</t>
  </si>
  <si>
    <t xml:space="preserve">5877SC031046	</t>
  </si>
  <si>
    <t xml:space="preserve">17805456832	</t>
  </si>
  <si>
    <t>豪华尊贵房&lt;特惠&gt;&lt;双人入住&gt;&lt;单早&gt;</t>
  </si>
  <si>
    <t>KIM/YOUNG JAI</t>
  </si>
  <si>
    <t xml:space="preserve">2512187	</t>
  </si>
  <si>
    <t xml:space="preserve">343179	</t>
  </si>
  <si>
    <t xml:space="preserve">17805825749	</t>
  </si>
  <si>
    <t>[Batu Buruk]报春花海滩酒店(Primula Beach Hotel)(89000989)</t>
  </si>
  <si>
    <t>豪华双床房&lt;双人入住&gt;&lt;特价&gt;&lt;双早&gt;</t>
  </si>
  <si>
    <t>NORSYAHMAN MOHD KAMAL/MOHD,NORSYAHMAN MOHD KAMAL/MOHD</t>
  </si>
  <si>
    <t xml:space="preserve">2512395	</t>
  </si>
  <si>
    <t xml:space="preserve">106864	</t>
  </si>
  <si>
    <t xml:space="preserve">17811582556	</t>
  </si>
  <si>
    <t>[民丹岛]民丹岛悦莲(Cassia Bintan by Banyan Tree)(16149489)</t>
  </si>
  <si>
    <t>一卧室大床公寓&lt;今日特价 &gt;&lt;双人入住&gt;&lt;双早&gt;</t>
  </si>
  <si>
    <t>FANG/YUAN,Pan/Min,Li/Wanglong,Li/Shilin</t>
  </si>
  <si>
    <t xml:space="preserve">2514188	</t>
  </si>
  <si>
    <t xml:space="preserve">33410154	</t>
  </si>
  <si>
    <t xml:space="preserve">17813106943	</t>
  </si>
  <si>
    <t>[曼谷]曼谷华昌传统酒店(Hua Chang Heritage Hotel Bangkok)(4494789)</t>
  </si>
  <si>
    <t>豪华房&lt;全日特价&gt;&lt;双人入住&gt;&lt;无早&gt;</t>
  </si>
  <si>
    <t>Sreyneath/Khong</t>
  </si>
  <si>
    <t xml:space="preserve">2515069	</t>
  </si>
  <si>
    <t xml:space="preserve">139250	</t>
  </si>
  <si>
    <t xml:space="preserve">17813623283	</t>
  </si>
  <si>
    <t>[Racha Thewa]素万那普机场奇迹酒店(Miracle Suvarnabhumi Airport)(28680209)</t>
  </si>
  <si>
    <t>豪华房(至少连住2晚及以上)&lt;今日特价 &gt;&lt;双人入住&gt;&lt;无早&gt;</t>
  </si>
  <si>
    <t>Sasiponganun/Sutti,Sasiponganun/Sutti</t>
  </si>
  <si>
    <t xml:space="preserve">2515415	</t>
  </si>
  <si>
    <t xml:space="preserve">243745	</t>
  </si>
  <si>
    <t xml:space="preserve">17814155949	</t>
  </si>
  <si>
    <t>2卧招牌泳池别墅&lt;四人入住&gt;&lt;特价&gt;&lt;早餐&gt;</t>
  </si>
  <si>
    <t>Buckley/Danielle,Buckley/Danielle</t>
  </si>
  <si>
    <t xml:space="preserve">2515788	</t>
  </si>
  <si>
    <t xml:space="preserve">19638218	</t>
  </si>
  <si>
    <t xml:space="preserve">17814224598	</t>
  </si>
  <si>
    <t>[清迈]皇后奢华大酒店 (SHA Extra Plus)(Empress Premier Hotel Chiang Mai (SHA Extra Plus))(44546698)</t>
  </si>
  <si>
    <t>至尊房&lt;限量特价&gt;&lt;双人入住&gt;&lt;双早&gt;</t>
  </si>
  <si>
    <t>Thanathiti/Thanayus,Thanathiti/Thanayus</t>
  </si>
  <si>
    <t xml:space="preserve">2515833	</t>
  </si>
  <si>
    <t xml:space="preserve">13445	</t>
  </si>
  <si>
    <t xml:space="preserve">17814334742	</t>
  </si>
  <si>
    <t>[甲米]盛泰澜甲米奥南别墅及度假村(SHA Extra Plus)(Centara Grand Beach Resort &amp; Villas Krabi(SHA Extra Plus))(5527429)</t>
  </si>
  <si>
    <t>园景豪华两双人床房&lt;今日特价 &gt;&lt;双人入住&gt;&lt;适用于除泰国的亚洲客人&gt;&lt;双早&gt;</t>
  </si>
  <si>
    <t>Pruitt/Randall,Pruitt/Randall,Pruitt/Randall,Pruitt/Randall</t>
  </si>
  <si>
    <t xml:space="preserve">2515893	</t>
  </si>
  <si>
    <t xml:space="preserve">177034542	</t>
  </si>
  <si>
    <t xml:space="preserve">17814282958	</t>
  </si>
  <si>
    <t>[普吉岛]安达曼海滩普吉岛芭东酒店 (SHA Extra Plus)(The Andaman Beach Hotel Phuket Patong (SHA Extra Plus))(5903023)</t>
  </si>
  <si>
    <t>高级特大床房&lt;双人入住&gt;&lt;无早&gt;</t>
  </si>
  <si>
    <t>Meyer/Matthias</t>
  </si>
  <si>
    <t xml:space="preserve">2515864	</t>
  </si>
  <si>
    <t xml:space="preserve">2578388	</t>
  </si>
  <si>
    <t xml:space="preserve">17815132746	</t>
  </si>
  <si>
    <t>Katsuki/Toshiyuki</t>
  </si>
  <si>
    <t xml:space="preserve">2516441	</t>
  </si>
  <si>
    <t xml:space="preserve">343783	</t>
  </si>
  <si>
    <t xml:space="preserve">17815409582	</t>
  </si>
  <si>
    <t>豪华房&lt;特惠促销&gt;&lt;双人入住&gt;&lt;无早&gt;</t>
  </si>
  <si>
    <t>Jamderm/Wisunlaya,Jamderm/Wisunlaya</t>
  </si>
  <si>
    <t xml:space="preserve">2516637	</t>
  </si>
  <si>
    <t xml:space="preserve">17815857541	</t>
  </si>
  <si>
    <t>chamnan jaras</t>
  </si>
  <si>
    <t xml:space="preserve">2516906	</t>
  </si>
  <si>
    <t xml:space="preserve">177234063	</t>
  </si>
  <si>
    <t xml:space="preserve">17819748702	</t>
  </si>
  <si>
    <t>[新加坡]新加坡滨海湾宾乐雅臻选酒店 (Staycation Approved)(PARKROYAL COLLECTION Marina Bay, Singapore (Staycation Approved))(5025393)</t>
  </si>
  <si>
    <t>乐居特大床房&lt;今日特惠&gt;&lt;双人入住&gt;&lt;双早&gt;</t>
  </si>
  <si>
    <t>Cheng/Gloria,Tay/Damien</t>
  </si>
  <si>
    <t xml:space="preserve">2517419	</t>
  </si>
  <si>
    <t xml:space="preserve">6310031	</t>
  </si>
  <si>
    <t xml:space="preserve">17819955052	</t>
  </si>
  <si>
    <t>都市双床房&lt;今日特价 &gt;&lt;双人入住&gt;&lt;无早&gt;</t>
  </si>
  <si>
    <t>Cheng/Yu Jie</t>
  </si>
  <si>
    <t xml:space="preserve">2517519	</t>
  </si>
  <si>
    <t xml:space="preserve">6310393	</t>
  </si>
  <si>
    <t xml:space="preserve">17819989506	</t>
  </si>
  <si>
    <t>Valera/Hazel</t>
  </si>
  <si>
    <t xml:space="preserve">2517544	</t>
  </si>
  <si>
    <t xml:space="preserve">136558	</t>
  </si>
  <si>
    <t xml:space="preserve">17820305845	</t>
  </si>
  <si>
    <t>尊贵特大床房(至少连住2晚及以上)&lt;双人入住&gt;&lt;双早&gt;</t>
  </si>
  <si>
    <t>Ling/James Siew Hua</t>
  </si>
  <si>
    <t xml:space="preserve">2517716	</t>
  </si>
  <si>
    <t xml:space="preserve">5398900	</t>
  </si>
  <si>
    <t xml:space="preserve">17820337863	</t>
  </si>
  <si>
    <t>[普吉岛]普吉岛卡塔坦尼海滩度假村(SHA Extra Plus)(Katathani Phuket Beach Resort(SHA Extra Plus))(1549705)</t>
  </si>
  <si>
    <t>池景豪华房(步丽楼)(至少连住2晚及以上)&lt;特惠专享&gt;&lt;双人入住&gt;&lt;双早&gt;</t>
  </si>
  <si>
    <t>Heels/Eric,Heels/Eric</t>
  </si>
  <si>
    <t xml:space="preserve">2517734	</t>
  </si>
  <si>
    <t xml:space="preserve">10681497	</t>
  </si>
  <si>
    <t xml:space="preserve">17820379368	</t>
  </si>
  <si>
    <t>[奥隆阿波]中央公园礁度假村(Central Park Reef Resort)(91825762)</t>
  </si>
  <si>
    <t>行政加大房&lt;双人入住&gt;&lt;双早&gt;</t>
  </si>
  <si>
    <t>CAI/HAITAN,CAI/HAITAN,CAI/HAITAN,CAI/HAITAN</t>
  </si>
  <si>
    <t xml:space="preserve">2517760	</t>
  </si>
  <si>
    <t xml:space="preserve">17820691879	</t>
  </si>
  <si>
    <t>城市绿洲特大床房&lt;双人入住&gt;&lt;双早&gt;</t>
  </si>
  <si>
    <t>Soh/Timothy,Lau/Bernise</t>
  </si>
  <si>
    <t xml:space="preserve">2517969	</t>
  </si>
  <si>
    <t xml:space="preserve">17820836703	</t>
  </si>
  <si>
    <t>顶级套房&lt;特惠&gt;&lt;双人入住&gt;&lt;单早&gt;</t>
  </si>
  <si>
    <t>Kumar/Prashant</t>
  </si>
  <si>
    <t xml:space="preserve">343934	</t>
  </si>
  <si>
    <t xml:space="preserve">17821302323	</t>
  </si>
  <si>
    <t>[曼谷]曼谷盛泰澜中央世界商业中心酒店  (SHA Plus+)(Centara Grand &amp; Bangkok Convention Centre at CentralWorld  (SHA Plus+))(5527365)</t>
  </si>
  <si>
    <t>豪华好莱坞房&lt;今日特价 &gt;&lt;双人入住&gt;&lt;适用于除泰国的亚洲客人&gt;&lt;双早&gt;</t>
  </si>
  <si>
    <t>TAM/AARON WAI LUN,WEE/XIYING</t>
  </si>
  <si>
    <t xml:space="preserve">2518261	</t>
  </si>
  <si>
    <t xml:space="preserve">177193482	</t>
  </si>
  <si>
    <t xml:space="preserve">17821369848	</t>
  </si>
  <si>
    <t>lee/hooi ching,lim/jun xi</t>
  </si>
  <si>
    <t xml:space="preserve">2518284	</t>
  </si>
  <si>
    <t xml:space="preserve">5409900	</t>
  </si>
  <si>
    <t xml:space="preserve">17821443179	</t>
  </si>
  <si>
    <t>Bunnachak/Derek,Bunnachak/Derek</t>
  </si>
  <si>
    <t xml:space="preserve">2518307	</t>
  </si>
  <si>
    <t xml:space="preserve">10681638	</t>
  </si>
  <si>
    <t xml:space="preserve">17821602386	</t>
  </si>
  <si>
    <t>[曼谷]奇德伦中心酒店 (SHA Extra Plus)(Centre Point Chidlom (SHA Extra Plus))(5448526)</t>
  </si>
  <si>
    <t>禅意豪华房&lt;双人入住&gt;&lt;限量抢购&gt;&lt;无早&gt;</t>
  </si>
  <si>
    <t>Savroh/Hun,Savroh/Hun</t>
  </si>
  <si>
    <t xml:space="preserve">17821684321	</t>
  </si>
  <si>
    <t>[箱根]箱根小涌园天悠日式旅馆(Hakone Kowakien Tenyu)(28676536)</t>
  </si>
  <si>
    <t>高级房(带露天浴池)&lt;双人入住&gt;&lt;早+晚餐&gt;</t>
  </si>
  <si>
    <t>kodera/shiori,kodera/shiori</t>
  </si>
  <si>
    <t xml:space="preserve">2518362	</t>
  </si>
  <si>
    <t xml:space="preserve">17821741714	</t>
  </si>
  <si>
    <t>MUHDNURKHAIRIBIN/NOORAZHA</t>
  </si>
  <si>
    <t xml:space="preserve">2518371	</t>
  </si>
  <si>
    <t xml:space="preserve">822641	</t>
  </si>
  <si>
    <t xml:space="preserve">17822267253	</t>
  </si>
  <si>
    <t>客房&lt;bumbung&gt;&lt;双人入住&gt;&lt;双早&gt;</t>
  </si>
  <si>
    <t>Lee/PeiLing</t>
  </si>
  <si>
    <t xml:space="preserve">2518505	</t>
  </si>
  <si>
    <t xml:space="preserve">152119395	</t>
  </si>
  <si>
    <t xml:space="preserve">17822456190	</t>
  </si>
  <si>
    <t>[曼谷]曼谷白金诺富特酒店 (SHA Plus+)(Novotel Bangkok Platinum Pratunam (SHA Plus+))(5007367)</t>
  </si>
  <si>
    <t>高级双人房&lt;今日特价 &gt;&lt;单人入住&gt;&lt;单早&gt;</t>
  </si>
  <si>
    <t>DITSAYAWORASUWAN/SAMART,LIN/RUI,SAEHENG/CHATRI</t>
  </si>
  <si>
    <t xml:space="preserve">2518575	</t>
  </si>
  <si>
    <t xml:space="preserve">17822554941	</t>
  </si>
  <si>
    <t>乐居特大床房&lt;今日特价 &gt;&lt;双人入住&gt;&lt;无早&gt;</t>
  </si>
  <si>
    <t>YANICE/LIM</t>
  </si>
  <si>
    <t xml:space="preserve">2518613	</t>
  </si>
  <si>
    <t xml:space="preserve">6310997	</t>
  </si>
  <si>
    <t xml:space="preserve">17822718826	</t>
  </si>
  <si>
    <t>LIM/JOOFEI</t>
  </si>
  <si>
    <t xml:space="preserve">2518706	</t>
  </si>
  <si>
    <t xml:space="preserve">5410400	</t>
  </si>
  <si>
    <t xml:space="preserve">17822749486	</t>
  </si>
  <si>
    <t>CHARIYAKUN/CHANAN</t>
  </si>
  <si>
    <t xml:space="preserve">2518726	</t>
  </si>
  <si>
    <t xml:space="preserve">278397	</t>
  </si>
  <si>
    <t xml:space="preserve">17823753593	</t>
  </si>
  <si>
    <t>[曼谷]曼谷素坤逸卡尔顿酒店 (SHA Plus+)(Carlton Hotel Bangkok Sukhumvit (SHA Plus+))(58225583)</t>
  </si>
  <si>
    <t>CHEN/LU,HONG/KANGYUN</t>
  </si>
  <si>
    <t xml:space="preserve">2519070	</t>
  </si>
  <si>
    <t xml:space="preserve">121884	</t>
  </si>
  <si>
    <t xml:space="preserve">17826676603	</t>
  </si>
  <si>
    <t>Feng/Xiaochun</t>
  </si>
  <si>
    <t xml:space="preserve">2519172	</t>
  </si>
  <si>
    <t xml:space="preserve">199891	</t>
  </si>
  <si>
    <t xml:space="preserve">17827450613	</t>
  </si>
  <si>
    <t>家庭房&lt;双人入住&gt;&lt;双早&gt;</t>
  </si>
  <si>
    <t>Caliskan/Deniz,Caliskan/Deniz</t>
  </si>
  <si>
    <t xml:space="preserve">2519400	</t>
  </si>
  <si>
    <t xml:space="preserve">121882	</t>
  </si>
  <si>
    <t xml:space="preserve">17827762142	</t>
  </si>
  <si>
    <t>Solis/Almabelle</t>
  </si>
  <si>
    <t xml:space="preserve">2519499	</t>
  </si>
  <si>
    <t xml:space="preserve">137111	</t>
  </si>
  <si>
    <t xml:space="preserve">17827825000	</t>
  </si>
  <si>
    <t>WATTANAUDOMCHAI/ADIREK</t>
  </si>
  <si>
    <t xml:space="preserve">2519523	</t>
  </si>
  <si>
    <t xml:space="preserve">278468	</t>
  </si>
  <si>
    <t xml:space="preserve">17827831299	</t>
  </si>
  <si>
    <t>精致套房(坦尼楼)(至少连住2晚及以上)&lt;特惠专享&gt;&lt;双人入住&gt;&lt;双早&gt;</t>
  </si>
  <si>
    <t>Chotimah/Chusnul,Chotimah/Chusnul</t>
  </si>
  <si>
    <t xml:space="preserve">2519527	</t>
  </si>
  <si>
    <t xml:space="preserve">acknowledge	</t>
  </si>
  <si>
    <t xml:space="preserve">17827838035	</t>
  </si>
  <si>
    <t>Joost Martijn van Wieringen/Jan</t>
  </si>
  <si>
    <t xml:space="preserve">2519529	</t>
  </si>
  <si>
    <t xml:space="preserve">344350	</t>
  </si>
  <si>
    <t xml:space="preserve">17828081532	</t>
  </si>
  <si>
    <t>[新加坡]新加坡丽思卡尔顿美年酒店 (Staycation Approved)(The Ritz-Carlton, Millenia Singapore (Staycation Approved))(21778169)</t>
  </si>
  <si>
    <t>海滨景豪华特大床房&lt;双人入住&gt;&lt;无早&gt;&lt;普通会员&gt;</t>
  </si>
  <si>
    <t>WANG/LIHUA</t>
  </si>
  <si>
    <t xml:space="preserve">2519599	</t>
  </si>
  <si>
    <t xml:space="preserve">93174642	</t>
  </si>
  <si>
    <t xml:space="preserve">17828114014	</t>
  </si>
  <si>
    <t>Tanyakarn/Ation,Tanyakarn/Ation</t>
  </si>
  <si>
    <t xml:space="preserve">2519613	</t>
  </si>
  <si>
    <t xml:space="preserve">17828113040	</t>
  </si>
  <si>
    <t>TAN/KWANG LONG,Yeo/Mui yong</t>
  </si>
  <si>
    <t xml:space="preserve">2519617	</t>
  </si>
  <si>
    <t xml:space="preserve">166579	</t>
  </si>
  <si>
    <t xml:space="preserve">17828258962	</t>
  </si>
  <si>
    <t>[曼谷]盛泰澜曼谷拉普崂中央广场酒店 (SHA Plus+)(Centara Grand at Central Plaza Ladprao Bangkok (SHA Plus+))(4955368)</t>
  </si>
  <si>
    <t>豪华双床房&lt;今日特价 &gt;&lt;双人入住&gt;&lt;适用于除泰国的亚洲客人&gt;&lt;双早&gt;</t>
  </si>
  <si>
    <t>jundong/patit,jundong/patit</t>
  </si>
  <si>
    <t xml:space="preserve">2519654	</t>
  </si>
  <si>
    <t xml:space="preserve">177210030	</t>
  </si>
  <si>
    <t xml:space="preserve">17828881678	</t>
  </si>
  <si>
    <t>园景一卧室套房&lt;特价大促销&gt;&lt;三人入住&gt;&lt;无早&gt;</t>
  </si>
  <si>
    <t>Jose Nieto/Reynante Santos,Jose Nieto/Reynante Santos</t>
  </si>
  <si>
    <t xml:space="preserve">2519861	</t>
  </si>
  <si>
    <t xml:space="preserve">137264	</t>
  </si>
  <si>
    <t xml:space="preserve">17829108849	</t>
  </si>
  <si>
    <t>高级好莱坞房&lt;今日特价 &gt;&lt;双人入住&gt;&lt;适用于除泰国的亚洲客人&gt;&lt;双早&gt;</t>
  </si>
  <si>
    <t>LU/JINJIN</t>
  </si>
  <si>
    <t xml:space="preserve">2519909	</t>
  </si>
  <si>
    <t xml:space="preserve">177417222	</t>
  </si>
  <si>
    <t xml:space="preserve">17829268478	</t>
  </si>
  <si>
    <t>Weimar/Niclas Dominik Helmut,Zhang/Rui</t>
  </si>
  <si>
    <t xml:space="preserve">2519936	</t>
  </si>
  <si>
    <t xml:space="preserve">278505	</t>
  </si>
  <si>
    <t xml:space="preserve">17829281497	</t>
  </si>
  <si>
    <t>[曼谷]曼谷 JW 万豪酒店 (SHA Plus+)(JW Marriott Hotel Bangkok (SHA Plus+))(3031185)</t>
  </si>
  <si>
    <t>豪华特大床房(连住3晚及以上)&lt;双人入住&gt;&lt;双早&gt;&lt;普通会员&gt;</t>
  </si>
  <si>
    <t>HONG/MINHO</t>
  </si>
  <si>
    <t xml:space="preserve">2519947	</t>
  </si>
  <si>
    <t xml:space="preserve">94819232	</t>
  </si>
  <si>
    <t xml:space="preserve">17829469028	</t>
  </si>
  <si>
    <t>Kotirat/Thidarat,Kotirat/Thidarat</t>
  </si>
  <si>
    <t xml:space="preserve">2519989	</t>
  </si>
  <si>
    <t xml:space="preserve">278504	</t>
  </si>
  <si>
    <t xml:space="preserve">17829549102	</t>
  </si>
  <si>
    <t>[芭堤雅]芭堤雅暹罗海岸酒店 (SHA Extra+)(Siam Bayshore Resort Pattaya (SHA Extra+))(3628039)</t>
  </si>
  <si>
    <t>热带豪华房&lt;今日特价 &gt;&lt;双人入住&gt;&lt;不适用泰国客人&gt;&lt;双早&gt;</t>
  </si>
  <si>
    <t>Choi/Kayu</t>
  </si>
  <si>
    <t xml:space="preserve">2520012	</t>
  </si>
  <si>
    <t xml:space="preserve">2482015	</t>
  </si>
  <si>
    <t xml:space="preserve">17829559453	</t>
  </si>
  <si>
    <t>[芭堤雅]芭堤雅发现海滩酒店 (SHA Plus+)(Pattaya Discovery Beach Hotel (SHA Plus+))(2497120)</t>
  </si>
  <si>
    <t>高级房 (DEE塔)&lt;特惠专享&gt;&lt;双人入住&gt;&lt;双早&gt;</t>
  </si>
  <si>
    <t>Srirawan/Chomchanok,Srirawan/Chomchanok</t>
  </si>
  <si>
    <t xml:space="preserve">2520015	</t>
  </si>
  <si>
    <t xml:space="preserve">406238	</t>
  </si>
  <si>
    <t xml:space="preserve">17829684473	</t>
  </si>
  <si>
    <t>[碧瑶]约翰干草营地森林旅馆(The Forest Lodge at Camp John Hay)(90371036)</t>
  </si>
  <si>
    <t>豪华客房&lt;特惠房&gt;&lt;双人入住&gt;&lt;无早&gt;</t>
  </si>
  <si>
    <t>S. Tran/Albina,S. Tran/Albina,S. Tran/Albina,S. Tran/Albina,S. Tran/Albina,S. Tran/Albina</t>
  </si>
  <si>
    <t xml:space="preserve">2520037	</t>
  </si>
  <si>
    <t xml:space="preserve">HMS71-0000243	</t>
  </si>
  <si>
    <t xml:space="preserve">17829735679	</t>
  </si>
  <si>
    <t>SUTTHAPORN/SRIONSAENG</t>
  </si>
  <si>
    <t xml:space="preserve">2520049	</t>
  </si>
  <si>
    <t xml:space="preserve">139333	</t>
  </si>
  <si>
    <t xml:space="preserve">17829766031	</t>
  </si>
  <si>
    <t>[梳邦再也]双威金字塔酒店(Sunway Pyramid Hotel)(17055173)</t>
  </si>
  <si>
    <t>园景豪华特大床房&lt;大床&gt;&lt;双人入住&gt;&lt;双早&gt;</t>
  </si>
  <si>
    <t>MUAZZEN/RIYAD</t>
  </si>
  <si>
    <t xml:space="preserve">2520060	</t>
  </si>
  <si>
    <t xml:space="preserve">177884374	</t>
  </si>
  <si>
    <t xml:space="preserve">17829887323	</t>
  </si>
  <si>
    <t>Challinor/Richard</t>
  </si>
  <si>
    <t xml:space="preserve">2520132	</t>
  </si>
  <si>
    <t xml:space="preserve">137265	</t>
  </si>
  <si>
    <t xml:space="preserve">17830026450	</t>
  </si>
  <si>
    <t>[吉隆坡]吉隆坡市中心玛雅酒店(Hotel Maya Kuala Lumpur City Centre)(28528339)</t>
  </si>
  <si>
    <t>一室房&lt;双人入住&gt;&lt;双早&gt;</t>
  </si>
  <si>
    <t>ISMAIL/NOORAZIAN</t>
  </si>
  <si>
    <t xml:space="preserve">2520171	</t>
  </si>
  <si>
    <t xml:space="preserve">240603	</t>
  </si>
  <si>
    <t xml:space="preserve">17830107981	</t>
  </si>
  <si>
    <t>Leong/Sandra</t>
  </si>
  <si>
    <t xml:space="preserve">2520195	</t>
  </si>
  <si>
    <t xml:space="preserve">240646	</t>
  </si>
  <si>
    <t xml:space="preserve">17830336854	</t>
  </si>
  <si>
    <t>[曼谷]曼谷朗双谬思酒店 - 美憬阁酒店 (SHA Extra Plus)(Hotel Muse Bangkok Langsuan - MGallery (SHA Extra Plus))(4633763)</t>
  </si>
  <si>
    <t>佳图豪华房&lt;双人入住&gt;&lt;无早&gt;</t>
  </si>
  <si>
    <t>MOH/YI SWANG,Lee/Hann Fuei</t>
  </si>
  <si>
    <t xml:space="preserve">2520290	</t>
  </si>
  <si>
    <t xml:space="preserve">17830483496	</t>
  </si>
  <si>
    <t>MAO/VIBOL,LAUV/MELAUDY</t>
  </si>
  <si>
    <t xml:space="preserve">2520353	</t>
  </si>
  <si>
    <t xml:space="preserve">177417725	</t>
  </si>
  <si>
    <t xml:space="preserve">17830526940	</t>
  </si>
  <si>
    <t>[普吉岛]普吉岛 JW 万豪度假&amp;酒店 (SHA Extra Plus)(JW Marriott Phuket Resort &amp; Spa (SHA Extra Plus))(1597539)</t>
  </si>
  <si>
    <t>园景豪华特大床房&lt;今日特价 &gt;&lt;双人入住&gt;&lt;双早&gt;&lt;普通会员&gt;</t>
  </si>
  <si>
    <t>Qian/David,GREWAL/RICKY SINGH</t>
  </si>
  <si>
    <t xml:space="preserve">2520375	</t>
  </si>
  <si>
    <t xml:space="preserve">97036735	</t>
  </si>
  <si>
    <t xml:space="preserve">17830572413	</t>
  </si>
  <si>
    <t>[新加坡]新加坡威大酒店－劳明达(V Hotel Lavender Singapore)(3455999)</t>
  </si>
  <si>
    <t>高级大床房&lt;单人入住&gt;&lt;无早&gt;</t>
  </si>
  <si>
    <t>JONATHAN/IVALDY</t>
  </si>
  <si>
    <t xml:space="preserve">17830576365	</t>
  </si>
  <si>
    <t>heren/patel</t>
  </si>
  <si>
    <t xml:space="preserve">2520391	</t>
  </si>
  <si>
    <t xml:space="preserve">10682500	</t>
  </si>
  <si>
    <t xml:space="preserve">17830804736	</t>
  </si>
  <si>
    <t>[长滩岛]艾斯达西欧优诺(Estacio Uno)(6561061)</t>
  </si>
  <si>
    <t>标准单床房&lt;今日特价 &gt;&lt;双人入住&gt;&lt;双早&gt;</t>
  </si>
  <si>
    <t>CHENG/HAORAN,CHENG/JINGRAN</t>
  </si>
  <si>
    <t xml:space="preserve">2520451	</t>
  </si>
  <si>
    <t xml:space="preserve">17830853185	</t>
  </si>
  <si>
    <t>[芭堤雅]阿尔泰拉公寓酒店(Altera Hotel and Residence)(6233326)</t>
  </si>
  <si>
    <t>池景豪华房&lt;超值特惠&gt;&lt;双人入住&gt;&lt;无早&gt;</t>
  </si>
  <si>
    <t>Cayvarli/Pannatorn,Cayvarli/Pannatorn</t>
  </si>
  <si>
    <t xml:space="preserve">2520472	</t>
  </si>
  <si>
    <t xml:space="preserve">73558	</t>
  </si>
  <si>
    <t xml:space="preserve">17830971296	</t>
  </si>
  <si>
    <t>Embai/Mohd Shahrullizam</t>
  </si>
  <si>
    <t xml:space="preserve">2520520	</t>
  </si>
  <si>
    <t xml:space="preserve">823244	</t>
  </si>
  <si>
    <t xml:space="preserve">17830937125	</t>
  </si>
  <si>
    <t>Lassiaz/trisha</t>
  </si>
  <si>
    <t xml:space="preserve">2520506	</t>
  </si>
  <si>
    <t xml:space="preserve">152124304	</t>
  </si>
  <si>
    <t xml:space="preserve">17834323186	</t>
  </si>
  <si>
    <t>[普吉岛]普吉岛卡利马度假村及水疗中心 (SHA Extra Plus)(Kalima Resort &amp; Spa Phuket (SHA Extra Plus))(3799750)</t>
  </si>
  <si>
    <t>海景蜜月房(连住3晚及以上)&lt;双人入住&gt;&lt;双早&gt;</t>
  </si>
  <si>
    <t>Ryu/Shumhyun</t>
  </si>
  <si>
    <t xml:space="preserve">2520783	</t>
  </si>
  <si>
    <t xml:space="preserve">495875	</t>
  </si>
  <si>
    <t xml:space="preserve">17834533024	</t>
  </si>
  <si>
    <t>家庭房&lt;促销&gt;&lt;三人入住&gt;&lt;无早&gt;</t>
  </si>
  <si>
    <t>Durante/Jesus,Durante/Jesus,Durante/Jesus,Durante/Jesus,Durante/Jesus,Durante/Jesus</t>
  </si>
  <si>
    <t xml:space="preserve">2520825	</t>
  </si>
  <si>
    <t xml:space="preserve">HMS119-0000190	</t>
  </si>
  <si>
    <t xml:space="preserve">17835151242	</t>
  </si>
  <si>
    <t>招牌泳池别墅&lt;A&gt;&lt;双人入住&gt;&lt;特价&gt;&lt;双早&gt;</t>
  </si>
  <si>
    <t>NAM/DAJUNG,KIM/YUNSEONG</t>
  </si>
  <si>
    <t xml:space="preserve">2520971	</t>
  </si>
  <si>
    <t xml:space="preserve">19638808	</t>
  </si>
  <si>
    <t xml:space="preserve">17835314125	</t>
  </si>
  <si>
    <t>豪华特大床房&lt;双人入住&gt;&lt;无早&gt;</t>
  </si>
  <si>
    <t>Bin Azman/Muhammad Asyraf</t>
  </si>
  <si>
    <t xml:space="preserve">2520994	</t>
  </si>
  <si>
    <t xml:space="preserve">823442	</t>
  </si>
  <si>
    <t xml:space="preserve">17835330300	</t>
  </si>
  <si>
    <t>[新山]希思尔新山酒店(Thistle Johor Bahru)(5624049)</t>
  </si>
  <si>
    <t>海景豪华特大床房&lt;双人入住&gt;&lt;双早&gt;</t>
  </si>
  <si>
    <t>RAMDAN/RAFEE BIN RAMDAN</t>
  </si>
  <si>
    <t xml:space="preserve">2520998	</t>
  </si>
  <si>
    <t xml:space="preserve"> 4159477	</t>
  </si>
  <si>
    <t xml:space="preserve">17835357647	</t>
  </si>
  <si>
    <t>[曼谷]曼谷盛泰乐水门酒店 (SHA Plus+)(Centara Watergate Pavillion Hotel Bangkok (SHA Plus+))(4733674)</t>
  </si>
  <si>
    <t>豪华特大床房&lt;今日特价 &gt;&lt;双人入住&gt;&lt;适用于除泰国的亚洲客人&gt;&lt;双早&gt;</t>
  </si>
  <si>
    <t>li/shujun</t>
  </si>
  <si>
    <t xml:space="preserve">2521003	</t>
  </si>
  <si>
    <t xml:space="preserve">217163	</t>
  </si>
  <si>
    <t xml:space="preserve">17835477535	</t>
  </si>
  <si>
    <t>del castillo/erfe,wenceslao/jephthah</t>
  </si>
  <si>
    <t xml:space="preserve">2521063	</t>
  </si>
  <si>
    <t xml:space="preserve">137547	</t>
  </si>
  <si>
    <t xml:space="preserve">17835629753	</t>
  </si>
  <si>
    <t>[新加坡]新加坡君乐皇府酒店(Grand Park City Hall Singapore)(28561139)</t>
  </si>
  <si>
    <t>豪华特大床房&lt;双人入住&gt;&lt;双早&gt;</t>
  </si>
  <si>
    <t>LI/LI</t>
  </si>
  <si>
    <t xml:space="preserve">2521178	</t>
  </si>
  <si>
    <t xml:space="preserve">1829773	</t>
  </si>
  <si>
    <t xml:space="preserve">17835741714	</t>
  </si>
  <si>
    <t>[曼谷]曼谷湄南河四季酒店 (SHA Plus+)(Four Seasons Hotel Bangkok at Chao Phraya River (SHA Plus+))(57171815)</t>
  </si>
  <si>
    <t>豪华河景特大床房&lt;双人入住&gt;&lt;双早&gt;</t>
  </si>
  <si>
    <t>SIRIPATCHARONGKOOL/TANANTORN</t>
  </si>
  <si>
    <t xml:space="preserve">2521257	</t>
  </si>
  <si>
    <t xml:space="preserve">95325	</t>
  </si>
  <si>
    <t xml:space="preserve">17835974978	</t>
  </si>
  <si>
    <t>badron/ema</t>
  </si>
  <si>
    <t xml:space="preserve">2521391	</t>
  </si>
  <si>
    <t xml:space="preserve">17836026225	</t>
  </si>
  <si>
    <t>豪华双床房&lt;双人入住&gt;&lt;双早&gt;</t>
  </si>
  <si>
    <t>Spriegel/Matthew Edward</t>
  </si>
  <si>
    <t xml:space="preserve">2521411	</t>
  </si>
  <si>
    <t xml:space="preserve">823454	</t>
  </si>
  <si>
    <t xml:space="preserve">17836087338	</t>
  </si>
  <si>
    <t>[八打灵再也]皇家朱兰曲线酒店(Royale Chulan the Curve)(28528099)</t>
  </si>
  <si>
    <t>CHEN/JUNJIE</t>
  </si>
  <si>
    <t xml:space="preserve">2521442	</t>
  </si>
  <si>
    <t xml:space="preserve">Acknowledged	</t>
  </si>
  <si>
    <t xml:space="preserve">17836133791	</t>
  </si>
  <si>
    <t>[普吉岛]卡塔坦尼海玥酒店 (SHA Extra Plus)(The Sea Galleri by Katathani (SHA Extra Plus))(5175731)</t>
  </si>
  <si>
    <t>时尚园景房&lt;特惠专享&gt;&lt;双人入住&gt;&lt;双早&gt;</t>
  </si>
  <si>
    <t>Falzarano/Fabio,Falzarano/Fabio</t>
  </si>
  <si>
    <t xml:space="preserve">2521471	</t>
  </si>
  <si>
    <t xml:space="preserve">10682882	</t>
  </si>
  <si>
    <t xml:space="preserve">17836136514	</t>
  </si>
  <si>
    <t>[芭堤雅]芭堤雅阿瓦尼度假酒店 (SHA Extra Plus)(Avani Pattaya Resort (SHA Extra Plus))(5418586)</t>
  </si>
  <si>
    <t>海景阿瓦尼房&lt;特惠专享&gt;&lt;双人入住&gt;&lt;双早&gt;</t>
  </si>
  <si>
    <t>Radford/Glen William,Radford/Glen William</t>
  </si>
  <si>
    <t xml:space="preserve">2521472	</t>
  </si>
  <si>
    <t xml:space="preserve">61666800	</t>
  </si>
  <si>
    <t xml:space="preserve">17836400947	</t>
  </si>
  <si>
    <t>海景行政特大床房&lt;双人入住&gt;&lt;双早&gt;</t>
  </si>
  <si>
    <t>Ali Rahman/Nur Adilah,RAHMAT/MUHAMMAD AL HAFIZ,Jamaluddin/Nur Hazirah,Yasil/Yasirah</t>
  </si>
  <si>
    <t xml:space="preserve">2521630	</t>
  </si>
  <si>
    <t xml:space="preserve">4159510	</t>
  </si>
  <si>
    <t xml:space="preserve">17836437304	</t>
  </si>
  <si>
    <t>[曼谷]曼谷天空风景酒店 (SHA Plus+)(SKYVIEW Hotel Bangkok (SHA Plus+))(6035613)</t>
  </si>
  <si>
    <t>至尊尊贵特大床房&lt;今日特价 &gt;&lt;双人入住&gt;&lt;双早&gt;</t>
  </si>
  <si>
    <t>HOU/YANMIN,Zheng/JiaBin</t>
  </si>
  <si>
    <t xml:space="preserve">2521642	</t>
  </si>
  <si>
    <t xml:space="preserve">17836686751	</t>
  </si>
  <si>
    <t>[曼谷]曼谷新浩中央酒店，IHG 酒店  (SHA Extra Plus)(Sindhorn Midtown Hotel Bangkok, an IHG Hotel (SHA Extra Plus))(88933689)</t>
  </si>
  <si>
    <t>标准特大床房(连住3晚及以上)&lt;特价大促销&gt;&lt;双人入住&gt;&lt;双早&gt;</t>
  </si>
  <si>
    <t>kuznetsov/pavel</t>
  </si>
  <si>
    <t xml:space="preserve">2521779	</t>
  </si>
  <si>
    <t xml:space="preserve">416173	</t>
  </si>
  <si>
    <t xml:space="preserve">17837484389	</t>
  </si>
  <si>
    <t>[马里韦莱斯]巴丹东方酒店(The Oriental Hotel Bataan)(28435732)</t>
  </si>
  <si>
    <t>豪华大床房&lt;今日特价 &gt;&lt;无早&gt;</t>
  </si>
  <si>
    <t>Basilio/Conrado,Basilio/Conrado,Basilio/Conrado,Basilio/Conrado,Basilio/Conrado,Basilio/Conrado</t>
  </si>
  <si>
    <t xml:space="preserve">2522184	</t>
  </si>
  <si>
    <t xml:space="preserve">17837640212	</t>
  </si>
  <si>
    <t>LI/JIAXI</t>
  </si>
  <si>
    <t xml:space="preserve">2522247	</t>
  </si>
  <si>
    <t xml:space="preserve">2482817	</t>
  </si>
  <si>
    <t xml:space="preserve">17837641766	</t>
  </si>
  <si>
    <t>DONG/FEI,CHEN/QI</t>
  </si>
  <si>
    <t xml:space="preserve">2522250	</t>
  </si>
  <si>
    <t xml:space="preserve">2482818	</t>
  </si>
  <si>
    <t xml:space="preserve">17837646420	</t>
  </si>
  <si>
    <t>[普吉岛]普吉岛斯攀瓦酒店(SHA Extra Plus)(Sri Panwa Phuket Luxury Pool Villa Hotel(SHA Extra Plus))(4120113)</t>
  </si>
  <si>
    <t>二卧室海景泳池别墅&lt;今日特价 &gt;&lt;四人入住&gt;&lt;早餐&gt;</t>
  </si>
  <si>
    <t>leeworukul/kawin,leeworukul/kawin,leeworukul/kawin</t>
  </si>
  <si>
    <t xml:space="preserve">17837749463	</t>
  </si>
  <si>
    <t>顶层豪华套房&lt;特价大促销&gt;&lt;双人入住&gt;&lt;双早&gt;</t>
  </si>
  <si>
    <t>Srimai/Samaiporn,Srimai/Samaiporn</t>
  </si>
  <si>
    <t xml:space="preserve">17837770374	</t>
  </si>
  <si>
    <t>Ma/Fai</t>
  </si>
  <si>
    <t xml:space="preserve">2522301	</t>
  </si>
  <si>
    <t xml:space="preserve">167999	</t>
  </si>
  <si>
    <t xml:space="preserve">17837821328	</t>
  </si>
  <si>
    <t>[曼谷]素坤逸S31酒店 - SHA Extra Plus(S31 Sukhumvit Hotel - Sha Extra Plus)(45708119)</t>
  </si>
  <si>
    <t>豪华房&lt;特惠专享&gt;&lt;双人入住&gt;&lt;双早&gt;</t>
  </si>
  <si>
    <t>Thaweechokthavornsiri/Fahjutikarn,Thaweechokthavornsiri/Fahjutikarn</t>
  </si>
  <si>
    <t xml:space="preserve">2522312	</t>
  </si>
  <si>
    <t xml:space="preserve">69395311-1	</t>
  </si>
  <si>
    <t xml:space="preserve">17837841383	</t>
  </si>
  <si>
    <t>Teh/Shen Boon,Chong/Pei Ling</t>
  </si>
  <si>
    <t xml:space="preserve">2522321	</t>
  </si>
  <si>
    <t xml:space="preserve">152289151	</t>
  </si>
  <si>
    <t xml:space="preserve">17838122030	</t>
  </si>
  <si>
    <t>Mustapa/Natasya,Mastura/Fairuz</t>
  </si>
  <si>
    <t xml:space="preserve">2522486	</t>
  </si>
  <si>
    <t xml:space="preserve">823708	</t>
  </si>
  <si>
    <t xml:space="preserve">17838173793	</t>
  </si>
  <si>
    <t>Lazaro/Krizia,Beltran/Aliyah Lazaro</t>
  </si>
  <si>
    <t xml:space="preserve">2522517	</t>
  </si>
  <si>
    <t xml:space="preserve">137630	</t>
  </si>
  <si>
    <t xml:space="preserve">17838250524	</t>
  </si>
  <si>
    <t>[曼谷]阿德菲大素坤逸酒店 (SHA Plus+)(Adelphi Grande Sukhumvit (SHA Plus+))(88331145)</t>
  </si>
  <si>
    <t>豪华一室房&lt;双人入住&gt;&lt;无早&gt;</t>
  </si>
  <si>
    <t>Schimpl/Marita</t>
  </si>
  <si>
    <t xml:space="preserve">2522553	</t>
  </si>
  <si>
    <t xml:space="preserve">10010191907	</t>
  </si>
  <si>
    <t xml:space="preserve">17838351212	</t>
  </si>
  <si>
    <t>[吉隆坡]国际大酒店(Hotel Grand Continental Kuala Lumpur)(59412316)</t>
  </si>
  <si>
    <t>甄选双床房&lt;双人入住&gt;&lt;双早&gt;</t>
  </si>
  <si>
    <t>Jimmy/Ganti</t>
  </si>
  <si>
    <t xml:space="preserve">2522590	</t>
  </si>
  <si>
    <t xml:space="preserve">041460	</t>
  </si>
  <si>
    <t xml:space="preserve">17838591793	</t>
  </si>
  <si>
    <t>Puangsuk/Palida,Puangsuk/Palida,Puangsuk/Palida,Puangsuk/Palida,Puangsuk/Palida,Puangsuk/Palida,Puangsuk/Palida,Puangsuk/Palida</t>
  </si>
  <si>
    <t xml:space="preserve">2522699	</t>
  </si>
  <si>
    <t xml:space="preserve">278707	</t>
  </si>
  <si>
    <t xml:space="preserve">17838581850	</t>
  </si>
  <si>
    <t>De Chalus/Raymond</t>
  </si>
  <si>
    <t xml:space="preserve">2522695	</t>
  </si>
  <si>
    <t xml:space="preserve">809965	</t>
  </si>
  <si>
    <t xml:space="preserve">17838660073	</t>
  </si>
  <si>
    <t>至尊尊贵双床房&lt;双人入住&gt;&lt;双早&gt;</t>
  </si>
  <si>
    <t>Loeknok/Saranporn,Loeknok/Saranporn</t>
  </si>
  <si>
    <t xml:space="preserve">2522732	</t>
  </si>
  <si>
    <t xml:space="preserve">173848	</t>
  </si>
  <si>
    <t xml:space="preserve">17838686829	</t>
  </si>
  <si>
    <t>[曼谷]曼谷盛捷素坤逸通洛服务公寓(Somerset Sukhumvit Thonglor Bangkok)(5073193)</t>
  </si>
  <si>
    <t>行政工作室&lt;今日特价 &gt;&lt;双人入住&gt;&lt;双早&gt;</t>
  </si>
  <si>
    <t>MANEECHOT/SIRICHOK</t>
  </si>
  <si>
    <t xml:space="preserve">2522744	</t>
  </si>
  <si>
    <t xml:space="preserve">6279700	</t>
  </si>
  <si>
    <t xml:space="preserve">17838749649	</t>
  </si>
  <si>
    <t>[曼谷]曼谷美人鱼酒店(Hotel Mermaid Bangkok)(85397474)</t>
  </si>
  <si>
    <t>一室公寓大号床间&lt;今日特价 &gt;&lt;双人入住&gt;&lt;无早&gt;</t>
  </si>
  <si>
    <t>LEE/YUSUNG,LEE/YUSUNG</t>
  </si>
  <si>
    <t xml:space="preserve">2522777	</t>
  </si>
  <si>
    <t xml:space="preserve">57898	</t>
  </si>
  <si>
    <t xml:space="preserve">17838759991	</t>
  </si>
  <si>
    <t>豪华双床房(连住3晚及以上)&lt;双人入住&gt;&lt;双早&gt;&lt;普通会员&gt;</t>
  </si>
  <si>
    <t>CHEN/XIAOQIN</t>
  </si>
  <si>
    <t xml:space="preserve">2522784	</t>
  </si>
  <si>
    <t xml:space="preserve">98101376	</t>
  </si>
  <si>
    <t xml:space="preserve">17842135127	</t>
  </si>
  <si>
    <t>高级双床房&lt;今日特价 &gt;&lt;双人入住&gt;&lt;双早&gt;</t>
  </si>
  <si>
    <t>wantongsung/wilai</t>
  </si>
  <si>
    <t xml:space="preserve">2522947	</t>
  </si>
  <si>
    <t xml:space="preserve">887586	</t>
  </si>
  <si>
    <t xml:space="preserve">17842408370	</t>
  </si>
  <si>
    <t>城市绿洲双床房&lt;双人入住&gt;&lt;双早&gt;</t>
  </si>
  <si>
    <t>Kong/Jocelyn</t>
  </si>
  <si>
    <t xml:space="preserve">2523012	</t>
  </si>
  <si>
    <t xml:space="preserve">168150	</t>
  </si>
  <si>
    <t xml:space="preserve">17842423214	</t>
  </si>
  <si>
    <t>[芭堤雅]芭堤雅湾景酒店 (SHA Plus+)(The Bayview Hotel Pattaya (SHA Plus+))(3628281)</t>
  </si>
  <si>
    <t>园景豪华房&lt;今日特价 &gt;&lt;双人入住&gt;&lt;不适用泰国客人&gt;&lt;双早&gt;</t>
  </si>
  <si>
    <t>Singh/Yashwant</t>
  </si>
  <si>
    <t xml:space="preserve">2523016	</t>
  </si>
  <si>
    <t xml:space="preserve">2482574	</t>
  </si>
  <si>
    <t xml:space="preserve">17842491993	</t>
  </si>
  <si>
    <t>Jampee/Manatsawee,Jampee/Manatsawee</t>
  </si>
  <si>
    <t xml:space="preserve">2523040	</t>
  </si>
  <si>
    <t xml:space="preserve">10683321	</t>
  </si>
  <si>
    <t xml:space="preserve">17842592127	</t>
  </si>
  <si>
    <t>Yaakub/Sofian</t>
  </si>
  <si>
    <t xml:space="preserve">2523081	</t>
  </si>
  <si>
    <t xml:space="preserve">823804	</t>
  </si>
  <si>
    <t xml:space="preserve">17843087055	</t>
  </si>
  <si>
    <t>lim/Lim Ju thing</t>
  </si>
  <si>
    <t xml:space="preserve">2523304	</t>
  </si>
  <si>
    <t xml:space="preserve">4159699	</t>
  </si>
  <si>
    <t xml:space="preserve">17843128465	</t>
  </si>
  <si>
    <t>城景高级双人床房&lt;双人入住&gt;&lt;无早&gt;</t>
  </si>
  <si>
    <t>KUAN/CHINKIAT</t>
  </si>
  <si>
    <t xml:space="preserve">2523326	</t>
  </si>
  <si>
    <t xml:space="preserve">22042566377	</t>
  </si>
  <si>
    <t xml:space="preserve">17843336822	</t>
  </si>
  <si>
    <t>[黎牙实比]马里顺大酒店(The Marison Hotel)(91277079)</t>
  </si>
  <si>
    <t>豪华双床房&lt;今日特价 &gt;&lt;双人入住&gt;&lt;双早&gt;</t>
  </si>
  <si>
    <t>Diaz/King Francis De Duque</t>
  </si>
  <si>
    <t xml:space="preserve">2523423	</t>
  </si>
  <si>
    <t xml:space="preserve">17843387004	</t>
  </si>
  <si>
    <t>Lim/Charles,Lim/Charles</t>
  </si>
  <si>
    <t xml:space="preserve">2523443	</t>
  </si>
  <si>
    <t xml:space="preserve">278749	</t>
  </si>
  <si>
    <t xml:space="preserve">17843428010	</t>
  </si>
  <si>
    <t>Tangalingam/Muniswaran,Pandian/Menakha</t>
  </si>
  <si>
    <t xml:space="preserve">2523475	</t>
  </si>
  <si>
    <t xml:space="preserve">5470900	</t>
  </si>
  <si>
    <t xml:space="preserve">17843432575	</t>
  </si>
  <si>
    <t>SIM/KUANG SIE ANDY,OOI/SHU TING</t>
  </si>
  <si>
    <t xml:space="preserve">2523478	</t>
  </si>
  <si>
    <t xml:space="preserve">4159697	</t>
  </si>
  <si>
    <t xml:space="preserve">17843547205	</t>
  </si>
  <si>
    <t>Hashim/Jamil</t>
  </si>
  <si>
    <t xml:space="preserve">2523518	</t>
  </si>
  <si>
    <t xml:space="preserve">823830	</t>
  </si>
  <si>
    <t xml:space="preserve">17843570843	</t>
  </si>
  <si>
    <t>Wahid/Fyeeruz</t>
  </si>
  <si>
    <t xml:space="preserve">2523525	</t>
  </si>
  <si>
    <t xml:space="preserve">240800	</t>
  </si>
  <si>
    <t xml:space="preserve">17843638117	</t>
  </si>
  <si>
    <t>[曼谷]曼谷班达拉套房酒店(Bandara Suites Silom, Bangkok)(90808448)</t>
  </si>
  <si>
    <t>一卧室套房&lt;特惠专享&gt;&lt;双人入住&gt;&lt;双早&gt;</t>
  </si>
  <si>
    <t>Indrasut/Sanphasiri,Indrasut/Sanphasiri</t>
  </si>
  <si>
    <t xml:space="preserve">2523545	</t>
  </si>
  <si>
    <t xml:space="preserve">174437	</t>
  </si>
  <si>
    <t xml:space="preserve">17843722722	</t>
  </si>
  <si>
    <t>西侧泳池套房(至少连住2晚及以上)&lt;特惠专享&gt;&lt;双人入住&gt;&lt;双早&gt;</t>
  </si>
  <si>
    <t>Chen/Tung,Chen/Tung</t>
  </si>
  <si>
    <t xml:space="preserve">2523580	</t>
  </si>
  <si>
    <t xml:space="preserve">17843855722	</t>
  </si>
  <si>
    <t>[哥打京那巴鲁]格兰迪酒店&amp;度假村(Grandis Hotels and Resorts)(4637340)</t>
  </si>
  <si>
    <t>高级房&lt;特价大促销&gt;&lt;双人入住&gt;&lt;双早&gt;&lt;普通会员&gt;</t>
  </si>
  <si>
    <t>FAUZI/NUR FATMA</t>
  </si>
  <si>
    <t xml:space="preserve">2523660	</t>
  </si>
  <si>
    <t xml:space="preserve">178276859	</t>
  </si>
  <si>
    <t xml:space="preserve">17844285449	</t>
  </si>
  <si>
    <t>[怡保]怡保宴宾雅酒店(Impiana Hotel Ipoh)(28528393)</t>
  </si>
  <si>
    <t>KHALILAH BINTI KAMALUDDIN/PUTRI,KHALILAH BINTI KAMALUDDIN/PUTRI</t>
  </si>
  <si>
    <t xml:space="preserve">2523882	</t>
  </si>
  <si>
    <t xml:space="preserve">542570	</t>
  </si>
  <si>
    <t xml:space="preserve">17844385033	</t>
  </si>
  <si>
    <t>[普吉岛]卡塔岩石酒店 (SHA Plus+)(Kata Rocks (SHA Plus+))(3802266)</t>
  </si>
  <si>
    <t>一卧室天际泳池别墅&lt;今日特价 &gt;&lt;双人入住&gt;&lt;双早&gt;&lt;新酒店礼盒&gt;</t>
  </si>
  <si>
    <t>ZHANG/HAIMIN</t>
  </si>
  <si>
    <t xml:space="preserve">2523972	</t>
  </si>
  <si>
    <t xml:space="preserve">162350	</t>
  </si>
  <si>
    <t xml:space="preserve">17844520101	</t>
  </si>
  <si>
    <t>Rahim/Rasyidah</t>
  </si>
  <si>
    <t xml:space="preserve">2524001	</t>
  </si>
  <si>
    <t xml:space="preserve">240799	</t>
  </si>
  <si>
    <t xml:space="preserve">17844550871	</t>
  </si>
  <si>
    <t xml:space="preserve">2524022	</t>
  </si>
  <si>
    <t xml:space="preserve">10683748	</t>
  </si>
  <si>
    <t xml:space="preserve">17844570990	</t>
  </si>
  <si>
    <t>KIM/YOUNG WON</t>
  </si>
  <si>
    <t xml:space="preserve">2524031	</t>
  </si>
  <si>
    <t xml:space="preserve">344941	</t>
  </si>
  <si>
    <t xml:space="preserve">17844583589	</t>
  </si>
  <si>
    <t>[曼谷]曼谷萨默塞特艾卡麦酒店(Somerset Ekamai Bangkok)(9134590)</t>
  </si>
  <si>
    <t>行政特大床一室房&lt;双人入住&gt;&lt;双早&gt;</t>
  </si>
  <si>
    <t>chan/Kam Wun</t>
  </si>
  <si>
    <t xml:space="preserve">2524038	</t>
  </si>
  <si>
    <t xml:space="preserve">6286027	</t>
  </si>
  <si>
    <t xml:space="preserve">17844651115	</t>
  </si>
  <si>
    <t>[吉隆坡]吉隆坡皇家朱兰酒店(Royale Chulan Kuala Lumpur)(5280527)</t>
  </si>
  <si>
    <t>FAUZI/AHMAD FADHIL</t>
  </si>
  <si>
    <t xml:space="preserve">2524082	</t>
  </si>
  <si>
    <t xml:space="preserve">10010620042	</t>
  </si>
  <si>
    <t xml:space="preserve">17844820011	</t>
  </si>
  <si>
    <t>[巴加克]卡萨斯菲律宾阿酷扎酒店(Las Casas Filipinas de Acuzar)(88783338)</t>
  </si>
  <si>
    <t>豪华房&lt;特价大促销&gt;&lt;双人入住&gt;&lt;双早&gt;</t>
  </si>
  <si>
    <t>MENDONES/PEARLY ANN,MENDONES/PEARLY ANN</t>
  </si>
  <si>
    <t xml:space="preserve">2524135	</t>
  </si>
  <si>
    <t xml:space="preserve">17844849419	</t>
  </si>
  <si>
    <t>[曼谷]旅游山林小屋素坤逸11号酒店(Travelodge Sukhumvit 11)(13535055)</t>
  </si>
  <si>
    <t>高级房&lt;双人入住&gt;&lt;无早&gt;</t>
  </si>
  <si>
    <t>zhang/yuanwei</t>
  </si>
  <si>
    <t xml:space="preserve">2524146	</t>
  </si>
  <si>
    <t xml:space="preserve">76488	</t>
  </si>
  <si>
    <t xml:space="preserve">17844893382	</t>
  </si>
  <si>
    <t>[曼谷]曼谷阿绍克萨默塞特宅邸 - SHA Extra Plus 认证(Somerset Maison Asoke Bangkok - Sha Extra Plus)(59412101)</t>
  </si>
  <si>
    <t>行政一室房&lt;双人入住&gt;&lt;双早&gt;</t>
  </si>
  <si>
    <t>Sungworakul/Thanamas,Sungworakul/Thanamas</t>
  </si>
  <si>
    <t xml:space="preserve">2524173	</t>
  </si>
  <si>
    <t xml:space="preserve">17844934183	</t>
  </si>
  <si>
    <t>MOHD AZIZI/NOORAZLIN</t>
  </si>
  <si>
    <t xml:space="preserve">2524201	</t>
  </si>
  <si>
    <t xml:space="preserve">4159742	</t>
  </si>
  <si>
    <t xml:space="preserve">17845086527	</t>
  </si>
  <si>
    <t>Bitancur/Maricar,Bitancur/Maricar</t>
  </si>
  <si>
    <t xml:space="preserve">2524274	</t>
  </si>
  <si>
    <t xml:space="preserve">17845104346	</t>
  </si>
  <si>
    <t>[曼谷]曼谷大将军酒店 (SHA Extra Plus)(Admiral Premier Bangkok (SHA Extra Plus))(85217938)</t>
  </si>
  <si>
    <t>尊贵一室房(带阳台)&lt;双人入住&gt;&lt;无早&gt;</t>
  </si>
  <si>
    <t>Zollner/Mike,Zollner/Mike</t>
  </si>
  <si>
    <t xml:space="preserve">2524284	</t>
  </si>
  <si>
    <t xml:space="preserve">88624	</t>
  </si>
  <si>
    <t xml:space="preserve">17845126927	</t>
  </si>
  <si>
    <t>Bohari/Muhammad Jamhuri</t>
  </si>
  <si>
    <t xml:space="preserve">2524299	</t>
  </si>
  <si>
    <t xml:space="preserve">4159754	</t>
  </si>
  <si>
    <t xml:space="preserve">17845300727	</t>
  </si>
  <si>
    <t>Vasantharajan/Thanganachiar</t>
  </si>
  <si>
    <t xml:space="preserve">2524382	</t>
  </si>
  <si>
    <t xml:space="preserve">22042566694	</t>
  </si>
  <si>
    <t xml:space="preserve">17845475849	</t>
  </si>
  <si>
    <t>Yew/Yeong peow</t>
  </si>
  <si>
    <t xml:space="preserve">2524480	</t>
  </si>
  <si>
    <t xml:space="preserve">22042566720	</t>
  </si>
  <si>
    <t xml:space="preserve">17845751404	</t>
  </si>
  <si>
    <t>豪华河景特大床房(至少连住2晚及以上)&lt;双人入住&gt;&lt;双早&gt;</t>
  </si>
  <si>
    <t>Tschudin/Michel</t>
  </si>
  <si>
    <t xml:space="preserve">2524622	</t>
  </si>
  <si>
    <t xml:space="preserve">95637	</t>
  </si>
  <si>
    <t xml:space="preserve">17846015912	</t>
  </si>
  <si>
    <t>QIN/SIXU,TANG/QINGJIAO</t>
  </si>
  <si>
    <t xml:space="preserve">2524731	</t>
  </si>
  <si>
    <t xml:space="preserve">809988	</t>
  </si>
  <si>
    <t xml:space="preserve">17846150643	</t>
  </si>
  <si>
    <t>aidiel/syazwan,aidiel/syazwan</t>
  </si>
  <si>
    <t xml:space="preserve">2524792	</t>
  </si>
  <si>
    <t xml:space="preserve">542800	</t>
  </si>
  <si>
    <t xml:space="preserve">17846357838	</t>
  </si>
  <si>
    <t>行政特大床一室房&lt;双人入住&gt;&lt;无早&gt;</t>
  </si>
  <si>
    <t>teh/chiew Hoon</t>
  </si>
  <si>
    <t xml:space="preserve">2524877	</t>
  </si>
  <si>
    <t xml:space="preserve">65775075-1	</t>
  </si>
  <si>
    <t xml:space="preserve">17846366571	</t>
  </si>
  <si>
    <t>shuhaimi/adila</t>
  </si>
  <si>
    <t xml:space="preserve">2524883	</t>
  </si>
  <si>
    <t xml:space="preserve">17846378188	</t>
  </si>
  <si>
    <t>[曼谷]阿瓦尼阿特里姆曼谷酒店(SHA认证)(Avani Atrium Bangkok Hotel (SHA Certified))(4498673)</t>
  </si>
  <si>
    <t>阿瓦尼尊贵房(至少连住2晚及以上)&lt;今日特价 &gt;&lt;双人入住&gt;&lt;双早&gt;</t>
  </si>
  <si>
    <t>C/PATTARAPONG</t>
  </si>
  <si>
    <t xml:space="preserve">2524889	</t>
  </si>
  <si>
    <t xml:space="preserve">53373019	</t>
  </si>
  <si>
    <t xml:space="preserve">17846384219	</t>
  </si>
  <si>
    <t>豪华一室房&lt;双人入住&gt;&lt;双早&gt;</t>
  </si>
  <si>
    <t>Lwin/Kyawt Kyawt,Lwin/Kyawt Kyawt</t>
  </si>
  <si>
    <t xml:space="preserve">2524893	</t>
  </si>
  <si>
    <t xml:space="preserve">17848480040	</t>
  </si>
  <si>
    <t>norazmi/aishah</t>
  </si>
  <si>
    <t xml:space="preserve">2525046	</t>
  </si>
  <si>
    <t xml:space="preserve">240851	</t>
  </si>
  <si>
    <t xml:space="preserve">17848502532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</si>
  <si>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</si>
  <si>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</si>
  <si>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CORNISH/ALLAN JAMES</t>
  </si>
  <si>
    <t xml:space="preserve">2525050	</t>
  </si>
  <si>
    <t xml:space="preserve">20985	</t>
  </si>
  <si>
    <t xml:space="preserve">17848739366	</t>
  </si>
  <si>
    <t>[甲米]莱利乡村度假村(SHA Plus+)(Railay Village Resort(SHA Plus+))(6253840)</t>
  </si>
  <si>
    <t>按摩浴缸别墅&lt;双人入住&gt;&lt;双早&gt;</t>
  </si>
  <si>
    <t>Amitai/Dor,Amitai/Dor</t>
  </si>
  <si>
    <t xml:space="preserve">2525120	</t>
  </si>
  <si>
    <t xml:space="preserve">17848831155	</t>
  </si>
  <si>
    <t>[曼谷]素坤逸中心饭店 (SHA Extra Plus)(Centre Point Sukhumvit 10 (SHA Extra Plus))(11626082)</t>
  </si>
  <si>
    <t>豪华房&lt;双人入住&gt;&lt;无早&gt;</t>
  </si>
  <si>
    <t>Drew/Theseus</t>
  </si>
  <si>
    <t xml:space="preserve">2525145	</t>
  </si>
  <si>
    <t xml:space="preserve">17848841269	</t>
  </si>
  <si>
    <t>[曼谷]S15素坤逸酒店(S15 Sukhumvit Hotel)(45699463)</t>
  </si>
  <si>
    <t>简易套房&lt;特惠专享&gt;&lt;双人入住&gt;&lt;双早&gt;</t>
  </si>
  <si>
    <t>Oldervik/Suchila,Oldervik/Suchila,Oldervik/Suchila</t>
  </si>
  <si>
    <t xml:space="preserve">2525147	</t>
  </si>
  <si>
    <t xml:space="preserve">17849003341	</t>
  </si>
  <si>
    <t>高级大床房&lt;今日特价 &gt;&lt;双人入住&gt;&lt;无早&gt;</t>
  </si>
  <si>
    <t>Dechkittithum/Watcharee</t>
  </si>
  <si>
    <t xml:space="preserve">2525208	</t>
  </si>
  <si>
    <t xml:space="preserve">809986	</t>
  </si>
  <si>
    <t xml:space="preserve">17849141918	</t>
  </si>
  <si>
    <t>阿瓦尼尊贵房(至少连住2晚及以上)&lt;今日特价 &gt;&lt;双人入住&gt;&lt;无早&gt;</t>
  </si>
  <si>
    <t>Yotipai/Eknarin,Yotipai/Eknarin</t>
  </si>
  <si>
    <t xml:space="preserve">2525251	</t>
  </si>
  <si>
    <t xml:space="preserve">53373024	</t>
  </si>
  <si>
    <t xml:space="preserve">17849195016	</t>
  </si>
  <si>
    <t>San Pedro/Raymond Alejandrino,Ticzon/Emileen Gorospe</t>
  </si>
  <si>
    <t xml:space="preserve">2525277	</t>
  </si>
  <si>
    <t xml:space="preserve">17849419954	</t>
  </si>
  <si>
    <t>海景豪华房&lt;特惠&gt;&lt;双人入住&gt;&lt;双早&gt;</t>
  </si>
  <si>
    <t>Anvari/Al</t>
  </si>
  <si>
    <t xml:space="preserve">2525363	</t>
  </si>
  <si>
    <t xml:space="preserve">22042666887	</t>
  </si>
  <si>
    <t xml:space="preserve">17849630609	</t>
  </si>
  <si>
    <t xml:space="preserve">17849668094	</t>
  </si>
  <si>
    <t>Patrick Woods/Ryan,Patrick Woods/Ryan</t>
  </si>
  <si>
    <t xml:space="preserve">2525463	</t>
  </si>
  <si>
    <t xml:space="preserve">6294755	</t>
  </si>
  <si>
    <t xml:space="preserve">17849678684	</t>
  </si>
  <si>
    <t>dampolngam/russanant</t>
  </si>
  <si>
    <t xml:space="preserve">2525467	</t>
  </si>
  <si>
    <t xml:space="preserve">6294675	</t>
  </si>
  <si>
    <t xml:space="preserve">17849351019	</t>
  </si>
  <si>
    <t>GONZALEZ REDONDO/JAIME</t>
  </si>
  <si>
    <t xml:space="preserve">2525327	</t>
  </si>
  <si>
    <t xml:space="preserve">76549	</t>
  </si>
  <si>
    <t xml:space="preserve">17849702044	</t>
  </si>
  <si>
    <t xml:space="preserve">2525477	</t>
  </si>
  <si>
    <t xml:space="preserve">76551	</t>
  </si>
  <si>
    <t xml:space="preserve">17849647946	</t>
  </si>
  <si>
    <t>高级房&lt;今日特价 &gt;&lt;双人入住&gt;&lt;无早&gt;</t>
  </si>
  <si>
    <t>Bustamante/Jimi Rose Nuestro</t>
  </si>
  <si>
    <t xml:space="preserve">2525461	</t>
  </si>
  <si>
    <t xml:space="preserve">HMS107-0002053	</t>
  </si>
  <si>
    <t xml:space="preserve">17849753975	</t>
  </si>
  <si>
    <t>一卧室套房&lt;今日特价 &gt;&lt;三人入住&gt;&lt;无早&gt;</t>
  </si>
  <si>
    <t>Santos/Brian</t>
  </si>
  <si>
    <t xml:space="preserve">2525499	</t>
  </si>
  <si>
    <t xml:space="preserve">17849785567	</t>
  </si>
  <si>
    <t>[芭堤雅]达拉海角渡假村(Cape Dara Resort)(5470678)</t>
  </si>
  <si>
    <t>豪华房&lt;今日特价 &gt;&lt;双人入住&gt;&lt;双早&gt;</t>
  </si>
  <si>
    <t>KUKIATPAISAL/NARINTORN</t>
  </si>
  <si>
    <t xml:space="preserve">2525513	</t>
  </si>
  <si>
    <t xml:space="preserve">445107	</t>
  </si>
  <si>
    <t xml:space="preserve">17849843452	</t>
  </si>
  <si>
    <t>[万宜新镇]吉隆坡万宜度假酒店(Bangi Resort Hotel)(6400553)</t>
  </si>
  <si>
    <t>Cheong/Kenneth</t>
  </si>
  <si>
    <t xml:space="preserve">2525531	</t>
  </si>
  <si>
    <t xml:space="preserve">17850095354	</t>
  </si>
  <si>
    <t>一卧室公寓&lt;双人入住&gt;&lt;双早&gt;</t>
  </si>
  <si>
    <t>CHIN/KUAN MENG</t>
  </si>
  <si>
    <t xml:space="preserve">2525641	</t>
  </si>
  <si>
    <t xml:space="preserve">824372	</t>
  </si>
  <si>
    <t xml:space="preserve">17850137904	</t>
  </si>
  <si>
    <t>豪华双床一室房&lt;双人入住&gt;&lt;无早&gt;</t>
  </si>
  <si>
    <t>kai rou/Chin,kai rou/Chin</t>
  </si>
  <si>
    <t xml:space="preserve">2525665	</t>
  </si>
  <si>
    <t xml:space="preserve">15375668-1	</t>
  </si>
  <si>
    <t xml:space="preserve">17850217892	</t>
  </si>
  <si>
    <t>高级双床房&lt;今日特价 &gt;&lt;双人入住&gt;&lt;无早&gt;</t>
  </si>
  <si>
    <t>rattanamanee/natnaree</t>
  </si>
  <si>
    <t xml:space="preserve">2525706	</t>
  </si>
  <si>
    <t xml:space="preserve">810387	</t>
  </si>
  <si>
    <t xml:space="preserve">17850231964	</t>
  </si>
  <si>
    <t>豪华双床房&lt;今日特价 &gt;&lt;双人入住&gt;&lt;双早&gt;&lt;普通会员&gt;</t>
  </si>
  <si>
    <t>Zhu/Luminal,WANG/CHAN</t>
  </si>
  <si>
    <t xml:space="preserve">2525711	</t>
  </si>
  <si>
    <t xml:space="preserve">71895566	</t>
  </si>
  <si>
    <t xml:space="preserve">17850337482	</t>
  </si>
  <si>
    <t>[马卡蒂]马尼拉都喜天丽酒店(Dusit Thani Manila)(5673474)</t>
  </si>
  <si>
    <t>都喜房(至少连住2晚及以上)&lt;双人入住&gt;&lt;双早&gt;</t>
  </si>
  <si>
    <t>Po/Jessa,Po/Jessa</t>
  </si>
  <si>
    <t xml:space="preserve">2525749	</t>
  </si>
  <si>
    <t xml:space="preserve">39824316	</t>
  </si>
  <si>
    <t xml:space="preserve">17850600300	</t>
  </si>
  <si>
    <t>行政房&lt;今日特价 &gt;&lt;双人入住&gt;&lt;单早&gt;</t>
  </si>
  <si>
    <t>Dakila/Shiela Marie,Dakila/Shiela Marie</t>
  </si>
  <si>
    <t xml:space="preserve">2525856	</t>
  </si>
  <si>
    <t xml:space="preserve">17850606483	</t>
  </si>
  <si>
    <t>Wee Lee/Tian,Wee Lee/Tian</t>
  </si>
  <si>
    <t xml:space="preserve">2525862	</t>
  </si>
  <si>
    <t xml:space="preserve">72032640-1	</t>
  </si>
  <si>
    <t xml:space="preserve">17850953552	</t>
  </si>
  <si>
    <t>[甲米]甲米奥南利园度假酒店(SHA Extra Plus)(Aonang Princeville Villa Resort &amp; Spa(SHA Extra Plus))(6641573)</t>
  </si>
  <si>
    <t>豪华精品房&lt;特惠专享&gt;&lt;双人入住&gt;&lt;双早&gt;</t>
  </si>
  <si>
    <t>Bewick/Maxwell,Bewick/Maxwell</t>
  </si>
  <si>
    <t xml:space="preserve">2525988	</t>
  </si>
  <si>
    <t xml:space="preserve">17850781301	</t>
  </si>
  <si>
    <t>园景豪华房&lt;双人入住&gt;&lt;双早&gt;</t>
  </si>
  <si>
    <t>GREWAL/RICKY SINGH,Qian/David</t>
  </si>
  <si>
    <t xml:space="preserve">2525945	</t>
  </si>
  <si>
    <t xml:space="preserve">73884661	</t>
  </si>
  <si>
    <t xml:space="preserve">17851137281	</t>
  </si>
  <si>
    <t>[普吉岛]普吉岛苏林酒店(SHA Extra Plus)(The Surin Phuket(SHA Extra Plus))(4654333)</t>
  </si>
  <si>
    <t>一卧室山坡小屋&lt;双人入住&gt;&lt;双早&gt;</t>
  </si>
  <si>
    <t>Jarusirilarp/Kamol,Jarusirilarp/Kamol</t>
  </si>
  <si>
    <t xml:space="preserve">17851361746	</t>
  </si>
  <si>
    <t>Aik Hau/Lim,Aik Hau/Lim</t>
  </si>
  <si>
    <t xml:space="preserve">2526173	</t>
  </si>
  <si>
    <t xml:space="preserve">88925397-1	</t>
  </si>
  <si>
    <t xml:space="preserve">17851368527	</t>
  </si>
  <si>
    <t>Solito/Sheena,Solito/Sheena,Solito/Sheena</t>
  </si>
  <si>
    <t xml:space="preserve">17851341358	</t>
  </si>
  <si>
    <t>bin Halias/saiful Islam</t>
  </si>
  <si>
    <t xml:space="preserve">2526178	</t>
  </si>
  <si>
    <t xml:space="preserve">824458	</t>
  </si>
  <si>
    <t xml:space="preserve">17851511770	</t>
  </si>
  <si>
    <t>[河内]河内泛太平洋酒店(Pan Pacific Hanoi)(2650605)</t>
  </si>
  <si>
    <t>湖景尊贵房&lt;双人入住&gt;&lt;双早&gt;</t>
  </si>
  <si>
    <t>lee/seonhwa</t>
  </si>
  <si>
    <t xml:space="preserve">2526221	</t>
  </si>
  <si>
    <t xml:space="preserve">11114114	</t>
  </si>
  <si>
    <t xml:space="preserve">17851754945	</t>
  </si>
  <si>
    <t>MURTAM/NURI SAZANA BINTI MURTAM</t>
  </si>
  <si>
    <t xml:space="preserve">2526275	</t>
  </si>
  <si>
    <t xml:space="preserve">240935	</t>
  </si>
  <si>
    <t xml:space="preserve">17851838375	</t>
  </si>
  <si>
    <t>Solito/Sheena</t>
  </si>
  <si>
    <t xml:space="preserve">2526335	</t>
  </si>
  <si>
    <t xml:space="preserve">17851931262	</t>
  </si>
  <si>
    <t>豪华房&lt;超值特惠&gt;&lt;双人入住&gt;&lt;无早&gt;</t>
  </si>
  <si>
    <t>Chaiyakul/Prasit,Chaiyakul/Prasit</t>
  </si>
  <si>
    <t xml:space="preserve">17851979558	</t>
  </si>
  <si>
    <t>[曼谷]曼谷安曼纳酒店 (SHA Plus+)(Amara Bangkok Hotel (SHA Plus+))(4911046)</t>
  </si>
  <si>
    <t>豪华大床房&lt;限量特价&gt;&lt;双人入住&gt;&lt;无早&gt;</t>
  </si>
  <si>
    <t>Chia/Mark,Chia/Mark</t>
  </si>
  <si>
    <t xml:space="preserve">2526406	</t>
  </si>
  <si>
    <t xml:space="preserve">17852457738	</t>
  </si>
  <si>
    <t>[曼谷]诺富特曼谷隆齐素坤逸酒店 (SHA Extra Plus)(Novotel Bangkok Ploenchit Sukhumvit (SHA Extra Plus))(4498968)</t>
  </si>
  <si>
    <t>Noa/Erdstein</t>
  </si>
  <si>
    <t xml:space="preserve">2526614	</t>
  </si>
  <si>
    <t xml:space="preserve">2342026	</t>
  </si>
  <si>
    <t xml:space="preserve">17852496738	</t>
  </si>
  <si>
    <t xml:space="preserve">2526628	</t>
  </si>
  <si>
    <t xml:space="preserve">345553	</t>
  </si>
  <si>
    <t xml:space="preserve">17854790227	</t>
  </si>
  <si>
    <t>SUCHEERA/ARTSAMAT</t>
  </si>
  <si>
    <t xml:space="preserve">2526696	</t>
  </si>
  <si>
    <t xml:space="preserve">810464	</t>
  </si>
  <si>
    <t xml:space="preserve">17854865016	</t>
  </si>
  <si>
    <t>Zaim/zaim izzharuddin bin zakaria</t>
  </si>
  <si>
    <t xml:space="preserve">2526705	</t>
  </si>
  <si>
    <t xml:space="preserve">240952	</t>
  </si>
  <si>
    <t xml:space="preserve">17854894220	</t>
  </si>
  <si>
    <t>园景阿瓦尼房&lt;特价大促销&gt;&lt;双人入住&gt;&lt;双早&gt;</t>
  </si>
  <si>
    <t>yamamoto/koji</t>
  </si>
  <si>
    <t xml:space="preserve">2526707	</t>
  </si>
  <si>
    <t xml:space="preserve">61669842	</t>
  </si>
  <si>
    <t>退单</t>
  </si>
  <si>
    <t xml:space="preserve">17855398657	</t>
  </si>
  <si>
    <t>都喜双床房(至少连住2晚及以上)&lt;双人入住&gt;&lt;双早&gt;</t>
  </si>
  <si>
    <t>sawai/kazuo,sawai/kazuo</t>
  </si>
  <si>
    <t xml:space="preserve">2526835	</t>
  </si>
  <si>
    <t xml:space="preserve">39824608	</t>
  </si>
  <si>
    <t xml:space="preserve">17855457951	</t>
  </si>
  <si>
    <t>aziz/alia</t>
  </si>
  <si>
    <t xml:space="preserve">2526858	</t>
  </si>
  <si>
    <t xml:space="preserve">240960	</t>
  </si>
  <si>
    <t xml:space="preserve">17855553522	</t>
  </si>
  <si>
    <t>豪华房(至少连住2晚及以上)&lt;双人入住&gt;&lt;双早&gt;</t>
  </si>
  <si>
    <t>Venida/Marlon,Venida/Marlon</t>
  </si>
  <si>
    <t xml:space="preserve">2526893	</t>
  </si>
  <si>
    <t xml:space="preserve">R56E5E	</t>
  </si>
  <si>
    <t xml:space="preserve">17855583478	</t>
  </si>
  <si>
    <t>YONG/CHEONGKAT</t>
  </si>
  <si>
    <t xml:space="preserve">2526904	</t>
  </si>
  <si>
    <t xml:space="preserve">824575	</t>
  </si>
  <si>
    <t xml:space="preserve">17855993095	</t>
  </si>
  <si>
    <t>BEH/HONG SIN</t>
  </si>
  <si>
    <t xml:space="preserve">2527083	</t>
  </si>
  <si>
    <t xml:space="preserve">5489151	</t>
  </si>
  <si>
    <t xml:space="preserve">17856060231	</t>
  </si>
  <si>
    <t>[曼谷]曼谷阿文苏昆维特酒店(Avani Sukhumvit Bangkok)(39563757)</t>
  </si>
  <si>
    <t>阿瓦尼房&lt;大床&gt;&lt;全日特价&gt;&lt;双人入住&gt;&lt;无早&gt;</t>
  </si>
  <si>
    <t>cui/enyu</t>
  </si>
  <si>
    <t xml:space="preserve">2527110	</t>
  </si>
  <si>
    <t xml:space="preserve">356366	</t>
  </si>
  <si>
    <t xml:space="preserve">17856223881	</t>
  </si>
  <si>
    <t>kor/qin kai ,tan/jo ie</t>
  </si>
  <si>
    <t xml:space="preserve">2527191	</t>
  </si>
  <si>
    <t xml:space="preserve">241013	</t>
  </si>
  <si>
    <t xml:space="preserve">17856507289	</t>
  </si>
  <si>
    <t>Narayana/Rao Devadoo Sathya</t>
  </si>
  <si>
    <t xml:space="preserve">2527303	</t>
  </si>
  <si>
    <t xml:space="preserve">17856530284	</t>
  </si>
  <si>
    <t>Duy Nguyen/Le,Duy Nguyen/Le</t>
  </si>
  <si>
    <t xml:space="preserve">2527308	</t>
  </si>
  <si>
    <t xml:space="preserve">174360	</t>
  </si>
  <si>
    <t xml:space="preserve">17856544528	</t>
  </si>
  <si>
    <t>[帕西市]阿斯托利亚广场(Astoria Plaza)(91659141)</t>
  </si>
  <si>
    <t>一卧室套房&lt;今日特价 &gt;&lt;双人入住&gt;&lt;早+午+晚餐&gt;</t>
  </si>
  <si>
    <t>Guiao/Regine,Guiao/Regine</t>
  </si>
  <si>
    <t xml:space="preserve">2527317	</t>
  </si>
  <si>
    <t xml:space="preserve">17856661848	</t>
  </si>
  <si>
    <t>[薄荷岛]赫纳恩镇度假村(Henann Tawala Resort)(91417869)</t>
  </si>
  <si>
    <t>GUO/LINLAN,GUO/LINLAN,GUO/LINLAN,GUO/LINLAN</t>
  </si>
  <si>
    <t xml:space="preserve">2527384	</t>
  </si>
  <si>
    <t xml:space="preserve">HTW233-0315	</t>
  </si>
  <si>
    <t xml:space="preserve">17856972339	</t>
  </si>
  <si>
    <t>AHMAT/SYED MUHAMAD</t>
  </si>
  <si>
    <t xml:space="preserve">2527520	</t>
  </si>
  <si>
    <t xml:space="preserve">241010	</t>
  </si>
  <si>
    <t xml:space="preserve">17856861068	</t>
  </si>
  <si>
    <t>LEE/LY SEE</t>
  </si>
  <si>
    <t xml:space="preserve">2527473	</t>
  </si>
  <si>
    <t xml:space="preserve">241012	</t>
  </si>
  <si>
    <t xml:space="preserve">17857032967	</t>
  </si>
  <si>
    <t>Jugbuakam/Tiptiwa,Jugbuakam/Tiptiwa,Jugbuakam/Tiptiwa</t>
  </si>
  <si>
    <t xml:space="preserve">17857133777	</t>
  </si>
  <si>
    <t>Haikal/Daniel</t>
  </si>
  <si>
    <t xml:space="preserve">2527638	</t>
  </si>
  <si>
    <t xml:space="preserve">241011	</t>
  </si>
  <si>
    <t xml:space="preserve">17857078253	</t>
  </si>
  <si>
    <t>[兰卡威]丹娜兰卡威(The Danna Langkawi)(4493828)</t>
  </si>
  <si>
    <t>海景至尊转角达吉斯房&lt;双人入住&gt;&lt;双早&gt;</t>
  </si>
  <si>
    <t>Lee/Samantha,Chew/Chun Aun</t>
  </si>
  <si>
    <t xml:space="preserve">2527581	</t>
  </si>
  <si>
    <t xml:space="preserve">2218920	</t>
  </si>
  <si>
    <t xml:space="preserve">17857705505	</t>
  </si>
  <si>
    <t>[吉隆坡]吉隆坡宴宾雅酒店(Impiana KLCC Hotel)(4648311)</t>
  </si>
  <si>
    <t>akunuri/usha</t>
  </si>
  <si>
    <t xml:space="preserve">2527915	</t>
  </si>
  <si>
    <t xml:space="preserve">6937973	</t>
  </si>
  <si>
    <t xml:space="preserve">17857777487	</t>
  </si>
  <si>
    <t>[芭堤雅]芭堤雅皇家克里夫海滩酒店 (SHA Extra Plus)(Royal Cliff Beach Hotel(SHA Extra Plus))(6657372)</t>
  </si>
  <si>
    <t>高级迷你海景套房&lt;今日特价 &gt;&lt;双人入住&gt;&lt;中宾&gt;&lt;双早&gt;</t>
  </si>
  <si>
    <t>Williamson/Kayle,TBA/TBA</t>
  </si>
  <si>
    <t xml:space="preserve">2527937	</t>
  </si>
  <si>
    <t xml:space="preserve">17857669316	</t>
  </si>
  <si>
    <t>海景豪华特大床房&lt;双人入住&gt;&lt;无早&gt;</t>
  </si>
  <si>
    <t>JOHNTAN/BAN LEONG</t>
  </si>
  <si>
    <t xml:space="preserve">2527894	</t>
  </si>
  <si>
    <t xml:space="preserve">22042867733	</t>
  </si>
  <si>
    <t xml:space="preserve">17857889624	</t>
  </si>
  <si>
    <t>[薄荷岛]贝尔福度假酒店(The Bellevue Resort)(5425269)</t>
  </si>
  <si>
    <t>高级房&lt;特惠专享&gt;&lt;双人入住&gt;&lt;双早&gt;</t>
  </si>
  <si>
    <t>Abril Garcia/Marta,Abril Garcia/Marta</t>
  </si>
  <si>
    <t xml:space="preserve">2527975	</t>
  </si>
  <si>
    <t xml:space="preserve">20114404	</t>
  </si>
  <si>
    <t xml:space="preserve">17857810520	</t>
  </si>
  <si>
    <t>Rajendran/Sharavanan</t>
  </si>
  <si>
    <t xml:space="preserve">2527950	</t>
  </si>
  <si>
    <t xml:space="preserve">4160192	</t>
  </si>
  <si>
    <t xml:space="preserve">17858088133	</t>
  </si>
  <si>
    <t>Ismail/Azli</t>
  </si>
  <si>
    <t xml:space="preserve">2528067	</t>
  </si>
  <si>
    <t xml:space="preserve">241023	</t>
  </si>
  <si>
    <t xml:space="preserve">17858181306	</t>
  </si>
  <si>
    <t>[曼谷]曼谷拉查丹利中心酒店  (SHA Plus+)(Grande Centre Point Hotel Ratchadamri Bangkok  (SHA Plus+))(2497052)</t>
  </si>
  <si>
    <t>经典高级套房&lt;特惠专享&gt;&lt;双人入住&gt;&lt;双早&gt;</t>
  </si>
  <si>
    <t>ZHANG/GUILIAN,LIN/BINGBING,NGUYEN/NGOCNHI,CHEN/MEI</t>
  </si>
  <si>
    <t xml:space="preserve">2528113	</t>
  </si>
  <si>
    <t xml:space="preserve">296729	</t>
  </si>
  <si>
    <t xml:space="preserve">17858276275	</t>
  </si>
  <si>
    <t>豪华大床房&lt;今日特价 &gt;&lt;双人入住&gt;&lt;无早&gt;</t>
  </si>
  <si>
    <t>WANG/XIAO</t>
  </si>
  <si>
    <t xml:space="preserve">2528145	</t>
  </si>
  <si>
    <t xml:space="preserve">810874	</t>
  </si>
  <si>
    <t xml:space="preserve">17858365175	</t>
  </si>
  <si>
    <t>特大号床角落套房 - 带阳台&lt;今日特价 &gt;&lt;双人入住&gt;&lt;双早&gt;</t>
  </si>
  <si>
    <t>moore/frank,moore/frank</t>
  </si>
  <si>
    <t xml:space="preserve">2528193	</t>
  </si>
  <si>
    <t xml:space="preserve">57930	</t>
  </si>
  <si>
    <t xml:space="preserve">17858318646	</t>
  </si>
  <si>
    <t>Mahdun/Nur Aslinda</t>
  </si>
  <si>
    <t xml:space="preserve">2528173	</t>
  </si>
  <si>
    <t xml:space="preserve">4162018	</t>
  </si>
  <si>
    <t xml:space="preserve">17858361698	</t>
  </si>
  <si>
    <t>豪华房&lt;全日特价&gt;&lt;双人入住&gt;&lt;双早&gt;</t>
  </si>
  <si>
    <t>JIAO/YANG,Chen/Junhan</t>
  </si>
  <si>
    <t xml:space="preserve">2528196	</t>
  </si>
  <si>
    <t xml:space="preserve">95901	</t>
  </si>
  <si>
    <t xml:space="preserve">17858443374	</t>
  </si>
  <si>
    <t>海景豪华双床房&lt;双人入住&gt;&lt;无早&gt;</t>
  </si>
  <si>
    <t>adam/adam</t>
  </si>
  <si>
    <t xml:space="preserve">2528229	</t>
  </si>
  <si>
    <t xml:space="preserve">22042867866	</t>
  </si>
  <si>
    <t xml:space="preserve">17858546333	</t>
  </si>
  <si>
    <t>YI/WEI</t>
  </si>
  <si>
    <t xml:space="preserve">2528287	</t>
  </si>
  <si>
    <t xml:space="preserve">178705570	</t>
  </si>
  <si>
    <t xml:space="preserve">17858647644	</t>
  </si>
  <si>
    <t>精致套房&lt;双人入住&gt;&lt;双早&gt;</t>
  </si>
  <si>
    <t>LOGANATHAN/SHARMILA</t>
  </si>
  <si>
    <t xml:space="preserve">2528365	</t>
  </si>
  <si>
    <t xml:space="preserve">241042	</t>
  </si>
  <si>
    <t xml:space="preserve">17858679439	</t>
  </si>
  <si>
    <t>ahmad roslan/amirul ridzwan</t>
  </si>
  <si>
    <t xml:space="preserve">2528378	</t>
  </si>
  <si>
    <t xml:space="preserve">241043	</t>
  </si>
  <si>
    <t xml:space="preserve">17858560119	</t>
  </si>
  <si>
    <t>尊贵房&lt;双人入住&gt;&lt;双早&gt;</t>
  </si>
  <si>
    <t>A rahman/Norsyafawatie</t>
  </si>
  <si>
    <t xml:space="preserve">2528300	</t>
  </si>
  <si>
    <t xml:space="preserve">10010620266	</t>
  </si>
  <si>
    <t xml:space="preserve">17861477067	</t>
  </si>
  <si>
    <t>Brendan/Grant</t>
  </si>
  <si>
    <t xml:space="preserve">2528470	</t>
  </si>
  <si>
    <t xml:space="preserve">69823657-1	</t>
  </si>
  <si>
    <t xml:space="preserve">17861807592	</t>
  </si>
  <si>
    <t>Ravi/Theaveraj,Ravi/Theaveraj</t>
  </si>
  <si>
    <t xml:space="preserve">2528492	</t>
  </si>
  <si>
    <t xml:space="preserve">22042968027	</t>
  </si>
  <si>
    <t xml:space="preserve">17862089458	</t>
  </si>
  <si>
    <t>ying/heng guet ying</t>
  </si>
  <si>
    <t xml:space="preserve">2528527	</t>
  </si>
  <si>
    <t xml:space="preserve">241077	</t>
  </si>
  <si>
    <t xml:space="preserve">17862278374	</t>
  </si>
  <si>
    <t>日出景高级迷你套房&lt;双人入住&gt;&lt;中宾&gt;&lt;双早&gt;</t>
  </si>
  <si>
    <t>XU/CHUNMING</t>
  </si>
  <si>
    <t xml:space="preserve">17862312148	</t>
  </si>
  <si>
    <t>eracukies/Syahirah</t>
  </si>
  <si>
    <t xml:space="preserve">2528583	</t>
  </si>
  <si>
    <t xml:space="preserve">4160280	</t>
  </si>
  <si>
    <t xml:space="preserve">17862519265	</t>
  </si>
  <si>
    <t>一卧室套房&lt;特惠专享&gt;&lt;双人入住&gt;&lt;无早&gt;</t>
  </si>
  <si>
    <t>Mica/Y. Torregosa Dana</t>
  </si>
  <si>
    <t xml:space="preserve">2528618	</t>
  </si>
  <si>
    <t xml:space="preserve">17862861005	</t>
  </si>
  <si>
    <t>尊贵一室房&lt;双人入住&gt;&lt;双早&gt;</t>
  </si>
  <si>
    <t>HU/YA HAN</t>
  </si>
  <si>
    <t xml:space="preserve">2528671	</t>
  </si>
  <si>
    <t xml:space="preserve">6314878	</t>
  </si>
  <si>
    <t xml:space="preserve">17862894340	</t>
  </si>
  <si>
    <t>豪华特大床房&lt;今日特价 &gt;&lt;双人入住&gt;&lt;双早&gt;&lt;普通会员&gt;</t>
  </si>
  <si>
    <t>XU/NA</t>
  </si>
  <si>
    <t xml:space="preserve">2528683	</t>
  </si>
  <si>
    <t xml:space="preserve">77614064	</t>
  </si>
  <si>
    <t xml:space="preserve">17862931151	</t>
  </si>
  <si>
    <t>CHEW/LAI KEI,Neo/Choon Seng</t>
  </si>
  <si>
    <t xml:space="preserve">17863041235	</t>
  </si>
  <si>
    <t>ahmad/siti zakiah</t>
  </si>
  <si>
    <t xml:space="preserve">2528731	</t>
  </si>
  <si>
    <t xml:space="preserve">4160284	</t>
  </si>
  <si>
    <t xml:space="preserve">17863042607	</t>
  </si>
  <si>
    <t>Kannan/Muraalie</t>
  </si>
  <si>
    <t xml:space="preserve">2528734	</t>
  </si>
  <si>
    <t xml:space="preserve">241078	</t>
  </si>
  <si>
    <t xml:space="preserve">17863092747	</t>
  </si>
  <si>
    <t>GOVINDASAMY/PUVANAN</t>
  </si>
  <si>
    <t xml:space="preserve">2528767	</t>
  </si>
  <si>
    <t xml:space="preserve">4160279	</t>
  </si>
  <si>
    <t xml:space="preserve">17863068459	</t>
  </si>
  <si>
    <t>Karunagaran/Sugendharan</t>
  </si>
  <si>
    <t xml:space="preserve">2528752	</t>
  </si>
  <si>
    <t xml:space="preserve">4160281	</t>
  </si>
  <si>
    <t xml:space="preserve">17863012726	</t>
  </si>
  <si>
    <t>Lee/Katy</t>
  </si>
  <si>
    <t xml:space="preserve">2528723	</t>
  </si>
  <si>
    <t xml:space="preserve">1830872	</t>
  </si>
  <si>
    <t xml:space="preserve">17863207444	</t>
  </si>
  <si>
    <t>[关丹]珍拉丁皇家朱兰小屋(Royale Chulan Cherating Chalet)(67235956)</t>
  </si>
  <si>
    <t>双人床小木屋&lt;双人入住&gt;&lt;双早&gt;</t>
  </si>
  <si>
    <t>au/lee yau</t>
  </si>
  <si>
    <t xml:space="preserve">2528803	</t>
  </si>
  <si>
    <t xml:space="preserve">58933	</t>
  </si>
  <si>
    <t xml:space="preserve">17863466135	</t>
  </si>
  <si>
    <t>Nopparat/Manussavee,Nopparat/Manussavee</t>
  </si>
  <si>
    <t xml:space="preserve">2528899	</t>
  </si>
  <si>
    <t xml:space="preserve">445503	</t>
  </si>
  <si>
    <t xml:space="preserve">17863413294	</t>
  </si>
  <si>
    <t>Yap/Jia Wei</t>
  </si>
  <si>
    <t xml:space="preserve">2528882	</t>
  </si>
  <si>
    <t xml:space="preserve">4160335	</t>
  </si>
  <si>
    <t xml:space="preserve">17863522676	</t>
  </si>
  <si>
    <t>Wahed/Dr. Wan Juria Emeih</t>
  </si>
  <si>
    <t xml:space="preserve">2528918	</t>
  </si>
  <si>
    <t xml:space="preserve">241089	</t>
  </si>
  <si>
    <t xml:space="preserve">17863622717	</t>
  </si>
  <si>
    <t>Wang/ya zhou</t>
  </si>
  <si>
    <t xml:space="preserve">2528955	</t>
  </si>
  <si>
    <t xml:space="preserve">178861781	</t>
  </si>
  <si>
    <t xml:space="preserve">17863677776	</t>
  </si>
  <si>
    <t>Alexander/Samuel</t>
  </si>
  <si>
    <t xml:space="preserve">2528975	</t>
  </si>
  <si>
    <t xml:space="preserve">57934	</t>
  </si>
  <si>
    <t xml:space="preserve">17863740727	</t>
  </si>
  <si>
    <t>CHEN/XIAOFENG,MA/YAO,WONG/JIAEU</t>
  </si>
  <si>
    <t xml:space="preserve">2529001	</t>
  </si>
  <si>
    <t xml:space="preserve">17863778846	</t>
  </si>
  <si>
    <t>Teo/Audrey</t>
  </si>
  <si>
    <t xml:space="preserve">2529025	</t>
  </si>
  <si>
    <t xml:space="preserve">824986	</t>
  </si>
  <si>
    <t xml:space="preserve">17863929851	</t>
  </si>
  <si>
    <t>Tun/Wunna</t>
  </si>
  <si>
    <t xml:space="preserve">2529077	</t>
  </si>
  <si>
    <t xml:space="preserve">346208	</t>
  </si>
  <si>
    <t xml:space="preserve">17863989404	</t>
  </si>
  <si>
    <t>豪华特大床房&lt;双人入住&gt;&lt;无早&gt;&lt;普通会员&gt;</t>
  </si>
  <si>
    <t>ZHU/SHIHAO</t>
  </si>
  <si>
    <t xml:space="preserve">2529096	</t>
  </si>
  <si>
    <t xml:space="preserve">77873014	</t>
  </si>
  <si>
    <t xml:space="preserve">17864022104	</t>
  </si>
  <si>
    <t>SALAND/NARINTORN</t>
  </si>
  <si>
    <t xml:space="preserve">2529114	</t>
  </si>
  <si>
    <t xml:space="preserve">17864283953	</t>
  </si>
  <si>
    <t>[仰光]仰光泛太平洋酒店(Pan Pacific Yangon)(29518570)</t>
  </si>
  <si>
    <t>豪华特大床房&lt;今日特价 &gt;&lt;双人入住&gt;&lt;双早&gt;</t>
  </si>
  <si>
    <t>JIANG/YUEBIN</t>
  </si>
  <si>
    <t xml:space="preserve">2529242	</t>
  </si>
  <si>
    <t xml:space="preserve">481014	</t>
  </si>
  <si>
    <t xml:space="preserve">17864489094	</t>
  </si>
  <si>
    <t>一卧室池景豪华套房&lt;双人入住&gt;&lt;无早&gt;</t>
  </si>
  <si>
    <t>Siriwarasant/Thanakit,Siriwarasant/Thanakit</t>
  </si>
  <si>
    <t xml:space="preserve">2529354	</t>
  </si>
  <si>
    <t xml:space="preserve">17864496330	</t>
  </si>
  <si>
    <t>Keereewichien/Jakrin ,Keereewichien/Jakrin</t>
  </si>
  <si>
    <t xml:space="preserve">17864534478	</t>
  </si>
  <si>
    <t>时尚部分海景房&lt;特惠专享&gt;&lt;双人入住&gt;&lt;双早&gt;</t>
  </si>
  <si>
    <t>Phanichsarn/Phichit,Phanichsarn/Phichit</t>
  </si>
  <si>
    <t xml:space="preserve">2529377	</t>
  </si>
  <si>
    <t xml:space="preserve">17865367702	</t>
  </si>
  <si>
    <t>[新山]士乃宴宾雅酒店(Impiana Hotel Senai)(28566880)</t>
  </si>
  <si>
    <t>俱乐部豪华特大床房&lt;双人入住&gt;&lt;双早&gt;</t>
  </si>
  <si>
    <t>Murugiah/Sumithirah,Murugiah/Sumithirah</t>
  </si>
  <si>
    <t xml:space="preserve">2529762	</t>
  </si>
  <si>
    <t xml:space="preserve">113203	</t>
  </si>
  <si>
    <t xml:space="preserve">17865530354	</t>
  </si>
  <si>
    <t>TORRALBA/MA VICTORIA</t>
  </si>
  <si>
    <t xml:space="preserve">2529833	</t>
  </si>
  <si>
    <t xml:space="preserve">130941	</t>
  </si>
  <si>
    <t xml:space="preserve">17868297111	</t>
  </si>
  <si>
    <t xml:space="preserve">2529913	</t>
  </si>
  <si>
    <t xml:space="preserve">6321433	</t>
  </si>
  <si>
    <t xml:space="preserve">17868954803	</t>
  </si>
  <si>
    <t>Theptong/Peepan</t>
  </si>
  <si>
    <t xml:space="preserve">2530083	</t>
  </si>
  <si>
    <t xml:space="preserve">17869326328	</t>
  </si>
  <si>
    <t>[芭堤雅]皇家之翼酒店&amp;水疗中心 (SHA Extra Plus)(Royal Wing Suites &amp; Spa (SHA Extra Plus))(11887129)</t>
  </si>
  <si>
    <t>一卧室皇家之翼套房 （特大床）&lt;全日特价&gt;&lt;双人入住&gt;&lt;中宾&gt;&lt;双早&gt;</t>
  </si>
  <si>
    <t>ZENG/HUAJING,CHEN/JIABAO</t>
  </si>
  <si>
    <t xml:space="preserve">2530398	</t>
  </si>
  <si>
    <t xml:space="preserve">531248	</t>
  </si>
  <si>
    <t xml:space="preserve">17869532351	</t>
  </si>
  <si>
    <t>[伊洛伊洛]因佳普大厦酒店(Injap Tower Hotel- Multi Use Hotel)(29573613)</t>
  </si>
  <si>
    <t>快乐双人间&lt;今日特价 &gt;&lt;双人入住&gt;&lt;无早&gt;</t>
  </si>
  <si>
    <t>TANG/DIANKUN,WANG/XIIAOYU</t>
  </si>
  <si>
    <t xml:space="preserve">2530515	</t>
  </si>
  <si>
    <t xml:space="preserve">89109	</t>
  </si>
  <si>
    <t xml:space="preserve">17869726195	</t>
  </si>
  <si>
    <t>Dela Rosa/Samantha Louise</t>
  </si>
  <si>
    <t xml:space="preserve">2530639	</t>
  </si>
  <si>
    <t xml:space="preserve">17869778513	</t>
  </si>
  <si>
    <t>Fredericks/Andora</t>
  </si>
  <si>
    <t xml:space="preserve">2530674	</t>
  </si>
  <si>
    <t xml:space="preserve">113239	</t>
  </si>
  <si>
    <t xml:space="preserve">17869849052	</t>
  </si>
  <si>
    <t>Amis/Emelita</t>
  </si>
  <si>
    <t xml:space="preserve">2530712	</t>
  </si>
  <si>
    <t xml:space="preserve">131674	</t>
  </si>
  <si>
    <t xml:space="preserve">17869927539	</t>
  </si>
  <si>
    <t>[普吉岛]Travelodge 普吉城镇酒店(Travelodge Phuket Town)(83852850)</t>
  </si>
  <si>
    <t>标准房&lt;双人入住&gt;&lt;双早&gt;</t>
  </si>
  <si>
    <t>Dominik Zimmermann/Christoph,Dominik Zimmermann/Christoph</t>
  </si>
  <si>
    <t xml:space="preserve">2530734	</t>
  </si>
  <si>
    <t xml:space="preserve">1250	</t>
  </si>
  <si>
    <t xml:space="preserve">17869917126	</t>
  </si>
  <si>
    <t>Moombansao/Somying</t>
  </si>
  <si>
    <t xml:space="preserve">2530732	</t>
  </si>
  <si>
    <t xml:space="preserve">6321905	</t>
  </si>
  <si>
    <t xml:space="preserve">17870207382	</t>
  </si>
  <si>
    <t>[是拉差]中央斯里拉恰馨乐庭大酒店(Citadines Grand Central Sri Racha)(85458430)</t>
  </si>
  <si>
    <t>Kanenok/Wutthichai</t>
  </si>
  <si>
    <t xml:space="preserve">17870463725	</t>
  </si>
  <si>
    <t>[芭堤雅]芭堤雅皇家克里夫海滩露台酒店 (SHA Extra Plus)(Royal Cliff Beach Terrace (SHA Extra Plus))(7981000)</t>
  </si>
  <si>
    <t>蜜月豪华房&lt;大床&gt;&lt;今日特价 &gt;&lt;双人入住&gt;&lt;中宾&gt;&lt;双早&gt;</t>
  </si>
  <si>
    <t xml:space="preserve">2530937	</t>
  </si>
  <si>
    <t xml:space="preserve">531282	</t>
  </si>
  <si>
    <t>，</t>
  </si>
  <si>
    <t>A220505180722481</t>
  </si>
  <si>
    <t>CNY / HKD 当前参考汇率: 1.183396915</t>
  </si>
  <si>
    <t>总计：308587.6 CNY/
365181.61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</si>
  <si>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</si>
  <si>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</si>
  <si>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</si>
  <si>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</si>
  <si>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</si>
  <si>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</si>
  <si>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</si>
  <si>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</si>
  <si>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</si>
  <si>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</si>
  <si>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</si>
  <si>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</si>
  <si>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</si>
  <si>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</si>
  <si>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</si>
  <si>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</si>
  <si>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</si>
  <si>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</si>
  <si>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2022-02-28</t>
  </si>
  <si>
    <t>2439949</t>
  </si>
  <si>
    <t>赫纳恩棕榈滩度假酒店</t>
  </si>
  <si>
    <t>Mantua Joseph</t>
  </si>
  <si>
    <t>2022-04-23</t>
  </si>
  <si>
    <t>2022-04-26</t>
  </si>
  <si>
    <t>退房日周结</t>
  </si>
  <si>
    <t>1998.00</t>
  </si>
  <si>
    <t>RMB</t>
  </si>
  <si>
    <t>0</t>
  </si>
  <si>
    <t>0.00</t>
  </si>
  <si>
    <t>携程国际直连(DD)</t>
  </si>
  <si>
    <t>01.011174</t>
  </si>
  <si>
    <t>2022-03-01 15:55:06</t>
  </si>
  <si>
    <t>否</t>
  </si>
  <si>
    <t>汇智国际旅游发展有限公司</t>
  </si>
  <si>
    <t>直采</t>
  </si>
  <si>
    <t>2022-03-10</t>
  </si>
  <si>
    <t>2459228</t>
  </si>
  <si>
    <t>海约翰坎普庄园酒店</t>
  </si>
  <si>
    <t>Lou Lopez Djara,Lou Lopez Djara,Lou Lopez Djara,Lou Lopez Djara,Lou Lopez Djara,Lou Lopez Djara,Lou Lopez Djara,Lou Lopez Djara,Lou Lopez Djara,Lou Lopez Djara</t>
  </si>
  <si>
    <t>2022-04-28</t>
  </si>
  <si>
    <t>2022-04-30</t>
  </si>
  <si>
    <t>8000.00</t>
  </si>
  <si>
    <t>2022-03-10 11:29:40</t>
  </si>
  <si>
    <t>2022-03-11</t>
  </si>
  <si>
    <t>2461279</t>
  </si>
  <si>
    <t>槟城长荣桂冠酒店</t>
  </si>
  <si>
    <t>Ong Lydia</t>
  </si>
  <si>
    <t>2022-05-01</t>
  </si>
  <si>
    <t>309.00</t>
  </si>
  <si>
    <t>2022-03-11 13:21:43</t>
  </si>
  <si>
    <t>2461472</t>
  </si>
  <si>
    <t>310.00</t>
  </si>
  <si>
    <t>2022-03-11 14:58:08</t>
  </si>
  <si>
    <t>2022-03-12</t>
  </si>
  <si>
    <t>2463170</t>
  </si>
  <si>
    <t>2022-03-13 17:36:18</t>
  </si>
  <si>
    <t>2022-03-14</t>
  </si>
  <si>
    <t>2466433</t>
  </si>
  <si>
    <t>铂尔曼吉隆坡城市中心大酒店</t>
  </si>
  <si>
    <t>TAN SIEW YIN DEBBIE,KWEK YEW YANG</t>
  </si>
  <si>
    <t>2022-04-24 14:11:20</t>
  </si>
  <si>
    <t>2022-03-16</t>
  </si>
  <si>
    <t>2469699</t>
  </si>
  <si>
    <t>月之影度假村</t>
  </si>
  <si>
    <t>WONG YIP MING,WONG YIP MING</t>
  </si>
  <si>
    <t>1126.00</t>
  </si>
  <si>
    <t>2022-03-16 17:43:55</t>
  </si>
  <si>
    <t>2022-03-18</t>
  </si>
  <si>
    <t>2473192</t>
  </si>
  <si>
    <t>TORRALBA MA VICTORIA</t>
  </si>
  <si>
    <t>2022-04-29 17:53:49</t>
  </si>
  <si>
    <t>2022-03-20</t>
  </si>
  <si>
    <t>2476076</t>
  </si>
  <si>
    <t>邦咯岛绿中海度假村</t>
  </si>
  <si>
    <t>Philip Ivy</t>
  </si>
  <si>
    <t>2860.00</t>
  </si>
  <si>
    <t>2022-03-21 12:09:15</t>
  </si>
  <si>
    <t>2476087</t>
  </si>
  <si>
    <t>Henann Park Resort</t>
  </si>
  <si>
    <t>chandra benny</t>
  </si>
  <si>
    <t>2022-04-24</t>
  </si>
  <si>
    <t>2022-04-29</t>
  </si>
  <si>
    <t>3330.00</t>
  </si>
  <si>
    <t>2022-03-21 16:36:16</t>
  </si>
  <si>
    <t>2022-03-22</t>
  </si>
  <si>
    <t>2478159</t>
  </si>
  <si>
    <t>Amis Emelita</t>
  </si>
  <si>
    <t>2022-04-29 17:53:44</t>
  </si>
  <si>
    <t>2022-03-24</t>
  </si>
  <si>
    <t>2481101</t>
  </si>
  <si>
    <t>Tan Daryl Lishen</t>
  </si>
  <si>
    <t>4640.00</t>
  </si>
  <si>
    <t>2022-03-24 17:47:26</t>
  </si>
  <si>
    <t>2022-03-25</t>
  </si>
  <si>
    <t>2483071</t>
  </si>
  <si>
    <t>曼达韦白酒店 -  多用途物业</t>
  </si>
  <si>
    <t>Cabucos Jodeelyn</t>
  </si>
  <si>
    <t>2022-04-27</t>
  </si>
  <si>
    <t>1744.00</t>
  </si>
  <si>
    <t>2022-03-26 10:23:20</t>
  </si>
  <si>
    <t>2022-03-26</t>
  </si>
  <si>
    <t>2483215</t>
  </si>
  <si>
    <t>SONG CHEEN,SONG CHEEN</t>
  </si>
  <si>
    <t>4444.00</t>
  </si>
  <si>
    <t>2022-03-28 10:09:57</t>
  </si>
  <si>
    <t>2483532</t>
  </si>
  <si>
    <t>Chua Leslie Ann</t>
  </si>
  <si>
    <t>2022-04-25</t>
  </si>
  <si>
    <t>660.00</t>
  </si>
  <si>
    <t>2022-03-27 11:06:11</t>
  </si>
  <si>
    <t>2483542</t>
  </si>
  <si>
    <t>吉隆坡柏威年酒店 · 悦榕庄管理</t>
  </si>
  <si>
    <t>mohamed zulkarnain,mohamed zulkarnain</t>
  </si>
  <si>
    <t>565.00</t>
  </si>
  <si>
    <t>2022-03-26 13:08:12</t>
  </si>
  <si>
    <t>2484508</t>
  </si>
  <si>
    <t>JUN MING THAI,JUN MING THAI</t>
  </si>
  <si>
    <t>2222.00</t>
  </si>
  <si>
    <t>2022-03-28 16:05:47</t>
  </si>
  <si>
    <t>2022-03-27</t>
  </si>
  <si>
    <t>2484819</t>
  </si>
  <si>
    <t>安纳塔拉迪沙鲁海岸度假别墅</t>
  </si>
  <si>
    <t>teoh shing ju</t>
  </si>
  <si>
    <t>1435.00</t>
  </si>
  <si>
    <t>2022-03-27 14:53:23</t>
  </si>
  <si>
    <t>2022-03-28</t>
  </si>
  <si>
    <t>2486495</t>
  </si>
  <si>
    <t>Badillo Susan,Badillo Susan</t>
  </si>
  <si>
    <t>628.00</t>
  </si>
  <si>
    <t>2022-03-28 14:32:41</t>
  </si>
  <si>
    <t>2022-03-30</t>
  </si>
  <si>
    <t>2489190</t>
  </si>
  <si>
    <t>普吉岛纳卡岛豪华精选度假酒店及水疗中心</t>
  </si>
  <si>
    <t>LIU MENGRUI,SHI XIAOJIE</t>
  </si>
  <si>
    <t>1628.00</t>
  </si>
  <si>
    <t>2022-03-31 21:02:32</t>
  </si>
  <si>
    <t>2490155</t>
  </si>
  <si>
    <t>马六甲大华酒店</t>
  </si>
  <si>
    <t>Chelliah Sathiarupan,Chelliah Sathiarupan</t>
  </si>
  <si>
    <t>2268.00</t>
  </si>
  <si>
    <t>2022-03-31 14:38:03</t>
  </si>
  <si>
    <t>2022-04-02</t>
  </si>
  <si>
    <t>2494619</t>
  </si>
  <si>
    <t>Mendoza Ana Contessa,Briones Jeffrey Jay</t>
  </si>
  <si>
    <t>2022-04-03 11:22:33</t>
  </si>
  <si>
    <t>2495044</t>
  </si>
  <si>
    <t>槟城直落巴巷悦椿度假村 (槟城对抗新冠肺炎认证)</t>
  </si>
  <si>
    <t>Cheng Yun shi</t>
  </si>
  <si>
    <t>593.00</t>
  </si>
  <si>
    <t>2022-04-03 16:41:43</t>
  </si>
  <si>
    <t>2495066</t>
  </si>
  <si>
    <t>2022-04-03 16:43:17</t>
  </si>
  <si>
    <t>2022-04-03</t>
  </si>
  <si>
    <t>2495631</t>
  </si>
  <si>
    <t>Lee Jun Hao Alex,Chiew Pui Si</t>
  </si>
  <si>
    <t>1278.00</t>
  </si>
  <si>
    <t>2022-04-03 16:07:56</t>
  </si>
  <si>
    <t>2495775</t>
  </si>
  <si>
    <t>卡塔坦尼海岸泳池别墅- 仅限成人(SHA Extra Plus)</t>
  </si>
  <si>
    <t>Knight Simon James</t>
  </si>
  <si>
    <t>10704.00</t>
  </si>
  <si>
    <t>2022-04-03 17:25:17</t>
  </si>
  <si>
    <t>2022-04-04</t>
  </si>
  <si>
    <t>2496383</t>
  </si>
  <si>
    <t>OH CHOON YUEN CHRISTEPHER</t>
  </si>
  <si>
    <t>1695.00</t>
  </si>
  <si>
    <t>2022-04-04 09:57:00</t>
  </si>
  <si>
    <t>2497632</t>
  </si>
  <si>
    <t>Yap Mark</t>
  </si>
  <si>
    <t>2463.00</t>
  </si>
  <si>
    <t>2022-04-05 18:55:10</t>
  </si>
  <si>
    <t>2497690</t>
  </si>
  <si>
    <t>民丹岛悦榕庄</t>
  </si>
  <si>
    <t>Calderon Vasquez Adriana Marcela</t>
  </si>
  <si>
    <t>2022-04-22</t>
  </si>
  <si>
    <t>7655.00</t>
  </si>
  <si>
    <t>2022-04-05 11:34:29</t>
  </si>
  <si>
    <t>2022-04-05</t>
  </si>
  <si>
    <t>2498845</t>
  </si>
  <si>
    <t>曼谷拉查达阿曼达酒店和公寓</t>
  </si>
  <si>
    <t>Han Wei'An</t>
  </si>
  <si>
    <t>606.00</t>
  </si>
  <si>
    <t>2022-04-05 21:07:18</t>
  </si>
  <si>
    <t>2499125</t>
  </si>
  <si>
    <t>Wen Koh Xian,Wen Koh Xian</t>
  </si>
  <si>
    <t>2022-04-06 01:25:08</t>
  </si>
  <si>
    <t>2022-04-06</t>
  </si>
  <si>
    <t>2499217</t>
  </si>
  <si>
    <t>wai chung wu,wai chung wu</t>
  </si>
  <si>
    <t>1198.00</t>
  </si>
  <si>
    <t>2022-04-06 10:42:50</t>
  </si>
  <si>
    <t>2022-04-07</t>
  </si>
  <si>
    <t>2501413</t>
  </si>
  <si>
    <t>双威克里奥酒店</t>
  </si>
  <si>
    <t>Nishiyama Masayoshi</t>
  </si>
  <si>
    <t>579.00</t>
  </si>
  <si>
    <t>2022-04-08 16:20:28</t>
  </si>
  <si>
    <t>2022-04-08</t>
  </si>
  <si>
    <t>2503559</t>
  </si>
  <si>
    <t>查翁瓦塔娜中央政府大楼盛泰酒店暨会议中心</t>
  </si>
  <si>
    <t>Jangmuk Nitaya,TBA TBA</t>
  </si>
  <si>
    <t>240.00</t>
  </si>
  <si>
    <t>2022-04-09 17:26:05</t>
  </si>
  <si>
    <t>2022-04-09</t>
  </si>
  <si>
    <t>2504162</t>
  </si>
  <si>
    <t>Kim Haewon</t>
  </si>
  <si>
    <t>1212.00</t>
  </si>
  <si>
    <t>2022-04-09 14:44:14</t>
  </si>
  <si>
    <t>2504286</t>
  </si>
  <si>
    <t>清迈茶拉6号酒店</t>
  </si>
  <si>
    <t>ZHANG YAPEI,HUANG ZIJIAN,ZHAO YIQI</t>
  </si>
  <si>
    <t>1154.00</t>
  </si>
  <si>
    <t>2022-04-10 16:12:46</t>
  </si>
  <si>
    <t>2504681</t>
  </si>
  <si>
    <t>槟城海滩汉普敦酒店</t>
  </si>
  <si>
    <t>Ooi Suet Ling,Ooi Suet Ling,Ooi Suet Ling,Ooi Suet Ling</t>
  </si>
  <si>
    <t>695.00</t>
  </si>
  <si>
    <t>2022-04-10 16:27:44</t>
  </si>
  <si>
    <t>2504687</t>
  </si>
  <si>
    <t>Lam Chung Wei</t>
  </si>
  <si>
    <t>2022-04-10 16:36:24</t>
  </si>
  <si>
    <t>2022-04-10</t>
  </si>
  <si>
    <t>2505730</t>
  </si>
  <si>
    <t>Guna Segaran Kavitha,Guna Segaran Kavitha</t>
  </si>
  <si>
    <t>683.00</t>
  </si>
  <si>
    <t>2022-04-11 15:13:27</t>
  </si>
  <si>
    <t>2505999</t>
  </si>
  <si>
    <t>Ong Jun Ze,Ong Jun Ze</t>
  </si>
  <si>
    <t>1515.00</t>
  </si>
  <si>
    <t>2022-04-10 22:10:11</t>
  </si>
  <si>
    <t>2022-04-11</t>
  </si>
  <si>
    <t>2506391</t>
  </si>
  <si>
    <t>辉盛凯贝丽打</t>
  </si>
  <si>
    <t>Tan Amber</t>
  </si>
  <si>
    <t>2022-04-11 13:59:06</t>
  </si>
  <si>
    <t>2022-04-12</t>
  </si>
  <si>
    <t>2506788</t>
  </si>
  <si>
    <t>吉隆坡丽思卡尔顿酒店</t>
  </si>
  <si>
    <t>LAM MAN HEI MICHELLE</t>
  </si>
  <si>
    <t>813.00</t>
  </si>
  <si>
    <t>2022-04-12 15:00:55</t>
  </si>
  <si>
    <t>2507027</t>
  </si>
  <si>
    <t>Badillo Susan,Badillo Susan,Badillo Susan,Badillo Susan</t>
  </si>
  <si>
    <t>1256.00</t>
  </si>
  <si>
    <t>2022-04-13 14:55:13</t>
  </si>
  <si>
    <t>2507294</t>
  </si>
  <si>
    <t>曼谷萨通雅诗阁酒店</t>
  </si>
  <si>
    <t>WU DI</t>
  </si>
  <si>
    <t>9672.00</t>
  </si>
  <si>
    <t>2022-04-12 15:44:06</t>
  </si>
  <si>
    <t>2507691</t>
  </si>
  <si>
    <t>曼谷素坤逸航站 21 中心酒店 (SHA Plus+)</t>
  </si>
  <si>
    <t>KA SOON NG,KA SOON NG</t>
  </si>
  <si>
    <t>2064.00</t>
  </si>
  <si>
    <t>2022-04-20 10:11:11</t>
  </si>
  <si>
    <t>2022-04-13</t>
  </si>
  <si>
    <t>2508956</t>
  </si>
  <si>
    <t>Tabilin Jesusa</t>
  </si>
  <si>
    <t>650.00</t>
  </si>
  <si>
    <t>2022-04-13 14:54:43</t>
  </si>
  <si>
    <t>2509011</t>
  </si>
  <si>
    <t>DOHA KIM</t>
  </si>
  <si>
    <t>1548.00</t>
  </si>
  <si>
    <t>2022-04-17 21:15:29</t>
  </si>
  <si>
    <t>2509209</t>
  </si>
  <si>
    <t>900.00</t>
  </si>
  <si>
    <t>2022-04-13 19:51:52</t>
  </si>
  <si>
    <t>2509802</t>
  </si>
  <si>
    <t>普吉岛悦榕庄(SHA Plus+)</t>
  </si>
  <si>
    <t>Tang Sui Suet</t>
  </si>
  <si>
    <t>1604.00</t>
  </si>
  <si>
    <t>2022-04-14 11:29:31</t>
  </si>
  <si>
    <t>2022-04-14</t>
  </si>
  <si>
    <t>2509852</t>
  </si>
  <si>
    <t>曼谷文华中心点大酒店 (SHA Plus+)</t>
  </si>
  <si>
    <t>Paverini Fran,Paverini Fran</t>
  </si>
  <si>
    <t>436.00</t>
  </si>
  <si>
    <t>2022-04-14 10:36:32</t>
  </si>
  <si>
    <t>2510320</t>
  </si>
  <si>
    <t>WANG LIN</t>
  </si>
  <si>
    <t>2052.00</t>
  </si>
  <si>
    <t>2022-04-14 12:19:02</t>
  </si>
  <si>
    <t>2510374</t>
  </si>
  <si>
    <t>Lam Kie Sing</t>
  </si>
  <si>
    <t>2022-04-14 13:48:48</t>
  </si>
  <si>
    <t>2510692</t>
  </si>
  <si>
    <t>CHIT WEE LIM</t>
  </si>
  <si>
    <t>1308.00</t>
  </si>
  <si>
    <t>2022-04-17 21:14:14</t>
  </si>
  <si>
    <t>贝尔福度假酒店</t>
  </si>
  <si>
    <t>Abril Garcia Marta,Abril Garcia Marta</t>
  </si>
  <si>
    <t>2022-04-15 15:09:40</t>
  </si>
  <si>
    <t>2022-04-15</t>
  </si>
  <si>
    <t>2511586</t>
  </si>
  <si>
    <t>Susanto Raymond</t>
  </si>
  <si>
    <t>1220.00</t>
  </si>
  <si>
    <t>2022-04-15 10:13:18</t>
  </si>
  <si>
    <t>2511728</t>
  </si>
  <si>
    <t>CHUNG CHINGWAN</t>
  </si>
  <si>
    <t>2022-04-21</t>
  </si>
  <si>
    <t>1575.00</t>
  </si>
  <si>
    <t>2022-04-15 13:04:13</t>
  </si>
  <si>
    <t>2511815</t>
  </si>
  <si>
    <t>甲米奥南都喜酒店</t>
  </si>
  <si>
    <t>agarwal vriti,agarwal vriti</t>
  </si>
  <si>
    <t>556.00</t>
  </si>
  <si>
    <t>2022-04-18 18:39:01</t>
  </si>
  <si>
    <t>2512146</t>
  </si>
  <si>
    <t>达拉海角度假酒店</t>
  </si>
  <si>
    <t>KUKIATPAISAL NARINTORN</t>
  </si>
  <si>
    <t>2022-04-26 14:48:17</t>
  </si>
  <si>
    <t>2512395</t>
  </si>
  <si>
    <t>报春花海滩酒店</t>
  </si>
  <si>
    <t>NORSYAHMAN MOHD KAMAL MOHD,NORSYAHMAN MOHD KAMAL MOHD</t>
  </si>
  <si>
    <t>341.00</t>
  </si>
  <si>
    <t>2022-04-16 09:22:42</t>
  </si>
  <si>
    <t>2022-04-16</t>
  </si>
  <si>
    <t>2514188</t>
  </si>
  <si>
    <t>民丹岛悦梿</t>
  </si>
  <si>
    <t>FANG YUAN,Pan Min,Li Wanglong,Li Shilin</t>
  </si>
  <si>
    <t>2396.00</t>
  </si>
  <si>
    <t>2022-04-17 14:36:06</t>
  </si>
  <si>
    <t>2022-04-17</t>
  </si>
  <si>
    <t>2515069</t>
  </si>
  <si>
    <t>曼谷华昌传统酒店</t>
  </si>
  <si>
    <t>Sreyneath Khong</t>
  </si>
  <si>
    <t>778.00</t>
  </si>
  <si>
    <t>2022-04-19 16:52:33</t>
  </si>
  <si>
    <t>2515114</t>
  </si>
  <si>
    <t>Nopparat Manussavee</t>
  </si>
  <si>
    <t>2022-04-29 13:14:07</t>
  </si>
  <si>
    <t>2515415</t>
  </si>
  <si>
    <t>曼谷素旺那普机场奇迹酒店</t>
  </si>
  <si>
    <t>Sasiponganun Sutti,Sasiponganun Sutti</t>
  </si>
  <si>
    <t>292.00</t>
  </si>
  <si>
    <t>2022-04-17 22:02:12</t>
  </si>
  <si>
    <t>2022-04-18</t>
  </si>
  <si>
    <t>2515788</t>
  </si>
  <si>
    <t>Buckley Danielle,Buckley Danielle</t>
  </si>
  <si>
    <t>4970.00</t>
  </si>
  <si>
    <t>2022-04-18 19:22:08</t>
  </si>
  <si>
    <t>2515833</t>
  </si>
  <si>
    <t>皇后奢华大酒店</t>
  </si>
  <si>
    <t>Thanathiti Thanayus,Thanathiti Thanayus</t>
  </si>
  <si>
    <t>622.00</t>
  </si>
  <si>
    <t>2022-04-18 11:32:21</t>
  </si>
  <si>
    <t>2515864</t>
  </si>
  <si>
    <t>安达曼海滩普吉岛芭东酒店 (SHA Extra Plus)</t>
  </si>
  <si>
    <t>Meyer Matthias</t>
  </si>
  <si>
    <t>323.00</t>
  </si>
  <si>
    <t>2022-04-18 11:41:39</t>
  </si>
  <si>
    <t>2515893</t>
  </si>
  <si>
    <t>盛泰澜海滩别墅及度假村</t>
  </si>
  <si>
    <t>Pruitt Randall,Pruitt Randall,Pruitt Randall,Pruitt Randall</t>
  </si>
  <si>
    <t>6400.00</t>
  </si>
  <si>
    <t>2022-04-20 19:59:24</t>
  </si>
  <si>
    <t>2516213</t>
  </si>
  <si>
    <t>滨海湾宾乐雅臻选酒店</t>
  </si>
  <si>
    <t>Cheng Gloria,Tay Damien</t>
  </si>
  <si>
    <t>2022-04-19 14:26:27</t>
  </si>
  <si>
    <t>2516441</t>
  </si>
  <si>
    <t>Katsuki Toshiyuki</t>
  </si>
  <si>
    <t>1124.00</t>
  </si>
  <si>
    <t>2022-04-19 23:51:46</t>
  </si>
  <si>
    <t>2516637</t>
  </si>
  <si>
    <t>Jamderm Wisunlaya,Jamderm Wisunlaya</t>
  </si>
  <si>
    <t>181.00</t>
  </si>
  <si>
    <t>2022-04-18 19:26:33</t>
  </si>
  <si>
    <t>2516906</t>
  </si>
  <si>
    <t>2022-04-21 18:25:41</t>
  </si>
  <si>
    <t>2022-04-19</t>
  </si>
  <si>
    <t>2517419</t>
  </si>
  <si>
    <t>1649.00</t>
  </si>
  <si>
    <t>2022-04-19 14:26:32</t>
  </si>
  <si>
    <t>2517519</t>
  </si>
  <si>
    <t>Cheng Yu Jie</t>
  </si>
  <si>
    <t>1197.00</t>
  </si>
  <si>
    <t>2022-04-19 14:30:41</t>
  </si>
  <si>
    <t>2517544</t>
  </si>
  <si>
    <t>Valera Hazel</t>
  </si>
  <si>
    <t>1640.00</t>
  </si>
  <si>
    <t>2022-04-19 15:07:51</t>
  </si>
  <si>
    <t>2517716</t>
  </si>
  <si>
    <t>Ling James Siew Hua</t>
  </si>
  <si>
    <t>1324.00</t>
  </si>
  <si>
    <t>2022-04-19 15:08:38</t>
  </si>
  <si>
    <t>2517734</t>
  </si>
  <si>
    <t>普吉岛卡塔坦尼海滩度假村(SHA Extra Plus)</t>
  </si>
  <si>
    <t>Heels Eric,Heels Eric</t>
  </si>
  <si>
    <t>2140.00</t>
  </si>
  <si>
    <t>2022-04-19 19:57:18</t>
  </si>
  <si>
    <t>2517969</t>
  </si>
  <si>
    <t>Soh Timothy,Lau Bernise</t>
  </si>
  <si>
    <t>1120.00</t>
  </si>
  <si>
    <t>2022-04-20 10:37:39</t>
  </si>
  <si>
    <t>2518261</t>
  </si>
  <si>
    <t>曼谷盛泰澜中央世界商业中心酒店  (SHA Plus+)</t>
  </si>
  <si>
    <t>TAM AARON WAI LUN,WEE XIYING</t>
  </si>
  <si>
    <t>2840.00</t>
  </si>
  <si>
    <t>2022-04-21 15:58:04</t>
  </si>
  <si>
    <t>2518284</t>
  </si>
  <si>
    <t>lee hooi ching,lim jun xi</t>
  </si>
  <si>
    <t>672.00</t>
  </si>
  <si>
    <t>2022-04-20 16:13:28</t>
  </si>
  <si>
    <t>2518307</t>
  </si>
  <si>
    <t>Bunnachak Derek,Bunnachak Derek</t>
  </si>
  <si>
    <t>1070.00</t>
  </si>
  <si>
    <t>2022-04-20 10:43:55</t>
  </si>
  <si>
    <t>2022-04-20</t>
  </si>
  <si>
    <t>2518371</t>
  </si>
  <si>
    <t>MUHDNURKHAIRIBIN NOORAZHA</t>
  </si>
  <si>
    <t>626.00</t>
  </si>
  <si>
    <t>2022-04-20 12:16:50</t>
  </si>
  <si>
    <t>2518398</t>
  </si>
  <si>
    <t>Kumar Prashant</t>
  </si>
  <si>
    <t>1776.00</t>
  </si>
  <si>
    <t>2022-04-20 14:40:08</t>
  </si>
  <si>
    <t>2518505</t>
  </si>
  <si>
    <t>Lee PeiLing</t>
  </si>
  <si>
    <t>2098.00</t>
  </si>
  <si>
    <t>2022-04-23 11:36:59</t>
  </si>
  <si>
    <t>2518613</t>
  </si>
  <si>
    <t>YANICE LIM</t>
  </si>
  <si>
    <t>1432.00</t>
  </si>
  <si>
    <t>2022-04-20 18:04:28</t>
  </si>
  <si>
    <t>2518706</t>
  </si>
  <si>
    <t>LIM JOOFEI</t>
  </si>
  <si>
    <t>2022-04-20 15:05:50</t>
  </si>
  <si>
    <t>2518726</t>
  </si>
  <si>
    <t>CHARIYAKUN CHANAN</t>
  </si>
  <si>
    <t>2022-04-20 15:12:28</t>
  </si>
  <si>
    <t>2519070</t>
  </si>
  <si>
    <t>曼谷素坤逸卡尔顿酒店 (SHA Plus+)</t>
  </si>
  <si>
    <t>CHEN LU,HONG KANGYUN</t>
  </si>
  <si>
    <t>534.00</t>
  </si>
  <si>
    <t>-534</t>
  </si>
  <si>
    <t>2022-04-21 10:43:29</t>
  </si>
  <si>
    <t>2519172</t>
  </si>
  <si>
    <t>Feng Xiaochun</t>
  </si>
  <si>
    <t>2240.00</t>
  </si>
  <si>
    <t>2022-04-21 02:48:38</t>
  </si>
  <si>
    <t>2519400</t>
  </si>
  <si>
    <t>Caliskan Deniz,Caliskan Deniz</t>
  </si>
  <si>
    <t>1562.00</t>
  </si>
  <si>
    <t>2022-04-21 10:34:55</t>
  </si>
  <si>
    <t>2519499</t>
  </si>
  <si>
    <t>Solis Almabelle</t>
  </si>
  <si>
    <t>860.00</t>
  </si>
  <si>
    <t>2022-04-21 16:38:12</t>
  </si>
  <si>
    <t>2519523</t>
  </si>
  <si>
    <t>WATTANAUDOMCHAI ADIREK</t>
  </si>
  <si>
    <t>218.00</t>
  </si>
  <si>
    <t>2022-04-21 16:39:10</t>
  </si>
  <si>
    <t>2519527</t>
  </si>
  <si>
    <t>Chotimah Chusnul,Chotimah Chusnul</t>
  </si>
  <si>
    <t>2748.00</t>
  </si>
  <si>
    <t>2022-04-22 11:03:57</t>
  </si>
  <si>
    <t>2519529</t>
  </si>
  <si>
    <t>Joost Martijn van Wieringen Jan</t>
  </si>
  <si>
    <t>486.00</t>
  </si>
  <si>
    <t>2022-04-22 08:31:13</t>
  </si>
  <si>
    <t>2519599</t>
  </si>
  <si>
    <t>新加坡丽思卡尔顿美年酒店 (Staycation Approved)</t>
  </si>
  <si>
    <t>WANG LIHUA</t>
  </si>
  <si>
    <t>4984.00</t>
  </si>
  <si>
    <t>2022-04-21 15:11:10</t>
  </si>
  <si>
    <t>2519613</t>
  </si>
  <si>
    <t>Tanyakarn Ation,Tanyakarn Ation</t>
  </si>
  <si>
    <t>2022-04-22 08:27:15</t>
  </si>
  <si>
    <t>2519617</t>
  </si>
  <si>
    <t>TAN KWANG LONG,Yeo Mui yong</t>
  </si>
  <si>
    <t>2800.00</t>
  </si>
  <si>
    <t>2022-04-21 15:05:31</t>
  </si>
  <si>
    <t>2519654</t>
  </si>
  <si>
    <t>盛泰澜拉普崂中央广场酒店</t>
  </si>
  <si>
    <t>jundong patit,jundong patit</t>
  </si>
  <si>
    <t>768.00</t>
  </si>
  <si>
    <t>2022-04-21 15:52:51</t>
  </si>
  <si>
    <t>2519861</t>
  </si>
  <si>
    <t>Jose Nieto Reynante Santos,Jose Nieto Reynante Santos</t>
  </si>
  <si>
    <t>1333.00</t>
  </si>
  <si>
    <t>2022-04-22 10:13:07</t>
  </si>
  <si>
    <t>2519909</t>
  </si>
  <si>
    <t>LU JINJIN</t>
  </si>
  <si>
    <t>680.00</t>
  </si>
  <si>
    <t>2022-04-22 16:09:09</t>
  </si>
  <si>
    <t>2519936</t>
  </si>
  <si>
    <t>Weimar Niclas Dominik Helmut,Zhang Rui</t>
  </si>
  <si>
    <t>2022-04-22 09:46:43</t>
  </si>
  <si>
    <t>2519947</t>
  </si>
  <si>
    <t>曼谷JW万豪酒店</t>
  </si>
  <si>
    <t>HONG MINHO</t>
  </si>
  <si>
    <t>4480.00</t>
  </si>
  <si>
    <t>2022-04-22 09:59:46</t>
  </si>
  <si>
    <t>2519989</t>
  </si>
  <si>
    <t>Kotirat Thidarat,Kotirat Thidarat</t>
  </si>
  <si>
    <t>2022-04-22 09:25:50</t>
  </si>
  <si>
    <t>2520012</t>
  </si>
  <si>
    <t>芭堤雅暹罗海岸酒店</t>
  </si>
  <si>
    <t>Choi Kayu</t>
  </si>
  <si>
    <t>1648.00</t>
  </si>
  <si>
    <t>2022-04-22 11:05:33</t>
  </si>
  <si>
    <t>2520015</t>
  </si>
  <si>
    <t>芭堤雅发现海滩酒店</t>
  </si>
  <si>
    <t>Srirawan Chomchanok,Srirawan Chomchanok</t>
  </si>
  <si>
    <t>325.00</t>
  </si>
  <si>
    <t>2022-04-22 11:34:44</t>
  </si>
  <si>
    <t>2520037</t>
  </si>
  <si>
    <t>约翰海老军营森林小屋</t>
  </si>
  <si>
    <t>S. Tran Albina,S. Tran Albina,S. Tran Albina,S. Tran Albina,S. Tran Albina,S. Tran Albina</t>
  </si>
  <si>
    <t>2205.00</t>
  </si>
  <si>
    <t>2022-04-22 08:48:58</t>
  </si>
  <si>
    <t>2520049</t>
  </si>
  <si>
    <t>SUTTHAPORN SRIONSAENG</t>
  </si>
  <si>
    <t>389.00</t>
  </si>
  <si>
    <t>2022-04-22 11:01:32</t>
  </si>
  <si>
    <t>2520060</t>
  </si>
  <si>
    <t>双威金字塔酒店</t>
  </si>
  <si>
    <t>MUAZZEN RIYAD</t>
  </si>
  <si>
    <t>433.00</t>
  </si>
  <si>
    <t>2022-04-25 14:38:28</t>
  </si>
  <si>
    <t>2520132</t>
  </si>
  <si>
    <t>Challinor Richard</t>
  </si>
  <si>
    <t>2022-04-22 10:13:30</t>
  </si>
  <si>
    <t>2520171</t>
  </si>
  <si>
    <t>吉隆坡市中心玛雅酒店</t>
  </si>
  <si>
    <t>ISMAIL NOORAZIAN</t>
  </si>
  <si>
    <t>251.00</t>
  </si>
  <si>
    <t>2022-04-22 10:11:38</t>
  </si>
  <si>
    <t>2520195</t>
  </si>
  <si>
    <t>Leong Sandra</t>
  </si>
  <si>
    <t>500.00</t>
  </si>
  <si>
    <t>2022-04-23 09:15:07</t>
  </si>
  <si>
    <t>2520353</t>
  </si>
  <si>
    <t>MAO VIBOL,LAUV MELAUDY</t>
  </si>
  <si>
    <t>1420.00</t>
  </si>
  <si>
    <t>2022-04-22 16:15:30</t>
  </si>
  <si>
    <t>2520375</t>
  </si>
  <si>
    <t>普吉岛JW万豪度假酒店</t>
  </si>
  <si>
    <t>Qian David,GREWAL RICKY SINGH</t>
  </si>
  <si>
    <t>1232.00</t>
  </si>
  <si>
    <t>2022-04-23 17:22:10</t>
  </si>
  <si>
    <t>2520391</t>
  </si>
  <si>
    <t>heren patel</t>
  </si>
  <si>
    <t>1374.00</t>
  </si>
  <si>
    <t>2022-04-22 14:07:52</t>
  </si>
  <si>
    <t>2520472</t>
  </si>
  <si>
    <t>阿尔泰拉公寓酒店</t>
  </si>
  <si>
    <t>Cayvarli Pannatorn,Cayvarli Pannatorn</t>
  </si>
  <si>
    <t>1631.00</t>
  </si>
  <si>
    <t>2022-04-22 23:09:44</t>
  </si>
  <si>
    <t>2520506</t>
  </si>
  <si>
    <t>Lassiaz trisha</t>
  </si>
  <si>
    <t>2022-04-22 18:55:12</t>
  </si>
  <si>
    <t>2520520</t>
  </si>
  <si>
    <t>Embai Mohd Shahrullizam</t>
  </si>
  <si>
    <t>2022-04-22 16:23:11</t>
  </si>
  <si>
    <t>2520783</t>
  </si>
  <si>
    <t>普吉岛卡利马度假村及水疗中心 (SHA Extra Plus)</t>
  </si>
  <si>
    <t>Ryu Shumhyun</t>
  </si>
  <si>
    <t>2160.00</t>
  </si>
  <si>
    <t>2022-04-23 09:48:54</t>
  </si>
  <si>
    <t>2520825</t>
  </si>
  <si>
    <t>Durante Jesus,Durante Jesus,Durante Jesus,Durante Jesus,Durante Jesus,Durante Jesus</t>
  </si>
  <si>
    <t>1720.00</t>
  </si>
  <si>
    <t>2022-04-22 21:10:23</t>
  </si>
  <si>
    <t>2520971</t>
  </si>
  <si>
    <t>NAM DAJUNG,KIM YUNSEONG</t>
  </si>
  <si>
    <t>1622.00</t>
  </si>
  <si>
    <t>2022-04-23 09:27:18</t>
  </si>
  <si>
    <t>2520994</t>
  </si>
  <si>
    <t>Bin Azman Muhammad Asyraf</t>
  </si>
  <si>
    <t>718.00</t>
  </si>
  <si>
    <t>2022-04-23 14:49:01</t>
  </si>
  <si>
    <t>2520998</t>
  </si>
  <si>
    <t>希思尔新山酒店</t>
  </si>
  <si>
    <t>RAMDAN RAFEE BIN RAMDAN</t>
  </si>
  <si>
    <t>536.00</t>
  </si>
  <si>
    <t>2022-04-23 10:42:44</t>
  </si>
  <si>
    <t>2521003</t>
  </si>
  <si>
    <t>曼谷盛泰乐水门酒店</t>
  </si>
  <si>
    <t>li shujun</t>
  </si>
  <si>
    <t>1696.00</t>
  </si>
  <si>
    <t>2022-04-23 10:51:36</t>
  </si>
  <si>
    <t>2521063</t>
  </si>
  <si>
    <t>del castillo erfe,wenceslao jephthah</t>
  </si>
  <si>
    <t>2022-04-24 15:51:29</t>
  </si>
  <si>
    <t>2521178</t>
  </si>
  <si>
    <t>君乐皇府酒店-SG清洁认证</t>
  </si>
  <si>
    <t>LI LI</t>
  </si>
  <si>
    <t>2738.00</t>
  </si>
  <si>
    <t>2022-04-23 09:09:48</t>
  </si>
  <si>
    <t>2521257</t>
  </si>
  <si>
    <t>曼谷湄南河四季酒店 (SHA Plus+)</t>
  </si>
  <si>
    <t>SIRIPATCHARONGKOOL TANANTORN</t>
  </si>
  <si>
    <t>3019.00</t>
  </si>
  <si>
    <t>2022-04-23 11:33:40</t>
  </si>
  <si>
    <t>2521391</t>
  </si>
  <si>
    <t>badron ema</t>
  </si>
  <si>
    <t>2022-04-23 11:42:20</t>
  </si>
  <si>
    <t>2521411</t>
  </si>
  <si>
    <t>Spriegel Matthew Edward</t>
  </si>
  <si>
    <t>783.00</t>
  </si>
  <si>
    <t>2022-04-23 12:23:20</t>
  </si>
  <si>
    <t>2521442</t>
  </si>
  <si>
    <t>吉隆坡皇家星光曲线酒店</t>
  </si>
  <si>
    <t>CHEN JUNJIE</t>
  </si>
  <si>
    <t>1023.00</t>
  </si>
  <si>
    <t>2022-04-23 13:54:20</t>
  </si>
  <si>
    <t>2521471</t>
  </si>
  <si>
    <t>卡塔坦尼海玥酒店 (SHA Extra Plus)</t>
  </si>
  <si>
    <t>Falzarano Fabio,Falzarano Fabio</t>
  </si>
  <si>
    <t>582.00</t>
  </si>
  <si>
    <t>2022-04-23 13:27:00</t>
  </si>
  <si>
    <t>2521472</t>
  </si>
  <si>
    <t>芭堤雅阿瓦尼度假酒店</t>
  </si>
  <si>
    <t>Radford Glen William,Radford Glen William</t>
  </si>
  <si>
    <t>1254.00</t>
  </si>
  <si>
    <t>2022-04-23 12:53:16</t>
  </si>
  <si>
    <t>2521630</t>
  </si>
  <si>
    <t>Ali Rahman Nur Adilah,RAHMAT MUHAMMAD AL HAFIZ,Jamaluddin Nur Hazirah,Yasil Yasirah</t>
  </si>
  <si>
    <t>736.00</t>
  </si>
  <si>
    <t>2022-04-23 14:28:55</t>
  </si>
  <si>
    <t>2521642</t>
  </si>
  <si>
    <t>曼谷天空风景酒店 (SHA Plus+)</t>
  </si>
  <si>
    <t>HOU YANMIN,Zheng JiaBin</t>
  </si>
  <si>
    <t>1626.00</t>
  </si>
  <si>
    <t>2022-04-23 15:29:21</t>
  </si>
  <si>
    <t>2521779</t>
  </si>
  <si>
    <t>曼谷新浩中央酒店，IHG 酒店  (SHA Extra Plus)</t>
  </si>
  <si>
    <t>kuznetsov pavel</t>
  </si>
  <si>
    <t>1215.00</t>
  </si>
  <si>
    <t>2022-04-23 16:24:49</t>
  </si>
  <si>
    <t>2522247</t>
  </si>
  <si>
    <t>LI JIAXI</t>
  </si>
  <si>
    <t>824.00</t>
  </si>
  <si>
    <t>2022-04-26 08:39:44</t>
  </si>
  <si>
    <t>2522250</t>
  </si>
  <si>
    <t>DONG FEI,CHEN QI</t>
  </si>
  <si>
    <t>2022-04-26 08:39:21</t>
  </si>
  <si>
    <t>2522301</t>
  </si>
  <si>
    <t>Ma Fai</t>
  </si>
  <si>
    <t>2022-04-24 10:41:15</t>
  </si>
  <si>
    <t>2522312</t>
  </si>
  <si>
    <t>素坤逸S31酒店 - SHA Extra Plus</t>
  </si>
  <si>
    <t>Thaweechokthavornsiri Fahjutikarn,Thaweechokthavornsiri Fahjutikarn</t>
  </si>
  <si>
    <t>694.00</t>
  </si>
  <si>
    <t>2022-04-24 17:54:46</t>
  </si>
  <si>
    <t>2522321</t>
  </si>
  <si>
    <t>Teh Shen Boon,Chong Pei Ling</t>
  </si>
  <si>
    <t>820.00</t>
  </si>
  <si>
    <t>2022-04-25 12:20:32</t>
  </si>
  <si>
    <t>2522486</t>
  </si>
  <si>
    <t>Mustapa Natasya,Mastura Fairuz</t>
  </si>
  <si>
    <t>359.00</t>
  </si>
  <si>
    <t>2022-04-25 10:21:44</t>
  </si>
  <si>
    <t>2522517</t>
  </si>
  <si>
    <t>Lazaro Krizia,Beltran Aliyah Lazaro</t>
  </si>
  <si>
    <t>800.00</t>
  </si>
  <si>
    <t>2022-04-24 15:50:26</t>
  </si>
  <si>
    <t>2522553</t>
  </si>
  <si>
    <t>曼谷阿德菲大酒店</t>
  </si>
  <si>
    <t>Schimpl Marita</t>
  </si>
  <si>
    <t>828.00</t>
  </si>
  <si>
    <t>2022-04-24 11:25:45</t>
  </si>
  <si>
    <t>2522590</t>
  </si>
  <si>
    <t>吉隆坡大洲酒店</t>
  </si>
  <si>
    <t>Jimmy Ganti</t>
  </si>
  <si>
    <t>2022-04-24 10:35:22</t>
  </si>
  <si>
    <t>2522695</t>
  </si>
  <si>
    <t>De Chalus Raymond</t>
  </si>
  <si>
    <t>614.00</t>
  </si>
  <si>
    <t>2022-04-24 12:15:52</t>
  </si>
  <si>
    <t>2522699</t>
  </si>
  <si>
    <t>Puangsuk Palida,Puangsuk Palida,Puangsuk Palida,Puangsuk Palida,Puangsuk Palida,Puangsuk Palida,Puangsuk Palida,Puangsuk Palida</t>
  </si>
  <si>
    <t>880.00</t>
  </si>
  <si>
    <t>2022-04-24 16:01:16</t>
  </si>
  <si>
    <t>2522732</t>
  </si>
  <si>
    <t>Loeknok Saranporn,Loeknok Saranporn</t>
  </si>
  <si>
    <t>542.00</t>
  </si>
  <si>
    <t>2022-04-24 15:24:52</t>
  </si>
  <si>
    <t>2522744</t>
  </si>
  <si>
    <t>曼谷素坤逸通洛萨默塞特酒店</t>
  </si>
  <si>
    <t>MANEECHOT SIRICHOK</t>
  </si>
  <si>
    <t>555.00</t>
  </si>
  <si>
    <t>2022-04-24 13:49:24</t>
  </si>
  <si>
    <t>2522777</t>
  </si>
  <si>
    <t>曼谷美人鱼酒店</t>
  </si>
  <si>
    <t>LEE YUSUNG,LEE YUSUNG</t>
  </si>
  <si>
    <t>364.00</t>
  </si>
  <si>
    <t>2022-04-24 13:05:13</t>
  </si>
  <si>
    <t>2522784</t>
  </si>
  <si>
    <t>CHEN XIAOQIN</t>
  </si>
  <si>
    <t>2055.00</t>
  </si>
  <si>
    <t>2022-04-24 13:30:45</t>
  </si>
  <si>
    <t>2522947</t>
  </si>
  <si>
    <t>曼谷白金诺富特酒店</t>
  </si>
  <si>
    <t>wantongsung wilai</t>
  </si>
  <si>
    <t>402.00</t>
  </si>
  <si>
    <t>2022-04-24 15:59:27</t>
  </si>
  <si>
    <t>2523012</t>
  </si>
  <si>
    <t>Kong Jocelyn</t>
  </si>
  <si>
    <t>560.00</t>
  </si>
  <si>
    <t>2022-04-25 09:47:54</t>
  </si>
  <si>
    <t>2523016</t>
  </si>
  <si>
    <t>芭提雅湾景酒店</t>
  </si>
  <si>
    <t>Singh Yashwant</t>
  </si>
  <si>
    <t>1788.00</t>
  </si>
  <si>
    <t>2022-04-24 19:04:03</t>
  </si>
  <si>
    <t>2523040</t>
  </si>
  <si>
    <t>Jampee Manatsawee,Jampee Manatsawee</t>
  </si>
  <si>
    <t>291.00</t>
  </si>
  <si>
    <t>2022-04-24 17:38:14</t>
  </si>
  <si>
    <t>2523081</t>
  </si>
  <si>
    <t>Yaakub Sofian</t>
  </si>
  <si>
    <t>313.00</t>
  </si>
  <si>
    <t>2022-04-25 09:42:08</t>
  </si>
  <si>
    <t>2523304</t>
  </si>
  <si>
    <t>lim Lim Ju thing</t>
  </si>
  <si>
    <t>238.00</t>
  </si>
  <si>
    <t>2022-04-25 10:05:35</t>
  </si>
  <si>
    <t>2523326</t>
  </si>
  <si>
    <t>KUAN CHINKIAT</t>
  </si>
  <si>
    <t>283.00</t>
  </si>
  <si>
    <t>2022-04-25 10:29:14</t>
  </si>
  <si>
    <t>2523423</t>
  </si>
  <si>
    <t>马里森酒店</t>
  </si>
  <si>
    <t>Diaz King Francis De Duque</t>
  </si>
  <si>
    <t>540.00</t>
  </si>
  <si>
    <t>2022-04-25 11:54:53</t>
  </si>
  <si>
    <t>2523443</t>
  </si>
  <si>
    <t>Lim Charles,Lim Charles</t>
  </si>
  <si>
    <t>543.00</t>
  </si>
  <si>
    <t>2022-04-25 09:42:45</t>
  </si>
  <si>
    <t>2523475</t>
  </si>
  <si>
    <t>Tangalingam Muniswaran,Pandian Menakha</t>
  </si>
  <si>
    <t>700.00</t>
  </si>
  <si>
    <t>2022-04-26 10:32:32</t>
  </si>
  <si>
    <t>2523478</t>
  </si>
  <si>
    <t>SIM KUANG SIE ANDY,OOI SHU TING</t>
  </si>
  <si>
    <t>268.00</t>
  </si>
  <si>
    <t>2022-04-25 10:04:59</t>
  </si>
  <si>
    <t>2523518</t>
  </si>
  <si>
    <t>Hashim Jamil</t>
  </si>
  <si>
    <t>2022-04-25 16:23:21</t>
  </si>
  <si>
    <t>2523525</t>
  </si>
  <si>
    <t>Wahid Fyeeruz</t>
  </si>
  <si>
    <t>2022-04-25 13:55:24</t>
  </si>
  <si>
    <t>2523545</t>
  </si>
  <si>
    <t>曼谷班达拉套房酒店</t>
  </si>
  <si>
    <t>Indrasut Sanphasiri,Indrasut Sanphasiri</t>
  </si>
  <si>
    <t>780.00</t>
  </si>
  <si>
    <t>2022-04-25 09:54:04</t>
  </si>
  <si>
    <t>2523660</t>
  </si>
  <si>
    <t>格兰迪酒店&amp;度假村</t>
  </si>
  <si>
    <t>FAUZI NUR FATMA</t>
  </si>
  <si>
    <t>339.00</t>
  </si>
  <si>
    <t>2022-04-25 09:15:25</t>
  </si>
  <si>
    <t>2523882</t>
  </si>
  <si>
    <t>怡保宴宾雅酒店</t>
  </si>
  <si>
    <t>KHALILAH BINTI KAMALUDDIN PUTRI,KHALILAH BINTI KAMALUDDIN PUTRI</t>
  </si>
  <si>
    <t>262.00</t>
  </si>
  <si>
    <t>2022-04-25 13:10:25</t>
  </si>
  <si>
    <t>2523972</t>
  </si>
  <si>
    <t>普吉岛卡塔磐石度假村</t>
  </si>
  <si>
    <t>ZHANG HAIMIN</t>
  </si>
  <si>
    <t>3924.00</t>
  </si>
  <si>
    <t>2022-04-25 14:30:09</t>
  </si>
  <si>
    <t>2524001</t>
  </si>
  <si>
    <t>Rahim Rasyidah</t>
  </si>
  <si>
    <t>502.00</t>
  </si>
  <si>
    <t>2022-04-25 13:53:12</t>
  </si>
  <si>
    <t>2524022</t>
  </si>
  <si>
    <t>1440.00</t>
  </si>
  <si>
    <t>2022-04-25 13:11:40</t>
  </si>
  <si>
    <t>2524031</t>
  </si>
  <si>
    <t>KIM YOUNG WON</t>
  </si>
  <si>
    <t>2022-04-25 14:06:44</t>
  </si>
  <si>
    <t>2524038</t>
  </si>
  <si>
    <t>曼谷盛捷亿甲迈服务公寓</t>
  </si>
  <si>
    <t>chan Kam Wun</t>
  </si>
  <si>
    <t>762.00</t>
  </si>
  <si>
    <t>2022-04-25 13:03:11</t>
  </si>
  <si>
    <t>2524082</t>
  </si>
  <si>
    <t>吉隆坡皇家朱兰酒店</t>
  </si>
  <si>
    <t>FAUZI AHMAD FADHIL</t>
  </si>
  <si>
    <t>329.00</t>
  </si>
  <si>
    <t>2022-04-25 13:52:50</t>
  </si>
  <si>
    <t>2524135</t>
  </si>
  <si>
    <t>阿库沙拉斯卡萨斯菲律宾人酒店</t>
  </si>
  <si>
    <t>MENDONES PEARLY ANN,MENDONES PEARLY ANN</t>
  </si>
  <si>
    <t>710.00</t>
  </si>
  <si>
    <t>2022-04-25 13:56:04</t>
  </si>
  <si>
    <t>2524146</t>
  </si>
  <si>
    <t>旅游山林小屋素坤逸11号酒店</t>
  </si>
  <si>
    <t>zhang yuanwei</t>
  </si>
  <si>
    <t>176.00</t>
  </si>
  <si>
    <t>2022-04-25 14:57:19</t>
  </si>
  <si>
    <t>2524201</t>
  </si>
  <si>
    <t>MOHD AZIZI NOORAZLIN</t>
  </si>
  <si>
    <t>2022-04-25 14:59:51</t>
  </si>
  <si>
    <t>2524284</t>
  </si>
  <si>
    <t>康帕斯酒店集团曼谷大将军酒店</t>
  </si>
  <si>
    <t>Zollner Mike,Zollner Mike</t>
  </si>
  <si>
    <t>468.00</t>
  </si>
  <si>
    <t>2022-04-25 15:56:26</t>
  </si>
  <si>
    <t>2524299</t>
  </si>
  <si>
    <t>Bohari Muhammad Jamhuri</t>
  </si>
  <si>
    <t>2022-04-25 16:20:38</t>
  </si>
  <si>
    <t>2524382</t>
  </si>
  <si>
    <t>Vasantharajan Thanganachiar</t>
  </si>
  <si>
    <t>2022-04-25 17:39:48</t>
  </si>
  <si>
    <t>2524480</t>
  </si>
  <si>
    <t>Yew Yeong peow</t>
  </si>
  <si>
    <t>2022-04-25 18:10:44</t>
  </si>
  <si>
    <t>2524622</t>
  </si>
  <si>
    <t>Tschudin Michel</t>
  </si>
  <si>
    <t>4960.00</t>
  </si>
  <si>
    <t>2022-04-26 11:48:02</t>
  </si>
  <si>
    <t>2524731</t>
  </si>
  <si>
    <t>诺富特暹罗广场酒店 (SHA Plus+)</t>
  </si>
  <si>
    <t>QIN SIXU,TANG QINGJIAO</t>
  </si>
  <si>
    <t>353.00</t>
  </si>
  <si>
    <t>2022-04-26 12:00:12</t>
  </si>
  <si>
    <t>2524792</t>
  </si>
  <si>
    <t>aidiel syazwan,aidiel syazwan</t>
  </si>
  <si>
    <t>2022-04-26 16:12:33</t>
  </si>
  <si>
    <t>2524877</t>
  </si>
  <si>
    <t>teh chiew Hoon</t>
  </si>
  <si>
    <t>370.00</t>
  </si>
  <si>
    <t>2022-04-26 12:51:14</t>
  </si>
  <si>
    <t>2524883</t>
  </si>
  <si>
    <t>shuhaimi adila</t>
  </si>
  <si>
    <t>2022-04-26 09:44:11</t>
  </si>
  <si>
    <t>2524889</t>
  </si>
  <si>
    <t>曼谷阿瓦尼中庭酒店</t>
  </si>
  <si>
    <t>C PATTARAPONG</t>
  </si>
  <si>
    <t>646.00</t>
  </si>
  <si>
    <t>2022-04-26 11:55:18</t>
  </si>
  <si>
    <t>2525046</t>
  </si>
  <si>
    <t>norazmi aishah</t>
  </si>
  <si>
    <t>2022-04-26 09:15:45</t>
  </si>
  <si>
    <t>2525050</t>
  </si>
  <si>
    <t>普吉岛迈考美丽亚酒店(SHA Extra Plus)</t>
  </si>
  <si>
    <t>CORNISH ALLAN JAMES</t>
  </si>
  <si>
    <t>-778</t>
  </si>
  <si>
    <t>2022-04-26 10:51:44</t>
  </si>
  <si>
    <t>2525145</t>
  </si>
  <si>
    <t>素坤逸中心饭店 (SHA Extra Plus)</t>
  </si>
  <si>
    <t>Drew Theseus</t>
  </si>
  <si>
    <t>243.00</t>
  </si>
  <si>
    <t>2022-04-26 11:09:41</t>
  </si>
  <si>
    <t>2525208</t>
  </si>
  <si>
    <t>Dechkittithum Watcharee</t>
  </si>
  <si>
    <t>295.00</t>
  </si>
  <si>
    <t>2022-04-26 11:20:36</t>
  </si>
  <si>
    <t>2525251</t>
  </si>
  <si>
    <t>Yotipai Eknarin,Yotipai Eknarin</t>
  </si>
  <si>
    <t>548.00</t>
  </si>
  <si>
    <t>2022-04-26 11:34:12</t>
  </si>
  <si>
    <t>2525277</t>
  </si>
  <si>
    <t>San Pedro Raymond Alejandrino,Ticzon Emileen Gorospe</t>
  </si>
  <si>
    <t>2022-04-26 13:05:54</t>
  </si>
  <si>
    <t>2525327</t>
  </si>
  <si>
    <t>GONZALEZ REDONDO JAIME</t>
  </si>
  <si>
    <t>352.00</t>
  </si>
  <si>
    <t>2022-04-26 13:07:06</t>
  </si>
  <si>
    <t>2525363</t>
  </si>
  <si>
    <t>Anvari Al</t>
  </si>
  <si>
    <t>330.00</t>
  </si>
  <si>
    <t>2022-04-26 13:02:02</t>
  </si>
  <si>
    <t>2525461</t>
  </si>
  <si>
    <t>Bustamante Jimi Rose Nuestro</t>
  </si>
  <si>
    <t>610.00</t>
  </si>
  <si>
    <t>2022-04-26 13:42:48</t>
  </si>
  <si>
    <t>2525463</t>
  </si>
  <si>
    <t>Patrick Woods Ryan,Patrick Woods Ryan</t>
  </si>
  <si>
    <t>510.00</t>
  </si>
  <si>
    <t>2022-04-26 14:07:52</t>
  </si>
  <si>
    <t>2525467</t>
  </si>
  <si>
    <t>dampolngam russanant</t>
  </si>
  <si>
    <t>2022-04-26 13:42:21</t>
  </si>
  <si>
    <t>2525477</t>
  </si>
  <si>
    <t>2022-04-26 13:30:04</t>
  </si>
  <si>
    <t>2525513</t>
  </si>
  <si>
    <t>1180.00</t>
  </si>
  <si>
    <t>2022-04-26 14:48:25</t>
  </si>
  <si>
    <t>2525531</t>
  </si>
  <si>
    <t>吉隆坡万宜度假酒店</t>
  </si>
  <si>
    <t>Cheong Kenneth</t>
  </si>
  <si>
    <t>320.00</t>
  </si>
  <si>
    <t>2022-04-26 14:20:55</t>
  </si>
  <si>
    <t>2525641</t>
  </si>
  <si>
    <t>CHIN KUAN MENG</t>
  </si>
  <si>
    <t>2022-04-26 16:03:40</t>
  </si>
  <si>
    <t>2525665</t>
  </si>
  <si>
    <t>kai rou Chin,kai rou Chin</t>
  </si>
  <si>
    <t>344.00</t>
  </si>
  <si>
    <t>2022-04-27 11:48:09</t>
  </si>
  <si>
    <t>2525706</t>
  </si>
  <si>
    <t>rattanamanee natnaree</t>
  </si>
  <si>
    <t>2022-04-27 10:42:01</t>
  </si>
  <si>
    <t>2525711</t>
  </si>
  <si>
    <t>Zhu Luminal,WANG CHAN</t>
  </si>
  <si>
    <t>720.00</t>
  </si>
  <si>
    <t>2022-04-26 17:13:12</t>
  </si>
  <si>
    <t>2525749</t>
  </si>
  <si>
    <t>马尼拉都喜天丽酒店</t>
  </si>
  <si>
    <t>Po Jessa,Po Jessa</t>
  </si>
  <si>
    <t>1378.00</t>
  </si>
  <si>
    <t>2022-04-26 17:55:50</t>
  </si>
  <si>
    <t>2525856</t>
  </si>
  <si>
    <t>中央公园礁石度假村</t>
  </si>
  <si>
    <t>Dakila Shiela Marie,Dakila Shiela Marie</t>
  </si>
  <si>
    <t>538.00</t>
  </si>
  <si>
    <t>2022-04-27 12:01:54</t>
  </si>
  <si>
    <t>2525862</t>
  </si>
  <si>
    <t>Wee Lee Tian,Wee Lee Tian</t>
  </si>
  <si>
    <t>367.00</t>
  </si>
  <si>
    <t>2022-04-27 13:03:00</t>
  </si>
  <si>
    <t>2525945</t>
  </si>
  <si>
    <t>GREWAL RICKY SINGH,Qian David</t>
  </si>
  <si>
    <t>1224.00</t>
  </si>
  <si>
    <t>2022-04-27 18:41:58</t>
  </si>
  <si>
    <t>2526173</t>
  </si>
  <si>
    <t>Aik Hau Lim,Aik Hau Lim</t>
  </si>
  <si>
    <t>397.00</t>
  </si>
  <si>
    <t>2022-04-27 15:17:05</t>
  </si>
  <si>
    <t>2526178</t>
  </si>
  <si>
    <t>bin Halias saiful Islam</t>
  </si>
  <si>
    <t>2022-04-27 09:25:21</t>
  </si>
  <si>
    <t>2526221</t>
  </si>
  <si>
    <t>河内泛太平洋酒店</t>
  </si>
  <si>
    <t>lee seonhwa</t>
  </si>
  <si>
    <t>743.00</t>
  </si>
  <si>
    <t>2022-04-27 09:27:12</t>
  </si>
  <si>
    <t>2526275</t>
  </si>
  <si>
    <t>MURTAM NURI SAZANA BINTI MURTAM</t>
  </si>
  <si>
    <t>252.00</t>
  </si>
  <si>
    <t>2022-04-27 08:59:24</t>
  </si>
  <si>
    <t>2526614</t>
  </si>
  <si>
    <t>诺富特曼谷隆齐素坤逸酒店</t>
  </si>
  <si>
    <t>Noa Erdstein</t>
  </si>
  <si>
    <t>2022-04-27 13:06:37</t>
  </si>
  <si>
    <t>2526628</t>
  </si>
  <si>
    <t>2022-04-27 13:43:11</t>
  </si>
  <si>
    <t>2526696</t>
  </si>
  <si>
    <t>SUCHEERA ARTSAMAT</t>
  </si>
  <si>
    <t>706.00</t>
  </si>
  <si>
    <t>2022-04-27 13:57:20</t>
  </si>
  <si>
    <t>2526705</t>
  </si>
  <si>
    <t>Zaim zaim izzharuddin bin zakaria</t>
  </si>
  <si>
    <t>2022-04-27 14:03:56</t>
  </si>
  <si>
    <t>2526707</t>
  </si>
  <si>
    <t>yamamoto koji</t>
  </si>
  <si>
    <t>1557.00</t>
  </si>
  <si>
    <t>2022-04-27 14:16:22</t>
  </si>
  <si>
    <t>2526835</t>
  </si>
  <si>
    <t>sawai kazuo,sawai kazuo</t>
  </si>
  <si>
    <t>1408.00</t>
  </si>
  <si>
    <t>2022-04-27 18:03:46</t>
  </si>
  <si>
    <t>2526858</t>
  </si>
  <si>
    <t>aziz alia</t>
  </si>
  <si>
    <t>2022-04-27 16:35:26</t>
  </si>
  <si>
    <t>2526893</t>
  </si>
  <si>
    <t>Venida Marlon,Venida Marlon</t>
  </si>
  <si>
    <t>812.00</t>
  </si>
  <si>
    <t>2022-04-27 17:38:57</t>
  </si>
  <si>
    <t>2526904</t>
  </si>
  <si>
    <t>YONG CHEONGKAT</t>
  </si>
  <si>
    <t>2022-04-27 17:43:12</t>
  </si>
  <si>
    <t>2527083</t>
  </si>
  <si>
    <t>BEH HONG SIN</t>
  </si>
  <si>
    <t>2022-04-28 12:27:23</t>
  </si>
  <si>
    <t>2527110</t>
  </si>
  <si>
    <t>曼谷阿文苏昆维特酒店</t>
  </si>
  <si>
    <t>cui enyu</t>
  </si>
  <si>
    <t>277.00</t>
  </si>
  <si>
    <t>2022-04-27 20:33:32</t>
  </si>
  <si>
    <t>2527191</t>
  </si>
  <si>
    <t>kor qin kai,tan jo ie</t>
  </si>
  <si>
    <t>2022-04-28 09:07:52</t>
  </si>
  <si>
    <t>2527308</t>
  </si>
  <si>
    <t>Duy Nguyen Le,Duy Nguyen Le</t>
  </si>
  <si>
    <t>1084.00</t>
  </si>
  <si>
    <t>2022-04-28 17:01:45</t>
  </si>
  <si>
    <t>2527384</t>
  </si>
  <si>
    <t>薄荷岛赫南塔瓦拉度假村</t>
  </si>
  <si>
    <t>GUO LINLAN,GUO LINLAN,GUO LINLAN,GUO LINLAN</t>
  </si>
  <si>
    <t>1266.00</t>
  </si>
  <si>
    <t>2022-04-28 15:49:26</t>
  </si>
  <si>
    <t>2527473</t>
  </si>
  <si>
    <t>LEE LY SEE</t>
  </si>
  <si>
    <t>2022-04-28 09:07:10</t>
  </si>
  <si>
    <t>2527520</t>
  </si>
  <si>
    <t>AHMAT SYED MUHAMAD</t>
  </si>
  <si>
    <t>2022-04-28 09:06:54</t>
  </si>
  <si>
    <t>2527581</t>
  </si>
  <si>
    <t>丹纳兰卡威酒店</t>
  </si>
  <si>
    <t>Lee Samantha,Chew Chun Aun</t>
  </si>
  <si>
    <t>4284.00</t>
  </si>
  <si>
    <t>2022-04-28 17:24:16</t>
  </si>
  <si>
    <t>2527638</t>
  </si>
  <si>
    <t>Haikal Daniel</t>
  </si>
  <si>
    <t>2022-04-28 09:08:54</t>
  </si>
  <si>
    <t>2527894</t>
  </si>
  <si>
    <t>JOHNTAN BAN LEONG</t>
  </si>
  <si>
    <t>298.00</t>
  </si>
  <si>
    <t>2022-04-28 12:08:37</t>
  </si>
  <si>
    <t>2527915</t>
  </si>
  <si>
    <t>吉隆坡宴宾雅酒店</t>
  </si>
  <si>
    <t>akunuri usha</t>
  </si>
  <si>
    <t>452.00</t>
  </si>
  <si>
    <t>2022-04-28 12:04:07</t>
  </si>
  <si>
    <t>2527950</t>
  </si>
  <si>
    <t>Rajendran Sharavanan</t>
  </si>
  <si>
    <t>2022-04-28 13:07:51</t>
  </si>
  <si>
    <t>2527975</t>
  </si>
  <si>
    <t>1460.00</t>
  </si>
  <si>
    <t>2022-04-28 15:38:58</t>
  </si>
  <si>
    <t>2528067</t>
  </si>
  <si>
    <t>Ismail Azli</t>
  </si>
  <si>
    <t>504.00</t>
  </si>
  <si>
    <t>2022-04-28 14:04:32</t>
  </si>
  <si>
    <t>2528113</t>
  </si>
  <si>
    <t>曼谷拉查丹利中心酒店  (SHA Plus+)</t>
  </si>
  <si>
    <t>ZHANG GUILIAN,LIN BINGBING,NGUYEN NGOCNHI,CHEN MEI</t>
  </si>
  <si>
    <t>7644.00</t>
  </si>
  <si>
    <t>2022-04-28 15:16:59</t>
  </si>
  <si>
    <t>2528145</t>
  </si>
  <si>
    <t>WANG XIAO</t>
  </si>
  <si>
    <t>334.00</t>
  </si>
  <si>
    <t>2022-04-28 16:22:43</t>
  </si>
  <si>
    <t>2528173</t>
  </si>
  <si>
    <t>Mahdun Nur Aslinda</t>
  </si>
  <si>
    <t>2022-04-28 15:45:20</t>
  </si>
  <si>
    <t>2528193</t>
  </si>
  <si>
    <t>moore frank,moore frank</t>
  </si>
  <si>
    <t>1356.00</t>
  </si>
  <si>
    <t>2022-04-28 16:28:54</t>
  </si>
  <si>
    <t>2528196</t>
  </si>
  <si>
    <t>JIAO YANG,Chen Junhan</t>
  </si>
  <si>
    <t>2395.00</t>
  </si>
  <si>
    <t>2022-04-28 16:54:46</t>
  </si>
  <si>
    <t>2528229</t>
  </si>
  <si>
    <t>adam adam</t>
  </si>
  <si>
    <t>308.00</t>
  </si>
  <si>
    <t>2022-04-28 16:12:21</t>
  </si>
  <si>
    <t>2528287</t>
  </si>
  <si>
    <t>YI WEI</t>
  </si>
  <si>
    <t>740.00</t>
  </si>
  <si>
    <t>2022-04-28 17:05:57</t>
  </si>
  <si>
    <t>2528300</t>
  </si>
  <si>
    <t>A rahman Norsyafawatie</t>
  </si>
  <si>
    <t>463.00</t>
  </si>
  <si>
    <t>2022-04-28 18:22:00</t>
  </si>
  <si>
    <t>2528365</t>
  </si>
  <si>
    <t>LOGANATHAN SHARMILA</t>
  </si>
  <si>
    <t>810.00</t>
  </si>
  <si>
    <t>2022-04-28 18:25:52</t>
  </si>
  <si>
    <t>2528378</t>
  </si>
  <si>
    <t>ahmad roslan amirul ridzwan</t>
  </si>
  <si>
    <t>2022-04-28 18:45:27</t>
  </si>
  <si>
    <t>2528470</t>
  </si>
  <si>
    <t>曼谷安曼纳酒店</t>
  </si>
  <si>
    <t>Brendan Grant</t>
  </si>
  <si>
    <t>642.00</t>
  </si>
  <si>
    <t>2022-04-28 19:26:45</t>
  </si>
  <si>
    <t>2528492</t>
  </si>
  <si>
    <t>Ravi Theaveraj,Ravi Theaveraj</t>
  </si>
  <si>
    <t>596.00</t>
  </si>
  <si>
    <t>2022-04-29 10:38:24</t>
  </si>
  <si>
    <t>2528527</t>
  </si>
  <si>
    <t>ying heng guet ying</t>
  </si>
  <si>
    <t>2022-04-29 09:52:27</t>
  </si>
  <si>
    <t>2528581</t>
  </si>
  <si>
    <t>芭提雅皇家克里夫海滩酒店</t>
  </si>
  <si>
    <t>XU CHUNMING</t>
  </si>
  <si>
    <t>756.00</t>
  </si>
  <si>
    <t>2022-04-29 10:00:47</t>
  </si>
  <si>
    <t>2528583</t>
  </si>
  <si>
    <t>eracukies Syahirah</t>
  </si>
  <si>
    <t>2022-04-29 09:53:18</t>
  </si>
  <si>
    <t>2528671</t>
  </si>
  <si>
    <t>HU YA HAN</t>
  </si>
  <si>
    <t>503.00</t>
  </si>
  <si>
    <t>2022-04-29 10:59:31</t>
  </si>
  <si>
    <t>2528683</t>
  </si>
  <si>
    <t>XU NA</t>
  </si>
  <si>
    <t>2022-04-29 09:42:47</t>
  </si>
  <si>
    <t>2528723</t>
  </si>
  <si>
    <t>Lee Katy</t>
  </si>
  <si>
    <t>1654.00</t>
  </si>
  <si>
    <t>2022-04-29 09:54:07</t>
  </si>
  <si>
    <t>2528731</t>
  </si>
  <si>
    <t>ahmad siti zakiah</t>
  </si>
  <si>
    <t>2022-04-29 09:15:15</t>
  </si>
  <si>
    <t>2528734</t>
  </si>
  <si>
    <t>Kannan Muraalie</t>
  </si>
  <si>
    <t>300.00</t>
  </si>
  <si>
    <t>2022-04-29 09:21:17</t>
  </si>
  <si>
    <t>2528752</t>
  </si>
  <si>
    <t>Karunagaran Sugendharan</t>
  </si>
  <si>
    <t>2022-04-29 09:11:39</t>
  </si>
  <si>
    <t>2528767</t>
  </si>
  <si>
    <t>GOVINDASAMY PUVANAN</t>
  </si>
  <si>
    <t>2022-04-29 09:13:54</t>
  </si>
  <si>
    <t>2528803</t>
  </si>
  <si>
    <t>珍拉丁皇家朱兰小屋</t>
  </si>
  <si>
    <t>au lee yau</t>
  </si>
  <si>
    <t>2022-04-29 09:56:41</t>
  </si>
  <si>
    <t>2528882</t>
  </si>
  <si>
    <t>Yap Jia Wei</t>
  </si>
  <si>
    <t>2022-04-29 11:14:24</t>
  </si>
  <si>
    <t>2528899</t>
  </si>
  <si>
    <t>Nopparat Manussavee,Nopparat Manussavee</t>
  </si>
  <si>
    <t>1238.00</t>
  </si>
  <si>
    <t>2022-04-29 13:14:17</t>
  </si>
  <si>
    <t>2528918</t>
  </si>
  <si>
    <t>Wahed Dr. Wan Juria Emeih</t>
  </si>
  <si>
    <t>2022-04-29 11:40:47</t>
  </si>
  <si>
    <t>2528955</t>
  </si>
  <si>
    <t>Wang ya zhou</t>
  </si>
  <si>
    <t>1480.00</t>
  </si>
  <si>
    <t>2022-04-29 13:00:42</t>
  </si>
  <si>
    <t>2528975</t>
  </si>
  <si>
    <t>Alexander Samuel</t>
  </si>
  <si>
    <t>182.00</t>
  </si>
  <si>
    <t>2022-04-29 14:23:55</t>
  </si>
  <si>
    <t>2529025</t>
  </si>
  <si>
    <t>Teo Audrey</t>
  </si>
  <si>
    <t>328.00</t>
  </si>
  <si>
    <t>2022-04-29 13:08:22</t>
  </si>
  <si>
    <t>2529077</t>
  </si>
  <si>
    <t>Tun Wunna</t>
  </si>
  <si>
    <t>2022-04-30 08:28:37</t>
  </si>
  <si>
    <t>2529096</t>
  </si>
  <si>
    <t>ZHU SHIHAO</t>
  </si>
  <si>
    <t>620.00</t>
  </si>
  <si>
    <t>2022-04-29 14:01:23</t>
  </si>
  <si>
    <t>2529114</t>
  </si>
  <si>
    <t>SALAND NARINTORN</t>
  </si>
  <si>
    <t>2022-04-29 14:32:40</t>
  </si>
  <si>
    <t>2529242</t>
  </si>
  <si>
    <t>仰光泛太平洋酒店</t>
  </si>
  <si>
    <t>JIANG YUEBIN</t>
  </si>
  <si>
    <t>520.00</t>
  </si>
  <si>
    <t>2022-04-29 15:59:12</t>
  </si>
  <si>
    <t>2529356</t>
  </si>
  <si>
    <t>曼谷阿绍克萨默塞特宅邸 - SHA Extra Plus 认证</t>
  </si>
  <si>
    <t>Keereewichien Jakrin,Keereewichien Jakrin</t>
  </si>
  <si>
    <t>450.00</t>
  </si>
  <si>
    <t>2022-04-29 17:40:26</t>
  </si>
  <si>
    <t>2529762</t>
  </si>
  <si>
    <t>士乃宴宾雅酒店</t>
  </si>
  <si>
    <t>Murugiah Sumithirah,Murugiah Sumithirah</t>
  </si>
  <si>
    <t>386.00</t>
  </si>
  <si>
    <t>2022-04-30 10:05:58</t>
  </si>
  <si>
    <t>2529833</t>
  </si>
  <si>
    <t>1000.00</t>
  </si>
  <si>
    <t>2022-04-30 12:46:40</t>
  </si>
  <si>
    <t>2529913</t>
  </si>
  <si>
    <t>2022-04-30 11:29:27</t>
  </si>
  <si>
    <t>2530398</t>
  </si>
  <si>
    <t>芭堤雅皇家之翼酒店&amp;水疗中心</t>
  </si>
  <si>
    <t>ZENG HUAJING,CHEN JIABAO</t>
  </si>
  <si>
    <t>4720.00</t>
  </si>
  <si>
    <t>2022-04-30 10:07:45</t>
  </si>
  <si>
    <t>2530515</t>
  </si>
  <si>
    <t>Injap Tower Hotel (Multiple-Use Hotel)</t>
  </si>
  <si>
    <t>TANG DIANKUN,WANG XIIAOYU</t>
  </si>
  <si>
    <t>222.00</t>
  </si>
  <si>
    <t>2022-04-30 11:11:18</t>
  </si>
  <si>
    <t>2530639</t>
  </si>
  <si>
    <t>Dela Rosa Samantha Louise</t>
  </si>
  <si>
    <t>2022-04-30 13:51:22</t>
  </si>
  <si>
    <t>2530674</t>
  </si>
  <si>
    <t>Fredericks Andora</t>
  </si>
  <si>
    <t>2022-04-30 12:27:04</t>
  </si>
  <si>
    <t>2530712</t>
  </si>
  <si>
    <t>1555.00</t>
  </si>
  <si>
    <t>2022-04-30 14:32:29</t>
  </si>
  <si>
    <t>2530732</t>
  </si>
  <si>
    <t>Moombansao Somying</t>
  </si>
  <si>
    <t>490.00</t>
  </si>
  <si>
    <t>2022-04-30 13:36:36</t>
  </si>
  <si>
    <t>2530734</t>
  </si>
  <si>
    <t>Travelodge Phuket Town</t>
  </si>
  <si>
    <t>Dominik Zimmermann Christoph,Dominik Zimmermann Christoph</t>
  </si>
  <si>
    <t>187.00</t>
  </si>
  <si>
    <t>2022-04-30 13:03:44</t>
  </si>
  <si>
    <t>2530937</t>
  </si>
  <si>
    <t>芭堤雅皇家克里夫海滩露台酒店</t>
  </si>
  <si>
    <t>2022-04-30 15:38:21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</si>
</sst>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26</xdr:col>
      <xdr:colOff>666750</xdr:colOff>
      <xdr:row>41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8150" y="514350"/>
          <a:ext cx="10953750" cy="5438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2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44674</v>
      </c>
      <c r="G2" s="7">
        <v>44677</v>
      </c>
      <c r="H2" s="5">
        <v>1</v>
      </c>
      <c r="I2" s="5">
        <v>3</v>
      </c>
      <c r="J2" s="5">
        <v>3</v>
      </c>
      <c r="K2" s="5" t="s">
        <v>30</v>
      </c>
      <c r="L2" s="5">
        <v>1998</v>
      </c>
      <c r="M2" s="5">
        <v>1998</v>
      </c>
      <c r="N2" s="5" t="s">
        <v>31</v>
      </c>
      <c r="O2" s="5" t="s">
        <v>32</v>
      </c>
      <c r="P2" s="5" t="s">
        <v>33</v>
      </c>
      <c r="Q2" s="5">
        <v>0</v>
      </c>
      <c r="R2" s="11">
        <v>44620</v>
      </c>
      <c r="S2" s="7">
        <v>44683</v>
      </c>
      <c r="T2" s="5" t="s">
        <v>34</v>
      </c>
      <c r="U2" s="5">
        <v>1998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44675</v>
      </c>
      <c r="G3" s="7">
        <v>44676</v>
      </c>
      <c r="H3" s="5">
        <v>1</v>
      </c>
      <c r="I3" s="5">
        <v>1</v>
      </c>
      <c r="J3" s="5">
        <v>1</v>
      </c>
      <c r="K3" s="5" t="s">
        <v>30</v>
      </c>
      <c r="L3" s="5">
        <v>1674</v>
      </c>
      <c r="M3" s="5">
        <v>1674</v>
      </c>
      <c r="N3" s="5" t="s">
        <v>40</v>
      </c>
      <c r="O3" s="5" t="s">
        <v>32</v>
      </c>
      <c r="P3" s="5" t="s">
        <v>33</v>
      </c>
      <c r="Q3" s="5">
        <v>0</v>
      </c>
      <c r="R3" s="11">
        <v>44622</v>
      </c>
      <c r="S3" s="7">
        <v>44683</v>
      </c>
      <c r="T3" s="5" t="s">
        <v>34</v>
      </c>
      <c r="U3" s="5">
        <v>1674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37</v>
      </c>
      <c r="B4" s="5" t="s">
        <v>26</v>
      </c>
      <c r="C4" s="5" t="s">
        <v>43</v>
      </c>
      <c r="D4" s="5" t="s">
        <v>38</v>
      </c>
      <c r="E4" s="5" t="s">
        <v>39</v>
      </c>
      <c r="F4" s="7">
        <v>44675</v>
      </c>
      <c r="G4" s="7">
        <v>44676</v>
      </c>
      <c r="H4" s="5">
        <v>1</v>
      </c>
      <c r="I4" s="5">
        <v>1</v>
      </c>
      <c r="J4" s="5">
        <v>1</v>
      </c>
      <c r="K4" s="5" t="s">
        <v>30</v>
      </c>
      <c r="L4" s="5">
        <v>-1674</v>
      </c>
      <c r="M4" s="5">
        <v>-1674</v>
      </c>
      <c r="N4" s="5" t="s">
        <v>40</v>
      </c>
      <c r="O4" s="5" t="s">
        <v>32</v>
      </c>
      <c r="P4" s="5" t="s">
        <v>33</v>
      </c>
      <c r="Q4" s="5">
        <v>0</v>
      </c>
      <c r="R4" s="11">
        <v>44622</v>
      </c>
      <c r="S4" s="7">
        <v>44683</v>
      </c>
      <c r="T4" s="5" t="s">
        <v>34</v>
      </c>
      <c r="U4" s="5">
        <v>-1674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44679</v>
      </c>
      <c r="G5" s="7">
        <v>44681</v>
      </c>
      <c r="H5" s="5">
        <v>5</v>
      </c>
      <c r="I5" s="5">
        <v>2</v>
      </c>
      <c r="J5" s="5">
        <v>10</v>
      </c>
      <c r="K5" s="5" t="s">
        <v>30</v>
      </c>
      <c r="L5" s="5">
        <v>8000</v>
      </c>
      <c r="M5" s="5">
        <v>8000</v>
      </c>
      <c r="N5" s="5" t="s">
        <v>47</v>
      </c>
      <c r="O5" s="5" t="s">
        <v>32</v>
      </c>
      <c r="P5" s="5" t="s">
        <v>33</v>
      </c>
      <c r="Q5" s="5">
        <v>0</v>
      </c>
      <c r="R5" s="11">
        <v>44630</v>
      </c>
      <c r="S5" s="7">
        <v>44683</v>
      </c>
      <c r="T5" s="5" t="s">
        <v>34</v>
      </c>
      <c r="U5" s="5">
        <v>8000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44681</v>
      </c>
      <c r="G6" s="7">
        <v>44682</v>
      </c>
      <c r="H6" s="5">
        <v>1</v>
      </c>
      <c r="I6" s="5">
        <v>1</v>
      </c>
      <c r="J6" s="5">
        <v>1</v>
      </c>
      <c r="K6" s="5" t="s">
        <v>30</v>
      </c>
      <c r="L6" s="5">
        <v>309</v>
      </c>
      <c r="M6" s="5">
        <v>309</v>
      </c>
      <c r="N6" s="5" t="s">
        <v>53</v>
      </c>
      <c r="O6" s="5" t="s">
        <v>32</v>
      </c>
      <c r="P6" s="5" t="s">
        <v>33</v>
      </c>
      <c r="Q6" s="5">
        <v>0</v>
      </c>
      <c r="R6" s="11">
        <v>44631</v>
      </c>
      <c r="S6" s="7">
        <v>44683</v>
      </c>
      <c r="T6" s="5" t="s">
        <v>34</v>
      </c>
      <c r="U6" s="5">
        <v>309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51</v>
      </c>
      <c r="E7" s="5" t="s">
        <v>57</v>
      </c>
      <c r="F7" s="7">
        <v>44681</v>
      </c>
      <c r="G7" s="7">
        <v>44682</v>
      </c>
      <c r="H7" s="5">
        <v>1</v>
      </c>
      <c r="I7" s="5">
        <v>1</v>
      </c>
      <c r="J7" s="5">
        <v>1</v>
      </c>
      <c r="K7" s="5" t="s">
        <v>30</v>
      </c>
      <c r="L7" s="5">
        <v>310</v>
      </c>
      <c r="M7" s="5">
        <v>310</v>
      </c>
      <c r="N7" s="5" t="s">
        <v>53</v>
      </c>
      <c r="O7" s="5" t="s">
        <v>32</v>
      </c>
      <c r="P7" s="5" t="s">
        <v>33</v>
      </c>
      <c r="Q7" s="5">
        <v>0</v>
      </c>
      <c r="R7" s="11">
        <v>44631</v>
      </c>
      <c r="S7" s="7">
        <v>44683</v>
      </c>
      <c r="T7" s="5" t="s">
        <v>34</v>
      </c>
      <c r="U7" s="5">
        <v>310</v>
      </c>
      <c r="V7" s="5">
        <v>0</v>
      </c>
      <c r="W7" s="5">
        <v>0</v>
      </c>
      <c r="X7" s="5" t="s">
        <v>58</v>
      </c>
      <c r="Y7" s="5" t="s">
        <v>59</v>
      </c>
    </row>
    <row r="8" s="5" customFormat="1" spans="1:25">
      <c r="A8" s="5" t="s">
        <v>60</v>
      </c>
      <c r="B8" s="5" t="s">
        <v>26</v>
      </c>
      <c r="C8" s="5" t="s">
        <v>27</v>
      </c>
      <c r="D8" s="5" t="s">
        <v>51</v>
      </c>
      <c r="E8" s="5" t="s">
        <v>61</v>
      </c>
      <c r="F8" s="7">
        <v>44681</v>
      </c>
      <c r="G8" s="7">
        <v>44682</v>
      </c>
      <c r="H8" s="5">
        <v>1</v>
      </c>
      <c r="I8" s="5">
        <v>1</v>
      </c>
      <c r="J8" s="5">
        <v>1</v>
      </c>
      <c r="K8" s="5" t="s">
        <v>30</v>
      </c>
      <c r="L8" s="5">
        <v>310</v>
      </c>
      <c r="M8" s="5">
        <v>310</v>
      </c>
      <c r="N8" s="5" t="s">
        <v>53</v>
      </c>
      <c r="O8" s="5" t="s">
        <v>32</v>
      </c>
      <c r="P8" s="5" t="s">
        <v>33</v>
      </c>
      <c r="Q8" s="5">
        <v>0</v>
      </c>
      <c r="R8" s="11">
        <v>44632</v>
      </c>
      <c r="S8" s="7">
        <v>44683</v>
      </c>
      <c r="T8" s="5" t="s">
        <v>34</v>
      </c>
      <c r="U8" s="5">
        <v>310</v>
      </c>
      <c r="V8" s="5">
        <v>0</v>
      </c>
      <c r="W8" s="5">
        <v>0</v>
      </c>
      <c r="X8" s="5" t="s">
        <v>62</v>
      </c>
      <c r="Y8" s="5" t="s">
        <v>63</v>
      </c>
    </row>
    <row r="9" s="5" customFormat="1" spans="1:25">
      <c r="A9" s="5" t="s">
        <v>64</v>
      </c>
      <c r="B9" s="5" t="s">
        <v>26</v>
      </c>
      <c r="C9" s="5" t="s">
        <v>27</v>
      </c>
      <c r="D9" s="5" t="s">
        <v>65</v>
      </c>
      <c r="E9" s="5" t="s">
        <v>66</v>
      </c>
      <c r="F9" s="7">
        <v>44681</v>
      </c>
      <c r="G9" s="7">
        <v>44682</v>
      </c>
      <c r="H9" s="5">
        <v>1</v>
      </c>
      <c r="I9" s="5">
        <v>1</v>
      </c>
      <c r="J9" s="5">
        <v>1</v>
      </c>
      <c r="K9" s="5" t="s">
        <v>30</v>
      </c>
      <c r="L9" s="5">
        <v>1126</v>
      </c>
      <c r="M9" s="5">
        <v>1126</v>
      </c>
      <c r="N9" s="5" t="s">
        <v>67</v>
      </c>
      <c r="O9" s="5" t="s">
        <v>32</v>
      </c>
      <c r="P9" s="5" t="s">
        <v>33</v>
      </c>
      <c r="Q9" s="5">
        <v>0</v>
      </c>
      <c r="R9" s="11">
        <v>44636</v>
      </c>
      <c r="S9" s="7">
        <v>44683</v>
      </c>
      <c r="T9" s="5" t="s">
        <v>34</v>
      </c>
      <c r="U9" s="5">
        <v>1126</v>
      </c>
      <c r="V9" s="5">
        <v>0</v>
      </c>
      <c r="W9" s="5">
        <v>0</v>
      </c>
      <c r="X9" s="5" t="s">
        <v>68</v>
      </c>
      <c r="Y9" s="5" t="s">
        <v>69</v>
      </c>
    </row>
    <row r="10" s="5" customFormat="1" spans="1:25">
      <c r="A10" s="5" t="s">
        <v>70</v>
      </c>
      <c r="B10" s="5" t="s">
        <v>26</v>
      </c>
      <c r="C10" s="5" t="s">
        <v>27</v>
      </c>
      <c r="D10" s="5" t="s">
        <v>71</v>
      </c>
      <c r="E10" s="5" t="s">
        <v>72</v>
      </c>
      <c r="F10" s="7">
        <v>44679</v>
      </c>
      <c r="G10" s="7">
        <v>44682</v>
      </c>
      <c r="H10" s="5">
        <v>1</v>
      </c>
      <c r="I10" s="5">
        <v>3</v>
      </c>
      <c r="J10" s="5">
        <v>3</v>
      </c>
      <c r="K10" s="5" t="s">
        <v>30</v>
      </c>
      <c r="L10" s="5">
        <v>2100</v>
      </c>
      <c r="M10" s="5">
        <v>2100</v>
      </c>
      <c r="N10" s="5" t="s">
        <v>73</v>
      </c>
      <c r="O10" s="5" t="s">
        <v>32</v>
      </c>
      <c r="P10" s="5" t="s">
        <v>33</v>
      </c>
      <c r="Q10" s="5">
        <v>0</v>
      </c>
      <c r="R10" s="11">
        <v>44639</v>
      </c>
      <c r="S10" s="7">
        <v>44683</v>
      </c>
      <c r="T10" s="5" t="s">
        <v>34</v>
      </c>
      <c r="U10" s="5">
        <v>2100</v>
      </c>
      <c r="V10" s="5">
        <v>0</v>
      </c>
      <c r="W10" s="5">
        <v>0</v>
      </c>
      <c r="X10" s="5" t="s">
        <v>74</v>
      </c>
      <c r="Y10" s="5" t="s">
        <v>42</v>
      </c>
    </row>
    <row r="11" s="5" customFormat="1" spans="1:25">
      <c r="A11" s="5" t="s">
        <v>70</v>
      </c>
      <c r="B11" s="5" t="s">
        <v>26</v>
      </c>
      <c r="C11" s="5" t="s">
        <v>43</v>
      </c>
      <c r="D11" s="5" t="s">
        <v>71</v>
      </c>
      <c r="E11" s="5" t="s">
        <v>72</v>
      </c>
      <c r="F11" s="7">
        <v>44679</v>
      </c>
      <c r="G11" s="7">
        <v>44682</v>
      </c>
      <c r="H11" s="5">
        <v>1</v>
      </c>
      <c r="I11" s="5">
        <v>3</v>
      </c>
      <c r="J11" s="5">
        <v>3</v>
      </c>
      <c r="K11" s="5" t="s">
        <v>30</v>
      </c>
      <c r="L11" s="5">
        <v>-2100</v>
      </c>
      <c r="M11" s="5">
        <v>-2100</v>
      </c>
      <c r="N11" s="5" t="s">
        <v>73</v>
      </c>
      <c r="O11" s="5" t="s">
        <v>32</v>
      </c>
      <c r="P11" s="5" t="s">
        <v>33</v>
      </c>
      <c r="Q11" s="5">
        <v>0</v>
      </c>
      <c r="R11" s="11">
        <v>44639</v>
      </c>
      <c r="S11" s="7">
        <v>44683</v>
      </c>
      <c r="T11" s="5" t="s">
        <v>34</v>
      </c>
      <c r="U11" s="5">
        <v>-2100</v>
      </c>
      <c r="V11" s="5">
        <v>0</v>
      </c>
      <c r="W11" s="5">
        <v>0</v>
      </c>
      <c r="X11" s="5" t="s">
        <v>74</v>
      </c>
      <c r="Y11" s="5" t="s">
        <v>42</v>
      </c>
    </row>
    <row r="12" s="5" customFormat="1" spans="1:25">
      <c r="A12" s="5" t="s">
        <v>75</v>
      </c>
      <c r="B12" s="5" t="s">
        <v>26</v>
      </c>
      <c r="C12" s="5" t="s">
        <v>27</v>
      </c>
      <c r="D12" s="5" t="s">
        <v>76</v>
      </c>
      <c r="E12" s="5" t="s">
        <v>77</v>
      </c>
      <c r="F12" s="7">
        <v>44677</v>
      </c>
      <c r="G12" s="7">
        <v>44679</v>
      </c>
      <c r="H12" s="5">
        <v>1</v>
      </c>
      <c r="I12" s="5">
        <v>2</v>
      </c>
      <c r="J12" s="5">
        <v>2</v>
      </c>
      <c r="K12" s="5" t="s">
        <v>30</v>
      </c>
      <c r="L12" s="5">
        <v>2860</v>
      </c>
      <c r="M12" s="5">
        <v>2860</v>
      </c>
      <c r="N12" s="5" t="s">
        <v>78</v>
      </c>
      <c r="O12" s="5" t="s">
        <v>32</v>
      </c>
      <c r="P12" s="5" t="s">
        <v>33</v>
      </c>
      <c r="Q12" s="5">
        <v>0</v>
      </c>
      <c r="R12" s="11">
        <v>44640</v>
      </c>
      <c r="S12" s="7">
        <v>44683</v>
      </c>
      <c r="T12" s="5" t="s">
        <v>34</v>
      </c>
      <c r="U12" s="5">
        <v>2860</v>
      </c>
      <c r="V12" s="5">
        <v>0</v>
      </c>
      <c r="W12" s="5">
        <v>0</v>
      </c>
      <c r="X12" s="5" t="s">
        <v>79</v>
      </c>
      <c r="Y12" s="5" t="s">
        <v>80</v>
      </c>
    </row>
    <row r="13" s="5" customFormat="1" spans="1:25">
      <c r="A13" s="5" t="s">
        <v>81</v>
      </c>
      <c r="B13" s="5" t="s">
        <v>26</v>
      </c>
      <c r="C13" s="5" t="s">
        <v>27</v>
      </c>
      <c r="D13" s="5" t="s">
        <v>82</v>
      </c>
      <c r="E13" s="5" t="s">
        <v>29</v>
      </c>
      <c r="F13" s="7">
        <v>44675</v>
      </c>
      <c r="G13" s="7">
        <v>44680</v>
      </c>
      <c r="H13" s="5">
        <v>1</v>
      </c>
      <c r="I13" s="5">
        <v>5</v>
      </c>
      <c r="J13" s="5">
        <v>5</v>
      </c>
      <c r="K13" s="5" t="s">
        <v>30</v>
      </c>
      <c r="L13" s="5">
        <v>3330</v>
      </c>
      <c r="M13" s="5">
        <v>3330</v>
      </c>
      <c r="N13" s="5" t="s">
        <v>83</v>
      </c>
      <c r="O13" s="5" t="s">
        <v>32</v>
      </c>
      <c r="P13" s="5" t="s">
        <v>33</v>
      </c>
      <c r="Q13" s="5">
        <v>0</v>
      </c>
      <c r="R13" s="11">
        <v>44640</v>
      </c>
      <c r="S13" s="7">
        <v>44683</v>
      </c>
      <c r="T13" s="5" t="s">
        <v>34</v>
      </c>
      <c r="U13" s="5">
        <v>3330</v>
      </c>
      <c r="V13" s="5">
        <v>0</v>
      </c>
      <c r="W13" s="5">
        <v>0</v>
      </c>
      <c r="X13" s="5" t="s">
        <v>84</v>
      </c>
      <c r="Y13" s="5" t="s">
        <v>85</v>
      </c>
    </row>
    <row r="14" s="5" customFormat="1" spans="1:25">
      <c r="A14" s="5" t="s">
        <v>86</v>
      </c>
      <c r="B14" s="5" t="s">
        <v>26</v>
      </c>
      <c r="C14" s="5" t="s">
        <v>27</v>
      </c>
      <c r="D14" s="5" t="s">
        <v>45</v>
      </c>
      <c r="E14" s="5" t="s">
        <v>87</v>
      </c>
      <c r="F14" s="7">
        <v>44677</v>
      </c>
      <c r="G14" s="7">
        <v>44680</v>
      </c>
      <c r="H14" s="5">
        <v>2</v>
      </c>
      <c r="I14" s="5">
        <v>3</v>
      </c>
      <c r="J14" s="5">
        <v>6</v>
      </c>
      <c r="K14" s="5" t="s">
        <v>30</v>
      </c>
      <c r="L14" s="5">
        <v>4640</v>
      </c>
      <c r="M14" s="5">
        <v>4640</v>
      </c>
      <c r="N14" s="5" t="s">
        <v>88</v>
      </c>
      <c r="O14" s="5" t="s">
        <v>32</v>
      </c>
      <c r="P14" s="5" t="s">
        <v>33</v>
      </c>
      <c r="Q14" s="5">
        <v>0</v>
      </c>
      <c r="R14" s="11">
        <v>44644</v>
      </c>
      <c r="S14" s="7">
        <v>44683</v>
      </c>
      <c r="T14" s="5" t="s">
        <v>34</v>
      </c>
      <c r="U14" s="5">
        <v>4640</v>
      </c>
      <c r="V14" s="5">
        <v>0</v>
      </c>
      <c r="W14" s="5">
        <v>0</v>
      </c>
      <c r="X14" s="5" t="s">
        <v>89</v>
      </c>
      <c r="Y14" s="5" t="s">
        <v>90</v>
      </c>
    </row>
    <row r="15" s="5" customFormat="1" spans="1:25">
      <c r="A15" s="5" t="s">
        <v>91</v>
      </c>
      <c r="B15" s="5" t="s">
        <v>26</v>
      </c>
      <c r="C15" s="5" t="s">
        <v>27</v>
      </c>
      <c r="D15" s="5" t="s">
        <v>76</v>
      </c>
      <c r="E15" s="5" t="s">
        <v>92</v>
      </c>
      <c r="F15" s="7">
        <v>44677</v>
      </c>
      <c r="G15" s="7">
        <v>44679</v>
      </c>
      <c r="H15" s="5">
        <v>1</v>
      </c>
      <c r="I15" s="5">
        <v>2</v>
      </c>
      <c r="J15" s="5">
        <v>2</v>
      </c>
      <c r="K15" s="5" t="s">
        <v>30</v>
      </c>
      <c r="L15" s="5">
        <v>2526</v>
      </c>
      <c r="M15" s="5">
        <v>2526</v>
      </c>
      <c r="N15" s="5" t="s">
        <v>93</v>
      </c>
      <c r="O15" s="5" t="s">
        <v>32</v>
      </c>
      <c r="P15" s="5" t="s">
        <v>33</v>
      </c>
      <c r="Q15" s="5">
        <v>0</v>
      </c>
      <c r="R15" s="11">
        <v>44644</v>
      </c>
      <c r="S15" s="7">
        <v>44683</v>
      </c>
      <c r="T15" s="5" t="s">
        <v>34</v>
      </c>
      <c r="U15" s="5">
        <v>2526</v>
      </c>
      <c r="V15" s="5">
        <v>0</v>
      </c>
      <c r="W15" s="5">
        <v>0</v>
      </c>
      <c r="X15" s="5" t="s">
        <v>94</v>
      </c>
      <c r="Y15" s="5" t="s">
        <v>42</v>
      </c>
    </row>
    <row r="16" s="5" customFormat="1" spans="1:25">
      <c r="A16" s="5" t="s">
        <v>95</v>
      </c>
      <c r="B16" s="5" t="s">
        <v>26</v>
      </c>
      <c r="C16" s="5" t="s">
        <v>27</v>
      </c>
      <c r="D16" s="5" t="s">
        <v>76</v>
      </c>
      <c r="E16" s="5" t="s">
        <v>92</v>
      </c>
      <c r="F16" s="7">
        <v>44676</v>
      </c>
      <c r="G16" s="7">
        <v>44677</v>
      </c>
      <c r="H16" s="5">
        <v>2</v>
      </c>
      <c r="I16" s="5">
        <v>1</v>
      </c>
      <c r="J16" s="5">
        <v>2</v>
      </c>
      <c r="K16" s="5" t="s">
        <v>30</v>
      </c>
      <c r="L16" s="5">
        <v>2526</v>
      </c>
      <c r="M16" s="5">
        <v>2526</v>
      </c>
      <c r="N16" s="5" t="s">
        <v>96</v>
      </c>
      <c r="O16" s="5" t="s">
        <v>32</v>
      </c>
      <c r="P16" s="5" t="s">
        <v>33</v>
      </c>
      <c r="Q16" s="5">
        <v>0</v>
      </c>
      <c r="R16" s="11">
        <v>44644</v>
      </c>
      <c r="S16" s="7">
        <v>44683</v>
      </c>
      <c r="T16" s="5" t="s">
        <v>34</v>
      </c>
      <c r="U16" s="5">
        <v>2526</v>
      </c>
      <c r="V16" s="5">
        <v>0</v>
      </c>
      <c r="W16" s="5">
        <v>0</v>
      </c>
      <c r="X16" s="5" t="s">
        <v>97</v>
      </c>
      <c r="Y16" s="5" t="s">
        <v>42</v>
      </c>
    </row>
    <row r="17" s="5" customFormat="1" spans="1:25">
      <c r="A17" s="5" t="s">
        <v>91</v>
      </c>
      <c r="B17" s="5" t="s">
        <v>26</v>
      </c>
      <c r="C17" s="5" t="s">
        <v>43</v>
      </c>
      <c r="D17" s="5" t="s">
        <v>76</v>
      </c>
      <c r="E17" s="5" t="s">
        <v>92</v>
      </c>
      <c r="F17" s="7">
        <v>44677</v>
      </c>
      <c r="G17" s="7">
        <v>44679</v>
      </c>
      <c r="H17" s="5">
        <v>1</v>
      </c>
      <c r="I17" s="5">
        <v>2</v>
      </c>
      <c r="J17" s="5">
        <v>2</v>
      </c>
      <c r="K17" s="5" t="s">
        <v>30</v>
      </c>
      <c r="L17" s="5">
        <v>-2526</v>
      </c>
      <c r="M17" s="5">
        <v>-2526</v>
      </c>
      <c r="N17" s="5" t="s">
        <v>93</v>
      </c>
      <c r="O17" s="5" t="s">
        <v>32</v>
      </c>
      <c r="P17" s="5" t="s">
        <v>33</v>
      </c>
      <c r="Q17" s="5">
        <v>0</v>
      </c>
      <c r="R17" s="11">
        <v>44644</v>
      </c>
      <c r="S17" s="7">
        <v>44683</v>
      </c>
      <c r="T17" s="5" t="s">
        <v>34</v>
      </c>
      <c r="U17" s="5">
        <v>-2526</v>
      </c>
      <c r="V17" s="5">
        <v>0</v>
      </c>
      <c r="W17" s="5">
        <v>0</v>
      </c>
      <c r="X17" s="5" t="s">
        <v>94</v>
      </c>
      <c r="Y17" s="5" t="s">
        <v>42</v>
      </c>
    </row>
    <row r="18" s="5" customFormat="1" spans="1:25">
      <c r="A18" s="5" t="s">
        <v>95</v>
      </c>
      <c r="B18" s="5" t="s">
        <v>26</v>
      </c>
      <c r="C18" s="5" t="s">
        <v>43</v>
      </c>
      <c r="D18" s="5" t="s">
        <v>76</v>
      </c>
      <c r="E18" s="5" t="s">
        <v>92</v>
      </c>
      <c r="F18" s="7">
        <v>44676</v>
      </c>
      <c r="G18" s="7">
        <v>44677</v>
      </c>
      <c r="H18" s="5">
        <v>2</v>
      </c>
      <c r="I18" s="5">
        <v>1</v>
      </c>
      <c r="J18" s="5">
        <v>2</v>
      </c>
      <c r="K18" s="5" t="s">
        <v>30</v>
      </c>
      <c r="L18" s="5">
        <v>-2526</v>
      </c>
      <c r="M18" s="5">
        <v>-2526</v>
      </c>
      <c r="N18" s="5" t="s">
        <v>96</v>
      </c>
      <c r="O18" s="5" t="s">
        <v>32</v>
      </c>
      <c r="P18" s="5" t="s">
        <v>33</v>
      </c>
      <c r="Q18" s="5">
        <v>0</v>
      </c>
      <c r="R18" s="11">
        <v>44644</v>
      </c>
      <c r="S18" s="7">
        <v>44683</v>
      </c>
      <c r="T18" s="5" t="s">
        <v>34</v>
      </c>
      <c r="U18" s="5">
        <v>-2526</v>
      </c>
      <c r="V18" s="5">
        <v>0</v>
      </c>
      <c r="W18" s="5">
        <v>0</v>
      </c>
      <c r="X18" s="5" t="s">
        <v>97</v>
      </c>
      <c r="Y18" s="5" t="s">
        <v>42</v>
      </c>
    </row>
    <row r="19" s="5" customFormat="1" spans="1:25">
      <c r="A19" s="5" t="s">
        <v>98</v>
      </c>
      <c r="B19" s="5" t="s">
        <v>26</v>
      </c>
      <c r="C19" s="5" t="s">
        <v>27</v>
      </c>
      <c r="D19" s="5" t="s">
        <v>99</v>
      </c>
      <c r="E19" s="5" t="s">
        <v>100</v>
      </c>
      <c r="F19" s="7">
        <v>44678</v>
      </c>
      <c r="G19" s="7">
        <v>44682</v>
      </c>
      <c r="H19" s="5">
        <v>1</v>
      </c>
      <c r="I19" s="5">
        <v>4</v>
      </c>
      <c r="J19" s="5">
        <v>4</v>
      </c>
      <c r="K19" s="5" t="s">
        <v>30</v>
      </c>
      <c r="L19" s="5">
        <v>1744</v>
      </c>
      <c r="M19" s="5">
        <v>1744</v>
      </c>
      <c r="N19" s="5" t="s">
        <v>101</v>
      </c>
      <c r="O19" s="5" t="s">
        <v>32</v>
      </c>
      <c r="P19" s="5" t="s">
        <v>33</v>
      </c>
      <c r="Q19" s="5">
        <v>0</v>
      </c>
      <c r="R19" s="11">
        <v>44645</v>
      </c>
      <c r="S19" s="7">
        <v>44683</v>
      </c>
      <c r="T19" s="5" t="s">
        <v>34</v>
      </c>
      <c r="U19" s="5">
        <v>1744</v>
      </c>
      <c r="V19" s="5">
        <v>0</v>
      </c>
      <c r="W19" s="5">
        <v>0</v>
      </c>
      <c r="X19" s="5" t="s">
        <v>102</v>
      </c>
      <c r="Y19" s="5" t="s">
        <v>103</v>
      </c>
    </row>
    <row r="20" s="5" customFormat="1" spans="1:25">
      <c r="A20" s="5" t="s">
        <v>104</v>
      </c>
      <c r="B20" s="5" t="s">
        <v>26</v>
      </c>
      <c r="C20" s="5" t="s">
        <v>27</v>
      </c>
      <c r="D20" s="5" t="s">
        <v>76</v>
      </c>
      <c r="E20" s="5" t="s">
        <v>105</v>
      </c>
      <c r="F20" s="7">
        <v>44677</v>
      </c>
      <c r="G20" s="7">
        <v>44679</v>
      </c>
      <c r="H20" s="5">
        <v>1</v>
      </c>
      <c r="I20" s="5">
        <v>2</v>
      </c>
      <c r="J20" s="5">
        <v>2</v>
      </c>
      <c r="K20" s="5" t="s">
        <v>30</v>
      </c>
      <c r="L20" s="5">
        <v>4444</v>
      </c>
      <c r="M20" s="5">
        <v>4444</v>
      </c>
      <c r="N20" s="5" t="s">
        <v>93</v>
      </c>
      <c r="O20" s="5" t="s">
        <v>32</v>
      </c>
      <c r="P20" s="5" t="s">
        <v>33</v>
      </c>
      <c r="Q20" s="5">
        <v>0</v>
      </c>
      <c r="R20" s="11">
        <v>44646</v>
      </c>
      <c r="S20" s="7">
        <v>44683</v>
      </c>
      <c r="T20" s="5" t="s">
        <v>34</v>
      </c>
      <c r="U20" s="5">
        <v>4444</v>
      </c>
      <c r="V20" s="5">
        <v>0</v>
      </c>
      <c r="W20" s="5">
        <v>0</v>
      </c>
      <c r="X20" s="5" t="s">
        <v>106</v>
      </c>
      <c r="Y20" s="5" t="s">
        <v>107</v>
      </c>
    </row>
    <row r="21" s="5" customFormat="1" spans="1:25">
      <c r="A21" s="5" t="s">
        <v>108</v>
      </c>
      <c r="B21" s="5" t="s">
        <v>26</v>
      </c>
      <c r="C21" s="5" t="s">
        <v>27</v>
      </c>
      <c r="D21" s="5" t="s">
        <v>45</v>
      </c>
      <c r="E21" s="5" t="s">
        <v>87</v>
      </c>
      <c r="F21" s="7">
        <v>44676</v>
      </c>
      <c r="G21" s="7">
        <v>44677</v>
      </c>
      <c r="H21" s="5">
        <v>1</v>
      </c>
      <c r="I21" s="5">
        <v>1</v>
      </c>
      <c r="J21" s="5">
        <v>1</v>
      </c>
      <c r="K21" s="5" t="s">
        <v>30</v>
      </c>
      <c r="L21" s="5">
        <v>660</v>
      </c>
      <c r="M21" s="5">
        <v>660</v>
      </c>
      <c r="N21" s="5" t="s">
        <v>109</v>
      </c>
      <c r="O21" s="5" t="s">
        <v>32</v>
      </c>
      <c r="P21" s="5" t="s">
        <v>33</v>
      </c>
      <c r="Q21" s="5">
        <v>0</v>
      </c>
      <c r="R21" s="11">
        <v>44646</v>
      </c>
      <c r="S21" s="7">
        <v>44683</v>
      </c>
      <c r="T21" s="5" t="s">
        <v>34</v>
      </c>
      <c r="U21" s="5">
        <v>660</v>
      </c>
      <c r="V21" s="5">
        <v>0</v>
      </c>
      <c r="W21" s="5">
        <v>0</v>
      </c>
      <c r="X21" s="5" t="s">
        <v>110</v>
      </c>
      <c r="Y21" s="5" t="s">
        <v>111</v>
      </c>
    </row>
    <row r="22" s="5" customFormat="1" spans="1:25">
      <c r="A22" s="5" t="s">
        <v>112</v>
      </c>
      <c r="B22" s="5" t="s">
        <v>26</v>
      </c>
      <c r="C22" s="5" t="s">
        <v>27</v>
      </c>
      <c r="D22" s="5" t="s">
        <v>113</v>
      </c>
      <c r="E22" s="5" t="s">
        <v>114</v>
      </c>
      <c r="F22" s="7">
        <v>44677</v>
      </c>
      <c r="G22" s="7">
        <v>44678</v>
      </c>
      <c r="H22" s="5">
        <v>1</v>
      </c>
      <c r="I22" s="5">
        <v>1</v>
      </c>
      <c r="J22" s="5">
        <v>1</v>
      </c>
      <c r="K22" s="5" t="s">
        <v>30</v>
      </c>
      <c r="L22" s="5">
        <v>565</v>
      </c>
      <c r="M22" s="5">
        <v>565</v>
      </c>
      <c r="N22" s="5" t="s">
        <v>115</v>
      </c>
      <c r="O22" s="5" t="s">
        <v>32</v>
      </c>
      <c r="P22" s="5" t="s">
        <v>33</v>
      </c>
      <c r="Q22" s="5">
        <v>0</v>
      </c>
      <c r="R22" s="11">
        <v>44646</v>
      </c>
      <c r="S22" s="7">
        <v>44683</v>
      </c>
      <c r="T22" s="5" t="s">
        <v>34</v>
      </c>
      <c r="U22" s="5">
        <v>565</v>
      </c>
      <c r="V22" s="5">
        <v>0</v>
      </c>
      <c r="W22" s="5">
        <v>0</v>
      </c>
      <c r="X22" s="5" t="s">
        <v>116</v>
      </c>
      <c r="Y22" s="5" t="s">
        <v>117</v>
      </c>
    </row>
    <row r="23" s="5" customFormat="1" spans="1:25">
      <c r="A23" s="5" t="s">
        <v>118</v>
      </c>
      <c r="B23" s="5" t="s">
        <v>26</v>
      </c>
      <c r="C23" s="5" t="s">
        <v>27</v>
      </c>
      <c r="D23" s="5" t="s">
        <v>76</v>
      </c>
      <c r="E23" s="5" t="s">
        <v>105</v>
      </c>
      <c r="F23" s="7">
        <v>44676</v>
      </c>
      <c r="G23" s="7">
        <v>44677</v>
      </c>
      <c r="H23" s="5">
        <v>1</v>
      </c>
      <c r="I23" s="5">
        <v>1</v>
      </c>
      <c r="J23" s="5">
        <v>1</v>
      </c>
      <c r="K23" s="5" t="s">
        <v>30</v>
      </c>
      <c r="L23" s="5">
        <v>2222</v>
      </c>
      <c r="M23" s="5">
        <v>2222</v>
      </c>
      <c r="N23" s="5" t="s">
        <v>119</v>
      </c>
      <c r="O23" s="5" t="s">
        <v>32</v>
      </c>
      <c r="P23" s="5" t="s">
        <v>33</v>
      </c>
      <c r="Q23" s="5">
        <v>0</v>
      </c>
      <c r="R23" s="11">
        <v>44646</v>
      </c>
      <c r="S23" s="7">
        <v>44683</v>
      </c>
      <c r="T23" s="5" t="s">
        <v>34</v>
      </c>
      <c r="U23" s="5">
        <v>2222</v>
      </c>
      <c r="V23" s="5">
        <v>0</v>
      </c>
      <c r="W23" s="5">
        <v>0</v>
      </c>
      <c r="X23" s="5" t="s">
        <v>120</v>
      </c>
      <c r="Y23" s="5" t="s">
        <v>121</v>
      </c>
    </row>
    <row r="24" s="5" customFormat="1" spans="1:25">
      <c r="A24" s="5" t="s">
        <v>122</v>
      </c>
      <c r="B24" s="5" t="s">
        <v>26</v>
      </c>
      <c r="C24" s="5" t="s">
        <v>27</v>
      </c>
      <c r="D24" s="5" t="s">
        <v>123</v>
      </c>
      <c r="E24" s="5" t="s">
        <v>124</v>
      </c>
      <c r="F24" s="7">
        <v>44673</v>
      </c>
      <c r="G24" s="7">
        <v>44680</v>
      </c>
      <c r="H24" s="5">
        <v>1</v>
      </c>
      <c r="I24" s="5">
        <v>7</v>
      </c>
      <c r="J24" s="5">
        <v>7</v>
      </c>
      <c r="K24" s="5" t="s">
        <v>30</v>
      </c>
      <c r="L24" s="5">
        <v>4956</v>
      </c>
      <c r="M24" s="5">
        <v>4956</v>
      </c>
      <c r="N24" s="5" t="s">
        <v>125</v>
      </c>
      <c r="O24" s="5" t="s">
        <v>32</v>
      </c>
      <c r="P24" s="5" t="s">
        <v>33</v>
      </c>
      <c r="Q24" s="5">
        <v>0</v>
      </c>
      <c r="R24" s="11">
        <v>44647</v>
      </c>
      <c r="S24" s="7">
        <v>44683</v>
      </c>
      <c r="T24" s="5" t="s">
        <v>34</v>
      </c>
      <c r="U24" s="5">
        <v>4956</v>
      </c>
      <c r="V24" s="5">
        <v>0</v>
      </c>
      <c r="W24" s="5">
        <v>0</v>
      </c>
      <c r="X24" s="5" t="s">
        <v>126</v>
      </c>
      <c r="Y24" s="5" t="s">
        <v>42</v>
      </c>
    </row>
    <row r="25" s="5" customFormat="1" spans="1:25">
      <c r="A25" s="5" t="s">
        <v>127</v>
      </c>
      <c r="B25" s="5" t="s">
        <v>26</v>
      </c>
      <c r="C25" s="5" t="s">
        <v>27</v>
      </c>
      <c r="D25" s="5" t="s">
        <v>128</v>
      </c>
      <c r="E25" s="5" t="s">
        <v>129</v>
      </c>
      <c r="F25" s="7">
        <v>44676</v>
      </c>
      <c r="G25" s="7">
        <v>44677</v>
      </c>
      <c r="H25" s="5">
        <v>1</v>
      </c>
      <c r="I25" s="5">
        <v>1</v>
      </c>
      <c r="J25" s="5">
        <v>1</v>
      </c>
      <c r="K25" s="5" t="s">
        <v>30</v>
      </c>
      <c r="L25" s="5">
        <v>1435</v>
      </c>
      <c r="M25" s="5">
        <v>1435</v>
      </c>
      <c r="N25" s="5" t="s">
        <v>130</v>
      </c>
      <c r="O25" s="5" t="s">
        <v>32</v>
      </c>
      <c r="P25" s="5" t="s">
        <v>33</v>
      </c>
      <c r="Q25" s="5">
        <v>0</v>
      </c>
      <c r="R25" s="11">
        <v>44647</v>
      </c>
      <c r="S25" s="7">
        <v>44683</v>
      </c>
      <c r="T25" s="5" t="s">
        <v>34</v>
      </c>
      <c r="U25" s="5">
        <v>1435</v>
      </c>
      <c r="V25" s="5">
        <v>0</v>
      </c>
      <c r="W25" s="5">
        <v>0</v>
      </c>
      <c r="X25" s="5" t="s">
        <v>131</v>
      </c>
      <c r="Y25" s="5" t="s">
        <v>132</v>
      </c>
    </row>
    <row r="26" s="5" customFormat="1" spans="1:25">
      <c r="A26" s="5" t="s">
        <v>122</v>
      </c>
      <c r="B26" s="5" t="s">
        <v>26</v>
      </c>
      <c r="C26" s="5" t="s">
        <v>43</v>
      </c>
      <c r="D26" s="5" t="s">
        <v>123</v>
      </c>
      <c r="E26" s="5" t="s">
        <v>124</v>
      </c>
      <c r="F26" s="7">
        <v>44673</v>
      </c>
      <c r="G26" s="7">
        <v>44680</v>
      </c>
      <c r="H26" s="5">
        <v>1</v>
      </c>
      <c r="I26" s="5">
        <v>7</v>
      </c>
      <c r="J26" s="5">
        <v>7</v>
      </c>
      <c r="K26" s="5" t="s">
        <v>30</v>
      </c>
      <c r="L26" s="5">
        <v>-4956</v>
      </c>
      <c r="M26" s="5">
        <v>-4956</v>
      </c>
      <c r="N26" s="5" t="s">
        <v>125</v>
      </c>
      <c r="O26" s="5" t="s">
        <v>32</v>
      </c>
      <c r="P26" s="5" t="s">
        <v>33</v>
      </c>
      <c r="Q26" s="5">
        <v>0</v>
      </c>
      <c r="R26" s="11">
        <v>44647</v>
      </c>
      <c r="S26" s="7">
        <v>44683</v>
      </c>
      <c r="T26" s="5" t="s">
        <v>34</v>
      </c>
      <c r="U26" s="5">
        <v>-4956</v>
      </c>
      <c r="V26" s="5">
        <v>0</v>
      </c>
      <c r="W26" s="5">
        <v>0</v>
      </c>
      <c r="X26" s="5" t="s">
        <v>126</v>
      </c>
      <c r="Y26" s="5" t="s">
        <v>42</v>
      </c>
    </row>
    <row r="27" s="5" customFormat="1" spans="1:25">
      <c r="A27" s="5" t="s">
        <v>133</v>
      </c>
      <c r="B27" s="5" t="s">
        <v>26</v>
      </c>
      <c r="C27" s="5" t="s">
        <v>27</v>
      </c>
      <c r="D27" s="5" t="s">
        <v>45</v>
      </c>
      <c r="E27" s="5" t="s">
        <v>46</v>
      </c>
      <c r="F27" s="7">
        <v>44678</v>
      </c>
      <c r="G27" s="7">
        <v>44679</v>
      </c>
      <c r="H27" s="5">
        <v>1</v>
      </c>
      <c r="I27" s="5">
        <v>1</v>
      </c>
      <c r="J27" s="5">
        <v>1</v>
      </c>
      <c r="K27" s="5" t="s">
        <v>30</v>
      </c>
      <c r="L27" s="5">
        <v>628</v>
      </c>
      <c r="M27" s="5">
        <v>628</v>
      </c>
      <c r="N27" s="5" t="s">
        <v>134</v>
      </c>
      <c r="O27" s="5" t="s">
        <v>32</v>
      </c>
      <c r="P27" s="5" t="s">
        <v>33</v>
      </c>
      <c r="Q27" s="5">
        <v>0</v>
      </c>
      <c r="R27" s="11">
        <v>44648</v>
      </c>
      <c r="S27" s="7">
        <v>44683</v>
      </c>
      <c r="T27" s="5" t="s">
        <v>34</v>
      </c>
      <c r="U27" s="5">
        <v>628</v>
      </c>
      <c r="V27" s="5">
        <v>0</v>
      </c>
      <c r="W27" s="5">
        <v>0</v>
      </c>
      <c r="X27" s="5" t="s">
        <v>135</v>
      </c>
      <c r="Y27" s="5" t="s">
        <v>136</v>
      </c>
    </row>
    <row r="28" s="5" customFormat="1" spans="1:25">
      <c r="A28" s="5" t="s">
        <v>137</v>
      </c>
      <c r="B28" s="5" t="s">
        <v>26</v>
      </c>
      <c r="C28" s="5" t="s">
        <v>27</v>
      </c>
      <c r="D28" s="5" t="s">
        <v>138</v>
      </c>
      <c r="E28" s="5" t="s">
        <v>139</v>
      </c>
      <c r="F28" s="7">
        <v>44680</v>
      </c>
      <c r="G28" s="7">
        <v>44682</v>
      </c>
      <c r="H28" s="5">
        <v>1</v>
      </c>
      <c r="I28" s="5">
        <v>2</v>
      </c>
      <c r="J28" s="5">
        <v>2</v>
      </c>
      <c r="K28" s="5" t="s">
        <v>30</v>
      </c>
      <c r="L28" s="5">
        <v>1628</v>
      </c>
      <c r="M28" s="5">
        <v>1628</v>
      </c>
      <c r="N28" s="5" t="s">
        <v>140</v>
      </c>
      <c r="O28" s="5" t="s">
        <v>32</v>
      </c>
      <c r="P28" s="5" t="s">
        <v>33</v>
      </c>
      <c r="Q28" s="5">
        <v>0</v>
      </c>
      <c r="R28" s="11">
        <v>44650</v>
      </c>
      <c r="S28" s="7">
        <v>44683</v>
      </c>
      <c r="T28" s="5" t="s">
        <v>34</v>
      </c>
      <c r="U28" s="5">
        <v>1628</v>
      </c>
      <c r="V28" s="5">
        <v>0</v>
      </c>
      <c r="W28" s="5">
        <v>0</v>
      </c>
      <c r="X28" s="5" t="s">
        <v>141</v>
      </c>
      <c r="Y28" s="5" t="s">
        <v>142</v>
      </c>
    </row>
    <row r="29" s="5" customFormat="1" spans="1:25">
      <c r="A29" s="5" t="s">
        <v>143</v>
      </c>
      <c r="B29" s="5" t="s">
        <v>26</v>
      </c>
      <c r="C29" s="5" t="s">
        <v>27</v>
      </c>
      <c r="D29" s="5" t="s">
        <v>144</v>
      </c>
      <c r="E29" s="5" t="s">
        <v>145</v>
      </c>
      <c r="F29" s="7">
        <v>44679</v>
      </c>
      <c r="G29" s="7">
        <v>44682</v>
      </c>
      <c r="H29" s="5">
        <v>1</v>
      </c>
      <c r="I29" s="5">
        <v>3</v>
      </c>
      <c r="J29" s="5">
        <v>3</v>
      </c>
      <c r="K29" s="5" t="s">
        <v>30</v>
      </c>
      <c r="L29" s="5">
        <v>2268</v>
      </c>
      <c r="M29" s="5">
        <v>2268</v>
      </c>
      <c r="N29" s="5" t="s">
        <v>146</v>
      </c>
      <c r="O29" s="5" t="s">
        <v>32</v>
      </c>
      <c r="P29" s="5" t="s">
        <v>33</v>
      </c>
      <c r="Q29" s="5">
        <v>0</v>
      </c>
      <c r="R29" s="11">
        <v>44650</v>
      </c>
      <c r="S29" s="7">
        <v>44683</v>
      </c>
      <c r="T29" s="5" t="s">
        <v>34</v>
      </c>
      <c r="U29" s="5">
        <v>2268</v>
      </c>
      <c r="V29" s="5">
        <v>0</v>
      </c>
      <c r="W29" s="5">
        <v>0</v>
      </c>
      <c r="X29" s="5" t="s">
        <v>147</v>
      </c>
      <c r="Y29" s="5" t="s">
        <v>148</v>
      </c>
    </row>
    <row r="30" s="5" customFormat="1" spans="1:25">
      <c r="A30" s="5" t="s">
        <v>149</v>
      </c>
      <c r="B30" s="5" t="s">
        <v>26</v>
      </c>
      <c r="C30" s="5" t="s">
        <v>27</v>
      </c>
      <c r="D30" s="5" t="s">
        <v>150</v>
      </c>
      <c r="E30" s="5" t="s">
        <v>151</v>
      </c>
      <c r="F30" s="7">
        <v>44680</v>
      </c>
      <c r="G30" s="7">
        <v>44682</v>
      </c>
      <c r="H30" s="5">
        <v>1</v>
      </c>
      <c r="I30" s="5">
        <v>2</v>
      </c>
      <c r="J30" s="5">
        <v>2</v>
      </c>
      <c r="K30" s="5" t="s">
        <v>30</v>
      </c>
      <c r="L30" s="5">
        <v>680</v>
      </c>
      <c r="M30" s="5">
        <v>680</v>
      </c>
      <c r="N30" s="5" t="s">
        <v>152</v>
      </c>
      <c r="O30" s="5" t="s">
        <v>32</v>
      </c>
      <c r="P30" s="5" t="s">
        <v>33</v>
      </c>
      <c r="Q30" s="5">
        <v>0</v>
      </c>
      <c r="R30" s="11">
        <v>44653</v>
      </c>
      <c r="S30" s="7">
        <v>44683</v>
      </c>
      <c r="T30" s="5" t="s">
        <v>34</v>
      </c>
      <c r="U30" s="5">
        <v>680</v>
      </c>
      <c r="V30" s="5">
        <v>0</v>
      </c>
      <c r="W30" s="5">
        <v>0</v>
      </c>
      <c r="X30" s="5" t="s">
        <v>153</v>
      </c>
      <c r="Y30" s="5" t="s">
        <v>154</v>
      </c>
    </row>
    <row r="31" s="5" customFormat="1" spans="1:25">
      <c r="A31" s="5" t="s">
        <v>155</v>
      </c>
      <c r="B31" s="5" t="s">
        <v>26</v>
      </c>
      <c r="C31" s="5" t="s">
        <v>27</v>
      </c>
      <c r="D31" s="5" t="s">
        <v>150</v>
      </c>
      <c r="E31" s="5" t="s">
        <v>151</v>
      </c>
      <c r="F31" s="7">
        <v>44680</v>
      </c>
      <c r="G31" s="7">
        <v>44682</v>
      </c>
      <c r="H31" s="5">
        <v>1</v>
      </c>
      <c r="I31" s="5">
        <v>2</v>
      </c>
      <c r="J31" s="5">
        <v>2</v>
      </c>
      <c r="K31" s="5" t="s">
        <v>30</v>
      </c>
      <c r="L31" s="5">
        <v>680</v>
      </c>
      <c r="M31" s="5">
        <v>680</v>
      </c>
      <c r="N31" s="5" t="s">
        <v>156</v>
      </c>
      <c r="O31" s="5" t="s">
        <v>32</v>
      </c>
      <c r="P31" s="5" t="s">
        <v>33</v>
      </c>
      <c r="Q31" s="5">
        <v>0</v>
      </c>
      <c r="R31" s="11">
        <v>44653</v>
      </c>
      <c r="S31" s="7">
        <v>44683</v>
      </c>
      <c r="T31" s="5" t="s">
        <v>34</v>
      </c>
      <c r="U31" s="5">
        <v>680</v>
      </c>
      <c r="V31" s="5">
        <v>0</v>
      </c>
      <c r="W31" s="5">
        <v>0</v>
      </c>
      <c r="X31" s="5" t="s">
        <v>157</v>
      </c>
      <c r="Y31" s="5" t="s">
        <v>158</v>
      </c>
    </row>
    <row r="32" s="5" customFormat="1" spans="1:25">
      <c r="A32" s="5" t="s">
        <v>159</v>
      </c>
      <c r="B32" s="5" t="s">
        <v>26</v>
      </c>
      <c r="C32" s="5" t="s">
        <v>27</v>
      </c>
      <c r="D32" s="5" t="s">
        <v>45</v>
      </c>
      <c r="E32" s="5" t="s">
        <v>87</v>
      </c>
      <c r="F32" s="7">
        <v>44675</v>
      </c>
      <c r="G32" s="7">
        <v>44676</v>
      </c>
      <c r="H32" s="5">
        <v>1</v>
      </c>
      <c r="I32" s="5">
        <v>1</v>
      </c>
      <c r="J32" s="5">
        <v>1</v>
      </c>
      <c r="K32" s="5" t="s">
        <v>30</v>
      </c>
      <c r="L32" s="5">
        <v>660</v>
      </c>
      <c r="M32" s="5">
        <v>660</v>
      </c>
      <c r="N32" s="5" t="s">
        <v>160</v>
      </c>
      <c r="O32" s="5" t="s">
        <v>32</v>
      </c>
      <c r="P32" s="5" t="s">
        <v>33</v>
      </c>
      <c r="Q32" s="5">
        <v>0</v>
      </c>
      <c r="R32" s="11">
        <v>44653</v>
      </c>
      <c r="S32" s="7">
        <v>44683</v>
      </c>
      <c r="T32" s="5" t="s">
        <v>34</v>
      </c>
      <c r="U32" s="5">
        <v>660</v>
      </c>
      <c r="V32" s="5">
        <v>0</v>
      </c>
      <c r="W32" s="5">
        <v>0</v>
      </c>
      <c r="X32" s="5" t="s">
        <v>161</v>
      </c>
      <c r="Y32" s="5" t="s">
        <v>162</v>
      </c>
    </row>
    <row r="33" s="5" customFormat="1" spans="1:25">
      <c r="A33" s="5" t="s">
        <v>163</v>
      </c>
      <c r="B33" s="5" t="s">
        <v>26</v>
      </c>
      <c r="C33" s="5" t="s">
        <v>27</v>
      </c>
      <c r="D33" s="5" t="s">
        <v>164</v>
      </c>
      <c r="E33" s="5" t="s">
        <v>165</v>
      </c>
      <c r="F33" s="7">
        <v>44680</v>
      </c>
      <c r="G33" s="7">
        <v>44681</v>
      </c>
      <c r="H33" s="5">
        <v>1</v>
      </c>
      <c r="I33" s="5">
        <v>1</v>
      </c>
      <c r="J33" s="5">
        <v>1</v>
      </c>
      <c r="K33" s="5" t="s">
        <v>30</v>
      </c>
      <c r="L33" s="5">
        <v>593</v>
      </c>
      <c r="M33" s="5">
        <v>593</v>
      </c>
      <c r="N33" s="5" t="s">
        <v>166</v>
      </c>
      <c r="O33" s="5" t="s">
        <v>32</v>
      </c>
      <c r="P33" s="5" t="s">
        <v>33</v>
      </c>
      <c r="Q33" s="5">
        <v>0</v>
      </c>
      <c r="R33" s="11">
        <v>44653</v>
      </c>
      <c r="S33" s="7">
        <v>44683</v>
      </c>
      <c r="T33" s="5" t="s">
        <v>34</v>
      </c>
      <c r="U33" s="5">
        <v>593</v>
      </c>
      <c r="V33" s="5">
        <v>0</v>
      </c>
      <c r="W33" s="5">
        <v>0</v>
      </c>
      <c r="X33" s="5" t="s">
        <v>167</v>
      </c>
      <c r="Y33" s="5" t="s">
        <v>168</v>
      </c>
    </row>
    <row r="34" s="5" customFormat="1" spans="1:25">
      <c r="A34" s="5" t="s">
        <v>169</v>
      </c>
      <c r="B34" s="5" t="s">
        <v>26</v>
      </c>
      <c r="C34" s="5" t="s">
        <v>27</v>
      </c>
      <c r="D34" s="5" t="s">
        <v>164</v>
      </c>
      <c r="E34" s="5" t="s">
        <v>165</v>
      </c>
      <c r="F34" s="7">
        <v>44681</v>
      </c>
      <c r="G34" s="7">
        <v>44682</v>
      </c>
      <c r="H34" s="5">
        <v>1</v>
      </c>
      <c r="I34" s="5">
        <v>1</v>
      </c>
      <c r="J34" s="5">
        <v>1</v>
      </c>
      <c r="K34" s="5" t="s">
        <v>30</v>
      </c>
      <c r="L34" s="5">
        <v>593</v>
      </c>
      <c r="M34" s="5">
        <v>593</v>
      </c>
      <c r="N34" s="5" t="s">
        <v>166</v>
      </c>
      <c r="O34" s="5" t="s">
        <v>32</v>
      </c>
      <c r="P34" s="5" t="s">
        <v>33</v>
      </c>
      <c r="Q34" s="5">
        <v>0</v>
      </c>
      <c r="R34" s="11">
        <v>44653</v>
      </c>
      <c r="S34" s="7">
        <v>44683</v>
      </c>
      <c r="T34" s="5" t="s">
        <v>34</v>
      </c>
      <c r="U34" s="5">
        <v>593</v>
      </c>
      <c r="V34" s="5">
        <v>0</v>
      </c>
      <c r="W34" s="5">
        <v>0</v>
      </c>
      <c r="X34" s="5" t="s">
        <v>170</v>
      </c>
      <c r="Y34" s="5" t="s">
        <v>171</v>
      </c>
    </row>
    <row r="35" s="5" customFormat="1" spans="1:25">
      <c r="A35" s="5" t="s">
        <v>172</v>
      </c>
      <c r="B35" s="5" t="s">
        <v>26</v>
      </c>
      <c r="C35" s="5" t="s">
        <v>27</v>
      </c>
      <c r="D35" s="5" t="s">
        <v>164</v>
      </c>
      <c r="E35" s="5" t="s">
        <v>173</v>
      </c>
      <c r="F35" s="7">
        <v>44676</v>
      </c>
      <c r="G35" s="7">
        <v>44678</v>
      </c>
      <c r="H35" s="5">
        <v>1</v>
      </c>
      <c r="I35" s="5">
        <v>2</v>
      </c>
      <c r="J35" s="5">
        <v>2</v>
      </c>
      <c r="K35" s="5" t="s">
        <v>30</v>
      </c>
      <c r="L35" s="5">
        <v>1278</v>
      </c>
      <c r="M35" s="5">
        <v>1278</v>
      </c>
      <c r="N35" s="5" t="s">
        <v>174</v>
      </c>
      <c r="O35" s="5" t="s">
        <v>32</v>
      </c>
      <c r="P35" s="5" t="s">
        <v>33</v>
      </c>
      <c r="Q35" s="5">
        <v>0</v>
      </c>
      <c r="R35" s="11">
        <v>44654</v>
      </c>
      <c r="S35" s="7">
        <v>44683</v>
      </c>
      <c r="T35" s="5" t="s">
        <v>34</v>
      </c>
      <c r="U35" s="5">
        <v>1278</v>
      </c>
      <c r="V35" s="5">
        <v>0</v>
      </c>
      <c r="W35" s="5">
        <v>0</v>
      </c>
      <c r="X35" s="5" t="s">
        <v>175</v>
      </c>
      <c r="Y35" s="5" t="s">
        <v>176</v>
      </c>
    </row>
    <row r="36" s="5" customFormat="1" spans="1:25">
      <c r="A36" s="5" t="s">
        <v>177</v>
      </c>
      <c r="B36" s="5" t="s">
        <v>26</v>
      </c>
      <c r="C36" s="5" t="s">
        <v>27</v>
      </c>
      <c r="D36" s="5" t="s">
        <v>178</v>
      </c>
      <c r="E36" s="5" t="s">
        <v>179</v>
      </c>
      <c r="F36" s="7">
        <v>44678</v>
      </c>
      <c r="G36" s="7">
        <v>44682</v>
      </c>
      <c r="H36" s="5">
        <v>1</v>
      </c>
      <c r="I36" s="5">
        <v>4</v>
      </c>
      <c r="J36" s="5">
        <v>4</v>
      </c>
      <c r="K36" s="5" t="s">
        <v>30</v>
      </c>
      <c r="L36" s="5">
        <v>10704</v>
      </c>
      <c r="M36" s="5">
        <v>10704</v>
      </c>
      <c r="N36" s="5" t="s">
        <v>180</v>
      </c>
      <c r="O36" s="5" t="s">
        <v>32</v>
      </c>
      <c r="P36" s="5" t="s">
        <v>33</v>
      </c>
      <c r="Q36" s="5">
        <v>0</v>
      </c>
      <c r="R36" s="11">
        <v>44654</v>
      </c>
      <c r="S36" s="7">
        <v>44683</v>
      </c>
      <c r="T36" s="5" t="s">
        <v>34</v>
      </c>
      <c r="U36" s="5">
        <v>10704</v>
      </c>
      <c r="V36" s="5">
        <v>0</v>
      </c>
      <c r="W36" s="5">
        <v>0</v>
      </c>
      <c r="X36" s="5" t="s">
        <v>181</v>
      </c>
      <c r="Y36" s="5" t="s">
        <v>182</v>
      </c>
    </row>
    <row r="37" s="5" customFormat="1" spans="1:25">
      <c r="A37" s="5" t="s">
        <v>183</v>
      </c>
      <c r="B37" s="5" t="s">
        <v>26</v>
      </c>
      <c r="C37" s="5" t="s">
        <v>27</v>
      </c>
      <c r="D37" s="5" t="s">
        <v>113</v>
      </c>
      <c r="E37" s="5" t="s">
        <v>184</v>
      </c>
      <c r="F37" s="7">
        <v>44676</v>
      </c>
      <c r="G37" s="7">
        <v>44679</v>
      </c>
      <c r="H37" s="5">
        <v>1</v>
      </c>
      <c r="I37" s="5">
        <v>3</v>
      </c>
      <c r="J37" s="5">
        <v>3</v>
      </c>
      <c r="K37" s="5" t="s">
        <v>30</v>
      </c>
      <c r="L37" s="5">
        <v>1695</v>
      </c>
      <c r="M37" s="5">
        <v>1695</v>
      </c>
      <c r="N37" s="5" t="s">
        <v>185</v>
      </c>
      <c r="O37" s="5" t="s">
        <v>32</v>
      </c>
      <c r="P37" s="5" t="s">
        <v>33</v>
      </c>
      <c r="Q37" s="5">
        <v>0</v>
      </c>
      <c r="R37" s="11">
        <v>44655</v>
      </c>
      <c r="S37" s="7">
        <v>44683</v>
      </c>
      <c r="T37" s="5" t="s">
        <v>34</v>
      </c>
      <c r="U37" s="5">
        <v>1695</v>
      </c>
      <c r="V37" s="5">
        <v>0</v>
      </c>
      <c r="W37" s="5">
        <v>0</v>
      </c>
      <c r="X37" s="5" t="s">
        <v>186</v>
      </c>
      <c r="Y37" s="5" t="s">
        <v>187</v>
      </c>
    </row>
    <row r="38" s="5" customFormat="1" spans="1:25">
      <c r="A38" s="5" t="s">
        <v>188</v>
      </c>
      <c r="B38" s="5" t="s">
        <v>26</v>
      </c>
      <c r="C38" s="5" t="s">
        <v>27</v>
      </c>
      <c r="D38" s="5" t="s">
        <v>189</v>
      </c>
      <c r="E38" s="5" t="s">
        <v>190</v>
      </c>
      <c r="F38" s="7">
        <v>44673</v>
      </c>
      <c r="G38" s="7">
        <v>44676</v>
      </c>
      <c r="H38" s="5">
        <v>1</v>
      </c>
      <c r="I38" s="5">
        <v>3</v>
      </c>
      <c r="J38" s="5">
        <v>3</v>
      </c>
      <c r="K38" s="5" t="s">
        <v>30</v>
      </c>
      <c r="L38" s="5">
        <v>7655</v>
      </c>
      <c r="M38" s="5">
        <v>7655</v>
      </c>
      <c r="N38" s="5" t="s">
        <v>191</v>
      </c>
      <c r="O38" s="5" t="s">
        <v>32</v>
      </c>
      <c r="P38" s="5" t="s">
        <v>33</v>
      </c>
      <c r="Q38" s="5">
        <v>0</v>
      </c>
      <c r="R38" s="11">
        <v>44655</v>
      </c>
      <c r="S38" s="7">
        <v>44683</v>
      </c>
      <c r="T38" s="5" t="s">
        <v>34</v>
      </c>
      <c r="U38" s="5">
        <v>7655</v>
      </c>
      <c r="V38" s="5">
        <v>0</v>
      </c>
      <c r="W38" s="5">
        <v>0</v>
      </c>
      <c r="X38" s="5" t="s">
        <v>192</v>
      </c>
      <c r="Y38" s="5" t="s">
        <v>193</v>
      </c>
    </row>
    <row r="39" s="5" customFormat="1" spans="1:25">
      <c r="A39" s="5" t="s">
        <v>194</v>
      </c>
      <c r="B39" s="5" t="s">
        <v>26</v>
      </c>
      <c r="C39" s="5" t="s">
        <v>27</v>
      </c>
      <c r="D39" s="5" t="s">
        <v>128</v>
      </c>
      <c r="E39" s="5" t="s">
        <v>195</v>
      </c>
      <c r="F39" s="7">
        <v>44677</v>
      </c>
      <c r="G39" s="7">
        <v>44679</v>
      </c>
      <c r="H39" s="5">
        <v>1</v>
      </c>
      <c r="I39" s="5">
        <v>2</v>
      </c>
      <c r="J39" s="5">
        <v>2</v>
      </c>
      <c r="K39" s="5" t="s">
        <v>30</v>
      </c>
      <c r="L39" s="5">
        <v>2463</v>
      </c>
      <c r="M39" s="5">
        <v>2463</v>
      </c>
      <c r="N39" s="5" t="s">
        <v>196</v>
      </c>
      <c r="O39" s="5" t="s">
        <v>32</v>
      </c>
      <c r="P39" s="5" t="s">
        <v>33</v>
      </c>
      <c r="Q39" s="5">
        <v>0</v>
      </c>
      <c r="R39" s="11">
        <v>44655</v>
      </c>
      <c r="S39" s="7">
        <v>44683</v>
      </c>
      <c r="T39" s="5" t="s">
        <v>34</v>
      </c>
      <c r="U39" s="5">
        <v>2463</v>
      </c>
      <c r="V39" s="5">
        <v>0</v>
      </c>
      <c r="W39" s="5">
        <v>0</v>
      </c>
      <c r="X39" s="5" t="s">
        <v>197</v>
      </c>
      <c r="Y39" s="5" t="s">
        <v>198</v>
      </c>
    </row>
    <row r="40" s="5" customFormat="1" spans="1:25">
      <c r="A40" s="5" t="s">
        <v>199</v>
      </c>
      <c r="B40" s="5" t="s">
        <v>26</v>
      </c>
      <c r="C40" s="5" t="s">
        <v>27</v>
      </c>
      <c r="D40" s="5" t="s">
        <v>200</v>
      </c>
      <c r="E40" s="5" t="s">
        <v>201</v>
      </c>
      <c r="F40" s="7">
        <v>44680</v>
      </c>
      <c r="G40" s="7">
        <v>44682</v>
      </c>
      <c r="H40" s="5">
        <v>1</v>
      </c>
      <c r="I40" s="5">
        <v>2</v>
      </c>
      <c r="J40" s="5">
        <v>2</v>
      </c>
      <c r="K40" s="5" t="s">
        <v>30</v>
      </c>
      <c r="L40" s="5">
        <v>606</v>
      </c>
      <c r="M40" s="5">
        <v>606</v>
      </c>
      <c r="N40" s="5" t="s">
        <v>202</v>
      </c>
      <c r="O40" s="5" t="s">
        <v>32</v>
      </c>
      <c r="P40" s="5" t="s">
        <v>33</v>
      </c>
      <c r="Q40" s="5">
        <v>0</v>
      </c>
      <c r="R40" s="11">
        <v>44656</v>
      </c>
      <c r="S40" s="7">
        <v>44683</v>
      </c>
      <c r="T40" s="5" t="s">
        <v>34</v>
      </c>
      <c r="U40" s="5">
        <v>606</v>
      </c>
      <c r="V40" s="5">
        <v>0</v>
      </c>
      <c r="W40" s="5">
        <v>0</v>
      </c>
      <c r="X40" s="5" t="s">
        <v>203</v>
      </c>
      <c r="Y40" s="5" t="s">
        <v>204</v>
      </c>
    </row>
    <row r="41" s="5" customFormat="1" spans="1:25">
      <c r="A41" s="5" t="s">
        <v>205</v>
      </c>
      <c r="B41" s="5" t="s">
        <v>26</v>
      </c>
      <c r="C41" s="5" t="s">
        <v>27</v>
      </c>
      <c r="D41" s="5" t="s">
        <v>200</v>
      </c>
      <c r="E41" s="5" t="s">
        <v>201</v>
      </c>
      <c r="F41" s="7">
        <v>44679</v>
      </c>
      <c r="G41" s="7">
        <v>44681</v>
      </c>
      <c r="H41" s="5">
        <v>1</v>
      </c>
      <c r="I41" s="5">
        <v>2</v>
      </c>
      <c r="J41" s="5">
        <v>2</v>
      </c>
      <c r="K41" s="5" t="s">
        <v>30</v>
      </c>
      <c r="L41" s="5">
        <v>606</v>
      </c>
      <c r="M41" s="5">
        <v>606</v>
      </c>
      <c r="N41" s="5" t="s">
        <v>206</v>
      </c>
      <c r="O41" s="5" t="s">
        <v>32</v>
      </c>
      <c r="P41" s="5" t="s">
        <v>33</v>
      </c>
      <c r="Q41" s="5">
        <v>0</v>
      </c>
      <c r="R41" s="11">
        <v>44656</v>
      </c>
      <c r="S41" s="7">
        <v>44683</v>
      </c>
      <c r="T41" s="5" t="s">
        <v>34</v>
      </c>
      <c r="U41" s="5">
        <v>606</v>
      </c>
      <c r="V41" s="5">
        <v>0</v>
      </c>
      <c r="W41" s="5">
        <v>0</v>
      </c>
      <c r="X41" s="5" t="s">
        <v>207</v>
      </c>
      <c r="Y41" s="5" t="s">
        <v>208</v>
      </c>
    </row>
    <row r="42" s="5" customFormat="1" spans="1:25">
      <c r="A42" s="5" t="s">
        <v>209</v>
      </c>
      <c r="B42" s="5" t="s">
        <v>26</v>
      </c>
      <c r="C42" s="5" t="s">
        <v>27</v>
      </c>
      <c r="D42" s="5" t="s">
        <v>113</v>
      </c>
      <c r="E42" s="5" t="s">
        <v>210</v>
      </c>
      <c r="F42" s="7">
        <v>44677</v>
      </c>
      <c r="G42" s="7">
        <v>44679</v>
      </c>
      <c r="H42" s="5">
        <v>1</v>
      </c>
      <c r="I42" s="5">
        <v>2</v>
      </c>
      <c r="J42" s="5">
        <v>2</v>
      </c>
      <c r="K42" s="5" t="s">
        <v>30</v>
      </c>
      <c r="L42" s="5">
        <v>1198</v>
      </c>
      <c r="M42" s="5">
        <v>1198</v>
      </c>
      <c r="N42" s="5" t="s">
        <v>211</v>
      </c>
      <c r="O42" s="5" t="s">
        <v>32</v>
      </c>
      <c r="P42" s="5" t="s">
        <v>33</v>
      </c>
      <c r="Q42" s="5">
        <v>0</v>
      </c>
      <c r="R42" s="11">
        <v>44657</v>
      </c>
      <c r="S42" s="7">
        <v>44683</v>
      </c>
      <c r="T42" s="5" t="s">
        <v>34</v>
      </c>
      <c r="U42" s="5">
        <v>1198</v>
      </c>
      <c r="V42" s="5">
        <v>0</v>
      </c>
      <c r="W42" s="5">
        <v>0</v>
      </c>
      <c r="X42" s="5" t="s">
        <v>212</v>
      </c>
      <c r="Y42" s="5" t="s">
        <v>213</v>
      </c>
    </row>
    <row r="43" s="5" customFormat="1" spans="1:25">
      <c r="A43" s="5" t="s">
        <v>149</v>
      </c>
      <c r="B43" s="5" t="s">
        <v>26</v>
      </c>
      <c r="C43" s="5" t="s">
        <v>43</v>
      </c>
      <c r="D43" s="5" t="s">
        <v>150</v>
      </c>
      <c r="E43" s="5" t="s">
        <v>151</v>
      </c>
      <c r="F43" s="7">
        <v>44680</v>
      </c>
      <c r="G43" s="7">
        <v>44682</v>
      </c>
      <c r="H43" s="5">
        <v>1</v>
      </c>
      <c r="I43" s="5">
        <v>2</v>
      </c>
      <c r="J43" s="5">
        <v>2</v>
      </c>
      <c r="K43" s="5" t="s">
        <v>30</v>
      </c>
      <c r="L43" s="5">
        <v>-680</v>
      </c>
      <c r="M43" s="5">
        <v>-680</v>
      </c>
      <c r="N43" s="5" t="s">
        <v>152</v>
      </c>
      <c r="O43" s="5" t="s">
        <v>32</v>
      </c>
      <c r="P43" s="5" t="s">
        <v>33</v>
      </c>
      <c r="Q43" s="5">
        <v>0</v>
      </c>
      <c r="R43" s="11">
        <v>44653</v>
      </c>
      <c r="S43" s="7">
        <v>44683</v>
      </c>
      <c r="T43" s="5" t="s">
        <v>34</v>
      </c>
      <c r="U43" s="5">
        <v>-680</v>
      </c>
      <c r="V43" s="5">
        <v>0</v>
      </c>
      <c r="W43" s="5">
        <v>0</v>
      </c>
      <c r="X43" s="5" t="s">
        <v>153</v>
      </c>
      <c r="Y43" s="5" t="s">
        <v>154</v>
      </c>
    </row>
    <row r="44" s="5" customFormat="1" spans="1:25">
      <c r="A44" s="5" t="s">
        <v>155</v>
      </c>
      <c r="B44" s="5" t="s">
        <v>26</v>
      </c>
      <c r="C44" s="5" t="s">
        <v>43</v>
      </c>
      <c r="D44" s="5" t="s">
        <v>150</v>
      </c>
      <c r="E44" s="5" t="s">
        <v>151</v>
      </c>
      <c r="F44" s="7">
        <v>44680</v>
      </c>
      <c r="G44" s="7">
        <v>44682</v>
      </c>
      <c r="H44" s="5">
        <v>1</v>
      </c>
      <c r="I44" s="5">
        <v>2</v>
      </c>
      <c r="J44" s="5">
        <v>2</v>
      </c>
      <c r="K44" s="5" t="s">
        <v>30</v>
      </c>
      <c r="L44" s="5">
        <v>-680</v>
      </c>
      <c r="M44" s="5">
        <v>-680</v>
      </c>
      <c r="N44" s="5" t="s">
        <v>156</v>
      </c>
      <c r="O44" s="5" t="s">
        <v>32</v>
      </c>
      <c r="P44" s="5" t="s">
        <v>33</v>
      </c>
      <c r="Q44" s="5">
        <v>0</v>
      </c>
      <c r="R44" s="11">
        <v>44653</v>
      </c>
      <c r="S44" s="7">
        <v>44683</v>
      </c>
      <c r="T44" s="5" t="s">
        <v>34</v>
      </c>
      <c r="U44" s="5">
        <v>-680</v>
      </c>
      <c r="V44" s="5">
        <v>0</v>
      </c>
      <c r="W44" s="5">
        <v>0</v>
      </c>
      <c r="X44" s="5" t="s">
        <v>157</v>
      </c>
      <c r="Y44" s="5" t="s">
        <v>158</v>
      </c>
    </row>
    <row r="45" s="5" customFormat="1" spans="1:25">
      <c r="A45" s="5" t="s">
        <v>214</v>
      </c>
      <c r="B45" s="5" t="s">
        <v>26</v>
      </c>
      <c r="C45" s="5" t="s">
        <v>27</v>
      </c>
      <c r="D45" s="5" t="s">
        <v>215</v>
      </c>
      <c r="E45" s="5" t="s">
        <v>216</v>
      </c>
      <c r="F45" s="7">
        <v>44681</v>
      </c>
      <c r="G45" s="7">
        <v>44682</v>
      </c>
      <c r="H45" s="5">
        <v>1</v>
      </c>
      <c r="I45" s="5">
        <v>1</v>
      </c>
      <c r="J45" s="5">
        <v>1</v>
      </c>
      <c r="K45" s="5" t="s">
        <v>30</v>
      </c>
      <c r="L45" s="5">
        <v>579</v>
      </c>
      <c r="M45" s="5">
        <v>579</v>
      </c>
      <c r="N45" s="5" t="s">
        <v>217</v>
      </c>
      <c r="O45" s="5" t="s">
        <v>32</v>
      </c>
      <c r="P45" s="5" t="s">
        <v>33</v>
      </c>
      <c r="Q45" s="5">
        <v>0</v>
      </c>
      <c r="R45" s="11">
        <v>44658</v>
      </c>
      <c r="S45" s="7">
        <v>44683</v>
      </c>
      <c r="T45" s="5" t="s">
        <v>34</v>
      </c>
      <c r="U45" s="5">
        <v>579</v>
      </c>
      <c r="V45" s="5">
        <v>0</v>
      </c>
      <c r="W45" s="5">
        <v>0</v>
      </c>
      <c r="X45" s="5" t="s">
        <v>218</v>
      </c>
      <c r="Y45" s="5" t="s">
        <v>219</v>
      </c>
    </row>
    <row r="46" s="5" customFormat="1" spans="1:25">
      <c r="A46" s="5" t="s">
        <v>220</v>
      </c>
      <c r="B46" s="5" t="s">
        <v>26</v>
      </c>
      <c r="C46" s="5" t="s">
        <v>27</v>
      </c>
      <c r="D46" s="5" t="s">
        <v>221</v>
      </c>
      <c r="E46" s="5" t="s">
        <v>222</v>
      </c>
      <c r="F46" s="7">
        <v>44676</v>
      </c>
      <c r="G46" s="7">
        <v>44677</v>
      </c>
      <c r="H46" s="5">
        <v>1</v>
      </c>
      <c r="I46" s="5">
        <v>1</v>
      </c>
      <c r="J46" s="5">
        <v>1</v>
      </c>
      <c r="K46" s="5" t="s">
        <v>30</v>
      </c>
      <c r="L46" s="5">
        <v>240</v>
      </c>
      <c r="M46" s="5">
        <v>240</v>
      </c>
      <c r="N46" s="5" t="s">
        <v>223</v>
      </c>
      <c r="O46" s="5" t="s">
        <v>32</v>
      </c>
      <c r="P46" s="5" t="s">
        <v>33</v>
      </c>
      <c r="Q46" s="5">
        <v>0</v>
      </c>
      <c r="R46" s="11">
        <v>44659</v>
      </c>
      <c r="S46" s="7">
        <v>44683</v>
      </c>
      <c r="T46" s="5" t="s">
        <v>34</v>
      </c>
      <c r="U46" s="5">
        <v>240</v>
      </c>
      <c r="V46" s="5">
        <v>0</v>
      </c>
      <c r="W46" s="5">
        <v>0</v>
      </c>
      <c r="X46" s="5" t="s">
        <v>224</v>
      </c>
      <c r="Y46" s="5" t="s">
        <v>225</v>
      </c>
    </row>
    <row r="47" s="5" customFormat="1" spans="1:25">
      <c r="A47" s="5" t="s">
        <v>226</v>
      </c>
      <c r="B47" s="5" t="s">
        <v>26</v>
      </c>
      <c r="C47" s="5" t="s">
        <v>27</v>
      </c>
      <c r="D47" s="5" t="s">
        <v>200</v>
      </c>
      <c r="E47" s="5" t="s">
        <v>201</v>
      </c>
      <c r="F47" s="7">
        <v>44676</v>
      </c>
      <c r="G47" s="7">
        <v>44680</v>
      </c>
      <c r="H47" s="5">
        <v>1</v>
      </c>
      <c r="I47" s="5">
        <v>4</v>
      </c>
      <c r="J47" s="5">
        <v>4</v>
      </c>
      <c r="K47" s="5" t="s">
        <v>30</v>
      </c>
      <c r="L47" s="5">
        <v>1212</v>
      </c>
      <c r="M47" s="5">
        <v>1212</v>
      </c>
      <c r="N47" s="5" t="s">
        <v>227</v>
      </c>
      <c r="O47" s="5" t="s">
        <v>32</v>
      </c>
      <c r="P47" s="5" t="s">
        <v>33</v>
      </c>
      <c r="Q47" s="5">
        <v>0</v>
      </c>
      <c r="R47" s="11">
        <v>44660</v>
      </c>
      <c r="S47" s="7">
        <v>44683</v>
      </c>
      <c r="T47" s="5" t="s">
        <v>34</v>
      </c>
      <c r="U47" s="5">
        <v>1212</v>
      </c>
      <c r="V47" s="5">
        <v>0</v>
      </c>
      <c r="W47" s="5">
        <v>0</v>
      </c>
      <c r="X47" s="5" t="s">
        <v>228</v>
      </c>
      <c r="Y47" s="5" t="s">
        <v>229</v>
      </c>
    </row>
    <row r="48" s="5" customFormat="1" spans="1:25">
      <c r="A48" s="5" t="s">
        <v>230</v>
      </c>
      <c r="B48" s="5" t="s">
        <v>26</v>
      </c>
      <c r="C48" s="5" t="s">
        <v>27</v>
      </c>
      <c r="D48" s="5" t="s">
        <v>231</v>
      </c>
      <c r="E48" s="5" t="s">
        <v>232</v>
      </c>
      <c r="F48" s="7">
        <v>44681</v>
      </c>
      <c r="G48" s="7">
        <v>44682</v>
      </c>
      <c r="H48" s="5">
        <v>2</v>
      </c>
      <c r="I48" s="5">
        <v>1</v>
      </c>
      <c r="J48" s="5">
        <v>2</v>
      </c>
      <c r="K48" s="5" t="s">
        <v>30</v>
      </c>
      <c r="L48" s="5">
        <v>1154</v>
      </c>
      <c r="M48" s="5">
        <v>1154</v>
      </c>
      <c r="N48" s="5" t="s">
        <v>233</v>
      </c>
      <c r="O48" s="5" t="s">
        <v>32</v>
      </c>
      <c r="P48" s="5" t="s">
        <v>33</v>
      </c>
      <c r="Q48" s="5">
        <v>0</v>
      </c>
      <c r="R48" s="11">
        <v>44660</v>
      </c>
      <c r="S48" s="7">
        <v>44683</v>
      </c>
      <c r="T48" s="5" t="s">
        <v>34</v>
      </c>
      <c r="U48" s="5">
        <v>1154</v>
      </c>
      <c r="V48" s="5">
        <v>0</v>
      </c>
      <c r="W48" s="5">
        <v>0</v>
      </c>
      <c r="X48" s="5" t="s">
        <v>234</v>
      </c>
      <c r="Y48" s="5" t="s">
        <v>235</v>
      </c>
    </row>
    <row r="49" s="5" customFormat="1" spans="1:25">
      <c r="A49" s="5" t="s">
        <v>236</v>
      </c>
      <c r="B49" s="5" t="s">
        <v>26</v>
      </c>
      <c r="C49" s="5" t="s">
        <v>27</v>
      </c>
      <c r="D49" s="5" t="s">
        <v>237</v>
      </c>
      <c r="E49" s="5" t="s">
        <v>238</v>
      </c>
      <c r="F49" s="7">
        <v>44681</v>
      </c>
      <c r="G49" s="7">
        <v>44682</v>
      </c>
      <c r="H49" s="5">
        <v>1</v>
      </c>
      <c r="I49" s="5">
        <v>1</v>
      </c>
      <c r="J49" s="5">
        <v>1</v>
      </c>
      <c r="K49" s="5" t="s">
        <v>30</v>
      </c>
      <c r="L49" s="5">
        <v>695</v>
      </c>
      <c r="M49" s="5">
        <v>695</v>
      </c>
      <c r="N49" s="5" t="s">
        <v>239</v>
      </c>
      <c r="O49" s="5" t="s">
        <v>32</v>
      </c>
      <c r="P49" s="5" t="s">
        <v>33</v>
      </c>
      <c r="Q49" s="5">
        <v>0</v>
      </c>
      <c r="R49" s="11">
        <v>44660</v>
      </c>
      <c r="S49" s="7">
        <v>44683</v>
      </c>
      <c r="T49" s="5" t="s">
        <v>34</v>
      </c>
      <c r="U49" s="5">
        <v>695</v>
      </c>
      <c r="V49" s="5">
        <v>0</v>
      </c>
      <c r="W49" s="5">
        <v>0</v>
      </c>
      <c r="X49" s="5" t="s">
        <v>240</v>
      </c>
      <c r="Y49" s="5" t="s">
        <v>241</v>
      </c>
    </row>
    <row r="50" s="5" customFormat="1" spans="1:25">
      <c r="A50" s="5" t="s">
        <v>242</v>
      </c>
      <c r="B50" s="5" t="s">
        <v>26</v>
      </c>
      <c r="C50" s="5" t="s">
        <v>27</v>
      </c>
      <c r="D50" s="5" t="s">
        <v>237</v>
      </c>
      <c r="E50" s="5" t="s">
        <v>238</v>
      </c>
      <c r="F50" s="7">
        <v>44681</v>
      </c>
      <c r="G50" s="7">
        <v>44682</v>
      </c>
      <c r="H50" s="5">
        <v>1</v>
      </c>
      <c r="I50" s="5">
        <v>1</v>
      </c>
      <c r="J50" s="5">
        <v>1</v>
      </c>
      <c r="K50" s="5" t="s">
        <v>30</v>
      </c>
      <c r="L50" s="5">
        <v>695</v>
      </c>
      <c r="M50" s="5">
        <v>695</v>
      </c>
      <c r="N50" s="5" t="s">
        <v>243</v>
      </c>
      <c r="O50" s="5" t="s">
        <v>32</v>
      </c>
      <c r="P50" s="5" t="s">
        <v>33</v>
      </c>
      <c r="Q50" s="5">
        <v>0</v>
      </c>
      <c r="R50" s="11">
        <v>44660</v>
      </c>
      <c r="S50" s="7">
        <v>44683</v>
      </c>
      <c r="T50" s="5" t="s">
        <v>34</v>
      </c>
      <c r="U50" s="5">
        <v>695</v>
      </c>
      <c r="V50" s="5">
        <v>0</v>
      </c>
      <c r="W50" s="5">
        <v>0</v>
      </c>
      <c r="X50" s="5" t="s">
        <v>244</v>
      </c>
      <c r="Y50" s="5" t="s">
        <v>245</v>
      </c>
    </row>
    <row r="51" s="5" customFormat="1" spans="1:25">
      <c r="A51" s="5" t="s">
        <v>246</v>
      </c>
      <c r="B51" s="5" t="s">
        <v>26</v>
      </c>
      <c r="C51" s="5" t="s">
        <v>27</v>
      </c>
      <c r="D51" s="5" t="s">
        <v>144</v>
      </c>
      <c r="E51" s="5" t="s">
        <v>145</v>
      </c>
      <c r="F51" s="7">
        <v>44680</v>
      </c>
      <c r="G51" s="7">
        <v>44681</v>
      </c>
      <c r="H51" s="5">
        <v>1</v>
      </c>
      <c r="I51" s="5">
        <v>1</v>
      </c>
      <c r="J51" s="5">
        <v>1</v>
      </c>
      <c r="K51" s="5" t="s">
        <v>30</v>
      </c>
      <c r="L51" s="5">
        <v>683</v>
      </c>
      <c r="M51" s="5">
        <v>683</v>
      </c>
      <c r="N51" s="5" t="s">
        <v>247</v>
      </c>
      <c r="O51" s="5" t="s">
        <v>32</v>
      </c>
      <c r="P51" s="5" t="s">
        <v>33</v>
      </c>
      <c r="Q51" s="5">
        <v>0</v>
      </c>
      <c r="R51" s="11">
        <v>44661</v>
      </c>
      <c r="S51" s="7">
        <v>44683</v>
      </c>
      <c r="T51" s="5" t="s">
        <v>34</v>
      </c>
      <c r="U51" s="5">
        <v>683</v>
      </c>
      <c r="V51" s="5">
        <v>0</v>
      </c>
      <c r="W51" s="5">
        <v>0</v>
      </c>
      <c r="X51" s="5" t="s">
        <v>248</v>
      </c>
      <c r="Y51" s="5" t="s">
        <v>249</v>
      </c>
    </row>
    <row r="52" s="5" customFormat="1" spans="1:25">
      <c r="A52" s="5" t="s">
        <v>250</v>
      </c>
      <c r="B52" s="5" t="s">
        <v>26</v>
      </c>
      <c r="C52" s="5" t="s">
        <v>27</v>
      </c>
      <c r="D52" s="5" t="s">
        <v>200</v>
      </c>
      <c r="E52" s="5" t="s">
        <v>201</v>
      </c>
      <c r="F52" s="7">
        <v>44674</v>
      </c>
      <c r="G52" s="7">
        <v>44679</v>
      </c>
      <c r="H52" s="5">
        <v>1</v>
      </c>
      <c r="I52" s="5">
        <v>5</v>
      </c>
      <c r="J52" s="5">
        <v>5</v>
      </c>
      <c r="K52" s="5" t="s">
        <v>30</v>
      </c>
      <c r="L52" s="5">
        <v>1515</v>
      </c>
      <c r="M52" s="5">
        <v>1515</v>
      </c>
      <c r="N52" s="5" t="s">
        <v>251</v>
      </c>
      <c r="O52" s="5" t="s">
        <v>32</v>
      </c>
      <c r="P52" s="5" t="s">
        <v>33</v>
      </c>
      <c r="Q52" s="5">
        <v>0</v>
      </c>
      <c r="R52" s="11">
        <v>44661</v>
      </c>
      <c r="S52" s="7">
        <v>44683</v>
      </c>
      <c r="T52" s="5" t="s">
        <v>34</v>
      </c>
      <c r="U52" s="5">
        <v>1515</v>
      </c>
      <c r="V52" s="5">
        <v>0</v>
      </c>
      <c r="W52" s="5">
        <v>0</v>
      </c>
      <c r="X52" s="5" t="s">
        <v>252</v>
      </c>
      <c r="Y52" s="5" t="s">
        <v>253</v>
      </c>
    </row>
    <row r="53" s="5" customFormat="1" spans="1:25">
      <c r="A53" s="5" t="s">
        <v>254</v>
      </c>
      <c r="B53" s="5" t="s">
        <v>26</v>
      </c>
      <c r="C53" s="5" t="s">
        <v>27</v>
      </c>
      <c r="D53" s="5" t="s">
        <v>255</v>
      </c>
      <c r="E53" s="5" t="s">
        <v>256</v>
      </c>
      <c r="F53" s="7">
        <v>44679</v>
      </c>
      <c r="G53" s="7">
        <v>44681</v>
      </c>
      <c r="H53" s="5">
        <v>1</v>
      </c>
      <c r="I53" s="5">
        <v>2</v>
      </c>
      <c r="J53" s="5">
        <v>2</v>
      </c>
      <c r="K53" s="5" t="s">
        <v>30</v>
      </c>
      <c r="L53" s="5">
        <v>660</v>
      </c>
      <c r="M53" s="5">
        <v>660</v>
      </c>
      <c r="N53" s="5" t="s">
        <v>257</v>
      </c>
      <c r="O53" s="5" t="s">
        <v>32</v>
      </c>
      <c r="P53" s="5" t="s">
        <v>33</v>
      </c>
      <c r="Q53" s="5">
        <v>0</v>
      </c>
      <c r="R53" s="11">
        <v>44662</v>
      </c>
      <c r="S53" s="7">
        <v>44683</v>
      </c>
      <c r="T53" s="5" t="s">
        <v>34</v>
      </c>
      <c r="U53" s="5">
        <v>660</v>
      </c>
      <c r="V53" s="5">
        <v>0</v>
      </c>
      <c r="W53" s="5">
        <v>0</v>
      </c>
      <c r="X53" s="5" t="s">
        <v>258</v>
      </c>
      <c r="Y53" s="5" t="s">
        <v>259</v>
      </c>
    </row>
    <row r="54" s="5" customFormat="1" spans="1:25">
      <c r="A54" s="5" t="s">
        <v>260</v>
      </c>
      <c r="B54" s="5" t="s">
        <v>26</v>
      </c>
      <c r="C54" s="5" t="s">
        <v>27</v>
      </c>
      <c r="D54" s="5" t="s">
        <v>261</v>
      </c>
      <c r="E54" s="5" t="s">
        <v>262</v>
      </c>
      <c r="F54" s="7">
        <v>44681</v>
      </c>
      <c r="G54" s="7">
        <v>44682</v>
      </c>
      <c r="H54" s="5">
        <v>1</v>
      </c>
      <c r="I54" s="5">
        <v>1</v>
      </c>
      <c r="J54" s="5">
        <v>1</v>
      </c>
      <c r="K54" s="5" t="s">
        <v>30</v>
      </c>
      <c r="L54" s="5">
        <v>813</v>
      </c>
      <c r="M54" s="5">
        <v>813</v>
      </c>
      <c r="N54" s="5" t="s">
        <v>263</v>
      </c>
      <c r="O54" s="5" t="s">
        <v>32</v>
      </c>
      <c r="P54" s="5" t="s">
        <v>33</v>
      </c>
      <c r="Q54" s="5">
        <v>0</v>
      </c>
      <c r="R54" s="11">
        <v>44663</v>
      </c>
      <c r="S54" s="7">
        <v>44683</v>
      </c>
      <c r="T54" s="5" t="s">
        <v>34</v>
      </c>
      <c r="U54" s="5">
        <v>813</v>
      </c>
      <c r="V54" s="5">
        <v>0</v>
      </c>
      <c r="W54" s="5">
        <v>0</v>
      </c>
      <c r="X54" s="5" t="s">
        <v>264</v>
      </c>
      <c r="Y54" s="5" t="s">
        <v>42</v>
      </c>
    </row>
    <row r="55" s="5" customFormat="1" spans="1:25">
      <c r="A55" s="5" t="s">
        <v>265</v>
      </c>
      <c r="B55" s="5" t="s">
        <v>26</v>
      </c>
      <c r="C55" s="5" t="s">
        <v>27</v>
      </c>
      <c r="D55" s="5" t="s">
        <v>45</v>
      </c>
      <c r="E55" s="5" t="s">
        <v>46</v>
      </c>
      <c r="F55" s="7">
        <v>44678</v>
      </c>
      <c r="G55" s="7">
        <v>44679</v>
      </c>
      <c r="H55" s="5">
        <v>2</v>
      </c>
      <c r="I55" s="5">
        <v>1</v>
      </c>
      <c r="J55" s="5">
        <v>2</v>
      </c>
      <c r="K55" s="5" t="s">
        <v>30</v>
      </c>
      <c r="L55" s="5">
        <v>1256</v>
      </c>
      <c r="M55" s="5">
        <v>1256</v>
      </c>
      <c r="N55" s="5" t="s">
        <v>266</v>
      </c>
      <c r="O55" s="5" t="s">
        <v>32</v>
      </c>
      <c r="P55" s="5" t="s">
        <v>33</v>
      </c>
      <c r="Q55" s="5">
        <v>0</v>
      </c>
      <c r="R55" s="11">
        <v>44663</v>
      </c>
      <c r="S55" s="7">
        <v>44683</v>
      </c>
      <c r="T55" s="5" t="s">
        <v>34</v>
      </c>
      <c r="U55" s="5">
        <v>1256</v>
      </c>
      <c r="V55" s="5">
        <v>0</v>
      </c>
      <c r="W55" s="5">
        <v>0</v>
      </c>
      <c r="X55" s="5" t="s">
        <v>267</v>
      </c>
      <c r="Y55" s="5" t="s">
        <v>268</v>
      </c>
    </row>
    <row r="56" s="5" customFormat="1" spans="1:25">
      <c r="A56" s="5" t="s">
        <v>269</v>
      </c>
      <c r="B56" s="5" t="s">
        <v>26</v>
      </c>
      <c r="C56" s="5" t="s">
        <v>27</v>
      </c>
      <c r="D56" s="5" t="s">
        <v>270</v>
      </c>
      <c r="E56" s="5" t="s">
        <v>271</v>
      </c>
      <c r="F56" s="7">
        <v>44663</v>
      </c>
      <c r="G56" s="7">
        <v>44681</v>
      </c>
      <c r="H56" s="5">
        <v>1</v>
      </c>
      <c r="I56" s="5">
        <v>18</v>
      </c>
      <c r="J56" s="5">
        <v>18</v>
      </c>
      <c r="K56" s="5" t="s">
        <v>30</v>
      </c>
      <c r="L56" s="5">
        <v>9672</v>
      </c>
      <c r="M56" s="5">
        <v>9672</v>
      </c>
      <c r="N56" s="5" t="s">
        <v>272</v>
      </c>
      <c r="O56" s="5" t="s">
        <v>32</v>
      </c>
      <c r="P56" s="5" t="s">
        <v>33</v>
      </c>
      <c r="Q56" s="5">
        <v>0</v>
      </c>
      <c r="R56" s="11">
        <v>44663</v>
      </c>
      <c r="S56" s="7">
        <v>44683</v>
      </c>
      <c r="T56" s="5" t="s">
        <v>34</v>
      </c>
      <c r="U56" s="5">
        <v>9672</v>
      </c>
      <c r="V56" s="5">
        <v>0</v>
      </c>
      <c r="W56" s="5">
        <v>0</v>
      </c>
      <c r="X56" s="5" t="s">
        <v>273</v>
      </c>
      <c r="Y56" s="5" t="s">
        <v>274</v>
      </c>
    </row>
    <row r="57" s="5" customFormat="1" spans="1:25">
      <c r="A57" s="5" t="s">
        <v>275</v>
      </c>
      <c r="B57" s="5" t="s">
        <v>26</v>
      </c>
      <c r="C57" s="5" t="s">
        <v>27</v>
      </c>
      <c r="D57" s="5" t="s">
        <v>276</v>
      </c>
      <c r="E57" s="5" t="s">
        <v>277</v>
      </c>
      <c r="F57" s="7">
        <v>44674</v>
      </c>
      <c r="G57" s="7">
        <v>44676</v>
      </c>
      <c r="H57" s="5">
        <v>2</v>
      </c>
      <c r="I57" s="5">
        <v>2</v>
      </c>
      <c r="J57" s="5">
        <v>4</v>
      </c>
      <c r="K57" s="5" t="s">
        <v>30</v>
      </c>
      <c r="L57" s="5">
        <v>2064</v>
      </c>
      <c r="M57" s="5">
        <v>2064</v>
      </c>
      <c r="N57" s="5" t="s">
        <v>278</v>
      </c>
      <c r="O57" s="5" t="s">
        <v>32</v>
      </c>
      <c r="P57" s="5" t="s">
        <v>33</v>
      </c>
      <c r="Q57" s="5">
        <v>0</v>
      </c>
      <c r="R57" s="11">
        <v>44663</v>
      </c>
      <c r="S57" s="7">
        <v>44683</v>
      </c>
      <c r="T57" s="5" t="s">
        <v>34</v>
      </c>
      <c r="U57" s="5">
        <v>2064</v>
      </c>
      <c r="V57" s="5">
        <v>0</v>
      </c>
      <c r="W57" s="5">
        <v>0</v>
      </c>
      <c r="X57" s="5" t="s">
        <v>279</v>
      </c>
      <c r="Y57" s="5" t="s">
        <v>280</v>
      </c>
    </row>
    <row r="58" s="5" customFormat="1" spans="1:25">
      <c r="A58" s="5" t="s">
        <v>281</v>
      </c>
      <c r="B58" s="5" t="s">
        <v>26</v>
      </c>
      <c r="C58" s="5" t="s">
        <v>27</v>
      </c>
      <c r="D58" s="5" t="s">
        <v>45</v>
      </c>
      <c r="E58" s="5" t="s">
        <v>282</v>
      </c>
      <c r="F58" s="7">
        <v>44678</v>
      </c>
      <c r="G58" s="7">
        <v>44679</v>
      </c>
      <c r="H58" s="5">
        <v>1</v>
      </c>
      <c r="I58" s="5">
        <v>1</v>
      </c>
      <c r="J58" s="5">
        <v>1</v>
      </c>
      <c r="K58" s="5" t="s">
        <v>30</v>
      </c>
      <c r="L58" s="5">
        <v>650</v>
      </c>
      <c r="M58" s="5">
        <v>650</v>
      </c>
      <c r="N58" s="5" t="s">
        <v>283</v>
      </c>
      <c r="O58" s="5" t="s">
        <v>32</v>
      </c>
      <c r="P58" s="5" t="s">
        <v>33</v>
      </c>
      <c r="Q58" s="5">
        <v>0</v>
      </c>
      <c r="R58" s="11">
        <v>44664</v>
      </c>
      <c r="S58" s="7">
        <v>44683</v>
      </c>
      <c r="T58" s="5" t="s">
        <v>34</v>
      </c>
      <c r="U58" s="5">
        <v>650</v>
      </c>
      <c r="V58" s="5">
        <v>0</v>
      </c>
      <c r="W58" s="5">
        <v>0</v>
      </c>
      <c r="X58" s="5" t="s">
        <v>284</v>
      </c>
      <c r="Y58" s="5" t="s">
        <v>285</v>
      </c>
    </row>
    <row r="59" s="5" customFormat="1" spans="1:25">
      <c r="A59" s="5" t="s">
        <v>286</v>
      </c>
      <c r="B59" s="5" t="s">
        <v>26</v>
      </c>
      <c r="C59" s="5" t="s">
        <v>27</v>
      </c>
      <c r="D59" s="5" t="s">
        <v>276</v>
      </c>
      <c r="E59" s="5" t="s">
        <v>277</v>
      </c>
      <c r="F59" s="7">
        <v>44679</v>
      </c>
      <c r="G59" s="7">
        <v>44682</v>
      </c>
      <c r="H59" s="5">
        <v>1</v>
      </c>
      <c r="I59" s="5">
        <v>3</v>
      </c>
      <c r="J59" s="5">
        <v>3</v>
      </c>
      <c r="K59" s="5" t="s">
        <v>30</v>
      </c>
      <c r="L59" s="5">
        <v>1548</v>
      </c>
      <c r="M59" s="5">
        <v>1548</v>
      </c>
      <c r="N59" s="5" t="s">
        <v>287</v>
      </c>
      <c r="O59" s="5" t="s">
        <v>32</v>
      </c>
      <c r="P59" s="5" t="s">
        <v>33</v>
      </c>
      <c r="Q59" s="5">
        <v>0</v>
      </c>
      <c r="R59" s="11">
        <v>44664</v>
      </c>
      <c r="S59" s="7">
        <v>44683</v>
      </c>
      <c r="T59" s="5" t="s">
        <v>34</v>
      </c>
      <c r="U59" s="5">
        <v>1548</v>
      </c>
      <c r="V59" s="5">
        <v>0</v>
      </c>
      <c r="W59" s="5">
        <v>0</v>
      </c>
      <c r="X59" s="5" t="s">
        <v>288</v>
      </c>
      <c r="Y59" s="5" t="s">
        <v>289</v>
      </c>
    </row>
    <row r="60" s="5" customFormat="1" spans="1:25">
      <c r="A60" s="5" t="s">
        <v>290</v>
      </c>
      <c r="B60" s="5" t="s">
        <v>26</v>
      </c>
      <c r="C60" s="5" t="s">
        <v>27</v>
      </c>
      <c r="D60" s="5" t="s">
        <v>45</v>
      </c>
      <c r="E60" s="5" t="s">
        <v>46</v>
      </c>
      <c r="F60" s="7">
        <v>44679</v>
      </c>
      <c r="G60" s="7">
        <v>44680</v>
      </c>
      <c r="H60" s="5">
        <v>1</v>
      </c>
      <c r="I60" s="5">
        <v>1</v>
      </c>
      <c r="J60" s="5">
        <v>1</v>
      </c>
      <c r="K60" s="5" t="s">
        <v>30</v>
      </c>
      <c r="L60" s="5">
        <v>900</v>
      </c>
      <c r="M60" s="5">
        <v>900</v>
      </c>
      <c r="N60" s="5" t="s">
        <v>283</v>
      </c>
      <c r="O60" s="5" t="s">
        <v>32</v>
      </c>
      <c r="P60" s="5" t="s">
        <v>33</v>
      </c>
      <c r="Q60" s="5">
        <v>0</v>
      </c>
      <c r="R60" s="11">
        <v>44664</v>
      </c>
      <c r="S60" s="7">
        <v>44683</v>
      </c>
      <c r="T60" s="5" t="s">
        <v>34</v>
      </c>
      <c r="U60" s="5">
        <v>900</v>
      </c>
      <c r="V60" s="5">
        <v>0</v>
      </c>
      <c r="W60" s="5">
        <v>0</v>
      </c>
      <c r="X60" s="5" t="s">
        <v>291</v>
      </c>
      <c r="Y60" s="5" t="s">
        <v>292</v>
      </c>
    </row>
    <row r="61" s="5" customFormat="1" spans="1:25">
      <c r="A61" s="5" t="s">
        <v>293</v>
      </c>
      <c r="B61" s="5" t="s">
        <v>26</v>
      </c>
      <c r="C61" s="5" t="s">
        <v>27</v>
      </c>
      <c r="D61" s="5" t="s">
        <v>294</v>
      </c>
      <c r="E61" s="5" t="s">
        <v>295</v>
      </c>
      <c r="F61" s="7">
        <v>44676</v>
      </c>
      <c r="G61" s="7">
        <v>44678</v>
      </c>
      <c r="H61" s="5">
        <v>1</v>
      </c>
      <c r="I61" s="5">
        <v>2</v>
      </c>
      <c r="J61" s="5">
        <v>2</v>
      </c>
      <c r="K61" s="5" t="s">
        <v>30</v>
      </c>
      <c r="L61" s="5">
        <v>436</v>
      </c>
      <c r="M61" s="5">
        <v>436</v>
      </c>
      <c r="N61" s="5" t="s">
        <v>296</v>
      </c>
      <c r="O61" s="5" t="s">
        <v>32</v>
      </c>
      <c r="P61" s="5" t="s">
        <v>33</v>
      </c>
      <c r="Q61" s="5">
        <v>0</v>
      </c>
      <c r="R61" s="11">
        <v>44665</v>
      </c>
      <c r="S61" s="7">
        <v>44683</v>
      </c>
      <c r="T61" s="5" t="s">
        <v>34</v>
      </c>
      <c r="U61" s="5">
        <v>436</v>
      </c>
      <c r="V61" s="5">
        <v>0</v>
      </c>
      <c r="W61" s="5">
        <v>0</v>
      </c>
      <c r="X61" s="5" t="s">
        <v>297</v>
      </c>
      <c r="Y61" s="5" t="s">
        <v>298</v>
      </c>
    </row>
    <row r="62" s="5" customFormat="1" spans="1:25">
      <c r="A62" s="5" t="s">
        <v>299</v>
      </c>
      <c r="B62" s="5" t="s">
        <v>26</v>
      </c>
      <c r="C62" s="5" t="s">
        <v>27</v>
      </c>
      <c r="D62" s="5" t="s">
        <v>300</v>
      </c>
      <c r="E62" s="5" t="s">
        <v>301</v>
      </c>
      <c r="F62" s="7">
        <v>44676</v>
      </c>
      <c r="G62" s="7">
        <v>44677</v>
      </c>
      <c r="H62" s="5">
        <v>1</v>
      </c>
      <c r="I62" s="5">
        <v>1</v>
      </c>
      <c r="J62" s="5">
        <v>1</v>
      </c>
      <c r="K62" s="5" t="s">
        <v>30</v>
      </c>
      <c r="L62" s="5">
        <v>1604</v>
      </c>
      <c r="M62" s="5">
        <v>1604</v>
      </c>
      <c r="N62" s="5" t="s">
        <v>302</v>
      </c>
      <c r="O62" s="5" t="s">
        <v>32</v>
      </c>
      <c r="P62" s="5" t="s">
        <v>33</v>
      </c>
      <c r="Q62" s="5">
        <v>0</v>
      </c>
      <c r="R62" s="11">
        <v>44664</v>
      </c>
      <c r="S62" s="7">
        <v>44683</v>
      </c>
      <c r="T62" s="5" t="s">
        <v>34</v>
      </c>
      <c r="U62" s="5">
        <v>1604</v>
      </c>
      <c r="V62" s="5">
        <v>0</v>
      </c>
      <c r="W62" s="5">
        <v>0</v>
      </c>
      <c r="X62" s="5" t="s">
        <v>303</v>
      </c>
      <c r="Y62" s="5" t="s">
        <v>304</v>
      </c>
    </row>
    <row r="63" s="5" customFormat="1" spans="1:25">
      <c r="A63" s="5" t="s">
        <v>305</v>
      </c>
      <c r="B63" s="5" t="s">
        <v>26</v>
      </c>
      <c r="C63" s="5" t="s">
        <v>27</v>
      </c>
      <c r="D63" s="5" t="s">
        <v>200</v>
      </c>
      <c r="E63" s="5" t="s">
        <v>306</v>
      </c>
      <c r="F63" s="7">
        <v>44675</v>
      </c>
      <c r="G63" s="7">
        <v>44681</v>
      </c>
      <c r="H63" s="5">
        <v>1</v>
      </c>
      <c r="I63" s="5">
        <v>6</v>
      </c>
      <c r="J63" s="5">
        <v>6</v>
      </c>
      <c r="K63" s="5" t="s">
        <v>30</v>
      </c>
      <c r="L63" s="5">
        <v>2052</v>
      </c>
      <c r="M63" s="5">
        <v>2052</v>
      </c>
      <c r="N63" s="5" t="s">
        <v>307</v>
      </c>
      <c r="O63" s="5" t="s">
        <v>32</v>
      </c>
      <c r="P63" s="5" t="s">
        <v>33</v>
      </c>
      <c r="Q63" s="5">
        <v>0</v>
      </c>
      <c r="R63" s="11">
        <v>44665</v>
      </c>
      <c r="S63" s="7">
        <v>44683</v>
      </c>
      <c r="T63" s="5" t="s">
        <v>34</v>
      </c>
      <c r="U63" s="5">
        <v>2052</v>
      </c>
      <c r="V63" s="5">
        <v>0</v>
      </c>
      <c r="W63" s="5">
        <v>0</v>
      </c>
      <c r="X63" s="5" t="s">
        <v>308</v>
      </c>
      <c r="Y63" s="5" t="s">
        <v>309</v>
      </c>
    </row>
    <row r="64" s="5" customFormat="1" spans="1:25">
      <c r="A64" s="5" t="s">
        <v>310</v>
      </c>
      <c r="B64" s="5" t="s">
        <v>26</v>
      </c>
      <c r="C64" s="5" t="s">
        <v>27</v>
      </c>
      <c r="D64" s="5" t="s">
        <v>200</v>
      </c>
      <c r="E64" s="5" t="s">
        <v>201</v>
      </c>
      <c r="F64" s="7">
        <v>44674</v>
      </c>
      <c r="G64" s="7">
        <v>44676</v>
      </c>
      <c r="H64" s="5">
        <v>1</v>
      </c>
      <c r="I64" s="5">
        <v>2</v>
      </c>
      <c r="J64" s="5">
        <v>2</v>
      </c>
      <c r="K64" s="5" t="s">
        <v>30</v>
      </c>
      <c r="L64" s="5">
        <v>606</v>
      </c>
      <c r="M64" s="5">
        <v>606</v>
      </c>
      <c r="N64" s="5" t="s">
        <v>311</v>
      </c>
      <c r="O64" s="5" t="s">
        <v>32</v>
      </c>
      <c r="P64" s="5" t="s">
        <v>33</v>
      </c>
      <c r="Q64" s="5">
        <v>0</v>
      </c>
      <c r="R64" s="11">
        <v>44665</v>
      </c>
      <c r="S64" s="7">
        <v>44683</v>
      </c>
      <c r="T64" s="5" t="s">
        <v>34</v>
      </c>
      <c r="U64" s="5">
        <v>606</v>
      </c>
      <c r="V64" s="5">
        <v>0</v>
      </c>
      <c r="W64" s="5">
        <v>0</v>
      </c>
      <c r="X64" s="5" t="s">
        <v>312</v>
      </c>
      <c r="Y64" s="5" t="s">
        <v>313</v>
      </c>
    </row>
    <row r="65" s="5" customFormat="1" spans="1:25">
      <c r="A65" s="5" t="s">
        <v>314</v>
      </c>
      <c r="B65" s="5" t="s">
        <v>26</v>
      </c>
      <c r="C65" s="5" t="s">
        <v>27</v>
      </c>
      <c r="D65" s="5" t="s">
        <v>276</v>
      </c>
      <c r="E65" s="5" t="s">
        <v>315</v>
      </c>
      <c r="F65" s="7">
        <v>44681</v>
      </c>
      <c r="G65" s="7">
        <v>44682</v>
      </c>
      <c r="H65" s="5">
        <v>1</v>
      </c>
      <c r="I65" s="5">
        <v>1</v>
      </c>
      <c r="J65" s="5">
        <v>1</v>
      </c>
      <c r="K65" s="5" t="s">
        <v>30</v>
      </c>
      <c r="L65" s="5">
        <v>436</v>
      </c>
      <c r="M65" s="5">
        <v>436</v>
      </c>
      <c r="N65" s="5" t="s">
        <v>316</v>
      </c>
      <c r="O65" s="5" t="s">
        <v>32</v>
      </c>
      <c r="P65" s="5" t="s">
        <v>33</v>
      </c>
      <c r="Q65" s="5">
        <v>0</v>
      </c>
      <c r="R65" s="11">
        <v>44665</v>
      </c>
      <c r="S65" s="7">
        <v>44683</v>
      </c>
      <c r="T65" s="5" t="s">
        <v>34</v>
      </c>
      <c r="U65" s="5">
        <v>436</v>
      </c>
      <c r="V65" s="5">
        <v>0</v>
      </c>
      <c r="W65" s="5">
        <v>0</v>
      </c>
      <c r="X65" s="5" t="s">
        <v>317</v>
      </c>
      <c r="Y65" s="5" t="s">
        <v>42</v>
      </c>
    </row>
    <row r="66" s="5" customFormat="1" spans="1:25">
      <c r="A66" s="5" t="s">
        <v>318</v>
      </c>
      <c r="B66" s="5" t="s">
        <v>26</v>
      </c>
      <c r="C66" s="5" t="s">
        <v>27</v>
      </c>
      <c r="D66" s="5" t="s">
        <v>276</v>
      </c>
      <c r="E66" s="5" t="s">
        <v>315</v>
      </c>
      <c r="F66" s="7">
        <v>44674</v>
      </c>
      <c r="G66" s="7">
        <v>44677</v>
      </c>
      <c r="H66" s="5">
        <v>1</v>
      </c>
      <c r="I66" s="5">
        <v>3</v>
      </c>
      <c r="J66" s="5">
        <v>3</v>
      </c>
      <c r="K66" s="5" t="s">
        <v>30</v>
      </c>
      <c r="L66" s="5">
        <v>1308</v>
      </c>
      <c r="M66" s="5">
        <v>1308</v>
      </c>
      <c r="N66" s="5" t="s">
        <v>319</v>
      </c>
      <c r="O66" s="5" t="s">
        <v>32</v>
      </c>
      <c r="P66" s="5" t="s">
        <v>33</v>
      </c>
      <c r="Q66" s="5">
        <v>0</v>
      </c>
      <c r="R66" s="11">
        <v>44665</v>
      </c>
      <c r="S66" s="7">
        <v>44683</v>
      </c>
      <c r="T66" s="5" t="s">
        <v>34</v>
      </c>
      <c r="U66" s="5">
        <v>1308</v>
      </c>
      <c r="V66" s="5">
        <v>0</v>
      </c>
      <c r="W66" s="5">
        <v>0</v>
      </c>
      <c r="X66" s="5" t="s">
        <v>320</v>
      </c>
      <c r="Y66" s="5" t="s">
        <v>321</v>
      </c>
    </row>
    <row r="67" s="5" customFormat="1" spans="1:25">
      <c r="A67" s="5" t="s">
        <v>314</v>
      </c>
      <c r="B67" s="5" t="s">
        <v>26</v>
      </c>
      <c r="C67" s="5" t="s">
        <v>43</v>
      </c>
      <c r="D67" s="5" t="s">
        <v>276</v>
      </c>
      <c r="E67" s="5" t="s">
        <v>315</v>
      </c>
      <c r="F67" s="7">
        <v>44681</v>
      </c>
      <c r="G67" s="7">
        <v>44682</v>
      </c>
      <c r="H67" s="5">
        <v>1</v>
      </c>
      <c r="I67" s="5">
        <v>1</v>
      </c>
      <c r="J67" s="5">
        <v>1</v>
      </c>
      <c r="K67" s="5" t="s">
        <v>30</v>
      </c>
      <c r="L67" s="5">
        <v>-436</v>
      </c>
      <c r="M67" s="5">
        <v>-436</v>
      </c>
      <c r="N67" s="5" t="s">
        <v>316</v>
      </c>
      <c r="O67" s="5" t="s">
        <v>32</v>
      </c>
      <c r="P67" s="5" t="s">
        <v>33</v>
      </c>
      <c r="Q67" s="5">
        <v>0</v>
      </c>
      <c r="R67" s="11">
        <v>44665</v>
      </c>
      <c r="S67" s="7">
        <v>44683</v>
      </c>
      <c r="T67" s="5" t="s">
        <v>34</v>
      </c>
      <c r="U67" s="5">
        <v>-436</v>
      </c>
      <c r="V67" s="5">
        <v>0</v>
      </c>
      <c r="W67" s="5">
        <v>0</v>
      </c>
      <c r="X67" s="5" t="s">
        <v>317</v>
      </c>
      <c r="Y67" s="5" t="s">
        <v>42</v>
      </c>
    </row>
    <row r="68" s="5" customFormat="1" spans="1:25">
      <c r="A68" s="5" t="s">
        <v>322</v>
      </c>
      <c r="B68" s="5" t="s">
        <v>26</v>
      </c>
      <c r="C68" s="5" t="s">
        <v>27</v>
      </c>
      <c r="D68" s="5" t="s">
        <v>164</v>
      </c>
      <c r="E68" s="5" t="s">
        <v>173</v>
      </c>
      <c r="F68" s="7">
        <v>44675</v>
      </c>
      <c r="G68" s="7">
        <v>44676</v>
      </c>
      <c r="H68" s="5">
        <v>1</v>
      </c>
      <c r="I68" s="5">
        <v>1</v>
      </c>
      <c r="J68" s="5">
        <v>1</v>
      </c>
      <c r="K68" s="5" t="s">
        <v>30</v>
      </c>
      <c r="L68" s="5">
        <v>666</v>
      </c>
      <c r="M68" s="5">
        <v>666</v>
      </c>
      <c r="N68" s="5" t="s">
        <v>323</v>
      </c>
      <c r="O68" s="5" t="s">
        <v>32</v>
      </c>
      <c r="P68" s="5" t="s">
        <v>33</v>
      </c>
      <c r="Q68" s="5">
        <v>0</v>
      </c>
      <c r="R68" s="11">
        <v>44665</v>
      </c>
      <c r="S68" s="7">
        <v>44683</v>
      </c>
      <c r="T68" s="5" t="s">
        <v>34</v>
      </c>
      <c r="U68" s="5">
        <v>666</v>
      </c>
      <c r="V68" s="5">
        <v>0</v>
      </c>
      <c r="W68" s="5">
        <v>0</v>
      </c>
      <c r="X68" s="5" t="s">
        <v>324</v>
      </c>
      <c r="Y68" s="5" t="s">
        <v>325</v>
      </c>
    </row>
    <row r="69" s="5" customFormat="1" spans="1:25">
      <c r="A69" s="5" t="s">
        <v>326</v>
      </c>
      <c r="B69" s="5" t="s">
        <v>26</v>
      </c>
      <c r="C69" s="5" t="s">
        <v>27</v>
      </c>
      <c r="D69" s="5" t="s">
        <v>113</v>
      </c>
      <c r="E69" s="5" t="s">
        <v>327</v>
      </c>
      <c r="F69" s="7">
        <v>44678</v>
      </c>
      <c r="G69" s="7">
        <v>44680</v>
      </c>
      <c r="H69" s="5">
        <v>1</v>
      </c>
      <c r="I69" s="5">
        <v>2</v>
      </c>
      <c r="J69" s="5">
        <v>2</v>
      </c>
      <c r="K69" s="5" t="s">
        <v>30</v>
      </c>
      <c r="L69" s="5">
        <v>1220</v>
      </c>
      <c r="M69" s="5">
        <v>1220</v>
      </c>
      <c r="N69" s="5" t="s">
        <v>328</v>
      </c>
      <c r="O69" s="5" t="s">
        <v>32</v>
      </c>
      <c r="P69" s="5" t="s">
        <v>33</v>
      </c>
      <c r="Q69" s="5">
        <v>0</v>
      </c>
      <c r="R69" s="11">
        <v>44666</v>
      </c>
      <c r="S69" s="7">
        <v>44683</v>
      </c>
      <c r="T69" s="5" t="s">
        <v>34</v>
      </c>
      <c r="U69" s="5">
        <v>1220</v>
      </c>
      <c r="V69" s="5">
        <v>0</v>
      </c>
      <c r="W69" s="5">
        <v>0</v>
      </c>
      <c r="X69" s="5" t="s">
        <v>329</v>
      </c>
      <c r="Y69" s="5" t="s">
        <v>330</v>
      </c>
    </row>
    <row r="70" s="5" customFormat="1" spans="1:25">
      <c r="A70" s="5" t="s">
        <v>331</v>
      </c>
      <c r="B70" s="5" t="s">
        <v>26</v>
      </c>
      <c r="C70" s="5" t="s">
        <v>27</v>
      </c>
      <c r="D70" s="5" t="s">
        <v>332</v>
      </c>
      <c r="E70" s="5" t="s">
        <v>333</v>
      </c>
      <c r="F70" s="7">
        <v>44672</v>
      </c>
      <c r="G70" s="7">
        <v>44677</v>
      </c>
      <c r="H70" s="5">
        <v>1</v>
      </c>
      <c r="I70" s="5">
        <v>5</v>
      </c>
      <c r="J70" s="5">
        <v>5</v>
      </c>
      <c r="K70" s="5" t="s">
        <v>30</v>
      </c>
      <c r="L70" s="5">
        <v>1575</v>
      </c>
      <c r="M70" s="5">
        <v>1575</v>
      </c>
      <c r="N70" s="5" t="s">
        <v>334</v>
      </c>
      <c r="O70" s="5" t="s">
        <v>32</v>
      </c>
      <c r="P70" s="5" t="s">
        <v>33</v>
      </c>
      <c r="Q70" s="5">
        <v>0</v>
      </c>
      <c r="R70" s="11">
        <v>44666</v>
      </c>
      <c r="S70" s="7">
        <v>44683</v>
      </c>
      <c r="T70" s="5" t="s">
        <v>34</v>
      </c>
      <c r="U70" s="5">
        <v>1575</v>
      </c>
      <c r="V70" s="5">
        <v>0</v>
      </c>
      <c r="W70" s="5">
        <v>0</v>
      </c>
      <c r="X70" s="5" t="s">
        <v>335</v>
      </c>
      <c r="Y70" s="5" t="s">
        <v>336</v>
      </c>
    </row>
    <row r="71" s="5" customFormat="1" spans="1:25">
      <c r="A71" s="5" t="s">
        <v>337</v>
      </c>
      <c r="B71" s="5" t="s">
        <v>26</v>
      </c>
      <c r="C71" s="5" t="s">
        <v>27</v>
      </c>
      <c r="D71" s="5" t="s">
        <v>338</v>
      </c>
      <c r="E71" s="5" t="s">
        <v>339</v>
      </c>
      <c r="F71" s="7">
        <v>44677</v>
      </c>
      <c r="G71" s="7">
        <v>44679</v>
      </c>
      <c r="H71" s="5">
        <v>1</v>
      </c>
      <c r="I71" s="5">
        <v>2</v>
      </c>
      <c r="J71" s="5">
        <v>2</v>
      </c>
      <c r="K71" s="5" t="s">
        <v>30</v>
      </c>
      <c r="L71" s="5">
        <v>556</v>
      </c>
      <c r="M71" s="5">
        <v>556</v>
      </c>
      <c r="N71" s="5" t="s">
        <v>340</v>
      </c>
      <c r="O71" s="5" t="s">
        <v>32</v>
      </c>
      <c r="P71" s="5" t="s">
        <v>33</v>
      </c>
      <c r="Q71" s="5">
        <v>0</v>
      </c>
      <c r="R71" s="11">
        <v>44666</v>
      </c>
      <c r="S71" s="7">
        <v>44683</v>
      </c>
      <c r="T71" s="5" t="s">
        <v>34</v>
      </c>
      <c r="U71" s="5">
        <v>556</v>
      </c>
      <c r="V71" s="5">
        <v>0</v>
      </c>
      <c r="W71" s="5">
        <v>0</v>
      </c>
      <c r="X71" s="5" t="s">
        <v>341</v>
      </c>
      <c r="Y71" s="5" t="s">
        <v>342</v>
      </c>
    </row>
    <row r="72" s="5" customFormat="1" spans="1:25">
      <c r="A72" s="5" t="s">
        <v>343</v>
      </c>
      <c r="B72" s="5" t="s">
        <v>26</v>
      </c>
      <c r="C72" s="5" t="s">
        <v>27</v>
      </c>
      <c r="D72" s="5" t="s">
        <v>276</v>
      </c>
      <c r="E72" s="5" t="s">
        <v>344</v>
      </c>
      <c r="F72" s="7">
        <v>44675</v>
      </c>
      <c r="G72" s="7">
        <v>44679</v>
      </c>
      <c r="H72" s="5">
        <v>1</v>
      </c>
      <c r="I72" s="5">
        <v>4</v>
      </c>
      <c r="J72" s="5">
        <v>4</v>
      </c>
      <c r="K72" s="5" t="s">
        <v>30</v>
      </c>
      <c r="L72" s="5">
        <v>2244</v>
      </c>
      <c r="M72" s="5">
        <v>2244</v>
      </c>
      <c r="N72" s="5" t="s">
        <v>345</v>
      </c>
      <c r="O72" s="5" t="s">
        <v>32</v>
      </c>
      <c r="P72" s="5" t="s">
        <v>33</v>
      </c>
      <c r="Q72" s="5">
        <v>0</v>
      </c>
      <c r="R72" s="11">
        <v>44666</v>
      </c>
      <c r="S72" s="7">
        <v>44683</v>
      </c>
      <c r="T72" s="5" t="s">
        <v>34</v>
      </c>
      <c r="U72" s="5">
        <v>2244</v>
      </c>
      <c r="V72" s="5">
        <v>0</v>
      </c>
      <c r="W72" s="5">
        <v>0</v>
      </c>
      <c r="X72" s="5" t="s">
        <v>346</v>
      </c>
      <c r="Y72" s="5" t="s">
        <v>347</v>
      </c>
    </row>
    <row r="73" s="5" customFormat="1" spans="1:25">
      <c r="A73" s="5" t="s">
        <v>348</v>
      </c>
      <c r="B73" s="5" t="s">
        <v>26</v>
      </c>
      <c r="C73" s="5" t="s">
        <v>27</v>
      </c>
      <c r="D73" s="5" t="s">
        <v>349</v>
      </c>
      <c r="E73" s="5" t="s">
        <v>350</v>
      </c>
      <c r="F73" s="7">
        <v>44679</v>
      </c>
      <c r="G73" s="7">
        <v>44680</v>
      </c>
      <c r="H73" s="5">
        <v>1</v>
      </c>
      <c r="I73" s="5">
        <v>1</v>
      </c>
      <c r="J73" s="5">
        <v>1</v>
      </c>
      <c r="K73" s="5" t="s">
        <v>30</v>
      </c>
      <c r="L73" s="5">
        <v>341</v>
      </c>
      <c r="M73" s="5">
        <v>341</v>
      </c>
      <c r="N73" s="5" t="s">
        <v>351</v>
      </c>
      <c r="O73" s="5" t="s">
        <v>32</v>
      </c>
      <c r="P73" s="5" t="s">
        <v>33</v>
      </c>
      <c r="Q73" s="5">
        <v>0</v>
      </c>
      <c r="R73" s="11">
        <v>44666</v>
      </c>
      <c r="S73" s="7">
        <v>44683</v>
      </c>
      <c r="T73" s="5" t="s">
        <v>34</v>
      </c>
      <c r="U73" s="5">
        <v>341</v>
      </c>
      <c r="V73" s="5">
        <v>0</v>
      </c>
      <c r="W73" s="5">
        <v>0</v>
      </c>
      <c r="X73" s="5" t="s">
        <v>352</v>
      </c>
      <c r="Y73" s="5" t="s">
        <v>353</v>
      </c>
    </row>
    <row r="74" s="5" customFormat="1" spans="1:26">
      <c r="A74" s="5" t="s">
        <v>354</v>
      </c>
      <c r="B74" s="5" t="s">
        <v>26</v>
      </c>
      <c r="C74" s="5" t="s">
        <v>27</v>
      </c>
      <c r="D74" s="5" t="s">
        <v>355</v>
      </c>
      <c r="E74" s="5" t="s">
        <v>356</v>
      </c>
      <c r="F74" s="7">
        <v>44681</v>
      </c>
      <c r="G74" s="7">
        <v>44682</v>
      </c>
      <c r="H74" s="5">
        <v>2</v>
      </c>
      <c r="I74" s="5">
        <v>1</v>
      </c>
      <c r="J74" s="5">
        <v>2</v>
      </c>
      <c r="K74" s="5" t="s">
        <v>30</v>
      </c>
      <c r="L74" s="5">
        <v>2396</v>
      </c>
      <c r="M74" s="5">
        <v>2396</v>
      </c>
      <c r="N74" s="5" t="s">
        <v>357</v>
      </c>
      <c r="O74" s="5" t="s">
        <v>32</v>
      </c>
      <c r="P74" s="5" t="s">
        <v>33</v>
      </c>
      <c r="Q74" s="5">
        <v>0</v>
      </c>
      <c r="R74" s="11">
        <v>44667</v>
      </c>
      <c r="S74" s="7">
        <v>44683</v>
      </c>
      <c r="T74" s="5" t="s">
        <v>34</v>
      </c>
      <c r="U74" s="5">
        <v>2396</v>
      </c>
      <c r="V74" s="5">
        <v>0</v>
      </c>
      <c r="W74" s="5">
        <v>0</v>
      </c>
      <c r="X74" s="5" t="s">
        <v>358</v>
      </c>
      <c r="Y74" s="5">
        <v>33410153</v>
      </c>
      <c r="Z74" s="5" t="s">
        <v>359</v>
      </c>
    </row>
    <row r="75" s="5" customFormat="1" spans="1:25">
      <c r="A75" s="5" t="s">
        <v>360</v>
      </c>
      <c r="B75" s="5" t="s">
        <v>26</v>
      </c>
      <c r="C75" s="5" t="s">
        <v>27</v>
      </c>
      <c r="D75" s="5" t="s">
        <v>361</v>
      </c>
      <c r="E75" s="5" t="s">
        <v>362</v>
      </c>
      <c r="F75" s="7">
        <v>44676</v>
      </c>
      <c r="G75" s="7">
        <v>44678</v>
      </c>
      <c r="H75" s="5">
        <v>1</v>
      </c>
      <c r="I75" s="5">
        <v>2</v>
      </c>
      <c r="J75" s="5">
        <v>2</v>
      </c>
      <c r="K75" s="5" t="s">
        <v>30</v>
      </c>
      <c r="L75" s="5">
        <v>778</v>
      </c>
      <c r="M75" s="5">
        <v>778</v>
      </c>
      <c r="N75" s="5" t="s">
        <v>363</v>
      </c>
      <c r="O75" s="5" t="s">
        <v>32</v>
      </c>
      <c r="P75" s="5" t="s">
        <v>33</v>
      </c>
      <c r="Q75" s="5">
        <v>0</v>
      </c>
      <c r="R75" s="11">
        <v>44668</v>
      </c>
      <c r="S75" s="7">
        <v>44683</v>
      </c>
      <c r="T75" s="5" t="s">
        <v>34</v>
      </c>
      <c r="U75" s="5">
        <v>778</v>
      </c>
      <c r="V75" s="5">
        <v>0</v>
      </c>
      <c r="W75" s="5">
        <v>0</v>
      </c>
      <c r="X75" s="5" t="s">
        <v>364</v>
      </c>
      <c r="Y75" s="5" t="s">
        <v>365</v>
      </c>
    </row>
    <row r="76" s="5" customFormat="1" spans="1:25">
      <c r="A76" s="5" t="s">
        <v>366</v>
      </c>
      <c r="B76" s="5" t="s">
        <v>26</v>
      </c>
      <c r="C76" s="5" t="s">
        <v>27</v>
      </c>
      <c r="D76" s="5" t="s">
        <v>367</v>
      </c>
      <c r="E76" s="5" t="s">
        <v>368</v>
      </c>
      <c r="F76" s="7">
        <v>44675</v>
      </c>
      <c r="G76" s="7">
        <v>44677</v>
      </c>
      <c r="H76" s="5">
        <v>1</v>
      </c>
      <c r="I76" s="5">
        <v>2</v>
      </c>
      <c r="J76" s="5">
        <v>2</v>
      </c>
      <c r="K76" s="5" t="s">
        <v>30</v>
      </c>
      <c r="L76" s="5">
        <v>292</v>
      </c>
      <c r="M76" s="5">
        <v>292</v>
      </c>
      <c r="N76" s="5" t="s">
        <v>369</v>
      </c>
      <c r="O76" s="5" t="s">
        <v>32</v>
      </c>
      <c r="P76" s="5" t="s">
        <v>33</v>
      </c>
      <c r="Q76" s="5">
        <v>0</v>
      </c>
      <c r="R76" s="11">
        <v>44668</v>
      </c>
      <c r="S76" s="7">
        <v>44683</v>
      </c>
      <c r="T76" s="5" t="s">
        <v>34</v>
      </c>
      <c r="U76" s="5">
        <v>292</v>
      </c>
      <c r="V76" s="5">
        <v>0</v>
      </c>
      <c r="W76" s="5">
        <v>0</v>
      </c>
      <c r="X76" s="5" t="s">
        <v>370</v>
      </c>
      <c r="Y76" s="5" t="s">
        <v>371</v>
      </c>
    </row>
    <row r="77" s="5" customFormat="1" spans="1:25">
      <c r="A77" s="5" t="s">
        <v>372</v>
      </c>
      <c r="B77" s="5" t="s">
        <v>26</v>
      </c>
      <c r="C77" s="5" t="s">
        <v>27</v>
      </c>
      <c r="D77" s="5" t="s">
        <v>300</v>
      </c>
      <c r="E77" s="5" t="s">
        <v>373</v>
      </c>
      <c r="F77" s="7">
        <v>44680</v>
      </c>
      <c r="G77" s="7">
        <v>44682</v>
      </c>
      <c r="H77" s="5">
        <v>1</v>
      </c>
      <c r="I77" s="5">
        <v>2</v>
      </c>
      <c r="J77" s="5">
        <v>2</v>
      </c>
      <c r="K77" s="5" t="s">
        <v>30</v>
      </c>
      <c r="L77" s="5">
        <v>4970</v>
      </c>
      <c r="M77" s="5">
        <v>4970</v>
      </c>
      <c r="N77" s="5" t="s">
        <v>374</v>
      </c>
      <c r="O77" s="5" t="s">
        <v>32</v>
      </c>
      <c r="P77" s="5" t="s">
        <v>33</v>
      </c>
      <c r="Q77" s="5">
        <v>0</v>
      </c>
      <c r="R77" s="11">
        <v>44669</v>
      </c>
      <c r="S77" s="7">
        <v>44683</v>
      </c>
      <c r="T77" s="5" t="s">
        <v>34</v>
      </c>
      <c r="U77" s="5">
        <v>4970</v>
      </c>
      <c r="V77" s="5">
        <v>0</v>
      </c>
      <c r="W77" s="5">
        <v>0</v>
      </c>
      <c r="X77" s="5" t="s">
        <v>375</v>
      </c>
      <c r="Y77" s="5" t="s">
        <v>376</v>
      </c>
    </row>
    <row r="78" s="5" customFormat="1" spans="1:25">
      <c r="A78" s="5" t="s">
        <v>377</v>
      </c>
      <c r="B78" s="5" t="s">
        <v>26</v>
      </c>
      <c r="C78" s="5" t="s">
        <v>27</v>
      </c>
      <c r="D78" s="5" t="s">
        <v>378</v>
      </c>
      <c r="E78" s="5" t="s">
        <v>379</v>
      </c>
      <c r="F78" s="7">
        <v>44675</v>
      </c>
      <c r="G78" s="7">
        <v>44677</v>
      </c>
      <c r="H78" s="5">
        <v>1</v>
      </c>
      <c r="I78" s="5">
        <v>2</v>
      </c>
      <c r="J78" s="5">
        <v>2</v>
      </c>
      <c r="K78" s="5" t="s">
        <v>30</v>
      </c>
      <c r="L78" s="5">
        <v>622</v>
      </c>
      <c r="M78" s="5">
        <v>622</v>
      </c>
      <c r="N78" s="5" t="s">
        <v>380</v>
      </c>
      <c r="O78" s="5" t="s">
        <v>32</v>
      </c>
      <c r="P78" s="5" t="s">
        <v>33</v>
      </c>
      <c r="Q78" s="5">
        <v>0</v>
      </c>
      <c r="R78" s="11">
        <v>44669</v>
      </c>
      <c r="S78" s="7">
        <v>44683</v>
      </c>
      <c r="T78" s="5" t="s">
        <v>34</v>
      </c>
      <c r="U78" s="5">
        <v>622</v>
      </c>
      <c r="V78" s="5">
        <v>0</v>
      </c>
      <c r="W78" s="5">
        <v>0</v>
      </c>
      <c r="X78" s="5" t="s">
        <v>381</v>
      </c>
      <c r="Y78" s="5" t="s">
        <v>382</v>
      </c>
    </row>
    <row r="79" s="5" customFormat="1" spans="1:25">
      <c r="A79" s="5" t="s">
        <v>383</v>
      </c>
      <c r="B79" s="5" t="s">
        <v>26</v>
      </c>
      <c r="C79" s="5" t="s">
        <v>27</v>
      </c>
      <c r="D79" s="5" t="s">
        <v>384</v>
      </c>
      <c r="E79" s="5" t="s">
        <v>385</v>
      </c>
      <c r="F79" s="7">
        <v>44675</v>
      </c>
      <c r="G79" s="7">
        <v>44680</v>
      </c>
      <c r="H79" s="5">
        <v>2</v>
      </c>
      <c r="I79" s="5">
        <v>5</v>
      </c>
      <c r="J79" s="5">
        <v>10</v>
      </c>
      <c r="K79" s="5" t="s">
        <v>30</v>
      </c>
      <c r="L79" s="5">
        <v>6400</v>
      </c>
      <c r="M79" s="5">
        <v>6400</v>
      </c>
      <c r="N79" s="5" t="s">
        <v>386</v>
      </c>
      <c r="O79" s="5" t="s">
        <v>32</v>
      </c>
      <c r="P79" s="5" t="s">
        <v>33</v>
      </c>
      <c r="Q79" s="5">
        <v>0</v>
      </c>
      <c r="R79" s="11">
        <v>44669</v>
      </c>
      <c r="S79" s="7">
        <v>44683</v>
      </c>
      <c r="T79" s="5" t="s">
        <v>34</v>
      </c>
      <c r="U79" s="5">
        <v>6400</v>
      </c>
      <c r="V79" s="5">
        <v>0</v>
      </c>
      <c r="W79" s="5">
        <v>0</v>
      </c>
      <c r="X79" s="5" t="s">
        <v>387</v>
      </c>
      <c r="Y79" s="5" t="s">
        <v>388</v>
      </c>
    </row>
    <row r="80" s="5" customFormat="1" spans="1:25">
      <c r="A80" s="5" t="s">
        <v>389</v>
      </c>
      <c r="B80" s="5" t="s">
        <v>26</v>
      </c>
      <c r="C80" s="5" t="s">
        <v>27</v>
      </c>
      <c r="D80" s="5" t="s">
        <v>390</v>
      </c>
      <c r="E80" s="5" t="s">
        <v>391</v>
      </c>
      <c r="F80" s="7">
        <v>44676</v>
      </c>
      <c r="G80" s="7">
        <v>44677</v>
      </c>
      <c r="H80" s="5">
        <v>1</v>
      </c>
      <c r="I80" s="5">
        <v>1</v>
      </c>
      <c r="J80" s="5">
        <v>1</v>
      </c>
      <c r="K80" s="5" t="s">
        <v>30</v>
      </c>
      <c r="L80" s="5">
        <v>323</v>
      </c>
      <c r="M80" s="5">
        <v>323</v>
      </c>
      <c r="N80" s="5" t="s">
        <v>392</v>
      </c>
      <c r="O80" s="5" t="s">
        <v>32</v>
      </c>
      <c r="P80" s="5" t="s">
        <v>33</v>
      </c>
      <c r="Q80" s="5">
        <v>0</v>
      </c>
      <c r="R80" s="11">
        <v>44669</v>
      </c>
      <c r="S80" s="7">
        <v>44683</v>
      </c>
      <c r="T80" s="5" t="s">
        <v>34</v>
      </c>
      <c r="U80" s="5">
        <v>323</v>
      </c>
      <c r="V80" s="5">
        <v>0</v>
      </c>
      <c r="W80" s="5">
        <v>0</v>
      </c>
      <c r="X80" s="5" t="s">
        <v>393</v>
      </c>
      <c r="Y80" s="5" t="s">
        <v>394</v>
      </c>
    </row>
    <row r="81" s="5" customFormat="1" spans="1:25">
      <c r="A81" s="5" t="s">
        <v>343</v>
      </c>
      <c r="B81" s="5" t="s">
        <v>26</v>
      </c>
      <c r="C81" s="5" t="s">
        <v>43</v>
      </c>
      <c r="D81" s="5" t="s">
        <v>276</v>
      </c>
      <c r="E81" s="5" t="s">
        <v>344</v>
      </c>
      <c r="F81" s="7">
        <v>44675</v>
      </c>
      <c r="G81" s="7">
        <v>44679</v>
      </c>
      <c r="H81" s="5">
        <v>1</v>
      </c>
      <c r="I81" s="5">
        <v>4</v>
      </c>
      <c r="J81" s="5">
        <v>4</v>
      </c>
      <c r="K81" s="5" t="s">
        <v>30</v>
      </c>
      <c r="L81" s="5">
        <v>-2244</v>
      </c>
      <c r="M81" s="5">
        <v>-2244</v>
      </c>
      <c r="N81" s="5" t="s">
        <v>345</v>
      </c>
      <c r="O81" s="5" t="s">
        <v>32</v>
      </c>
      <c r="P81" s="5" t="s">
        <v>33</v>
      </c>
      <c r="Q81" s="5">
        <v>0</v>
      </c>
      <c r="R81" s="11">
        <v>44666</v>
      </c>
      <c r="S81" s="7">
        <v>44683</v>
      </c>
      <c r="T81" s="5" t="s">
        <v>34</v>
      </c>
      <c r="U81" s="5">
        <v>-2244</v>
      </c>
      <c r="V81" s="5">
        <v>0</v>
      </c>
      <c r="W81" s="5">
        <v>0</v>
      </c>
      <c r="X81" s="5" t="s">
        <v>346</v>
      </c>
      <c r="Y81" s="5" t="s">
        <v>347</v>
      </c>
    </row>
    <row r="82" s="5" customFormat="1" spans="1:25">
      <c r="A82" s="5" t="s">
        <v>395</v>
      </c>
      <c r="B82" s="5" t="s">
        <v>26</v>
      </c>
      <c r="C82" s="5" t="s">
        <v>27</v>
      </c>
      <c r="D82" s="5" t="s">
        <v>276</v>
      </c>
      <c r="E82" s="5" t="s">
        <v>277</v>
      </c>
      <c r="F82" s="7">
        <v>44679</v>
      </c>
      <c r="G82" s="7">
        <v>44681</v>
      </c>
      <c r="H82" s="5">
        <v>1</v>
      </c>
      <c r="I82" s="5">
        <v>2</v>
      </c>
      <c r="J82" s="5">
        <v>2</v>
      </c>
      <c r="K82" s="5" t="s">
        <v>30</v>
      </c>
      <c r="L82" s="5">
        <v>1124</v>
      </c>
      <c r="M82" s="5">
        <v>1124</v>
      </c>
      <c r="N82" s="5" t="s">
        <v>396</v>
      </c>
      <c r="O82" s="5" t="s">
        <v>32</v>
      </c>
      <c r="P82" s="5" t="s">
        <v>33</v>
      </c>
      <c r="Q82" s="5">
        <v>0</v>
      </c>
      <c r="R82" s="11">
        <v>44669</v>
      </c>
      <c r="S82" s="7">
        <v>44683</v>
      </c>
      <c r="T82" s="5" t="s">
        <v>34</v>
      </c>
      <c r="U82" s="5">
        <v>1124</v>
      </c>
      <c r="V82" s="5">
        <v>0</v>
      </c>
      <c r="W82" s="5">
        <v>0</v>
      </c>
      <c r="X82" s="5" t="s">
        <v>397</v>
      </c>
      <c r="Y82" s="5" t="s">
        <v>398</v>
      </c>
    </row>
    <row r="83" s="5" customFormat="1" spans="1:25">
      <c r="A83" s="5" t="s">
        <v>399</v>
      </c>
      <c r="B83" s="5" t="s">
        <v>26</v>
      </c>
      <c r="C83" s="5" t="s">
        <v>27</v>
      </c>
      <c r="D83" s="5" t="s">
        <v>294</v>
      </c>
      <c r="E83" s="5" t="s">
        <v>400</v>
      </c>
      <c r="F83" s="7">
        <v>44680</v>
      </c>
      <c r="G83" s="7">
        <v>44681</v>
      </c>
      <c r="H83" s="5">
        <v>1</v>
      </c>
      <c r="I83" s="5">
        <v>1</v>
      </c>
      <c r="J83" s="5">
        <v>1</v>
      </c>
      <c r="K83" s="5" t="s">
        <v>30</v>
      </c>
      <c r="L83" s="5">
        <v>181</v>
      </c>
      <c r="M83" s="5">
        <v>181</v>
      </c>
      <c r="N83" s="5" t="s">
        <v>401</v>
      </c>
      <c r="O83" s="5" t="s">
        <v>32</v>
      </c>
      <c r="P83" s="5" t="s">
        <v>33</v>
      </c>
      <c r="Q83" s="5">
        <v>0</v>
      </c>
      <c r="R83" s="11">
        <v>44669</v>
      </c>
      <c r="S83" s="7">
        <v>44683</v>
      </c>
      <c r="T83" s="5" t="s">
        <v>34</v>
      </c>
      <c r="U83" s="5">
        <v>181</v>
      </c>
      <c r="V83" s="5">
        <v>0</v>
      </c>
      <c r="W83" s="5">
        <v>0</v>
      </c>
      <c r="X83" s="5" t="s">
        <v>402</v>
      </c>
      <c r="Y83" s="5" t="s">
        <v>42</v>
      </c>
    </row>
    <row r="84" s="5" customFormat="1" spans="1:25">
      <c r="A84" s="5" t="s">
        <v>403</v>
      </c>
      <c r="B84" s="5" t="s">
        <v>26</v>
      </c>
      <c r="C84" s="5" t="s">
        <v>27</v>
      </c>
      <c r="D84" s="5" t="s">
        <v>221</v>
      </c>
      <c r="E84" s="5" t="s">
        <v>222</v>
      </c>
      <c r="F84" s="7">
        <v>44680</v>
      </c>
      <c r="G84" s="7">
        <v>44681</v>
      </c>
      <c r="H84" s="5">
        <v>1</v>
      </c>
      <c r="I84" s="5">
        <v>1</v>
      </c>
      <c r="J84" s="5">
        <v>1</v>
      </c>
      <c r="K84" s="5" t="s">
        <v>30</v>
      </c>
      <c r="L84" s="5">
        <v>240</v>
      </c>
      <c r="M84" s="5">
        <v>240</v>
      </c>
      <c r="N84" s="5" t="s">
        <v>404</v>
      </c>
      <c r="O84" s="5" t="s">
        <v>32</v>
      </c>
      <c r="P84" s="5" t="s">
        <v>33</v>
      </c>
      <c r="Q84" s="5">
        <v>0</v>
      </c>
      <c r="R84" s="11">
        <v>44669</v>
      </c>
      <c r="S84" s="7">
        <v>44683</v>
      </c>
      <c r="T84" s="5" t="s">
        <v>34</v>
      </c>
      <c r="U84" s="5">
        <v>240</v>
      </c>
      <c r="V84" s="5">
        <v>0</v>
      </c>
      <c r="W84" s="5">
        <v>0</v>
      </c>
      <c r="X84" s="5" t="s">
        <v>405</v>
      </c>
      <c r="Y84" s="5" t="s">
        <v>406</v>
      </c>
    </row>
    <row r="85" s="5" customFormat="1" spans="1:25">
      <c r="A85" s="5" t="s">
        <v>407</v>
      </c>
      <c r="B85" s="5" t="s">
        <v>26</v>
      </c>
      <c r="C85" s="5" t="s">
        <v>27</v>
      </c>
      <c r="D85" s="5" t="s">
        <v>408</v>
      </c>
      <c r="E85" s="5" t="s">
        <v>409</v>
      </c>
      <c r="F85" s="7">
        <v>44681</v>
      </c>
      <c r="G85" s="7">
        <v>44682</v>
      </c>
      <c r="H85" s="5">
        <v>1</v>
      </c>
      <c r="I85" s="5">
        <v>1</v>
      </c>
      <c r="J85" s="5">
        <v>1</v>
      </c>
      <c r="K85" s="5" t="s">
        <v>30</v>
      </c>
      <c r="L85" s="5">
        <v>1649</v>
      </c>
      <c r="M85" s="5">
        <v>1649</v>
      </c>
      <c r="N85" s="5" t="s">
        <v>410</v>
      </c>
      <c r="O85" s="5" t="s">
        <v>32</v>
      </c>
      <c r="P85" s="5" t="s">
        <v>33</v>
      </c>
      <c r="Q85" s="5">
        <v>0</v>
      </c>
      <c r="R85" s="11">
        <v>44670</v>
      </c>
      <c r="S85" s="7">
        <v>44683</v>
      </c>
      <c r="T85" s="5" t="s">
        <v>34</v>
      </c>
      <c r="U85" s="5">
        <v>1649</v>
      </c>
      <c r="V85" s="5">
        <v>0</v>
      </c>
      <c r="W85" s="5">
        <v>0</v>
      </c>
      <c r="X85" s="5" t="s">
        <v>411</v>
      </c>
      <c r="Y85" s="5" t="s">
        <v>412</v>
      </c>
    </row>
    <row r="86" s="5" customFormat="1" spans="1:25">
      <c r="A86" s="5" t="s">
        <v>413</v>
      </c>
      <c r="B86" s="5" t="s">
        <v>26</v>
      </c>
      <c r="C86" s="5" t="s">
        <v>27</v>
      </c>
      <c r="D86" s="5" t="s">
        <v>408</v>
      </c>
      <c r="E86" s="5" t="s">
        <v>414</v>
      </c>
      <c r="F86" s="7">
        <v>44678</v>
      </c>
      <c r="G86" s="7">
        <v>44679</v>
      </c>
      <c r="H86" s="5">
        <v>1</v>
      </c>
      <c r="I86" s="5">
        <v>1</v>
      </c>
      <c r="J86" s="5">
        <v>1</v>
      </c>
      <c r="K86" s="5" t="s">
        <v>30</v>
      </c>
      <c r="L86" s="5">
        <v>1197</v>
      </c>
      <c r="M86" s="5">
        <v>1197</v>
      </c>
      <c r="N86" s="5" t="s">
        <v>415</v>
      </c>
      <c r="O86" s="5" t="s">
        <v>32</v>
      </c>
      <c r="P86" s="5" t="s">
        <v>33</v>
      </c>
      <c r="Q86" s="5">
        <v>0</v>
      </c>
      <c r="R86" s="11">
        <v>44670</v>
      </c>
      <c r="S86" s="7">
        <v>44683</v>
      </c>
      <c r="T86" s="5" t="s">
        <v>34</v>
      </c>
      <c r="U86" s="5">
        <v>1197</v>
      </c>
      <c r="V86" s="5">
        <v>0</v>
      </c>
      <c r="W86" s="5">
        <v>0</v>
      </c>
      <c r="X86" s="5" t="s">
        <v>416</v>
      </c>
      <c r="Y86" s="5" t="s">
        <v>417</v>
      </c>
    </row>
    <row r="87" s="5" customFormat="1" spans="1:25">
      <c r="A87" s="5" t="s">
        <v>418</v>
      </c>
      <c r="B87" s="5" t="s">
        <v>26</v>
      </c>
      <c r="C87" s="5" t="s">
        <v>27</v>
      </c>
      <c r="D87" s="5" t="s">
        <v>45</v>
      </c>
      <c r="E87" s="5" t="s">
        <v>46</v>
      </c>
      <c r="F87" s="7">
        <v>44676</v>
      </c>
      <c r="G87" s="7">
        <v>44677</v>
      </c>
      <c r="H87" s="5">
        <v>2</v>
      </c>
      <c r="I87" s="5">
        <v>1</v>
      </c>
      <c r="J87" s="5">
        <v>2</v>
      </c>
      <c r="K87" s="5" t="s">
        <v>30</v>
      </c>
      <c r="L87" s="5">
        <v>1640</v>
      </c>
      <c r="M87" s="5">
        <v>1640</v>
      </c>
      <c r="N87" s="5" t="s">
        <v>419</v>
      </c>
      <c r="O87" s="5" t="s">
        <v>32</v>
      </c>
      <c r="P87" s="5" t="s">
        <v>33</v>
      </c>
      <c r="Q87" s="5">
        <v>0</v>
      </c>
      <c r="R87" s="11">
        <v>44670</v>
      </c>
      <c r="S87" s="7">
        <v>44683</v>
      </c>
      <c r="T87" s="5" t="s">
        <v>34</v>
      </c>
      <c r="U87" s="5">
        <v>1640</v>
      </c>
      <c r="V87" s="5">
        <v>0</v>
      </c>
      <c r="W87" s="5">
        <v>0</v>
      </c>
      <c r="X87" s="5" t="s">
        <v>420</v>
      </c>
      <c r="Y87" s="5" t="s">
        <v>421</v>
      </c>
    </row>
    <row r="88" s="5" customFormat="1" spans="1:25">
      <c r="A88" s="5" t="s">
        <v>422</v>
      </c>
      <c r="B88" s="5" t="s">
        <v>26</v>
      </c>
      <c r="C88" s="5" t="s">
        <v>27</v>
      </c>
      <c r="D88" s="5" t="s">
        <v>164</v>
      </c>
      <c r="E88" s="5" t="s">
        <v>423</v>
      </c>
      <c r="F88" s="7">
        <v>44675</v>
      </c>
      <c r="G88" s="7">
        <v>44677</v>
      </c>
      <c r="H88" s="5">
        <v>1</v>
      </c>
      <c r="I88" s="5">
        <v>2</v>
      </c>
      <c r="J88" s="5">
        <v>2</v>
      </c>
      <c r="K88" s="5" t="s">
        <v>30</v>
      </c>
      <c r="L88" s="5">
        <v>1324</v>
      </c>
      <c r="M88" s="5">
        <v>1324</v>
      </c>
      <c r="N88" s="5" t="s">
        <v>424</v>
      </c>
      <c r="O88" s="5" t="s">
        <v>32</v>
      </c>
      <c r="P88" s="5" t="s">
        <v>33</v>
      </c>
      <c r="Q88" s="5">
        <v>0</v>
      </c>
      <c r="R88" s="11">
        <v>44670</v>
      </c>
      <c r="S88" s="7">
        <v>44683</v>
      </c>
      <c r="T88" s="5" t="s">
        <v>34</v>
      </c>
      <c r="U88" s="5">
        <v>1324</v>
      </c>
      <c r="V88" s="5">
        <v>0</v>
      </c>
      <c r="W88" s="5">
        <v>0</v>
      </c>
      <c r="X88" s="5" t="s">
        <v>425</v>
      </c>
      <c r="Y88" s="5" t="s">
        <v>426</v>
      </c>
    </row>
    <row r="89" s="5" customFormat="1" spans="1:25">
      <c r="A89" s="5" t="s">
        <v>427</v>
      </c>
      <c r="B89" s="5" t="s">
        <v>26</v>
      </c>
      <c r="C89" s="5" t="s">
        <v>27</v>
      </c>
      <c r="D89" s="5" t="s">
        <v>428</v>
      </c>
      <c r="E89" s="5" t="s">
        <v>429</v>
      </c>
      <c r="F89" s="7">
        <v>44672</v>
      </c>
      <c r="G89" s="7">
        <v>44676</v>
      </c>
      <c r="H89" s="5">
        <v>1</v>
      </c>
      <c r="I89" s="5">
        <v>4</v>
      </c>
      <c r="J89" s="5">
        <v>4</v>
      </c>
      <c r="K89" s="5" t="s">
        <v>30</v>
      </c>
      <c r="L89" s="5">
        <v>2140</v>
      </c>
      <c r="M89" s="5">
        <v>2140</v>
      </c>
      <c r="N89" s="5" t="s">
        <v>430</v>
      </c>
      <c r="O89" s="5" t="s">
        <v>32</v>
      </c>
      <c r="P89" s="5" t="s">
        <v>33</v>
      </c>
      <c r="Q89" s="5">
        <v>0</v>
      </c>
      <c r="R89" s="11">
        <v>44670</v>
      </c>
      <c r="S89" s="7">
        <v>44683</v>
      </c>
      <c r="T89" s="5" t="s">
        <v>34</v>
      </c>
      <c r="U89" s="5">
        <v>2140</v>
      </c>
      <c r="V89" s="5">
        <v>0</v>
      </c>
      <c r="W89" s="5">
        <v>0</v>
      </c>
      <c r="X89" s="5" t="s">
        <v>431</v>
      </c>
      <c r="Y89" s="5" t="s">
        <v>432</v>
      </c>
    </row>
    <row r="90" s="5" customFormat="1" spans="1:25">
      <c r="A90" s="5" t="s">
        <v>433</v>
      </c>
      <c r="B90" s="5" t="s">
        <v>26</v>
      </c>
      <c r="C90" s="5" t="s">
        <v>27</v>
      </c>
      <c r="D90" s="5" t="s">
        <v>434</v>
      </c>
      <c r="E90" s="5" t="s">
        <v>435</v>
      </c>
      <c r="F90" s="7">
        <v>44681</v>
      </c>
      <c r="G90" s="7">
        <v>44682</v>
      </c>
      <c r="H90" s="5">
        <v>2</v>
      </c>
      <c r="I90" s="5">
        <v>1</v>
      </c>
      <c r="J90" s="5">
        <v>2</v>
      </c>
      <c r="K90" s="5" t="s">
        <v>30</v>
      </c>
      <c r="L90" s="5">
        <v>1654</v>
      </c>
      <c r="M90" s="5">
        <v>1654</v>
      </c>
      <c r="N90" s="5" t="s">
        <v>436</v>
      </c>
      <c r="O90" s="5" t="s">
        <v>32</v>
      </c>
      <c r="P90" s="5" t="s">
        <v>33</v>
      </c>
      <c r="Q90" s="5">
        <v>0</v>
      </c>
      <c r="R90" s="11">
        <v>44670</v>
      </c>
      <c r="S90" s="7">
        <v>44683</v>
      </c>
      <c r="T90" s="5" t="s">
        <v>34</v>
      </c>
      <c r="U90" s="5">
        <v>1654</v>
      </c>
      <c r="V90" s="5">
        <v>0</v>
      </c>
      <c r="W90" s="5">
        <v>0</v>
      </c>
      <c r="X90" s="5" t="s">
        <v>437</v>
      </c>
      <c r="Y90" s="5" t="s">
        <v>42</v>
      </c>
    </row>
    <row r="91" s="5" customFormat="1" spans="1:25">
      <c r="A91" s="5" t="s">
        <v>438</v>
      </c>
      <c r="B91" s="5" t="s">
        <v>26</v>
      </c>
      <c r="C91" s="5" t="s">
        <v>27</v>
      </c>
      <c r="D91" s="5" t="s">
        <v>113</v>
      </c>
      <c r="E91" s="5" t="s">
        <v>439</v>
      </c>
      <c r="F91" s="7">
        <v>44676</v>
      </c>
      <c r="G91" s="7">
        <v>44678</v>
      </c>
      <c r="H91" s="5">
        <v>1</v>
      </c>
      <c r="I91" s="5">
        <v>2</v>
      </c>
      <c r="J91" s="5">
        <v>2</v>
      </c>
      <c r="K91" s="5" t="s">
        <v>30</v>
      </c>
      <c r="L91" s="5">
        <v>1120</v>
      </c>
      <c r="M91" s="5">
        <v>1120</v>
      </c>
      <c r="N91" s="5" t="s">
        <v>440</v>
      </c>
      <c r="O91" s="5" t="s">
        <v>32</v>
      </c>
      <c r="P91" s="5" t="s">
        <v>33</v>
      </c>
      <c r="Q91" s="5">
        <v>0</v>
      </c>
      <c r="R91" s="11">
        <v>44670</v>
      </c>
      <c r="S91" s="7">
        <v>44683</v>
      </c>
      <c r="T91" s="5" t="s">
        <v>34</v>
      </c>
      <c r="U91" s="5">
        <v>1120</v>
      </c>
      <c r="V91" s="5">
        <v>0</v>
      </c>
      <c r="W91" s="5">
        <v>0</v>
      </c>
      <c r="X91" s="5" t="s">
        <v>441</v>
      </c>
      <c r="Y91" s="5" t="s">
        <v>42</v>
      </c>
    </row>
    <row r="92" s="5" customFormat="1" spans="1:25">
      <c r="A92" s="5" t="s">
        <v>442</v>
      </c>
      <c r="B92" s="5" t="s">
        <v>26</v>
      </c>
      <c r="C92" s="5" t="s">
        <v>27</v>
      </c>
      <c r="D92" s="5" t="s">
        <v>276</v>
      </c>
      <c r="E92" s="5" t="s">
        <v>443</v>
      </c>
      <c r="F92" s="7">
        <v>44677</v>
      </c>
      <c r="G92" s="7">
        <v>44679</v>
      </c>
      <c r="H92" s="5">
        <v>1</v>
      </c>
      <c r="I92" s="5">
        <v>2</v>
      </c>
      <c r="J92" s="5">
        <v>2</v>
      </c>
      <c r="K92" s="5" t="s">
        <v>30</v>
      </c>
      <c r="L92" s="5">
        <v>1776</v>
      </c>
      <c r="M92" s="5">
        <v>1776</v>
      </c>
      <c r="N92" s="5" t="s">
        <v>444</v>
      </c>
      <c r="O92" s="5" t="s">
        <v>32</v>
      </c>
      <c r="P92" s="5" t="s">
        <v>33</v>
      </c>
      <c r="Q92" s="5">
        <v>0</v>
      </c>
      <c r="R92" s="11">
        <v>44670</v>
      </c>
      <c r="S92" s="7">
        <v>44683</v>
      </c>
      <c r="T92" s="5" t="s">
        <v>34</v>
      </c>
      <c r="U92" s="5">
        <v>1776</v>
      </c>
      <c r="V92" s="5">
        <v>0</v>
      </c>
      <c r="W92" s="5">
        <v>0</v>
      </c>
      <c r="X92" s="5" t="s">
        <v>42</v>
      </c>
      <c r="Y92" s="5" t="s">
        <v>445</v>
      </c>
    </row>
    <row r="93" s="5" customFormat="1" spans="1:25">
      <c r="A93" s="5" t="s">
        <v>446</v>
      </c>
      <c r="B93" s="5" t="s">
        <v>26</v>
      </c>
      <c r="C93" s="5" t="s">
        <v>27</v>
      </c>
      <c r="D93" s="5" t="s">
        <v>447</v>
      </c>
      <c r="E93" s="5" t="s">
        <v>448</v>
      </c>
      <c r="F93" s="7">
        <v>44677</v>
      </c>
      <c r="G93" s="7">
        <v>44681</v>
      </c>
      <c r="H93" s="5">
        <v>1</v>
      </c>
      <c r="I93" s="5">
        <v>4</v>
      </c>
      <c r="J93" s="5">
        <v>4</v>
      </c>
      <c r="K93" s="5" t="s">
        <v>30</v>
      </c>
      <c r="L93" s="5">
        <v>2840</v>
      </c>
      <c r="M93" s="5">
        <v>2840</v>
      </c>
      <c r="N93" s="5" t="s">
        <v>449</v>
      </c>
      <c r="O93" s="5" t="s">
        <v>32</v>
      </c>
      <c r="P93" s="5" t="s">
        <v>33</v>
      </c>
      <c r="Q93" s="5">
        <v>0</v>
      </c>
      <c r="R93" s="11">
        <v>44670</v>
      </c>
      <c r="S93" s="7">
        <v>44683</v>
      </c>
      <c r="T93" s="5" t="s">
        <v>34</v>
      </c>
      <c r="U93" s="5">
        <v>2840</v>
      </c>
      <c r="V93" s="5">
        <v>0</v>
      </c>
      <c r="W93" s="5">
        <v>0</v>
      </c>
      <c r="X93" s="5" t="s">
        <v>450</v>
      </c>
      <c r="Y93" s="5" t="s">
        <v>451</v>
      </c>
    </row>
    <row r="94" s="5" customFormat="1" spans="1:25">
      <c r="A94" s="5" t="s">
        <v>452</v>
      </c>
      <c r="B94" s="5" t="s">
        <v>26</v>
      </c>
      <c r="C94" s="5" t="s">
        <v>27</v>
      </c>
      <c r="D94" s="5" t="s">
        <v>164</v>
      </c>
      <c r="E94" s="5" t="s">
        <v>173</v>
      </c>
      <c r="F94" s="7">
        <v>44680</v>
      </c>
      <c r="G94" s="7">
        <v>44681</v>
      </c>
      <c r="H94" s="5">
        <v>1</v>
      </c>
      <c r="I94" s="5">
        <v>1</v>
      </c>
      <c r="J94" s="5">
        <v>1</v>
      </c>
      <c r="K94" s="5" t="s">
        <v>30</v>
      </c>
      <c r="L94" s="5">
        <v>672</v>
      </c>
      <c r="M94" s="5">
        <v>672</v>
      </c>
      <c r="N94" s="5" t="s">
        <v>453</v>
      </c>
      <c r="O94" s="5" t="s">
        <v>32</v>
      </c>
      <c r="P94" s="5" t="s">
        <v>33</v>
      </c>
      <c r="Q94" s="5">
        <v>0</v>
      </c>
      <c r="R94" s="11">
        <v>44670</v>
      </c>
      <c r="S94" s="7">
        <v>44683</v>
      </c>
      <c r="T94" s="5" t="s">
        <v>34</v>
      </c>
      <c r="U94" s="5">
        <v>672</v>
      </c>
      <c r="V94" s="5">
        <v>0</v>
      </c>
      <c r="W94" s="5">
        <v>0</v>
      </c>
      <c r="X94" s="5" t="s">
        <v>454</v>
      </c>
      <c r="Y94" s="5" t="s">
        <v>455</v>
      </c>
    </row>
    <row r="95" s="5" customFormat="1" spans="1:25">
      <c r="A95" s="5" t="s">
        <v>456</v>
      </c>
      <c r="B95" s="5" t="s">
        <v>26</v>
      </c>
      <c r="C95" s="5" t="s">
        <v>27</v>
      </c>
      <c r="D95" s="5" t="s">
        <v>428</v>
      </c>
      <c r="E95" s="5" t="s">
        <v>429</v>
      </c>
      <c r="F95" s="7">
        <v>44680</v>
      </c>
      <c r="G95" s="7">
        <v>44682</v>
      </c>
      <c r="H95" s="5">
        <v>1</v>
      </c>
      <c r="I95" s="5">
        <v>2</v>
      </c>
      <c r="J95" s="5">
        <v>2</v>
      </c>
      <c r="K95" s="5" t="s">
        <v>30</v>
      </c>
      <c r="L95" s="5">
        <v>1070</v>
      </c>
      <c r="M95" s="5">
        <v>1070</v>
      </c>
      <c r="N95" s="5" t="s">
        <v>457</v>
      </c>
      <c r="O95" s="5" t="s">
        <v>32</v>
      </c>
      <c r="P95" s="5" t="s">
        <v>33</v>
      </c>
      <c r="Q95" s="5">
        <v>0</v>
      </c>
      <c r="R95" s="11">
        <v>44670</v>
      </c>
      <c r="S95" s="7">
        <v>44683</v>
      </c>
      <c r="T95" s="5" t="s">
        <v>34</v>
      </c>
      <c r="U95" s="5">
        <v>1070</v>
      </c>
      <c r="V95" s="5">
        <v>0</v>
      </c>
      <c r="W95" s="5">
        <v>0</v>
      </c>
      <c r="X95" s="5" t="s">
        <v>458</v>
      </c>
      <c r="Y95" s="5" t="s">
        <v>459</v>
      </c>
    </row>
    <row r="96" s="5" customFormat="1" spans="1:25">
      <c r="A96" s="5" t="s">
        <v>460</v>
      </c>
      <c r="B96" s="5" t="s">
        <v>26</v>
      </c>
      <c r="C96" s="5" t="s">
        <v>27</v>
      </c>
      <c r="D96" s="5" t="s">
        <v>461</v>
      </c>
      <c r="E96" s="5" t="s">
        <v>462</v>
      </c>
      <c r="F96" s="7">
        <v>44673</v>
      </c>
      <c r="G96" s="7">
        <v>44677</v>
      </c>
      <c r="H96" s="5">
        <v>1</v>
      </c>
      <c r="I96" s="5">
        <v>4</v>
      </c>
      <c r="J96" s="5">
        <v>4</v>
      </c>
      <c r="K96" s="5" t="s">
        <v>30</v>
      </c>
      <c r="L96" s="5">
        <v>1200</v>
      </c>
      <c r="M96" s="5">
        <v>1200</v>
      </c>
      <c r="N96" s="5" t="s">
        <v>463</v>
      </c>
      <c r="O96" s="5" t="s">
        <v>32</v>
      </c>
      <c r="P96" s="5" t="s">
        <v>33</v>
      </c>
      <c r="Q96" s="5">
        <v>0</v>
      </c>
      <c r="R96" s="11">
        <v>44670</v>
      </c>
      <c r="S96" s="7">
        <v>44683</v>
      </c>
      <c r="T96" s="5" t="s">
        <v>34</v>
      </c>
      <c r="U96" s="5">
        <v>1200</v>
      </c>
      <c r="V96" s="5">
        <v>0</v>
      </c>
      <c r="W96" s="5">
        <v>0</v>
      </c>
      <c r="X96" s="5" t="s">
        <v>42</v>
      </c>
      <c r="Y96" s="5" t="s">
        <v>42</v>
      </c>
    </row>
    <row r="97" s="5" customFormat="1" spans="1:25">
      <c r="A97" s="5" t="s">
        <v>464</v>
      </c>
      <c r="B97" s="5" t="s">
        <v>26</v>
      </c>
      <c r="C97" s="5" t="s">
        <v>27</v>
      </c>
      <c r="D97" s="5" t="s">
        <v>465</v>
      </c>
      <c r="E97" s="5" t="s">
        <v>466</v>
      </c>
      <c r="F97" s="7">
        <v>44680</v>
      </c>
      <c r="G97" s="7">
        <v>44681</v>
      </c>
      <c r="H97" s="5">
        <v>1</v>
      </c>
      <c r="I97" s="5">
        <v>1</v>
      </c>
      <c r="J97" s="5">
        <v>1</v>
      </c>
      <c r="K97" s="5" t="s">
        <v>30</v>
      </c>
      <c r="L97" s="5">
        <v>2914</v>
      </c>
      <c r="M97" s="5">
        <v>2914</v>
      </c>
      <c r="N97" s="5" t="s">
        <v>467</v>
      </c>
      <c r="O97" s="5" t="s">
        <v>32</v>
      </c>
      <c r="P97" s="5" t="s">
        <v>33</v>
      </c>
      <c r="Q97" s="5">
        <v>0</v>
      </c>
      <c r="R97" s="11">
        <v>44671</v>
      </c>
      <c r="S97" s="7">
        <v>44683</v>
      </c>
      <c r="T97" s="5" t="s">
        <v>34</v>
      </c>
      <c r="U97" s="5">
        <v>2914</v>
      </c>
      <c r="V97" s="5">
        <v>0</v>
      </c>
      <c r="W97" s="5">
        <v>0</v>
      </c>
      <c r="X97" s="5" t="s">
        <v>468</v>
      </c>
      <c r="Y97" s="5" t="s">
        <v>42</v>
      </c>
    </row>
    <row r="98" s="5" customFormat="1" spans="1:25">
      <c r="A98" s="5" t="s">
        <v>469</v>
      </c>
      <c r="B98" s="5" t="s">
        <v>26</v>
      </c>
      <c r="C98" s="5" t="s">
        <v>27</v>
      </c>
      <c r="D98" s="5" t="s">
        <v>332</v>
      </c>
      <c r="E98" s="5" t="s">
        <v>333</v>
      </c>
      <c r="F98" s="7">
        <v>44678</v>
      </c>
      <c r="G98" s="7">
        <v>44680</v>
      </c>
      <c r="H98" s="5">
        <v>1</v>
      </c>
      <c r="I98" s="5">
        <v>2</v>
      </c>
      <c r="J98" s="5">
        <v>2</v>
      </c>
      <c r="K98" s="5" t="s">
        <v>30</v>
      </c>
      <c r="L98" s="5">
        <v>626</v>
      </c>
      <c r="M98" s="5">
        <v>626</v>
      </c>
      <c r="N98" s="5" t="s">
        <v>470</v>
      </c>
      <c r="O98" s="5" t="s">
        <v>32</v>
      </c>
      <c r="P98" s="5" t="s">
        <v>33</v>
      </c>
      <c r="Q98" s="5">
        <v>0</v>
      </c>
      <c r="R98" s="11">
        <v>44671</v>
      </c>
      <c r="S98" s="7">
        <v>44683</v>
      </c>
      <c r="T98" s="5" t="s">
        <v>34</v>
      </c>
      <c r="U98" s="5">
        <v>626</v>
      </c>
      <c r="V98" s="5">
        <v>0</v>
      </c>
      <c r="W98" s="5">
        <v>0</v>
      </c>
      <c r="X98" s="5" t="s">
        <v>471</v>
      </c>
      <c r="Y98" s="5" t="s">
        <v>472</v>
      </c>
    </row>
    <row r="99" s="5" customFormat="1" spans="1:25">
      <c r="A99" s="5" t="s">
        <v>433</v>
      </c>
      <c r="B99" s="5" t="s">
        <v>26</v>
      </c>
      <c r="C99" s="5" t="s">
        <v>43</v>
      </c>
      <c r="D99" s="5" t="s">
        <v>434</v>
      </c>
      <c r="E99" s="5" t="s">
        <v>435</v>
      </c>
      <c r="F99" s="7">
        <v>44681</v>
      </c>
      <c r="G99" s="7">
        <v>44682</v>
      </c>
      <c r="H99" s="5">
        <v>2</v>
      </c>
      <c r="I99" s="5">
        <v>1</v>
      </c>
      <c r="J99" s="5">
        <v>2</v>
      </c>
      <c r="K99" s="5" t="s">
        <v>30</v>
      </c>
      <c r="L99" s="5">
        <v>-1654</v>
      </c>
      <c r="M99" s="5">
        <v>-1654</v>
      </c>
      <c r="N99" s="5" t="s">
        <v>436</v>
      </c>
      <c r="O99" s="5" t="s">
        <v>32</v>
      </c>
      <c r="P99" s="5" t="s">
        <v>33</v>
      </c>
      <c r="Q99" s="5">
        <v>0</v>
      </c>
      <c r="R99" s="11">
        <v>44670</v>
      </c>
      <c r="S99" s="7">
        <v>44683</v>
      </c>
      <c r="T99" s="5" t="s">
        <v>34</v>
      </c>
      <c r="U99" s="5">
        <v>-1654</v>
      </c>
      <c r="V99" s="5">
        <v>0</v>
      </c>
      <c r="W99" s="5">
        <v>0</v>
      </c>
      <c r="X99" s="5" t="s">
        <v>437</v>
      </c>
      <c r="Y99" s="5" t="s">
        <v>42</v>
      </c>
    </row>
    <row r="100" s="5" customFormat="1" spans="1:25">
      <c r="A100" s="5" t="s">
        <v>464</v>
      </c>
      <c r="B100" s="5" t="s">
        <v>26</v>
      </c>
      <c r="C100" s="5" t="s">
        <v>43</v>
      </c>
      <c r="D100" s="5" t="s">
        <v>465</v>
      </c>
      <c r="E100" s="5" t="s">
        <v>466</v>
      </c>
      <c r="F100" s="7">
        <v>44680</v>
      </c>
      <c r="G100" s="7">
        <v>44681</v>
      </c>
      <c r="H100" s="5">
        <v>1</v>
      </c>
      <c r="I100" s="5">
        <v>1</v>
      </c>
      <c r="J100" s="5">
        <v>1</v>
      </c>
      <c r="K100" s="5" t="s">
        <v>30</v>
      </c>
      <c r="L100" s="5">
        <v>-2914</v>
      </c>
      <c r="M100" s="5">
        <v>-2914</v>
      </c>
      <c r="N100" s="5" t="s">
        <v>467</v>
      </c>
      <c r="O100" s="5" t="s">
        <v>32</v>
      </c>
      <c r="P100" s="5" t="s">
        <v>33</v>
      </c>
      <c r="Q100" s="5">
        <v>0</v>
      </c>
      <c r="R100" s="11">
        <v>44671</v>
      </c>
      <c r="S100" s="7">
        <v>44683</v>
      </c>
      <c r="T100" s="5" t="s">
        <v>34</v>
      </c>
      <c r="U100" s="5">
        <v>-2914</v>
      </c>
      <c r="V100" s="5">
        <v>0</v>
      </c>
      <c r="W100" s="5">
        <v>0</v>
      </c>
      <c r="X100" s="5" t="s">
        <v>468</v>
      </c>
      <c r="Y100" s="5" t="s">
        <v>42</v>
      </c>
    </row>
    <row r="101" s="5" customFormat="1" spans="1:25">
      <c r="A101" s="5" t="s">
        <v>473</v>
      </c>
      <c r="B101" s="5" t="s">
        <v>26</v>
      </c>
      <c r="C101" s="5" t="s">
        <v>27</v>
      </c>
      <c r="D101" s="5" t="s">
        <v>65</v>
      </c>
      <c r="E101" s="5" t="s">
        <v>474</v>
      </c>
      <c r="F101" s="7">
        <v>44679</v>
      </c>
      <c r="G101" s="7">
        <v>44681</v>
      </c>
      <c r="H101" s="5">
        <v>1</v>
      </c>
      <c r="I101" s="5">
        <v>2</v>
      </c>
      <c r="J101" s="5">
        <v>2</v>
      </c>
      <c r="K101" s="5" t="s">
        <v>30</v>
      </c>
      <c r="L101" s="5">
        <v>2098</v>
      </c>
      <c r="M101" s="5">
        <v>2098</v>
      </c>
      <c r="N101" s="5" t="s">
        <v>475</v>
      </c>
      <c r="O101" s="5" t="s">
        <v>32</v>
      </c>
      <c r="P101" s="5" t="s">
        <v>33</v>
      </c>
      <c r="Q101" s="5">
        <v>0</v>
      </c>
      <c r="R101" s="11">
        <v>44671</v>
      </c>
      <c r="S101" s="7">
        <v>44683</v>
      </c>
      <c r="T101" s="5" t="s">
        <v>34</v>
      </c>
      <c r="U101" s="5">
        <v>2098</v>
      </c>
      <c r="V101" s="5">
        <v>0</v>
      </c>
      <c r="W101" s="5">
        <v>0</v>
      </c>
      <c r="X101" s="5" t="s">
        <v>476</v>
      </c>
      <c r="Y101" s="5" t="s">
        <v>477</v>
      </c>
    </row>
    <row r="102" s="5" customFormat="1" spans="1:25">
      <c r="A102" s="5" t="s">
        <v>460</v>
      </c>
      <c r="B102" s="5" t="s">
        <v>26</v>
      </c>
      <c r="C102" s="5" t="s">
        <v>43</v>
      </c>
      <c r="D102" s="5" t="s">
        <v>461</v>
      </c>
      <c r="E102" s="5" t="s">
        <v>462</v>
      </c>
      <c r="F102" s="7">
        <v>44673</v>
      </c>
      <c r="G102" s="7">
        <v>44677</v>
      </c>
      <c r="H102" s="5">
        <v>1</v>
      </c>
      <c r="I102" s="5">
        <v>4</v>
      </c>
      <c r="J102" s="5">
        <v>4</v>
      </c>
      <c r="K102" s="5" t="s">
        <v>30</v>
      </c>
      <c r="L102" s="5">
        <v>-1200</v>
      </c>
      <c r="M102" s="5">
        <v>-1200</v>
      </c>
      <c r="N102" s="5" t="s">
        <v>463</v>
      </c>
      <c r="O102" s="5" t="s">
        <v>32</v>
      </c>
      <c r="P102" s="5" t="s">
        <v>33</v>
      </c>
      <c r="Q102" s="5">
        <v>0</v>
      </c>
      <c r="R102" s="11">
        <v>44670</v>
      </c>
      <c r="S102" s="7">
        <v>44683</v>
      </c>
      <c r="T102" s="5" t="s">
        <v>34</v>
      </c>
      <c r="U102" s="5">
        <v>-1200</v>
      </c>
      <c r="V102" s="5">
        <v>0</v>
      </c>
      <c r="W102" s="5">
        <v>0</v>
      </c>
      <c r="X102" s="5" t="s">
        <v>42</v>
      </c>
      <c r="Y102" s="5" t="s">
        <v>42</v>
      </c>
    </row>
    <row r="103" s="5" customFormat="1" spans="1:25">
      <c r="A103" s="5" t="s">
        <v>478</v>
      </c>
      <c r="B103" s="5" t="s">
        <v>26</v>
      </c>
      <c r="C103" s="5" t="s">
        <v>27</v>
      </c>
      <c r="D103" s="5" t="s">
        <v>479</v>
      </c>
      <c r="E103" s="5" t="s">
        <v>480</v>
      </c>
      <c r="F103" s="7">
        <v>44671</v>
      </c>
      <c r="G103" s="7">
        <v>44676</v>
      </c>
      <c r="H103" s="5">
        <v>3</v>
      </c>
      <c r="I103" s="5">
        <v>5</v>
      </c>
      <c r="J103" s="5">
        <v>15</v>
      </c>
      <c r="K103" s="5" t="s">
        <v>30</v>
      </c>
      <c r="L103" s="5">
        <v>4845</v>
      </c>
      <c r="M103" s="5">
        <v>4845</v>
      </c>
      <c r="N103" s="5" t="s">
        <v>481</v>
      </c>
      <c r="O103" s="5" t="s">
        <v>32</v>
      </c>
      <c r="P103" s="5" t="s">
        <v>33</v>
      </c>
      <c r="Q103" s="5">
        <v>0</v>
      </c>
      <c r="R103" s="11">
        <v>44671</v>
      </c>
      <c r="S103" s="7">
        <v>44683</v>
      </c>
      <c r="T103" s="5" t="s">
        <v>34</v>
      </c>
      <c r="U103" s="5">
        <v>4845</v>
      </c>
      <c r="V103" s="5">
        <v>0</v>
      </c>
      <c r="W103" s="5">
        <v>0</v>
      </c>
      <c r="X103" s="5" t="s">
        <v>482</v>
      </c>
      <c r="Y103" s="5" t="s">
        <v>42</v>
      </c>
    </row>
    <row r="104" s="5" customFormat="1" spans="1:25">
      <c r="A104" s="5" t="s">
        <v>483</v>
      </c>
      <c r="B104" s="5" t="s">
        <v>26</v>
      </c>
      <c r="C104" s="5" t="s">
        <v>27</v>
      </c>
      <c r="D104" s="5" t="s">
        <v>408</v>
      </c>
      <c r="E104" s="5" t="s">
        <v>484</v>
      </c>
      <c r="F104" s="7">
        <v>44676</v>
      </c>
      <c r="G104" s="7">
        <v>44677</v>
      </c>
      <c r="H104" s="5">
        <v>1</v>
      </c>
      <c r="I104" s="5">
        <v>1</v>
      </c>
      <c r="J104" s="5">
        <v>1</v>
      </c>
      <c r="K104" s="5" t="s">
        <v>30</v>
      </c>
      <c r="L104" s="5">
        <v>1432</v>
      </c>
      <c r="M104" s="5">
        <v>1432</v>
      </c>
      <c r="N104" s="5" t="s">
        <v>485</v>
      </c>
      <c r="O104" s="5" t="s">
        <v>32</v>
      </c>
      <c r="P104" s="5" t="s">
        <v>33</v>
      </c>
      <c r="Q104" s="5">
        <v>0</v>
      </c>
      <c r="R104" s="11">
        <v>44671</v>
      </c>
      <c r="S104" s="7">
        <v>44683</v>
      </c>
      <c r="T104" s="5" t="s">
        <v>34</v>
      </c>
      <c r="U104" s="5">
        <v>1432</v>
      </c>
      <c r="V104" s="5">
        <v>0</v>
      </c>
      <c r="W104" s="5">
        <v>0</v>
      </c>
      <c r="X104" s="5" t="s">
        <v>486</v>
      </c>
      <c r="Y104" s="5" t="s">
        <v>487</v>
      </c>
    </row>
    <row r="105" s="5" customFormat="1" spans="1:25">
      <c r="A105" s="5" t="s">
        <v>488</v>
      </c>
      <c r="B105" s="5" t="s">
        <v>26</v>
      </c>
      <c r="C105" s="5" t="s">
        <v>27</v>
      </c>
      <c r="D105" s="5" t="s">
        <v>164</v>
      </c>
      <c r="E105" s="5" t="s">
        <v>173</v>
      </c>
      <c r="F105" s="7">
        <v>44680</v>
      </c>
      <c r="G105" s="7">
        <v>44681</v>
      </c>
      <c r="H105" s="5">
        <v>1</v>
      </c>
      <c r="I105" s="5">
        <v>1</v>
      </c>
      <c r="J105" s="5">
        <v>1</v>
      </c>
      <c r="K105" s="5" t="s">
        <v>30</v>
      </c>
      <c r="L105" s="5">
        <v>672</v>
      </c>
      <c r="M105" s="5">
        <v>672</v>
      </c>
      <c r="N105" s="5" t="s">
        <v>489</v>
      </c>
      <c r="O105" s="5" t="s">
        <v>32</v>
      </c>
      <c r="P105" s="5" t="s">
        <v>33</v>
      </c>
      <c r="Q105" s="5">
        <v>0</v>
      </c>
      <c r="R105" s="11">
        <v>44671</v>
      </c>
      <c r="S105" s="7">
        <v>44683</v>
      </c>
      <c r="T105" s="5" t="s">
        <v>34</v>
      </c>
      <c r="U105" s="5">
        <v>672</v>
      </c>
      <c r="V105" s="5">
        <v>0</v>
      </c>
      <c r="W105" s="5">
        <v>0</v>
      </c>
      <c r="X105" s="5" t="s">
        <v>490</v>
      </c>
      <c r="Y105" s="5" t="s">
        <v>491</v>
      </c>
    </row>
    <row r="106" s="5" customFormat="1" spans="1:25">
      <c r="A106" s="5" t="s">
        <v>492</v>
      </c>
      <c r="B106" s="5" t="s">
        <v>26</v>
      </c>
      <c r="C106" s="5" t="s">
        <v>27</v>
      </c>
      <c r="D106" s="5" t="s">
        <v>294</v>
      </c>
      <c r="E106" s="5" t="s">
        <v>400</v>
      </c>
      <c r="F106" s="7">
        <v>44678</v>
      </c>
      <c r="G106" s="7">
        <v>44679</v>
      </c>
      <c r="H106" s="5">
        <v>1</v>
      </c>
      <c r="I106" s="5">
        <v>1</v>
      </c>
      <c r="J106" s="5">
        <v>1</v>
      </c>
      <c r="K106" s="5" t="s">
        <v>30</v>
      </c>
      <c r="L106" s="5">
        <v>181</v>
      </c>
      <c r="M106" s="5">
        <v>181</v>
      </c>
      <c r="N106" s="5" t="s">
        <v>493</v>
      </c>
      <c r="O106" s="5" t="s">
        <v>32</v>
      </c>
      <c r="P106" s="5" t="s">
        <v>33</v>
      </c>
      <c r="Q106" s="5">
        <v>0</v>
      </c>
      <c r="R106" s="11">
        <v>44671</v>
      </c>
      <c r="S106" s="7">
        <v>44683</v>
      </c>
      <c r="T106" s="5" t="s">
        <v>34</v>
      </c>
      <c r="U106" s="5">
        <v>181</v>
      </c>
      <c r="V106" s="5">
        <v>0</v>
      </c>
      <c r="W106" s="5">
        <v>0</v>
      </c>
      <c r="X106" s="5" t="s">
        <v>494</v>
      </c>
      <c r="Y106" s="5" t="s">
        <v>495</v>
      </c>
    </row>
    <row r="107" s="5" customFormat="1" spans="1:25">
      <c r="A107" s="5" t="s">
        <v>478</v>
      </c>
      <c r="B107" s="5" t="s">
        <v>26</v>
      </c>
      <c r="C107" s="5" t="s">
        <v>43</v>
      </c>
      <c r="D107" s="5" t="s">
        <v>479</v>
      </c>
      <c r="E107" s="5" t="s">
        <v>480</v>
      </c>
      <c r="F107" s="7">
        <v>44671</v>
      </c>
      <c r="G107" s="7">
        <v>44676</v>
      </c>
      <c r="H107" s="5">
        <v>3</v>
      </c>
      <c r="I107" s="5">
        <v>5</v>
      </c>
      <c r="J107" s="5">
        <v>15</v>
      </c>
      <c r="K107" s="5" t="s">
        <v>30</v>
      </c>
      <c r="L107" s="5">
        <v>-4845</v>
      </c>
      <c r="M107" s="5">
        <v>-4845</v>
      </c>
      <c r="N107" s="5" t="s">
        <v>481</v>
      </c>
      <c r="O107" s="5" t="s">
        <v>32</v>
      </c>
      <c r="P107" s="5" t="s">
        <v>33</v>
      </c>
      <c r="Q107" s="5">
        <v>0</v>
      </c>
      <c r="R107" s="11">
        <v>44671</v>
      </c>
      <c r="S107" s="7">
        <v>44683</v>
      </c>
      <c r="T107" s="5" t="s">
        <v>34</v>
      </c>
      <c r="U107" s="5">
        <v>-4845</v>
      </c>
      <c r="V107" s="5">
        <v>0</v>
      </c>
      <c r="W107" s="5">
        <v>0</v>
      </c>
      <c r="X107" s="5" t="s">
        <v>482</v>
      </c>
      <c r="Y107" s="5" t="s">
        <v>42</v>
      </c>
    </row>
    <row r="108" s="5" customFormat="1" spans="1:25">
      <c r="A108" s="5" t="s">
        <v>496</v>
      </c>
      <c r="B108" s="5" t="s">
        <v>26</v>
      </c>
      <c r="C108" s="5" t="s">
        <v>27</v>
      </c>
      <c r="D108" s="5" t="s">
        <v>497</v>
      </c>
      <c r="E108" s="5" t="s">
        <v>145</v>
      </c>
      <c r="F108" s="7">
        <v>44676</v>
      </c>
      <c r="G108" s="7">
        <v>44677</v>
      </c>
      <c r="H108" s="5">
        <v>1</v>
      </c>
      <c r="I108" s="5">
        <v>1</v>
      </c>
      <c r="J108" s="5">
        <v>1</v>
      </c>
      <c r="K108" s="5" t="s">
        <v>30</v>
      </c>
      <c r="L108" s="5">
        <v>534</v>
      </c>
      <c r="M108" s="5">
        <v>534</v>
      </c>
      <c r="N108" s="5" t="s">
        <v>498</v>
      </c>
      <c r="O108" s="5" t="s">
        <v>32</v>
      </c>
      <c r="P108" s="5" t="s">
        <v>33</v>
      </c>
      <c r="Q108" s="5">
        <v>0</v>
      </c>
      <c r="R108" s="11">
        <v>44671</v>
      </c>
      <c r="S108" s="7">
        <v>44683</v>
      </c>
      <c r="T108" s="5" t="s">
        <v>34</v>
      </c>
      <c r="U108" s="5">
        <v>534</v>
      </c>
      <c r="V108" s="5">
        <v>0</v>
      </c>
      <c r="W108" s="5">
        <v>0</v>
      </c>
      <c r="X108" s="5" t="s">
        <v>499</v>
      </c>
      <c r="Y108" s="5" t="s">
        <v>500</v>
      </c>
    </row>
    <row r="109" s="5" customFormat="1" spans="1:25">
      <c r="A109" s="5" t="s">
        <v>501</v>
      </c>
      <c r="B109" s="5" t="s">
        <v>26</v>
      </c>
      <c r="C109" s="5" t="s">
        <v>27</v>
      </c>
      <c r="D109" s="5" t="s">
        <v>200</v>
      </c>
      <c r="E109" s="5" t="s">
        <v>201</v>
      </c>
      <c r="F109" s="7">
        <v>44675</v>
      </c>
      <c r="G109" s="7">
        <v>44682</v>
      </c>
      <c r="H109" s="5">
        <v>1</v>
      </c>
      <c r="I109" s="5">
        <v>7</v>
      </c>
      <c r="J109" s="5">
        <v>7</v>
      </c>
      <c r="K109" s="5" t="s">
        <v>30</v>
      </c>
      <c r="L109" s="5">
        <v>2240</v>
      </c>
      <c r="M109" s="5">
        <v>2240</v>
      </c>
      <c r="N109" s="5" t="s">
        <v>502</v>
      </c>
      <c r="O109" s="5" t="s">
        <v>32</v>
      </c>
      <c r="P109" s="5" t="s">
        <v>33</v>
      </c>
      <c r="Q109" s="5">
        <v>0</v>
      </c>
      <c r="R109" s="11">
        <v>44671</v>
      </c>
      <c r="S109" s="7">
        <v>44683</v>
      </c>
      <c r="T109" s="5" t="s">
        <v>34</v>
      </c>
      <c r="U109" s="5">
        <v>2240</v>
      </c>
      <c r="V109" s="5">
        <v>0</v>
      </c>
      <c r="W109" s="5">
        <v>0</v>
      </c>
      <c r="X109" s="5" t="s">
        <v>503</v>
      </c>
      <c r="Y109" s="5" t="s">
        <v>504</v>
      </c>
    </row>
    <row r="110" s="5" customFormat="1" spans="1:25">
      <c r="A110" s="5" t="s">
        <v>505</v>
      </c>
      <c r="B110" s="5" t="s">
        <v>26</v>
      </c>
      <c r="C110" s="5" t="s">
        <v>27</v>
      </c>
      <c r="D110" s="5" t="s">
        <v>497</v>
      </c>
      <c r="E110" s="5" t="s">
        <v>506</v>
      </c>
      <c r="F110" s="7">
        <v>44674</v>
      </c>
      <c r="G110" s="7">
        <v>44676</v>
      </c>
      <c r="H110" s="5">
        <v>1</v>
      </c>
      <c r="I110" s="5">
        <v>2</v>
      </c>
      <c r="J110" s="5">
        <v>2</v>
      </c>
      <c r="K110" s="5" t="s">
        <v>30</v>
      </c>
      <c r="L110" s="5">
        <v>1562</v>
      </c>
      <c r="M110" s="5">
        <v>1562</v>
      </c>
      <c r="N110" s="5" t="s">
        <v>507</v>
      </c>
      <c r="O110" s="5" t="s">
        <v>32</v>
      </c>
      <c r="P110" s="5" t="s">
        <v>33</v>
      </c>
      <c r="Q110" s="5">
        <v>0</v>
      </c>
      <c r="R110" s="11">
        <v>44672</v>
      </c>
      <c r="S110" s="7">
        <v>44683</v>
      </c>
      <c r="T110" s="5" t="s">
        <v>34</v>
      </c>
      <c r="U110" s="5">
        <v>1562</v>
      </c>
      <c r="V110" s="5">
        <v>0</v>
      </c>
      <c r="W110" s="5">
        <v>0</v>
      </c>
      <c r="X110" s="5" t="s">
        <v>508</v>
      </c>
      <c r="Y110" s="5" t="s">
        <v>509</v>
      </c>
    </row>
    <row r="111" s="5" customFormat="1" spans="1:25">
      <c r="A111" s="5" t="s">
        <v>510</v>
      </c>
      <c r="B111" s="5" t="s">
        <v>26</v>
      </c>
      <c r="C111" s="5" t="s">
        <v>27</v>
      </c>
      <c r="D111" s="5" t="s">
        <v>45</v>
      </c>
      <c r="E111" s="5" t="s">
        <v>282</v>
      </c>
      <c r="F111" s="7">
        <v>44676</v>
      </c>
      <c r="G111" s="7">
        <v>44677</v>
      </c>
      <c r="H111" s="5">
        <v>1</v>
      </c>
      <c r="I111" s="5">
        <v>1</v>
      </c>
      <c r="J111" s="5">
        <v>1</v>
      </c>
      <c r="K111" s="5" t="s">
        <v>30</v>
      </c>
      <c r="L111" s="5">
        <v>860</v>
      </c>
      <c r="M111" s="5">
        <v>860</v>
      </c>
      <c r="N111" s="5" t="s">
        <v>511</v>
      </c>
      <c r="O111" s="5" t="s">
        <v>32</v>
      </c>
      <c r="P111" s="5" t="s">
        <v>33</v>
      </c>
      <c r="Q111" s="5">
        <v>0</v>
      </c>
      <c r="R111" s="11">
        <v>44672</v>
      </c>
      <c r="S111" s="7">
        <v>44683</v>
      </c>
      <c r="T111" s="5" t="s">
        <v>34</v>
      </c>
      <c r="U111" s="5">
        <v>860</v>
      </c>
      <c r="V111" s="5">
        <v>0</v>
      </c>
      <c r="W111" s="5">
        <v>0</v>
      </c>
      <c r="X111" s="5" t="s">
        <v>512</v>
      </c>
      <c r="Y111" s="5" t="s">
        <v>513</v>
      </c>
    </row>
    <row r="112" s="5" customFormat="1" spans="1:25">
      <c r="A112" s="5" t="s">
        <v>514</v>
      </c>
      <c r="B112" s="5" t="s">
        <v>26</v>
      </c>
      <c r="C112" s="5" t="s">
        <v>27</v>
      </c>
      <c r="D112" s="5" t="s">
        <v>294</v>
      </c>
      <c r="E112" s="5" t="s">
        <v>295</v>
      </c>
      <c r="F112" s="7">
        <v>44676</v>
      </c>
      <c r="G112" s="7">
        <v>44677</v>
      </c>
      <c r="H112" s="5">
        <v>1</v>
      </c>
      <c r="I112" s="5">
        <v>1</v>
      </c>
      <c r="J112" s="5">
        <v>1</v>
      </c>
      <c r="K112" s="5" t="s">
        <v>30</v>
      </c>
      <c r="L112" s="5">
        <v>218</v>
      </c>
      <c r="M112" s="5">
        <v>218</v>
      </c>
      <c r="N112" s="5" t="s">
        <v>515</v>
      </c>
      <c r="O112" s="5" t="s">
        <v>32</v>
      </c>
      <c r="P112" s="5" t="s">
        <v>33</v>
      </c>
      <c r="Q112" s="5">
        <v>0</v>
      </c>
      <c r="R112" s="11">
        <v>44672</v>
      </c>
      <c r="S112" s="7">
        <v>44683</v>
      </c>
      <c r="T112" s="5" t="s">
        <v>34</v>
      </c>
      <c r="U112" s="5">
        <v>218</v>
      </c>
      <c r="V112" s="5">
        <v>0</v>
      </c>
      <c r="W112" s="5">
        <v>0</v>
      </c>
      <c r="X112" s="5" t="s">
        <v>516</v>
      </c>
      <c r="Y112" s="5" t="s">
        <v>517</v>
      </c>
    </row>
    <row r="113" s="5" customFormat="1" spans="1:25">
      <c r="A113" s="5" t="s">
        <v>518</v>
      </c>
      <c r="B113" s="5" t="s">
        <v>26</v>
      </c>
      <c r="C113" s="5" t="s">
        <v>27</v>
      </c>
      <c r="D113" s="5" t="s">
        <v>428</v>
      </c>
      <c r="E113" s="5" t="s">
        <v>519</v>
      </c>
      <c r="F113" s="7">
        <v>44673</v>
      </c>
      <c r="G113" s="7">
        <v>44677</v>
      </c>
      <c r="H113" s="5">
        <v>1</v>
      </c>
      <c r="I113" s="5">
        <v>4</v>
      </c>
      <c r="J113" s="5">
        <v>4</v>
      </c>
      <c r="K113" s="5" t="s">
        <v>30</v>
      </c>
      <c r="L113" s="5">
        <v>2748</v>
      </c>
      <c r="M113" s="5">
        <v>2748</v>
      </c>
      <c r="N113" s="5" t="s">
        <v>520</v>
      </c>
      <c r="O113" s="5" t="s">
        <v>32</v>
      </c>
      <c r="P113" s="5" t="s">
        <v>33</v>
      </c>
      <c r="Q113" s="5">
        <v>0</v>
      </c>
      <c r="R113" s="11">
        <v>44672</v>
      </c>
      <c r="S113" s="7">
        <v>44683</v>
      </c>
      <c r="T113" s="5" t="s">
        <v>34</v>
      </c>
      <c r="U113" s="5">
        <v>2748</v>
      </c>
      <c r="V113" s="5">
        <v>0</v>
      </c>
      <c r="W113" s="5">
        <v>0</v>
      </c>
      <c r="X113" s="5" t="s">
        <v>521</v>
      </c>
      <c r="Y113" s="5" t="s">
        <v>522</v>
      </c>
    </row>
    <row r="114" s="5" customFormat="1" spans="1:25">
      <c r="A114" s="5" t="s">
        <v>523</v>
      </c>
      <c r="B114" s="5" t="s">
        <v>26</v>
      </c>
      <c r="C114" s="5" t="s">
        <v>27</v>
      </c>
      <c r="D114" s="5" t="s">
        <v>276</v>
      </c>
      <c r="E114" s="5" t="s">
        <v>315</v>
      </c>
      <c r="F114" s="7">
        <v>44677</v>
      </c>
      <c r="G114" s="7">
        <v>44678</v>
      </c>
      <c r="H114" s="5">
        <v>1</v>
      </c>
      <c r="I114" s="5">
        <v>1</v>
      </c>
      <c r="J114" s="5">
        <v>1</v>
      </c>
      <c r="K114" s="5" t="s">
        <v>30</v>
      </c>
      <c r="L114" s="5">
        <v>486</v>
      </c>
      <c r="M114" s="5">
        <v>486</v>
      </c>
      <c r="N114" s="5" t="s">
        <v>524</v>
      </c>
      <c r="O114" s="5" t="s">
        <v>32</v>
      </c>
      <c r="P114" s="5" t="s">
        <v>33</v>
      </c>
      <c r="Q114" s="5">
        <v>0</v>
      </c>
      <c r="R114" s="11">
        <v>44672</v>
      </c>
      <c r="S114" s="7">
        <v>44683</v>
      </c>
      <c r="T114" s="5" t="s">
        <v>34</v>
      </c>
      <c r="U114" s="5">
        <v>486</v>
      </c>
      <c r="V114" s="5">
        <v>0</v>
      </c>
      <c r="W114" s="5">
        <v>0</v>
      </c>
      <c r="X114" s="5" t="s">
        <v>525</v>
      </c>
      <c r="Y114" s="5" t="s">
        <v>526</v>
      </c>
    </row>
    <row r="115" s="5" customFormat="1" spans="1:25">
      <c r="A115" s="5" t="s">
        <v>527</v>
      </c>
      <c r="B115" s="5" t="s">
        <v>26</v>
      </c>
      <c r="C115" s="5" t="s">
        <v>27</v>
      </c>
      <c r="D115" s="5" t="s">
        <v>528</v>
      </c>
      <c r="E115" s="5" t="s">
        <v>529</v>
      </c>
      <c r="F115" s="7">
        <v>44676</v>
      </c>
      <c r="G115" s="7">
        <v>44678</v>
      </c>
      <c r="H115" s="5">
        <v>1</v>
      </c>
      <c r="I115" s="5">
        <v>2</v>
      </c>
      <c r="J115" s="5">
        <v>2</v>
      </c>
      <c r="K115" s="5" t="s">
        <v>30</v>
      </c>
      <c r="L115" s="5">
        <v>4984</v>
      </c>
      <c r="M115" s="5">
        <v>4984</v>
      </c>
      <c r="N115" s="5" t="s">
        <v>530</v>
      </c>
      <c r="O115" s="5" t="s">
        <v>32</v>
      </c>
      <c r="P115" s="5" t="s">
        <v>33</v>
      </c>
      <c r="Q115" s="5">
        <v>0</v>
      </c>
      <c r="R115" s="11">
        <v>44672</v>
      </c>
      <c r="S115" s="7">
        <v>44683</v>
      </c>
      <c r="T115" s="5" t="s">
        <v>34</v>
      </c>
      <c r="U115" s="5">
        <v>4984</v>
      </c>
      <c r="V115" s="5">
        <v>0</v>
      </c>
      <c r="W115" s="5">
        <v>0</v>
      </c>
      <c r="X115" s="5" t="s">
        <v>531</v>
      </c>
      <c r="Y115" s="5" t="s">
        <v>532</v>
      </c>
    </row>
    <row r="116" s="5" customFormat="1" spans="1:25">
      <c r="A116" s="5" t="s">
        <v>533</v>
      </c>
      <c r="B116" s="5" t="s">
        <v>26</v>
      </c>
      <c r="C116" s="5" t="s">
        <v>27</v>
      </c>
      <c r="D116" s="5" t="s">
        <v>294</v>
      </c>
      <c r="E116" s="5" t="s">
        <v>295</v>
      </c>
      <c r="F116" s="7">
        <v>44680</v>
      </c>
      <c r="G116" s="7">
        <v>44681</v>
      </c>
      <c r="H116" s="5">
        <v>1</v>
      </c>
      <c r="I116" s="5">
        <v>1</v>
      </c>
      <c r="J116" s="5">
        <v>1</v>
      </c>
      <c r="K116" s="5" t="s">
        <v>30</v>
      </c>
      <c r="L116" s="5">
        <v>218</v>
      </c>
      <c r="M116" s="5">
        <v>218</v>
      </c>
      <c r="N116" s="5" t="s">
        <v>534</v>
      </c>
      <c r="O116" s="5" t="s">
        <v>32</v>
      </c>
      <c r="P116" s="5" t="s">
        <v>33</v>
      </c>
      <c r="Q116" s="5">
        <v>0</v>
      </c>
      <c r="R116" s="11">
        <v>44672</v>
      </c>
      <c r="S116" s="7">
        <v>44683</v>
      </c>
      <c r="T116" s="5" t="s">
        <v>34</v>
      </c>
      <c r="U116" s="5">
        <v>218</v>
      </c>
      <c r="V116" s="5">
        <v>0</v>
      </c>
      <c r="W116" s="5">
        <v>0</v>
      </c>
      <c r="X116" s="5" t="s">
        <v>535</v>
      </c>
      <c r="Y116" s="5" t="s">
        <v>42</v>
      </c>
    </row>
    <row r="117" s="5" customFormat="1" spans="1:25">
      <c r="A117" s="5" t="s">
        <v>536</v>
      </c>
      <c r="B117" s="5" t="s">
        <v>26</v>
      </c>
      <c r="C117" s="5" t="s">
        <v>27</v>
      </c>
      <c r="D117" s="5" t="s">
        <v>113</v>
      </c>
      <c r="E117" s="5" t="s">
        <v>439</v>
      </c>
      <c r="F117" s="7">
        <v>44675</v>
      </c>
      <c r="G117" s="7">
        <v>44680</v>
      </c>
      <c r="H117" s="5">
        <v>1</v>
      </c>
      <c r="I117" s="5">
        <v>5</v>
      </c>
      <c r="J117" s="5">
        <v>5</v>
      </c>
      <c r="K117" s="5" t="s">
        <v>30</v>
      </c>
      <c r="L117" s="5">
        <v>2800</v>
      </c>
      <c r="M117" s="5">
        <v>2800</v>
      </c>
      <c r="N117" s="5" t="s">
        <v>537</v>
      </c>
      <c r="O117" s="5" t="s">
        <v>32</v>
      </c>
      <c r="P117" s="5" t="s">
        <v>33</v>
      </c>
      <c r="Q117" s="5">
        <v>0</v>
      </c>
      <c r="R117" s="11">
        <v>44672</v>
      </c>
      <c r="S117" s="7">
        <v>44683</v>
      </c>
      <c r="T117" s="5" t="s">
        <v>34</v>
      </c>
      <c r="U117" s="5">
        <v>2800</v>
      </c>
      <c r="V117" s="5">
        <v>0</v>
      </c>
      <c r="W117" s="5">
        <v>0</v>
      </c>
      <c r="X117" s="5" t="s">
        <v>538</v>
      </c>
      <c r="Y117" s="5" t="s">
        <v>539</v>
      </c>
    </row>
    <row r="118" s="5" customFormat="1" spans="1:25">
      <c r="A118" s="5" t="s">
        <v>540</v>
      </c>
      <c r="B118" s="5" t="s">
        <v>26</v>
      </c>
      <c r="C118" s="5" t="s">
        <v>27</v>
      </c>
      <c r="D118" s="5" t="s">
        <v>541</v>
      </c>
      <c r="E118" s="5" t="s">
        <v>542</v>
      </c>
      <c r="F118" s="7">
        <v>44676</v>
      </c>
      <c r="G118" s="7">
        <v>44678</v>
      </c>
      <c r="H118" s="5">
        <v>1</v>
      </c>
      <c r="I118" s="5">
        <v>2</v>
      </c>
      <c r="J118" s="5">
        <v>2</v>
      </c>
      <c r="K118" s="5" t="s">
        <v>30</v>
      </c>
      <c r="L118" s="5">
        <v>768</v>
      </c>
      <c r="M118" s="5">
        <v>768</v>
      </c>
      <c r="N118" s="5" t="s">
        <v>543</v>
      </c>
      <c r="O118" s="5" t="s">
        <v>32</v>
      </c>
      <c r="P118" s="5" t="s">
        <v>33</v>
      </c>
      <c r="Q118" s="5">
        <v>0</v>
      </c>
      <c r="R118" s="11">
        <v>44672</v>
      </c>
      <c r="S118" s="7">
        <v>44683</v>
      </c>
      <c r="T118" s="5" t="s">
        <v>34</v>
      </c>
      <c r="U118" s="5">
        <v>768</v>
      </c>
      <c r="V118" s="5">
        <v>0</v>
      </c>
      <c r="W118" s="5">
        <v>0</v>
      </c>
      <c r="X118" s="5" t="s">
        <v>544</v>
      </c>
      <c r="Y118" s="5" t="s">
        <v>545</v>
      </c>
    </row>
    <row r="119" s="5" customFormat="1" spans="1:25">
      <c r="A119" s="5" t="s">
        <v>546</v>
      </c>
      <c r="B119" s="5" t="s">
        <v>26</v>
      </c>
      <c r="C119" s="5" t="s">
        <v>27</v>
      </c>
      <c r="D119" s="5" t="s">
        <v>45</v>
      </c>
      <c r="E119" s="5" t="s">
        <v>547</v>
      </c>
      <c r="F119" s="7">
        <v>44675</v>
      </c>
      <c r="G119" s="7">
        <v>44676</v>
      </c>
      <c r="H119" s="5">
        <v>1</v>
      </c>
      <c r="I119" s="5">
        <v>1</v>
      </c>
      <c r="J119" s="5">
        <v>1</v>
      </c>
      <c r="K119" s="5" t="s">
        <v>30</v>
      </c>
      <c r="L119" s="5">
        <v>1333</v>
      </c>
      <c r="M119" s="5">
        <v>1333</v>
      </c>
      <c r="N119" s="5" t="s">
        <v>548</v>
      </c>
      <c r="O119" s="5" t="s">
        <v>32</v>
      </c>
      <c r="P119" s="5" t="s">
        <v>33</v>
      </c>
      <c r="Q119" s="5">
        <v>0</v>
      </c>
      <c r="R119" s="11">
        <v>44672</v>
      </c>
      <c r="S119" s="7">
        <v>44683</v>
      </c>
      <c r="T119" s="5" t="s">
        <v>34</v>
      </c>
      <c r="U119" s="5">
        <v>1333</v>
      </c>
      <c r="V119" s="5">
        <v>0</v>
      </c>
      <c r="W119" s="5">
        <v>0</v>
      </c>
      <c r="X119" s="5" t="s">
        <v>549</v>
      </c>
      <c r="Y119" s="5" t="s">
        <v>550</v>
      </c>
    </row>
    <row r="120" s="5" customFormat="1" spans="1:25">
      <c r="A120" s="5" t="s">
        <v>551</v>
      </c>
      <c r="B120" s="5" t="s">
        <v>26</v>
      </c>
      <c r="C120" s="5" t="s">
        <v>27</v>
      </c>
      <c r="D120" s="5" t="s">
        <v>447</v>
      </c>
      <c r="E120" s="5" t="s">
        <v>552</v>
      </c>
      <c r="F120" s="7">
        <v>44680</v>
      </c>
      <c r="G120" s="7">
        <v>44681</v>
      </c>
      <c r="H120" s="5">
        <v>1</v>
      </c>
      <c r="I120" s="5">
        <v>1</v>
      </c>
      <c r="J120" s="5">
        <v>1</v>
      </c>
      <c r="K120" s="5" t="s">
        <v>30</v>
      </c>
      <c r="L120" s="5">
        <v>680</v>
      </c>
      <c r="M120" s="5">
        <v>680</v>
      </c>
      <c r="N120" s="5" t="s">
        <v>553</v>
      </c>
      <c r="O120" s="5" t="s">
        <v>32</v>
      </c>
      <c r="P120" s="5" t="s">
        <v>33</v>
      </c>
      <c r="Q120" s="5">
        <v>0</v>
      </c>
      <c r="R120" s="11">
        <v>44672</v>
      </c>
      <c r="S120" s="7">
        <v>44683</v>
      </c>
      <c r="T120" s="5" t="s">
        <v>34</v>
      </c>
      <c r="U120" s="5">
        <v>680</v>
      </c>
      <c r="V120" s="5">
        <v>0</v>
      </c>
      <c r="W120" s="5">
        <v>0</v>
      </c>
      <c r="X120" s="5" t="s">
        <v>554</v>
      </c>
      <c r="Y120" s="5" t="s">
        <v>555</v>
      </c>
    </row>
    <row r="121" s="5" customFormat="1" spans="1:25">
      <c r="A121" s="5" t="s">
        <v>556</v>
      </c>
      <c r="B121" s="5" t="s">
        <v>26</v>
      </c>
      <c r="C121" s="5" t="s">
        <v>27</v>
      </c>
      <c r="D121" s="5" t="s">
        <v>294</v>
      </c>
      <c r="E121" s="5" t="s">
        <v>295</v>
      </c>
      <c r="F121" s="7">
        <v>44676</v>
      </c>
      <c r="G121" s="7">
        <v>44678</v>
      </c>
      <c r="H121" s="5">
        <v>1</v>
      </c>
      <c r="I121" s="5">
        <v>2</v>
      </c>
      <c r="J121" s="5">
        <v>2</v>
      </c>
      <c r="K121" s="5" t="s">
        <v>30</v>
      </c>
      <c r="L121" s="5">
        <v>436</v>
      </c>
      <c r="M121" s="5">
        <v>436</v>
      </c>
      <c r="N121" s="5" t="s">
        <v>557</v>
      </c>
      <c r="O121" s="5" t="s">
        <v>32</v>
      </c>
      <c r="P121" s="5" t="s">
        <v>33</v>
      </c>
      <c r="Q121" s="5">
        <v>0</v>
      </c>
      <c r="R121" s="11">
        <v>44672</v>
      </c>
      <c r="S121" s="7">
        <v>44683</v>
      </c>
      <c r="T121" s="5" t="s">
        <v>34</v>
      </c>
      <c r="U121" s="5">
        <v>436</v>
      </c>
      <c r="V121" s="5">
        <v>0</v>
      </c>
      <c r="W121" s="5">
        <v>0</v>
      </c>
      <c r="X121" s="5" t="s">
        <v>558</v>
      </c>
      <c r="Y121" s="5" t="s">
        <v>559</v>
      </c>
    </row>
    <row r="122" s="5" customFormat="1" spans="1:25">
      <c r="A122" s="5" t="s">
        <v>560</v>
      </c>
      <c r="B122" s="5" t="s">
        <v>26</v>
      </c>
      <c r="C122" s="5" t="s">
        <v>27</v>
      </c>
      <c r="D122" s="5" t="s">
        <v>561</v>
      </c>
      <c r="E122" s="5" t="s">
        <v>562</v>
      </c>
      <c r="F122" s="7">
        <v>44674</v>
      </c>
      <c r="G122" s="7">
        <v>44681</v>
      </c>
      <c r="H122" s="5">
        <v>1</v>
      </c>
      <c r="I122" s="5">
        <v>7</v>
      </c>
      <c r="J122" s="5">
        <v>7</v>
      </c>
      <c r="K122" s="5" t="s">
        <v>30</v>
      </c>
      <c r="L122" s="5">
        <v>4480</v>
      </c>
      <c r="M122" s="5">
        <v>4480</v>
      </c>
      <c r="N122" s="5" t="s">
        <v>563</v>
      </c>
      <c r="O122" s="5" t="s">
        <v>32</v>
      </c>
      <c r="P122" s="5" t="s">
        <v>33</v>
      </c>
      <c r="Q122" s="5">
        <v>0</v>
      </c>
      <c r="R122" s="11">
        <v>44672</v>
      </c>
      <c r="S122" s="7">
        <v>44683</v>
      </c>
      <c r="T122" s="5" t="s">
        <v>34</v>
      </c>
      <c r="U122" s="5">
        <v>4480</v>
      </c>
      <c r="V122" s="5">
        <v>0</v>
      </c>
      <c r="W122" s="5">
        <v>0</v>
      </c>
      <c r="X122" s="5" t="s">
        <v>564</v>
      </c>
      <c r="Y122" s="5" t="s">
        <v>565</v>
      </c>
    </row>
    <row r="123" s="5" customFormat="1" spans="1:25">
      <c r="A123" s="5" t="s">
        <v>566</v>
      </c>
      <c r="B123" s="5" t="s">
        <v>26</v>
      </c>
      <c r="C123" s="5" t="s">
        <v>27</v>
      </c>
      <c r="D123" s="5" t="s">
        <v>294</v>
      </c>
      <c r="E123" s="5" t="s">
        <v>295</v>
      </c>
      <c r="F123" s="7">
        <v>44680</v>
      </c>
      <c r="G123" s="7">
        <v>44681</v>
      </c>
      <c r="H123" s="5">
        <v>1</v>
      </c>
      <c r="I123" s="5">
        <v>1</v>
      </c>
      <c r="J123" s="5">
        <v>1</v>
      </c>
      <c r="K123" s="5" t="s">
        <v>30</v>
      </c>
      <c r="L123" s="5">
        <v>218</v>
      </c>
      <c r="M123" s="5">
        <v>218</v>
      </c>
      <c r="N123" s="5" t="s">
        <v>567</v>
      </c>
      <c r="O123" s="5" t="s">
        <v>32</v>
      </c>
      <c r="P123" s="5" t="s">
        <v>33</v>
      </c>
      <c r="Q123" s="5">
        <v>0</v>
      </c>
      <c r="R123" s="11">
        <v>44672</v>
      </c>
      <c r="S123" s="7">
        <v>44683</v>
      </c>
      <c r="T123" s="5" t="s">
        <v>34</v>
      </c>
      <c r="U123" s="5">
        <v>218</v>
      </c>
      <c r="V123" s="5">
        <v>0</v>
      </c>
      <c r="W123" s="5">
        <v>0</v>
      </c>
      <c r="X123" s="5" t="s">
        <v>568</v>
      </c>
      <c r="Y123" s="5" t="s">
        <v>569</v>
      </c>
    </row>
    <row r="124" s="5" customFormat="1" spans="1:25">
      <c r="A124" s="5" t="s">
        <v>570</v>
      </c>
      <c r="B124" s="5" t="s">
        <v>26</v>
      </c>
      <c r="C124" s="5" t="s">
        <v>27</v>
      </c>
      <c r="D124" s="5" t="s">
        <v>571</v>
      </c>
      <c r="E124" s="5" t="s">
        <v>572</v>
      </c>
      <c r="F124" s="7">
        <v>44673</v>
      </c>
      <c r="G124" s="7">
        <v>44677</v>
      </c>
      <c r="H124" s="5">
        <v>1</v>
      </c>
      <c r="I124" s="5">
        <v>4</v>
      </c>
      <c r="J124" s="5">
        <v>4</v>
      </c>
      <c r="K124" s="5" t="s">
        <v>30</v>
      </c>
      <c r="L124" s="5">
        <v>1648</v>
      </c>
      <c r="M124" s="5">
        <v>1648</v>
      </c>
      <c r="N124" s="5" t="s">
        <v>573</v>
      </c>
      <c r="O124" s="5" t="s">
        <v>32</v>
      </c>
      <c r="P124" s="5" t="s">
        <v>33</v>
      </c>
      <c r="Q124" s="5">
        <v>0</v>
      </c>
      <c r="R124" s="11">
        <v>44672</v>
      </c>
      <c r="S124" s="7">
        <v>44683</v>
      </c>
      <c r="T124" s="5" t="s">
        <v>34</v>
      </c>
      <c r="U124" s="5">
        <v>1648</v>
      </c>
      <c r="V124" s="5">
        <v>0</v>
      </c>
      <c r="W124" s="5">
        <v>0</v>
      </c>
      <c r="X124" s="5" t="s">
        <v>574</v>
      </c>
      <c r="Y124" s="5" t="s">
        <v>575</v>
      </c>
    </row>
    <row r="125" s="5" customFormat="1" spans="1:25">
      <c r="A125" s="5" t="s">
        <v>576</v>
      </c>
      <c r="B125" s="5" t="s">
        <v>26</v>
      </c>
      <c r="C125" s="5" t="s">
        <v>27</v>
      </c>
      <c r="D125" s="5" t="s">
        <v>577</v>
      </c>
      <c r="E125" s="5" t="s">
        <v>578</v>
      </c>
      <c r="F125" s="7">
        <v>44681</v>
      </c>
      <c r="G125" s="7">
        <v>44682</v>
      </c>
      <c r="H125" s="5">
        <v>1</v>
      </c>
      <c r="I125" s="5">
        <v>1</v>
      </c>
      <c r="J125" s="5">
        <v>1</v>
      </c>
      <c r="K125" s="5" t="s">
        <v>30</v>
      </c>
      <c r="L125" s="5">
        <v>325</v>
      </c>
      <c r="M125" s="5">
        <v>325</v>
      </c>
      <c r="N125" s="5" t="s">
        <v>579</v>
      </c>
      <c r="O125" s="5" t="s">
        <v>32</v>
      </c>
      <c r="P125" s="5" t="s">
        <v>33</v>
      </c>
      <c r="Q125" s="5">
        <v>0</v>
      </c>
      <c r="R125" s="11">
        <v>44672</v>
      </c>
      <c r="S125" s="7">
        <v>44683</v>
      </c>
      <c r="T125" s="5" t="s">
        <v>34</v>
      </c>
      <c r="U125" s="5">
        <v>325</v>
      </c>
      <c r="V125" s="5">
        <v>0</v>
      </c>
      <c r="W125" s="5">
        <v>0</v>
      </c>
      <c r="X125" s="5" t="s">
        <v>580</v>
      </c>
      <c r="Y125" s="5" t="s">
        <v>581</v>
      </c>
    </row>
    <row r="126" s="5" customFormat="1" spans="1:25">
      <c r="A126" s="5" t="s">
        <v>582</v>
      </c>
      <c r="B126" s="5" t="s">
        <v>26</v>
      </c>
      <c r="C126" s="5" t="s">
        <v>27</v>
      </c>
      <c r="D126" s="5" t="s">
        <v>583</v>
      </c>
      <c r="E126" s="5" t="s">
        <v>584</v>
      </c>
      <c r="F126" s="7">
        <v>44676</v>
      </c>
      <c r="G126" s="7">
        <v>44677</v>
      </c>
      <c r="H126" s="5">
        <v>3</v>
      </c>
      <c r="I126" s="5">
        <v>1</v>
      </c>
      <c r="J126" s="5">
        <v>3</v>
      </c>
      <c r="K126" s="5" t="s">
        <v>30</v>
      </c>
      <c r="L126" s="5">
        <v>2205</v>
      </c>
      <c r="M126" s="5">
        <v>2205</v>
      </c>
      <c r="N126" s="5" t="s">
        <v>585</v>
      </c>
      <c r="O126" s="5" t="s">
        <v>32</v>
      </c>
      <c r="P126" s="5" t="s">
        <v>33</v>
      </c>
      <c r="Q126" s="5">
        <v>0</v>
      </c>
      <c r="R126" s="11">
        <v>44673</v>
      </c>
      <c r="S126" s="7">
        <v>44683</v>
      </c>
      <c r="T126" s="5" t="s">
        <v>34</v>
      </c>
      <c r="U126" s="5">
        <v>2205</v>
      </c>
      <c r="V126" s="5">
        <v>0</v>
      </c>
      <c r="W126" s="5">
        <v>0</v>
      </c>
      <c r="X126" s="5" t="s">
        <v>586</v>
      </c>
      <c r="Y126" s="5" t="s">
        <v>587</v>
      </c>
    </row>
    <row r="127" s="5" customFormat="1" spans="1:25">
      <c r="A127" s="5" t="s">
        <v>588</v>
      </c>
      <c r="B127" s="5" t="s">
        <v>26</v>
      </c>
      <c r="C127" s="5" t="s">
        <v>27</v>
      </c>
      <c r="D127" s="5" t="s">
        <v>361</v>
      </c>
      <c r="E127" s="5" t="s">
        <v>362</v>
      </c>
      <c r="F127" s="7">
        <v>44676</v>
      </c>
      <c r="G127" s="7">
        <v>44677</v>
      </c>
      <c r="H127" s="5">
        <v>1</v>
      </c>
      <c r="I127" s="5">
        <v>1</v>
      </c>
      <c r="J127" s="5">
        <v>1</v>
      </c>
      <c r="K127" s="5" t="s">
        <v>30</v>
      </c>
      <c r="L127" s="5">
        <v>389</v>
      </c>
      <c r="M127" s="5">
        <v>389</v>
      </c>
      <c r="N127" s="5" t="s">
        <v>589</v>
      </c>
      <c r="O127" s="5" t="s">
        <v>32</v>
      </c>
      <c r="P127" s="5" t="s">
        <v>33</v>
      </c>
      <c r="Q127" s="5">
        <v>0</v>
      </c>
      <c r="R127" s="11">
        <v>44673</v>
      </c>
      <c r="S127" s="7">
        <v>44683</v>
      </c>
      <c r="T127" s="5" t="s">
        <v>34</v>
      </c>
      <c r="U127" s="5">
        <v>389</v>
      </c>
      <c r="V127" s="5">
        <v>0</v>
      </c>
      <c r="W127" s="5">
        <v>0</v>
      </c>
      <c r="X127" s="5" t="s">
        <v>590</v>
      </c>
      <c r="Y127" s="5" t="s">
        <v>591</v>
      </c>
    </row>
    <row r="128" s="5" customFormat="1" spans="1:25">
      <c r="A128" s="5" t="s">
        <v>592</v>
      </c>
      <c r="B128" s="5" t="s">
        <v>26</v>
      </c>
      <c r="C128" s="5" t="s">
        <v>27</v>
      </c>
      <c r="D128" s="5" t="s">
        <v>593</v>
      </c>
      <c r="E128" s="5" t="s">
        <v>594</v>
      </c>
      <c r="F128" s="7">
        <v>44680</v>
      </c>
      <c r="G128" s="7">
        <v>44681</v>
      </c>
      <c r="H128" s="5">
        <v>1</v>
      </c>
      <c r="I128" s="5">
        <v>1</v>
      </c>
      <c r="J128" s="5">
        <v>1</v>
      </c>
      <c r="K128" s="5" t="s">
        <v>30</v>
      </c>
      <c r="L128" s="5">
        <v>433</v>
      </c>
      <c r="M128" s="5">
        <v>433</v>
      </c>
      <c r="N128" s="5" t="s">
        <v>595</v>
      </c>
      <c r="O128" s="5" t="s">
        <v>32</v>
      </c>
      <c r="P128" s="5" t="s">
        <v>33</v>
      </c>
      <c r="Q128" s="5">
        <v>0</v>
      </c>
      <c r="R128" s="11">
        <v>44673</v>
      </c>
      <c r="S128" s="7">
        <v>44683</v>
      </c>
      <c r="T128" s="5" t="s">
        <v>34</v>
      </c>
      <c r="U128" s="5">
        <v>433</v>
      </c>
      <c r="V128" s="5">
        <v>0</v>
      </c>
      <c r="W128" s="5">
        <v>0</v>
      </c>
      <c r="X128" s="5" t="s">
        <v>596</v>
      </c>
      <c r="Y128" s="5" t="s">
        <v>597</v>
      </c>
    </row>
    <row r="129" s="5" customFormat="1" spans="1:25">
      <c r="A129" s="5" t="s">
        <v>598</v>
      </c>
      <c r="B129" s="5" t="s">
        <v>26</v>
      </c>
      <c r="C129" s="5" t="s">
        <v>27</v>
      </c>
      <c r="D129" s="5" t="s">
        <v>45</v>
      </c>
      <c r="E129" s="5" t="s">
        <v>282</v>
      </c>
      <c r="F129" s="7">
        <v>44676</v>
      </c>
      <c r="G129" s="7">
        <v>44677</v>
      </c>
      <c r="H129" s="5">
        <v>1</v>
      </c>
      <c r="I129" s="5">
        <v>1</v>
      </c>
      <c r="J129" s="5">
        <v>1</v>
      </c>
      <c r="K129" s="5" t="s">
        <v>30</v>
      </c>
      <c r="L129" s="5">
        <v>860</v>
      </c>
      <c r="M129" s="5">
        <v>860</v>
      </c>
      <c r="N129" s="5" t="s">
        <v>599</v>
      </c>
      <c r="O129" s="5" t="s">
        <v>32</v>
      </c>
      <c r="P129" s="5" t="s">
        <v>33</v>
      </c>
      <c r="Q129" s="5">
        <v>0</v>
      </c>
      <c r="R129" s="11">
        <v>44673</v>
      </c>
      <c r="S129" s="7">
        <v>44683</v>
      </c>
      <c r="T129" s="5" t="s">
        <v>34</v>
      </c>
      <c r="U129" s="5">
        <v>860</v>
      </c>
      <c r="V129" s="5">
        <v>0</v>
      </c>
      <c r="W129" s="5">
        <v>0</v>
      </c>
      <c r="X129" s="5" t="s">
        <v>600</v>
      </c>
      <c r="Y129" s="5" t="s">
        <v>601</v>
      </c>
    </row>
    <row r="130" s="5" customFormat="1" spans="1:25">
      <c r="A130" s="5" t="s">
        <v>602</v>
      </c>
      <c r="B130" s="5" t="s">
        <v>26</v>
      </c>
      <c r="C130" s="5" t="s">
        <v>27</v>
      </c>
      <c r="D130" s="5" t="s">
        <v>603</v>
      </c>
      <c r="E130" s="5" t="s">
        <v>604</v>
      </c>
      <c r="F130" s="7">
        <v>44680</v>
      </c>
      <c r="G130" s="7">
        <v>44681</v>
      </c>
      <c r="H130" s="5">
        <v>1</v>
      </c>
      <c r="I130" s="5">
        <v>1</v>
      </c>
      <c r="J130" s="5">
        <v>1</v>
      </c>
      <c r="K130" s="5" t="s">
        <v>30</v>
      </c>
      <c r="L130" s="5">
        <v>251</v>
      </c>
      <c r="M130" s="5">
        <v>251</v>
      </c>
      <c r="N130" s="5" t="s">
        <v>605</v>
      </c>
      <c r="O130" s="5" t="s">
        <v>32</v>
      </c>
      <c r="P130" s="5" t="s">
        <v>33</v>
      </c>
      <c r="Q130" s="5">
        <v>0</v>
      </c>
      <c r="R130" s="11">
        <v>44673</v>
      </c>
      <c r="S130" s="7">
        <v>44683</v>
      </c>
      <c r="T130" s="5" t="s">
        <v>34</v>
      </c>
      <c r="U130" s="5">
        <v>251</v>
      </c>
      <c r="V130" s="5">
        <v>0</v>
      </c>
      <c r="W130" s="5">
        <v>0</v>
      </c>
      <c r="X130" s="5" t="s">
        <v>606</v>
      </c>
      <c r="Y130" s="5" t="s">
        <v>607</v>
      </c>
    </row>
    <row r="131" s="5" customFormat="1" spans="1:25">
      <c r="A131" s="5" t="s">
        <v>608</v>
      </c>
      <c r="B131" s="5" t="s">
        <v>26</v>
      </c>
      <c r="C131" s="5" t="s">
        <v>27</v>
      </c>
      <c r="D131" s="5" t="s">
        <v>603</v>
      </c>
      <c r="E131" s="5" t="s">
        <v>604</v>
      </c>
      <c r="F131" s="7">
        <v>44675</v>
      </c>
      <c r="G131" s="7">
        <v>44677</v>
      </c>
      <c r="H131" s="5">
        <v>1</v>
      </c>
      <c r="I131" s="5">
        <v>2</v>
      </c>
      <c r="J131" s="5">
        <v>2</v>
      </c>
      <c r="K131" s="5" t="s">
        <v>30</v>
      </c>
      <c r="L131" s="5">
        <v>500</v>
      </c>
      <c r="M131" s="5">
        <v>500</v>
      </c>
      <c r="N131" s="5" t="s">
        <v>609</v>
      </c>
      <c r="O131" s="5" t="s">
        <v>32</v>
      </c>
      <c r="P131" s="5" t="s">
        <v>33</v>
      </c>
      <c r="Q131" s="5">
        <v>0</v>
      </c>
      <c r="R131" s="11">
        <v>44673</v>
      </c>
      <c r="S131" s="7">
        <v>44683</v>
      </c>
      <c r="T131" s="5" t="s">
        <v>34</v>
      </c>
      <c r="U131" s="5">
        <v>500</v>
      </c>
      <c r="V131" s="5">
        <v>0</v>
      </c>
      <c r="W131" s="5">
        <v>0</v>
      </c>
      <c r="X131" s="5" t="s">
        <v>610</v>
      </c>
      <c r="Y131" s="5" t="s">
        <v>611</v>
      </c>
    </row>
    <row r="132" s="5" customFormat="1" spans="1:25">
      <c r="A132" s="5" t="s">
        <v>612</v>
      </c>
      <c r="B132" s="5" t="s">
        <v>26</v>
      </c>
      <c r="C132" s="5" t="s">
        <v>27</v>
      </c>
      <c r="D132" s="5" t="s">
        <v>613</v>
      </c>
      <c r="E132" s="5" t="s">
        <v>614</v>
      </c>
      <c r="F132" s="7">
        <v>44678</v>
      </c>
      <c r="G132" s="7">
        <v>44679</v>
      </c>
      <c r="H132" s="5">
        <v>1</v>
      </c>
      <c r="I132" s="5">
        <v>1</v>
      </c>
      <c r="J132" s="5">
        <v>1</v>
      </c>
      <c r="K132" s="5" t="s">
        <v>30</v>
      </c>
      <c r="L132" s="5">
        <v>441</v>
      </c>
      <c r="M132" s="5">
        <v>441</v>
      </c>
      <c r="N132" s="5" t="s">
        <v>615</v>
      </c>
      <c r="O132" s="5" t="s">
        <v>32</v>
      </c>
      <c r="P132" s="5" t="s">
        <v>33</v>
      </c>
      <c r="Q132" s="5">
        <v>0</v>
      </c>
      <c r="R132" s="11">
        <v>44673</v>
      </c>
      <c r="S132" s="7">
        <v>44683</v>
      </c>
      <c r="T132" s="5" t="s">
        <v>34</v>
      </c>
      <c r="U132" s="5">
        <v>441</v>
      </c>
      <c r="V132" s="5">
        <v>0</v>
      </c>
      <c r="W132" s="5">
        <v>0</v>
      </c>
      <c r="X132" s="5" t="s">
        <v>616</v>
      </c>
      <c r="Y132" s="5" t="s">
        <v>42</v>
      </c>
    </row>
    <row r="133" s="5" customFormat="1" spans="1:25">
      <c r="A133" s="5" t="s">
        <v>496</v>
      </c>
      <c r="B133" s="5" t="s">
        <v>26</v>
      </c>
      <c r="C133" s="5" t="s">
        <v>43</v>
      </c>
      <c r="D133" s="5" t="s">
        <v>497</v>
      </c>
      <c r="E133" s="5" t="s">
        <v>145</v>
      </c>
      <c r="F133" s="7">
        <v>44676</v>
      </c>
      <c r="G133" s="7">
        <v>44677</v>
      </c>
      <c r="H133" s="5">
        <v>1</v>
      </c>
      <c r="I133" s="5">
        <v>1</v>
      </c>
      <c r="J133" s="5">
        <v>1</v>
      </c>
      <c r="K133" s="5" t="s">
        <v>30</v>
      </c>
      <c r="L133" s="5">
        <v>-534</v>
      </c>
      <c r="M133" s="5">
        <v>-534</v>
      </c>
      <c r="N133" s="5" t="s">
        <v>498</v>
      </c>
      <c r="O133" s="5" t="s">
        <v>32</v>
      </c>
      <c r="P133" s="5" t="s">
        <v>33</v>
      </c>
      <c r="Q133" s="5">
        <v>0</v>
      </c>
      <c r="R133" s="11">
        <v>44671</v>
      </c>
      <c r="S133" s="7">
        <v>44683</v>
      </c>
      <c r="T133" s="5" t="s">
        <v>34</v>
      </c>
      <c r="U133" s="5">
        <v>-534</v>
      </c>
      <c r="V133" s="5">
        <v>0</v>
      </c>
      <c r="W133" s="5">
        <v>0</v>
      </c>
      <c r="X133" s="5" t="s">
        <v>499</v>
      </c>
      <c r="Y133" s="5" t="s">
        <v>500</v>
      </c>
    </row>
    <row r="134" s="5" customFormat="1" spans="1:25">
      <c r="A134" s="5" t="s">
        <v>617</v>
      </c>
      <c r="B134" s="5" t="s">
        <v>26</v>
      </c>
      <c r="C134" s="5" t="s">
        <v>27</v>
      </c>
      <c r="D134" s="5" t="s">
        <v>447</v>
      </c>
      <c r="E134" s="5" t="s">
        <v>448</v>
      </c>
      <c r="F134" s="7">
        <v>44675</v>
      </c>
      <c r="G134" s="7">
        <v>44677</v>
      </c>
      <c r="H134" s="5">
        <v>1</v>
      </c>
      <c r="I134" s="5">
        <v>2</v>
      </c>
      <c r="J134" s="5">
        <v>2</v>
      </c>
      <c r="K134" s="5" t="s">
        <v>30</v>
      </c>
      <c r="L134" s="5">
        <v>1420</v>
      </c>
      <c r="M134" s="5">
        <v>1420</v>
      </c>
      <c r="N134" s="5" t="s">
        <v>618</v>
      </c>
      <c r="O134" s="5" t="s">
        <v>32</v>
      </c>
      <c r="P134" s="5" t="s">
        <v>33</v>
      </c>
      <c r="Q134" s="5">
        <v>0</v>
      </c>
      <c r="R134" s="11">
        <v>44673</v>
      </c>
      <c r="S134" s="7">
        <v>44683</v>
      </c>
      <c r="T134" s="5" t="s">
        <v>34</v>
      </c>
      <c r="U134" s="5">
        <v>1420</v>
      </c>
      <c r="V134" s="5">
        <v>0</v>
      </c>
      <c r="W134" s="5">
        <v>0</v>
      </c>
      <c r="X134" s="5" t="s">
        <v>619</v>
      </c>
      <c r="Y134" s="5" t="s">
        <v>620</v>
      </c>
    </row>
    <row r="135" s="5" customFormat="1" spans="1:25">
      <c r="A135" s="5" t="s">
        <v>621</v>
      </c>
      <c r="B135" s="5" t="s">
        <v>26</v>
      </c>
      <c r="C135" s="5" t="s">
        <v>27</v>
      </c>
      <c r="D135" s="5" t="s">
        <v>622</v>
      </c>
      <c r="E135" s="5" t="s">
        <v>623</v>
      </c>
      <c r="F135" s="7">
        <v>44679</v>
      </c>
      <c r="G135" s="7">
        <v>44680</v>
      </c>
      <c r="H135" s="5">
        <v>2</v>
      </c>
      <c r="I135" s="5">
        <v>1</v>
      </c>
      <c r="J135" s="5">
        <v>2</v>
      </c>
      <c r="K135" s="5" t="s">
        <v>30</v>
      </c>
      <c r="L135" s="5">
        <v>1232</v>
      </c>
      <c r="M135" s="5">
        <v>1232</v>
      </c>
      <c r="N135" s="5" t="s">
        <v>624</v>
      </c>
      <c r="O135" s="5" t="s">
        <v>32</v>
      </c>
      <c r="P135" s="5" t="s">
        <v>33</v>
      </c>
      <c r="Q135" s="5">
        <v>0</v>
      </c>
      <c r="R135" s="11">
        <v>44673</v>
      </c>
      <c r="S135" s="7">
        <v>44683</v>
      </c>
      <c r="T135" s="5" t="s">
        <v>34</v>
      </c>
      <c r="U135" s="5">
        <v>1232</v>
      </c>
      <c r="V135" s="5">
        <v>0</v>
      </c>
      <c r="W135" s="5">
        <v>0</v>
      </c>
      <c r="X135" s="5" t="s">
        <v>625</v>
      </c>
      <c r="Y135" s="5" t="s">
        <v>626</v>
      </c>
    </row>
    <row r="136" s="5" customFormat="1" spans="1:25">
      <c r="A136" s="5" t="s">
        <v>627</v>
      </c>
      <c r="B136" s="5" t="s">
        <v>26</v>
      </c>
      <c r="C136" s="5" t="s">
        <v>27</v>
      </c>
      <c r="D136" s="5" t="s">
        <v>628</v>
      </c>
      <c r="E136" s="5" t="s">
        <v>629</v>
      </c>
      <c r="F136" s="7">
        <v>44675</v>
      </c>
      <c r="G136" s="7">
        <v>44681</v>
      </c>
      <c r="H136" s="5">
        <v>1</v>
      </c>
      <c r="I136" s="5">
        <v>6</v>
      </c>
      <c r="J136" s="5">
        <v>6</v>
      </c>
      <c r="K136" s="5" t="s">
        <v>30</v>
      </c>
      <c r="L136" s="5">
        <v>3330</v>
      </c>
      <c r="M136" s="5">
        <v>3330</v>
      </c>
      <c r="N136" s="5" t="s">
        <v>630</v>
      </c>
      <c r="O136" s="5" t="s">
        <v>32</v>
      </c>
      <c r="P136" s="5" t="s">
        <v>33</v>
      </c>
      <c r="Q136" s="5">
        <v>0</v>
      </c>
      <c r="R136" s="11">
        <v>44673</v>
      </c>
      <c r="S136" s="7">
        <v>44683</v>
      </c>
      <c r="T136" s="5" t="s">
        <v>34</v>
      </c>
      <c r="U136" s="5">
        <v>3330</v>
      </c>
      <c r="V136" s="5">
        <v>0</v>
      </c>
      <c r="W136" s="5">
        <v>0</v>
      </c>
      <c r="X136" s="5" t="s">
        <v>42</v>
      </c>
      <c r="Y136" s="5" t="s">
        <v>42</v>
      </c>
    </row>
    <row r="137" s="5" customFormat="1" spans="1:25">
      <c r="A137" s="5" t="s">
        <v>631</v>
      </c>
      <c r="B137" s="5" t="s">
        <v>26</v>
      </c>
      <c r="C137" s="5" t="s">
        <v>27</v>
      </c>
      <c r="D137" s="5" t="s">
        <v>428</v>
      </c>
      <c r="E137" s="5" t="s">
        <v>519</v>
      </c>
      <c r="F137" s="7">
        <v>44675</v>
      </c>
      <c r="G137" s="7">
        <v>44677</v>
      </c>
      <c r="H137" s="5">
        <v>1</v>
      </c>
      <c r="I137" s="5">
        <v>2</v>
      </c>
      <c r="J137" s="5">
        <v>2</v>
      </c>
      <c r="K137" s="5" t="s">
        <v>30</v>
      </c>
      <c r="L137" s="5">
        <v>1374</v>
      </c>
      <c r="M137" s="5">
        <v>1374</v>
      </c>
      <c r="N137" s="5" t="s">
        <v>632</v>
      </c>
      <c r="O137" s="5" t="s">
        <v>32</v>
      </c>
      <c r="P137" s="5" t="s">
        <v>33</v>
      </c>
      <c r="Q137" s="5">
        <v>0</v>
      </c>
      <c r="R137" s="11">
        <v>44673</v>
      </c>
      <c r="S137" s="7">
        <v>44683</v>
      </c>
      <c r="T137" s="5" t="s">
        <v>34</v>
      </c>
      <c r="U137" s="5">
        <v>1374</v>
      </c>
      <c r="V137" s="5">
        <v>0</v>
      </c>
      <c r="W137" s="5">
        <v>0</v>
      </c>
      <c r="X137" s="5" t="s">
        <v>633</v>
      </c>
      <c r="Y137" s="5" t="s">
        <v>634</v>
      </c>
    </row>
    <row r="138" s="5" customFormat="1" spans="1:25">
      <c r="A138" s="5" t="s">
        <v>627</v>
      </c>
      <c r="B138" s="5" t="s">
        <v>26</v>
      </c>
      <c r="C138" s="5" t="s">
        <v>43</v>
      </c>
      <c r="D138" s="5" t="s">
        <v>628</v>
      </c>
      <c r="E138" s="5" t="s">
        <v>629</v>
      </c>
      <c r="F138" s="7">
        <v>44675</v>
      </c>
      <c r="G138" s="7">
        <v>44681</v>
      </c>
      <c r="H138" s="5">
        <v>1</v>
      </c>
      <c r="I138" s="5">
        <v>6</v>
      </c>
      <c r="J138" s="5">
        <v>6</v>
      </c>
      <c r="K138" s="5" t="s">
        <v>30</v>
      </c>
      <c r="L138" s="5">
        <v>-3330</v>
      </c>
      <c r="M138" s="5">
        <v>-3330</v>
      </c>
      <c r="N138" s="5" t="s">
        <v>630</v>
      </c>
      <c r="O138" s="5" t="s">
        <v>32</v>
      </c>
      <c r="P138" s="5" t="s">
        <v>33</v>
      </c>
      <c r="Q138" s="5">
        <v>0</v>
      </c>
      <c r="R138" s="11">
        <v>44673</v>
      </c>
      <c r="S138" s="7">
        <v>44683</v>
      </c>
      <c r="T138" s="5" t="s">
        <v>34</v>
      </c>
      <c r="U138" s="5">
        <v>-3330</v>
      </c>
      <c r="V138" s="5">
        <v>0</v>
      </c>
      <c r="W138" s="5">
        <v>0</v>
      </c>
      <c r="X138" s="5" t="s">
        <v>42</v>
      </c>
      <c r="Y138" s="5" t="s">
        <v>42</v>
      </c>
    </row>
    <row r="139" s="5" customFormat="1" spans="1:25">
      <c r="A139" s="5" t="s">
        <v>635</v>
      </c>
      <c r="B139" s="5" t="s">
        <v>26</v>
      </c>
      <c r="C139" s="5" t="s">
        <v>27</v>
      </c>
      <c r="D139" s="5" t="s">
        <v>636</v>
      </c>
      <c r="E139" s="5" t="s">
        <v>637</v>
      </c>
      <c r="F139" s="7">
        <v>44674</v>
      </c>
      <c r="G139" s="7">
        <v>44676</v>
      </c>
      <c r="H139" s="5">
        <v>1</v>
      </c>
      <c r="I139" s="5">
        <v>2</v>
      </c>
      <c r="J139" s="5">
        <v>2</v>
      </c>
      <c r="K139" s="5" t="s">
        <v>30</v>
      </c>
      <c r="L139" s="5">
        <v>1228</v>
      </c>
      <c r="M139" s="5">
        <v>1228</v>
      </c>
      <c r="N139" s="5" t="s">
        <v>638</v>
      </c>
      <c r="O139" s="5" t="s">
        <v>32</v>
      </c>
      <c r="P139" s="5" t="s">
        <v>33</v>
      </c>
      <c r="Q139" s="5">
        <v>0</v>
      </c>
      <c r="R139" s="11">
        <v>44673</v>
      </c>
      <c r="S139" s="7">
        <v>44683</v>
      </c>
      <c r="T139" s="5" t="s">
        <v>34</v>
      </c>
      <c r="U139" s="5">
        <v>1228</v>
      </c>
      <c r="V139" s="5">
        <v>0</v>
      </c>
      <c r="W139" s="5">
        <v>0</v>
      </c>
      <c r="X139" s="5" t="s">
        <v>639</v>
      </c>
      <c r="Y139" s="5" t="s">
        <v>42</v>
      </c>
    </row>
    <row r="140" s="5" customFormat="1" spans="1:25">
      <c r="A140" s="5" t="s">
        <v>640</v>
      </c>
      <c r="B140" s="5" t="s">
        <v>26</v>
      </c>
      <c r="C140" s="5" t="s">
        <v>27</v>
      </c>
      <c r="D140" s="5" t="s">
        <v>641</v>
      </c>
      <c r="E140" s="5" t="s">
        <v>642</v>
      </c>
      <c r="F140" s="7">
        <v>44674</v>
      </c>
      <c r="G140" s="7">
        <v>44681</v>
      </c>
      <c r="H140" s="5">
        <v>1</v>
      </c>
      <c r="I140" s="5">
        <v>7</v>
      </c>
      <c r="J140" s="5">
        <v>7</v>
      </c>
      <c r="K140" s="5" t="s">
        <v>30</v>
      </c>
      <c r="L140" s="5">
        <v>1631</v>
      </c>
      <c r="M140" s="5">
        <v>1631</v>
      </c>
      <c r="N140" s="5" t="s">
        <v>643</v>
      </c>
      <c r="O140" s="5" t="s">
        <v>32</v>
      </c>
      <c r="P140" s="5" t="s">
        <v>33</v>
      </c>
      <c r="Q140" s="5">
        <v>0</v>
      </c>
      <c r="R140" s="11">
        <v>44673</v>
      </c>
      <c r="S140" s="7">
        <v>44683</v>
      </c>
      <c r="T140" s="5" t="s">
        <v>34</v>
      </c>
      <c r="U140" s="5">
        <v>1631</v>
      </c>
      <c r="V140" s="5">
        <v>0</v>
      </c>
      <c r="W140" s="5">
        <v>0</v>
      </c>
      <c r="X140" s="5" t="s">
        <v>644</v>
      </c>
      <c r="Y140" s="5" t="s">
        <v>645</v>
      </c>
    </row>
    <row r="141" s="5" customFormat="1" spans="1:25">
      <c r="A141" s="5" t="s">
        <v>646</v>
      </c>
      <c r="B141" s="5" t="s">
        <v>26</v>
      </c>
      <c r="C141" s="5" t="s">
        <v>27</v>
      </c>
      <c r="D141" s="5" t="s">
        <v>332</v>
      </c>
      <c r="E141" s="5" t="s">
        <v>333</v>
      </c>
      <c r="F141" s="7">
        <v>44673</v>
      </c>
      <c r="G141" s="7">
        <v>44678</v>
      </c>
      <c r="H141" s="5">
        <v>1</v>
      </c>
      <c r="I141" s="5">
        <v>5</v>
      </c>
      <c r="J141" s="5">
        <v>5</v>
      </c>
      <c r="K141" s="5" t="s">
        <v>30</v>
      </c>
      <c r="L141" s="5">
        <v>1575</v>
      </c>
      <c r="M141" s="5">
        <v>1575</v>
      </c>
      <c r="N141" s="5" t="s">
        <v>647</v>
      </c>
      <c r="O141" s="5" t="s">
        <v>32</v>
      </c>
      <c r="P141" s="5" t="s">
        <v>33</v>
      </c>
      <c r="Q141" s="5">
        <v>0</v>
      </c>
      <c r="R141" s="11">
        <v>44673</v>
      </c>
      <c r="S141" s="7">
        <v>44683</v>
      </c>
      <c r="T141" s="5" t="s">
        <v>34</v>
      </c>
      <c r="U141" s="5">
        <v>1575</v>
      </c>
      <c r="V141" s="5">
        <v>0</v>
      </c>
      <c r="W141" s="5">
        <v>0</v>
      </c>
      <c r="X141" s="5" t="s">
        <v>648</v>
      </c>
      <c r="Y141" s="5" t="s">
        <v>649</v>
      </c>
    </row>
    <row r="142" s="5" customFormat="1" spans="1:25">
      <c r="A142" s="5" t="s">
        <v>635</v>
      </c>
      <c r="B142" s="5" t="s">
        <v>26</v>
      </c>
      <c r="C142" s="5" t="s">
        <v>43</v>
      </c>
      <c r="D142" s="5" t="s">
        <v>636</v>
      </c>
      <c r="E142" s="5" t="s">
        <v>637</v>
      </c>
      <c r="F142" s="7">
        <v>44674</v>
      </c>
      <c r="G142" s="7">
        <v>44676</v>
      </c>
      <c r="H142" s="5">
        <v>1</v>
      </c>
      <c r="I142" s="5">
        <v>2</v>
      </c>
      <c r="J142" s="5">
        <v>2</v>
      </c>
      <c r="K142" s="5" t="s">
        <v>30</v>
      </c>
      <c r="L142" s="5">
        <v>-1228</v>
      </c>
      <c r="M142" s="5">
        <v>-1228</v>
      </c>
      <c r="N142" s="5" t="s">
        <v>638</v>
      </c>
      <c r="O142" s="5" t="s">
        <v>32</v>
      </c>
      <c r="P142" s="5" t="s">
        <v>33</v>
      </c>
      <c r="Q142" s="5">
        <v>0</v>
      </c>
      <c r="R142" s="11">
        <v>44673</v>
      </c>
      <c r="S142" s="7">
        <v>44683</v>
      </c>
      <c r="T142" s="5" t="s">
        <v>34</v>
      </c>
      <c r="U142" s="5">
        <v>-1228</v>
      </c>
      <c r="V142" s="5">
        <v>0</v>
      </c>
      <c r="W142" s="5">
        <v>0</v>
      </c>
      <c r="X142" s="5" t="s">
        <v>639</v>
      </c>
      <c r="Y142" s="5" t="s">
        <v>42</v>
      </c>
    </row>
    <row r="143" s="5" customFormat="1" spans="1:26">
      <c r="A143" s="5" t="s">
        <v>650</v>
      </c>
      <c r="B143" s="5" t="s">
        <v>26</v>
      </c>
      <c r="C143" s="5" t="s">
        <v>27</v>
      </c>
      <c r="D143" s="5" t="s">
        <v>65</v>
      </c>
      <c r="E143" s="5" t="s">
        <v>474</v>
      </c>
      <c r="F143" s="7">
        <v>44679</v>
      </c>
      <c r="G143" s="7">
        <v>44680</v>
      </c>
      <c r="H143" s="5">
        <v>2</v>
      </c>
      <c r="I143" s="5">
        <v>1</v>
      </c>
      <c r="J143" s="5">
        <v>2</v>
      </c>
      <c r="K143" s="5" t="s">
        <v>30</v>
      </c>
      <c r="L143" s="5">
        <v>2098</v>
      </c>
      <c r="M143" s="5">
        <v>2098</v>
      </c>
      <c r="N143" s="5" t="s">
        <v>651</v>
      </c>
      <c r="O143" s="5" t="s">
        <v>32</v>
      </c>
      <c r="P143" s="5" t="s">
        <v>33</v>
      </c>
      <c r="Q143" s="5">
        <v>0</v>
      </c>
      <c r="R143" s="11">
        <v>44673</v>
      </c>
      <c r="S143" s="7">
        <v>44683</v>
      </c>
      <c r="T143" s="5" t="s">
        <v>34</v>
      </c>
      <c r="U143" s="5">
        <v>2098</v>
      </c>
      <c r="V143" s="5">
        <v>0</v>
      </c>
      <c r="W143" s="5">
        <v>0</v>
      </c>
      <c r="X143" s="5" t="s">
        <v>652</v>
      </c>
      <c r="Y143" s="5">
        <v>152122109</v>
      </c>
      <c r="Z143" s="5" t="s">
        <v>653</v>
      </c>
    </row>
    <row r="144" s="5" customFormat="1" spans="1:25">
      <c r="A144" s="5" t="s">
        <v>654</v>
      </c>
      <c r="B144" s="5" t="s">
        <v>26</v>
      </c>
      <c r="C144" s="5" t="s">
        <v>27</v>
      </c>
      <c r="D144" s="5" t="s">
        <v>655</v>
      </c>
      <c r="E144" s="5" t="s">
        <v>656</v>
      </c>
      <c r="F144" s="7">
        <v>44677</v>
      </c>
      <c r="G144" s="7">
        <v>44681</v>
      </c>
      <c r="H144" s="5">
        <v>1</v>
      </c>
      <c r="I144" s="5">
        <v>4</v>
      </c>
      <c r="J144" s="5">
        <v>4</v>
      </c>
      <c r="K144" s="5" t="s">
        <v>30</v>
      </c>
      <c r="L144" s="5">
        <v>2160</v>
      </c>
      <c r="M144" s="5">
        <v>2160</v>
      </c>
      <c r="N144" s="5" t="s">
        <v>657</v>
      </c>
      <c r="O144" s="5" t="s">
        <v>32</v>
      </c>
      <c r="P144" s="5" t="s">
        <v>33</v>
      </c>
      <c r="Q144" s="5">
        <v>0</v>
      </c>
      <c r="R144" s="11">
        <v>44673</v>
      </c>
      <c r="S144" s="7">
        <v>44683</v>
      </c>
      <c r="T144" s="5" t="s">
        <v>34</v>
      </c>
      <c r="U144" s="5">
        <v>2160</v>
      </c>
      <c r="V144" s="5">
        <v>0</v>
      </c>
      <c r="W144" s="5">
        <v>0</v>
      </c>
      <c r="X144" s="5" t="s">
        <v>658</v>
      </c>
      <c r="Y144" s="5" t="s">
        <v>659</v>
      </c>
    </row>
    <row r="145" s="5" customFormat="1" spans="1:25">
      <c r="A145" s="5" t="s">
        <v>660</v>
      </c>
      <c r="B145" s="5" t="s">
        <v>26</v>
      </c>
      <c r="C145" s="5" t="s">
        <v>27</v>
      </c>
      <c r="D145" s="5" t="s">
        <v>583</v>
      </c>
      <c r="E145" s="5" t="s">
        <v>661</v>
      </c>
      <c r="F145" s="7">
        <v>44675</v>
      </c>
      <c r="G145" s="7">
        <v>44676</v>
      </c>
      <c r="H145" s="5">
        <v>2</v>
      </c>
      <c r="I145" s="5">
        <v>1</v>
      </c>
      <c r="J145" s="5">
        <v>2</v>
      </c>
      <c r="K145" s="5" t="s">
        <v>30</v>
      </c>
      <c r="L145" s="5">
        <v>1720</v>
      </c>
      <c r="M145" s="5">
        <v>1720</v>
      </c>
      <c r="N145" s="5" t="s">
        <v>662</v>
      </c>
      <c r="O145" s="5" t="s">
        <v>32</v>
      </c>
      <c r="P145" s="5" t="s">
        <v>33</v>
      </c>
      <c r="Q145" s="5">
        <v>0</v>
      </c>
      <c r="R145" s="11">
        <v>44673</v>
      </c>
      <c r="S145" s="7">
        <v>44683</v>
      </c>
      <c r="T145" s="5" t="s">
        <v>34</v>
      </c>
      <c r="U145" s="5">
        <v>1720</v>
      </c>
      <c r="V145" s="5">
        <v>0</v>
      </c>
      <c r="W145" s="5">
        <v>0</v>
      </c>
      <c r="X145" s="5" t="s">
        <v>663</v>
      </c>
      <c r="Y145" s="5" t="s">
        <v>664</v>
      </c>
    </row>
    <row r="146" s="5" customFormat="1" spans="1:25">
      <c r="A146" s="5" t="s">
        <v>665</v>
      </c>
      <c r="B146" s="5" t="s">
        <v>26</v>
      </c>
      <c r="C146" s="5" t="s">
        <v>27</v>
      </c>
      <c r="D146" s="5" t="s">
        <v>300</v>
      </c>
      <c r="E146" s="5" t="s">
        <v>666</v>
      </c>
      <c r="F146" s="7">
        <v>44680</v>
      </c>
      <c r="G146" s="7">
        <v>44681</v>
      </c>
      <c r="H146" s="5">
        <v>1</v>
      </c>
      <c r="I146" s="5">
        <v>1</v>
      </c>
      <c r="J146" s="5">
        <v>1</v>
      </c>
      <c r="K146" s="5" t="s">
        <v>30</v>
      </c>
      <c r="L146" s="5">
        <v>1622</v>
      </c>
      <c r="M146" s="5">
        <v>1622</v>
      </c>
      <c r="N146" s="5" t="s">
        <v>667</v>
      </c>
      <c r="O146" s="5" t="s">
        <v>32</v>
      </c>
      <c r="P146" s="5" t="s">
        <v>33</v>
      </c>
      <c r="Q146" s="5">
        <v>0</v>
      </c>
      <c r="R146" s="11">
        <v>44673</v>
      </c>
      <c r="S146" s="7">
        <v>44683</v>
      </c>
      <c r="T146" s="5" t="s">
        <v>34</v>
      </c>
      <c r="U146" s="5">
        <v>1622</v>
      </c>
      <c r="V146" s="5">
        <v>0</v>
      </c>
      <c r="W146" s="5">
        <v>0</v>
      </c>
      <c r="X146" s="5" t="s">
        <v>668</v>
      </c>
      <c r="Y146" s="5" t="s">
        <v>669</v>
      </c>
    </row>
    <row r="147" s="5" customFormat="1" spans="1:25">
      <c r="A147" s="5" t="s">
        <v>670</v>
      </c>
      <c r="B147" s="5" t="s">
        <v>26</v>
      </c>
      <c r="C147" s="5" t="s">
        <v>27</v>
      </c>
      <c r="D147" s="5" t="s">
        <v>332</v>
      </c>
      <c r="E147" s="5" t="s">
        <v>671</v>
      </c>
      <c r="F147" s="7">
        <v>44678</v>
      </c>
      <c r="G147" s="7">
        <v>44680</v>
      </c>
      <c r="H147" s="5">
        <v>1</v>
      </c>
      <c r="I147" s="5">
        <v>2</v>
      </c>
      <c r="J147" s="5">
        <v>2</v>
      </c>
      <c r="K147" s="5" t="s">
        <v>30</v>
      </c>
      <c r="L147" s="5">
        <v>718</v>
      </c>
      <c r="M147" s="5">
        <v>718</v>
      </c>
      <c r="N147" s="5" t="s">
        <v>672</v>
      </c>
      <c r="O147" s="5" t="s">
        <v>32</v>
      </c>
      <c r="P147" s="5" t="s">
        <v>33</v>
      </c>
      <c r="Q147" s="5">
        <v>0</v>
      </c>
      <c r="R147" s="11">
        <v>44674</v>
      </c>
      <c r="S147" s="7">
        <v>44683</v>
      </c>
      <c r="T147" s="5" t="s">
        <v>34</v>
      </c>
      <c r="U147" s="5">
        <v>718</v>
      </c>
      <c r="V147" s="5">
        <v>0</v>
      </c>
      <c r="W147" s="5">
        <v>0</v>
      </c>
      <c r="X147" s="5" t="s">
        <v>673</v>
      </c>
      <c r="Y147" s="5" t="s">
        <v>674</v>
      </c>
    </row>
    <row r="148" s="5" customFormat="1" spans="1:26">
      <c r="A148" s="5" t="s">
        <v>675</v>
      </c>
      <c r="B148" s="5" t="s">
        <v>26</v>
      </c>
      <c r="C148" s="5" t="s">
        <v>27</v>
      </c>
      <c r="D148" s="5" t="s">
        <v>676</v>
      </c>
      <c r="E148" s="5" t="s">
        <v>677</v>
      </c>
      <c r="F148" s="7">
        <v>44678</v>
      </c>
      <c r="G148" s="7">
        <v>44679</v>
      </c>
      <c r="H148" s="5">
        <v>2</v>
      </c>
      <c r="I148" s="5">
        <v>1</v>
      </c>
      <c r="J148" s="5">
        <v>2</v>
      </c>
      <c r="K148" s="5" t="s">
        <v>30</v>
      </c>
      <c r="L148" s="5">
        <v>536</v>
      </c>
      <c r="M148" s="5">
        <v>536</v>
      </c>
      <c r="N148" s="5" t="s">
        <v>678</v>
      </c>
      <c r="O148" s="5" t="s">
        <v>32</v>
      </c>
      <c r="P148" s="5" t="s">
        <v>33</v>
      </c>
      <c r="Q148" s="5">
        <v>0</v>
      </c>
      <c r="R148" s="11">
        <v>44674</v>
      </c>
      <c r="S148" s="7">
        <v>44683</v>
      </c>
      <c r="T148" s="5" t="s">
        <v>34</v>
      </c>
      <c r="U148" s="5">
        <v>536</v>
      </c>
      <c r="V148" s="5">
        <v>0</v>
      </c>
      <c r="W148" s="5">
        <v>0</v>
      </c>
      <c r="X148" s="5" t="s">
        <v>679</v>
      </c>
      <c r="Y148" s="5">
        <v>4159476</v>
      </c>
      <c r="Z148" s="5" t="s">
        <v>680</v>
      </c>
    </row>
    <row r="149" s="5" customFormat="1" spans="1:25">
      <c r="A149" s="5" t="s">
        <v>681</v>
      </c>
      <c r="B149" s="5" t="s">
        <v>26</v>
      </c>
      <c r="C149" s="5" t="s">
        <v>27</v>
      </c>
      <c r="D149" s="5" t="s">
        <v>682</v>
      </c>
      <c r="E149" s="5" t="s">
        <v>683</v>
      </c>
      <c r="F149" s="7">
        <v>44674</v>
      </c>
      <c r="G149" s="7">
        <v>44678</v>
      </c>
      <c r="H149" s="5">
        <v>1</v>
      </c>
      <c r="I149" s="5">
        <v>4</v>
      </c>
      <c r="J149" s="5">
        <v>4</v>
      </c>
      <c r="K149" s="5" t="s">
        <v>30</v>
      </c>
      <c r="L149" s="5">
        <v>1696</v>
      </c>
      <c r="M149" s="5">
        <v>1696</v>
      </c>
      <c r="N149" s="5" t="s">
        <v>684</v>
      </c>
      <c r="O149" s="5" t="s">
        <v>32</v>
      </c>
      <c r="P149" s="5" t="s">
        <v>33</v>
      </c>
      <c r="Q149" s="5">
        <v>0</v>
      </c>
      <c r="R149" s="11">
        <v>44674</v>
      </c>
      <c r="S149" s="7">
        <v>44683</v>
      </c>
      <c r="T149" s="5" t="s">
        <v>34</v>
      </c>
      <c r="U149" s="5">
        <v>1696</v>
      </c>
      <c r="V149" s="5">
        <v>0</v>
      </c>
      <c r="W149" s="5">
        <v>0</v>
      </c>
      <c r="X149" s="5" t="s">
        <v>685</v>
      </c>
      <c r="Y149" s="5" t="s">
        <v>686</v>
      </c>
    </row>
    <row r="150" s="5" customFormat="1" spans="1:25">
      <c r="A150" s="5" t="s">
        <v>687</v>
      </c>
      <c r="B150" s="5" t="s">
        <v>26</v>
      </c>
      <c r="C150" s="5" t="s">
        <v>27</v>
      </c>
      <c r="D150" s="5" t="s">
        <v>45</v>
      </c>
      <c r="E150" s="5" t="s">
        <v>46</v>
      </c>
      <c r="F150" s="7">
        <v>44676</v>
      </c>
      <c r="G150" s="7">
        <v>44677</v>
      </c>
      <c r="H150" s="5">
        <v>1</v>
      </c>
      <c r="I150" s="5">
        <v>1</v>
      </c>
      <c r="J150" s="5">
        <v>1</v>
      </c>
      <c r="K150" s="5" t="s">
        <v>30</v>
      </c>
      <c r="L150" s="5">
        <v>900</v>
      </c>
      <c r="M150" s="5">
        <v>900</v>
      </c>
      <c r="N150" s="5" t="s">
        <v>688</v>
      </c>
      <c r="O150" s="5" t="s">
        <v>32</v>
      </c>
      <c r="P150" s="5" t="s">
        <v>33</v>
      </c>
      <c r="Q150" s="5">
        <v>0</v>
      </c>
      <c r="R150" s="11">
        <v>44674</v>
      </c>
      <c r="S150" s="7">
        <v>44683</v>
      </c>
      <c r="T150" s="5" t="s">
        <v>34</v>
      </c>
      <c r="U150" s="5">
        <v>900</v>
      </c>
      <c r="V150" s="5">
        <v>0</v>
      </c>
      <c r="W150" s="5">
        <v>0</v>
      </c>
      <c r="X150" s="5" t="s">
        <v>689</v>
      </c>
      <c r="Y150" s="5" t="s">
        <v>690</v>
      </c>
    </row>
    <row r="151" s="5" customFormat="1" spans="1:25">
      <c r="A151" s="5" t="s">
        <v>691</v>
      </c>
      <c r="B151" s="5" t="s">
        <v>26</v>
      </c>
      <c r="C151" s="5" t="s">
        <v>27</v>
      </c>
      <c r="D151" s="5" t="s">
        <v>692</v>
      </c>
      <c r="E151" s="5" t="s">
        <v>693</v>
      </c>
      <c r="F151" s="7">
        <v>44674</v>
      </c>
      <c r="G151" s="7">
        <v>44676</v>
      </c>
      <c r="H151" s="5">
        <v>1</v>
      </c>
      <c r="I151" s="5">
        <v>2</v>
      </c>
      <c r="J151" s="5">
        <v>2</v>
      </c>
      <c r="K151" s="5" t="s">
        <v>30</v>
      </c>
      <c r="L151" s="5">
        <v>2738</v>
      </c>
      <c r="M151" s="5">
        <v>2738</v>
      </c>
      <c r="N151" s="5" t="s">
        <v>694</v>
      </c>
      <c r="O151" s="5" t="s">
        <v>32</v>
      </c>
      <c r="P151" s="5" t="s">
        <v>33</v>
      </c>
      <c r="Q151" s="5">
        <v>0</v>
      </c>
      <c r="R151" s="11">
        <v>44674</v>
      </c>
      <c r="S151" s="7">
        <v>44683</v>
      </c>
      <c r="T151" s="5" t="s">
        <v>34</v>
      </c>
      <c r="U151" s="5">
        <v>2738</v>
      </c>
      <c r="V151" s="5">
        <v>0</v>
      </c>
      <c r="W151" s="5">
        <v>0</v>
      </c>
      <c r="X151" s="5" t="s">
        <v>695</v>
      </c>
      <c r="Y151" s="5" t="s">
        <v>696</v>
      </c>
    </row>
    <row r="152" s="5" customFormat="1" spans="1:25">
      <c r="A152" s="5" t="s">
        <v>697</v>
      </c>
      <c r="B152" s="5" t="s">
        <v>26</v>
      </c>
      <c r="C152" s="5" t="s">
        <v>27</v>
      </c>
      <c r="D152" s="5" t="s">
        <v>698</v>
      </c>
      <c r="E152" s="5" t="s">
        <v>699</v>
      </c>
      <c r="F152" s="7">
        <v>44676</v>
      </c>
      <c r="G152" s="7">
        <v>44677</v>
      </c>
      <c r="H152" s="5">
        <v>1</v>
      </c>
      <c r="I152" s="5">
        <v>1</v>
      </c>
      <c r="J152" s="5">
        <v>1</v>
      </c>
      <c r="K152" s="5" t="s">
        <v>30</v>
      </c>
      <c r="L152" s="5">
        <v>3019</v>
      </c>
      <c r="M152" s="5">
        <v>3019</v>
      </c>
      <c r="N152" s="5" t="s">
        <v>700</v>
      </c>
      <c r="O152" s="5" t="s">
        <v>32</v>
      </c>
      <c r="P152" s="5" t="s">
        <v>33</v>
      </c>
      <c r="Q152" s="5">
        <v>0</v>
      </c>
      <c r="R152" s="11">
        <v>44674</v>
      </c>
      <c r="S152" s="7">
        <v>44683</v>
      </c>
      <c r="T152" s="5" t="s">
        <v>34</v>
      </c>
      <c r="U152" s="5">
        <v>3019</v>
      </c>
      <c r="V152" s="5">
        <v>0</v>
      </c>
      <c r="W152" s="5">
        <v>0</v>
      </c>
      <c r="X152" s="5" t="s">
        <v>701</v>
      </c>
      <c r="Y152" s="5" t="s">
        <v>702</v>
      </c>
    </row>
    <row r="153" s="5" customFormat="1" spans="1:25">
      <c r="A153" s="5" t="s">
        <v>703</v>
      </c>
      <c r="B153" s="5" t="s">
        <v>26</v>
      </c>
      <c r="C153" s="5" t="s">
        <v>27</v>
      </c>
      <c r="D153" s="5" t="s">
        <v>603</v>
      </c>
      <c r="E153" s="5" t="s">
        <v>604</v>
      </c>
      <c r="F153" s="7">
        <v>44676</v>
      </c>
      <c r="G153" s="7">
        <v>44677</v>
      </c>
      <c r="H153" s="5">
        <v>1</v>
      </c>
      <c r="I153" s="5">
        <v>1</v>
      </c>
      <c r="J153" s="5">
        <v>1</v>
      </c>
      <c r="K153" s="5" t="s">
        <v>30</v>
      </c>
      <c r="L153" s="5">
        <v>251</v>
      </c>
      <c r="M153" s="5">
        <v>251</v>
      </c>
      <c r="N153" s="5" t="s">
        <v>704</v>
      </c>
      <c r="O153" s="5" t="s">
        <v>32</v>
      </c>
      <c r="P153" s="5" t="s">
        <v>33</v>
      </c>
      <c r="Q153" s="5">
        <v>0</v>
      </c>
      <c r="R153" s="11">
        <v>44674</v>
      </c>
      <c r="S153" s="7">
        <v>44683</v>
      </c>
      <c r="T153" s="5" t="s">
        <v>34</v>
      </c>
      <c r="U153" s="5">
        <v>251</v>
      </c>
      <c r="V153" s="5">
        <v>0</v>
      </c>
      <c r="W153" s="5">
        <v>0</v>
      </c>
      <c r="X153" s="5" t="s">
        <v>705</v>
      </c>
      <c r="Y153" s="5" t="s">
        <v>42</v>
      </c>
    </row>
    <row r="154" s="5" customFormat="1" spans="1:25">
      <c r="A154" s="5" t="s">
        <v>706</v>
      </c>
      <c r="B154" s="5" t="s">
        <v>26</v>
      </c>
      <c r="C154" s="5" t="s">
        <v>27</v>
      </c>
      <c r="D154" s="5" t="s">
        <v>332</v>
      </c>
      <c r="E154" s="5" t="s">
        <v>707</v>
      </c>
      <c r="F154" s="7">
        <v>44674</v>
      </c>
      <c r="G154" s="7">
        <v>44676</v>
      </c>
      <c r="H154" s="5">
        <v>1</v>
      </c>
      <c r="I154" s="5">
        <v>2</v>
      </c>
      <c r="J154" s="5">
        <v>2</v>
      </c>
      <c r="K154" s="5" t="s">
        <v>30</v>
      </c>
      <c r="L154" s="5">
        <v>783</v>
      </c>
      <c r="M154" s="5">
        <v>783</v>
      </c>
      <c r="N154" s="5" t="s">
        <v>708</v>
      </c>
      <c r="O154" s="5" t="s">
        <v>32</v>
      </c>
      <c r="P154" s="5" t="s">
        <v>33</v>
      </c>
      <c r="Q154" s="5">
        <v>0</v>
      </c>
      <c r="R154" s="11">
        <v>44674</v>
      </c>
      <c r="S154" s="7">
        <v>44683</v>
      </c>
      <c r="T154" s="5" t="s">
        <v>34</v>
      </c>
      <c r="U154" s="5">
        <v>783</v>
      </c>
      <c r="V154" s="5">
        <v>0</v>
      </c>
      <c r="W154" s="5">
        <v>0</v>
      </c>
      <c r="X154" s="5" t="s">
        <v>709</v>
      </c>
      <c r="Y154" s="5" t="s">
        <v>710</v>
      </c>
    </row>
    <row r="155" s="5" customFormat="1" spans="1:25">
      <c r="A155" s="5" t="s">
        <v>711</v>
      </c>
      <c r="B155" s="5" t="s">
        <v>26</v>
      </c>
      <c r="C155" s="5" t="s">
        <v>27</v>
      </c>
      <c r="D155" s="5" t="s">
        <v>712</v>
      </c>
      <c r="E155" s="5" t="s">
        <v>232</v>
      </c>
      <c r="F155" s="7">
        <v>44674</v>
      </c>
      <c r="G155" s="7">
        <v>44677</v>
      </c>
      <c r="H155" s="5">
        <v>1</v>
      </c>
      <c r="I155" s="5">
        <v>3</v>
      </c>
      <c r="J155" s="5">
        <v>3</v>
      </c>
      <c r="K155" s="5" t="s">
        <v>30</v>
      </c>
      <c r="L155" s="5">
        <v>1023</v>
      </c>
      <c r="M155" s="5">
        <v>1023</v>
      </c>
      <c r="N155" s="5" t="s">
        <v>713</v>
      </c>
      <c r="O155" s="5" t="s">
        <v>32</v>
      </c>
      <c r="P155" s="5" t="s">
        <v>33</v>
      </c>
      <c r="Q155" s="5">
        <v>0</v>
      </c>
      <c r="R155" s="11">
        <v>44674</v>
      </c>
      <c r="S155" s="7">
        <v>44683</v>
      </c>
      <c r="T155" s="5" t="s">
        <v>34</v>
      </c>
      <c r="U155" s="5">
        <v>1023</v>
      </c>
      <c r="V155" s="5">
        <v>0</v>
      </c>
      <c r="W155" s="5">
        <v>0</v>
      </c>
      <c r="X155" s="5" t="s">
        <v>714</v>
      </c>
      <c r="Y155" s="5" t="s">
        <v>715</v>
      </c>
    </row>
    <row r="156" s="5" customFormat="1" spans="1:25">
      <c r="A156" s="5" t="s">
        <v>716</v>
      </c>
      <c r="B156" s="5" t="s">
        <v>26</v>
      </c>
      <c r="C156" s="5" t="s">
        <v>27</v>
      </c>
      <c r="D156" s="5" t="s">
        <v>717</v>
      </c>
      <c r="E156" s="5" t="s">
        <v>718</v>
      </c>
      <c r="F156" s="7">
        <v>44674</v>
      </c>
      <c r="G156" s="7">
        <v>44676</v>
      </c>
      <c r="H156" s="5">
        <v>1</v>
      </c>
      <c r="I156" s="5">
        <v>2</v>
      </c>
      <c r="J156" s="5">
        <v>2</v>
      </c>
      <c r="K156" s="5" t="s">
        <v>30</v>
      </c>
      <c r="L156" s="5">
        <v>582</v>
      </c>
      <c r="M156" s="5">
        <v>582</v>
      </c>
      <c r="N156" s="5" t="s">
        <v>719</v>
      </c>
      <c r="O156" s="5" t="s">
        <v>32</v>
      </c>
      <c r="P156" s="5" t="s">
        <v>33</v>
      </c>
      <c r="Q156" s="5">
        <v>0</v>
      </c>
      <c r="R156" s="11">
        <v>44674</v>
      </c>
      <c r="S156" s="7">
        <v>44683</v>
      </c>
      <c r="T156" s="5" t="s">
        <v>34</v>
      </c>
      <c r="U156" s="5">
        <v>582</v>
      </c>
      <c r="V156" s="5">
        <v>0</v>
      </c>
      <c r="W156" s="5">
        <v>0</v>
      </c>
      <c r="X156" s="5" t="s">
        <v>720</v>
      </c>
      <c r="Y156" s="5" t="s">
        <v>721</v>
      </c>
    </row>
    <row r="157" s="5" customFormat="1" spans="1:25">
      <c r="A157" s="5" t="s">
        <v>722</v>
      </c>
      <c r="B157" s="5" t="s">
        <v>26</v>
      </c>
      <c r="C157" s="5" t="s">
        <v>27</v>
      </c>
      <c r="D157" s="5" t="s">
        <v>723</v>
      </c>
      <c r="E157" s="5" t="s">
        <v>724</v>
      </c>
      <c r="F157" s="7">
        <v>44674</v>
      </c>
      <c r="G157" s="7">
        <v>44676</v>
      </c>
      <c r="H157" s="5">
        <v>1</v>
      </c>
      <c r="I157" s="5">
        <v>2</v>
      </c>
      <c r="J157" s="5">
        <v>2</v>
      </c>
      <c r="K157" s="5" t="s">
        <v>30</v>
      </c>
      <c r="L157" s="5">
        <v>1254</v>
      </c>
      <c r="M157" s="5">
        <v>1254</v>
      </c>
      <c r="N157" s="5" t="s">
        <v>725</v>
      </c>
      <c r="O157" s="5" t="s">
        <v>32</v>
      </c>
      <c r="P157" s="5" t="s">
        <v>33</v>
      </c>
      <c r="Q157" s="5">
        <v>0</v>
      </c>
      <c r="R157" s="11">
        <v>44674</v>
      </c>
      <c r="S157" s="7">
        <v>44683</v>
      </c>
      <c r="T157" s="5" t="s">
        <v>34</v>
      </c>
      <c r="U157" s="5">
        <v>1254</v>
      </c>
      <c r="V157" s="5">
        <v>0</v>
      </c>
      <c r="W157" s="5">
        <v>0</v>
      </c>
      <c r="X157" s="5" t="s">
        <v>726</v>
      </c>
      <c r="Y157" s="5" t="s">
        <v>727</v>
      </c>
    </row>
    <row r="158" s="5" customFormat="1" spans="1:26">
      <c r="A158" s="5" t="s">
        <v>728</v>
      </c>
      <c r="B158" s="5" t="s">
        <v>26</v>
      </c>
      <c r="C158" s="5" t="s">
        <v>27</v>
      </c>
      <c r="D158" s="5" t="s">
        <v>676</v>
      </c>
      <c r="E158" s="5" t="s">
        <v>729</v>
      </c>
      <c r="F158" s="7">
        <v>44677</v>
      </c>
      <c r="G158" s="7">
        <v>44678</v>
      </c>
      <c r="H158" s="5">
        <v>2</v>
      </c>
      <c r="I158" s="5">
        <v>1</v>
      </c>
      <c r="J158" s="5">
        <v>2</v>
      </c>
      <c r="K158" s="5" t="s">
        <v>30</v>
      </c>
      <c r="L158" s="5">
        <v>736</v>
      </c>
      <c r="M158" s="5">
        <v>736</v>
      </c>
      <c r="N158" s="5" t="s">
        <v>730</v>
      </c>
      <c r="O158" s="5" t="s">
        <v>32</v>
      </c>
      <c r="P158" s="5" t="s">
        <v>33</v>
      </c>
      <c r="Q158" s="5">
        <v>0</v>
      </c>
      <c r="R158" s="11">
        <v>44674</v>
      </c>
      <c r="S158" s="7">
        <v>44683</v>
      </c>
      <c r="T158" s="5" t="s">
        <v>34</v>
      </c>
      <c r="U158" s="5">
        <v>736</v>
      </c>
      <c r="V158" s="5">
        <v>0</v>
      </c>
      <c r="W158" s="5">
        <v>0</v>
      </c>
      <c r="X158" s="5" t="s">
        <v>731</v>
      </c>
      <c r="Y158" s="5">
        <v>4159508</v>
      </c>
      <c r="Z158" s="5" t="s">
        <v>732</v>
      </c>
    </row>
    <row r="159" s="5" customFormat="1" spans="1:25">
      <c r="A159" s="5" t="s">
        <v>733</v>
      </c>
      <c r="B159" s="5" t="s">
        <v>26</v>
      </c>
      <c r="C159" s="5" t="s">
        <v>27</v>
      </c>
      <c r="D159" s="5" t="s">
        <v>734</v>
      </c>
      <c r="E159" s="5" t="s">
        <v>735</v>
      </c>
      <c r="F159" s="7">
        <v>44674</v>
      </c>
      <c r="G159" s="7">
        <v>44677</v>
      </c>
      <c r="H159" s="5">
        <v>1</v>
      </c>
      <c r="I159" s="5">
        <v>3</v>
      </c>
      <c r="J159" s="5">
        <v>3</v>
      </c>
      <c r="K159" s="5" t="s">
        <v>30</v>
      </c>
      <c r="L159" s="5">
        <v>1626</v>
      </c>
      <c r="M159" s="5">
        <v>1626</v>
      </c>
      <c r="N159" s="5" t="s">
        <v>736</v>
      </c>
      <c r="O159" s="5" t="s">
        <v>32</v>
      </c>
      <c r="P159" s="5" t="s">
        <v>33</v>
      </c>
      <c r="Q159" s="5">
        <v>0</v>
      </c>
      <c r="R159" s="11">
        <v>44674</v>
      </c>
      <c r="S159" s="7">
        <v>44683</v>
      </c>
      <c r="T159" s="5" t="s">
        <v>34</v>
      </c>
      <c r="U159" s="5">
        <v>1626</v>
      </c>
      <c r="V159" s="5">
        <v>0</v>
      </c>
      <c r="W159" s="5">
        <v>0</v>
      </c>
      <c r="X159" s="5" t="s">
        <v>737</v>
      </c>
      <c r="Y159" s="5" t="s">
        <v>737</v>
      </c>
    </row>
    <row r="160" s="5" customFormat="1" spans="1:25">
      <c r="A160" s="5" t="s">
        <v>738</v>
      </c>
      <c r="B160" s="5" t="s">
        <v>26</v>
      </c>
      <c r="C160" s="5" t="s">
        <v>27</v>
      </c>
      <c r="D160" s="5" t="s">
        <v>739</v>
      </c>
      <c r="E160" s="5" t="s">
        <v>740</v>
      </c>
      <c r="F160" s="7">
        <v>44674</v>
      </c>
      <c r="G160" s="7">
        <v>44677</v>
      </c>
      <c r="H160" s="5">
        <v>1</v>
      </c>
      <c r="I160" s="5">
        <v>3</v>
      </c>
      <c r="J160" s="5">
        <v>3</v>
      </c>
      <c r="K160" s="5" t="s">
        <v>30</v>
      </c>
      <c r="L160" s="5">
        <v>1215</v>
      </c>
      <c r="M160" s="5">
        <v>1215</v>
      </c>
      <c r="N160" s="5" t="s">
        <v>741</v>
      </c>
      <c r="O160" s="5" t="s">
        <v>32</v>
      </c>
      <c r="P160" s="5" t="s">
        <v>33</v>
      </c>
      <c r="Q160" s="5">
        <v>0</v>
      </c>
      <c r="R160" s="11">
        <v>44674</v>
      </c>
      <c r="S160" s="7">
        <v>44683</v>
      </c>
      <c r="T160" s="5" t="s">
        <v>34</v>
      </c>
      <c r="U160" s="5">
        <v>1215</v>
      </c>
      <c r="V160" s="5">
        <v>0</v>
      </c>
      <c r="W160" s="5">
        <v>0</v>
      </c>
      <c r="X160" s="5" t="s">
        <v>742</v>
      </c>
      <c r="Y160" s="5" t="s">
        <v>743</v>
      </c>
    </row>
    <row r="161" s="5" customFormat="1" spans="1:25">
      <c r="A161" s="5" t="s">
        <v>744</v>
      </c>
      <c r="B161" s="5" t="s">
        <v>26</v>
      </c>
      <c r="C161" s="5" t="s">
        <v>27</v>
      </c>
      <c r="D161" s="5" t="s">
        <v>745</v>
      </c>
      <c r="E161" s="5" t="s">
        <v>746</v>
      </c>
      <c r="F161" s="7">
        <v>44677</v>
      </c>
      <c r="G161" s="7">
        <v>44678</v>
      </c>
      <c r="H161" s="5">
        <v>2</v>
      </c>
      <c r="I161" s="5">
        <v>1</v>
      </c>
      <c r="J161" s="5">
        <v>2</v>
      </c>
      <c r="K161" s="5" t="s">
        <v>30</v>
      </c>
      <c r="L161" s="5">
        <v>600</v>
      </c>
      <c r="M161" s="5">
        <v>600</v>
      </c>
      <c r="N161" s="5" t="s">
        <v>747</v>
      </c>
      <c r="O161" s="5" t="s">
        <v>32</v>
      </c>
      <c r="P161" s="5" t="s">
        <v>33</v>
      </c>
      <c r="Q161" s="5">
        <v>0</v>
      </c>
      <c r="R161" s="11">
        <v>44674</v>
      </c>
      <c r="S161" s="7">
        <v>44683</v>
      </c>
      <c r="T161" s="5" t="s">
        <v>34</v>
      </c>
      <c r="U161" s="5">
        <v>600</v>
      </c>
      <c r="V161" s="5">
        <v>0</v>
      </c>
      <c r="W161" s="5">
        <v>0</v>
      </c>
      <c r="X161" s="5" t="s">
        <v>748</v>
      </c>
      <c r="Y161" s="5" t="s">
        <v>42</v>
      </c>
    </row>
    <row r="162" s="5" customFormat="1" spans="1:25">
      <c r="A162" s="5" t="s">
        <v>612</v>
      </c>
      <c r="B162" s="5" t="s">
        <v>26</v>
      </c>
      <c r="C162" s="5" t="s">
        <v>43</v>
      </c>
      <c r="D162" s="5" t="s">
        <v>613</v>
      </c>
      <c r="E162" s="5" t="s">
        <v>614</v>
      </c>
      <c r="F162" s="7">
        <v>44678</v>
      </c>
      <c r="G162" s="7">
        <v>44679</v>
      </c>
      <c r="H162" s="5">
        <v>1</v>
      </c>
      <c r="I162" s="5">
        <v>1</v>
      </c>
      <c r="J162" s="5">
        <v>1</v>
      </c>
      <c r="K162" s="5" t="s">
        <v>30</v>
      </c>
      <c r="L162" s="5">
        <v>-441</v>
      </c>
      <c r="M162" s="5">
        <v>-441</v>
      </c>
      <c r="N162" s="5" t="s">
        <v>615</v>
      </c>
      <c r="O162" s="5" t="s">
        <v>32</v>
      </c>
      <c r="P162" s="5" t="s">
        <v>33</v>
      </c>
      <c r="Q162" s="5">
        <v>0</v>
      </c>
      <c r="R162" s="11">
        <v>44673</v>
      </c>
      <c r="S162" s="7">
        <v>44683</v>
      </c>
      <c r="T162" s="5" t="s">
        <v>34</v>
      </c>
      <c r="U162" s="5">
        <v>-441</v>
      </c>
      <c r="V162" s="5">
        <v>0</v>
      </c>
      <c r="W162" s="5">
        <v>0</v>
      </c>
      <c r="X162" s="5" t="s">
        <v>616</v>
      </c>
      <c r="Y162" s="5" t="s">
        <v>42</v>
      </c>
    </row>
    <row r="163" s="5" customFormat="1" spans="1:25">
      <c r="A163" s="5" t="s">
        <v>749</v>
      </c>
      <c r="B163" s="5" t="s">
        <v>26</v>
      </c>
      <c r="C163" s="5" t="s">
        <v>27</v>
      </c>
      <c r="D163" s="5" t="s">
        <v>571</v>
      </c>
      <c r="E163" s="5" t="s">
        <v>572</v>
      </c>
      <c r="F163" s="7">
        <v>44680</v>
      </c>
      <c r="G163" s="7">
        <v>44682</v>
      </c>
      <c r="H163" s="5">
        <v>1</v>
      </c>
      <c r="I163" s="5">
        <v>2</v>
      </c>
      <c r="J163" s="5">
        <v>2</v>
      </c>
      <c r="K163" s="5" t="s">
        <v>30</v>
      </c>
      <c r="L163" s="5">
        <v>824</v>
      </c>
      <c r="M163" s="5">
        <v>824</v>
      </c>
      <c r="N163" s="5" t="s">
        <v>750</v>
      </c>
      <c r="O163" s="5" t="s">
        <v>32</v>
      </c>
      <c r="P163" s="5" t="s">
        <v>33</v>
      </c>
      <c r="Q163" s="5">
        <v>0</v>
      </c>
      <c r="R163" s="11">
        <v>44674</v>
      </c>
      <c r="S163" s="7">
        <v>44683</v>
      </c>
      <c r="T163" s="5" t="s">
        <v>34</v>
      </c>
      <c r="U163" s="5">
        <v>824</v>
      </c>
      <c r="V163" s="5">
        <v>0</v>
      </c>
      <c r="W163" s="5">
        <v>0</v>
      </c>
      <c r="X163" s="5" t="s">
        <v>751</v>
      </c>
      <c r="Y163" s="5" t="s">
        <v>752</v>
      </c>
    </row>
    <row r="164" s="5" customFormat="1" spans="1:25">
      <c r="A164" s="5" t="s">
        <v>753</v>
      </c>
      <c r="B164" s="5" t="s">
        <v>26</v>
      </c>
      <c r="C164" s="5" t="s">
        <v>27</v>
      </c>
      <c r="D164" s="5" t="s">
        <v>571</v>
      </c>
      <c r="E164" s="5" t="s">
        <v>572</v>
      </c>
      <c r="F164" s="7">
        <v>44680</v>
      </c>
      <c r="G164" s="7">
        <v>44682</v>
      </c>
      <c r="H164" s="5">
        <v>1</v>
      </c>
      <c r="I164" s="5">
        <v>2</v>
      </c>
      <c r="J164" s="5">
        <v>2</v>
      </c>
      <c r="K164" s="5" t="s">
        <v>30</v>
      </c>
      <c r="L164" s="5">
        <v>824</v>
      </c>
      <c r="M164" s="5">
        <v>824</v>
      </c>
      <c r="N164" s="5" t="s">
        <v>754</v>
      </c>
      <c r="O164" s="5" t="s">
        <v>32</v>
      </c>
      <c r="P164" s="5" t="s">
        <v>33</v>
      </c>
      <c r="Q164" s="5">
        <v>0</v>
      </c>
      <c r="R164" s="11">
        <v>44674</v>
      </c>
      <c r="S164" s="7">
        <v>44683</v>
      </c>
      <c r="T164" s="5" t="s">
        <v>34</v>
      </c>
      <c r="U164" s="5">
        <v>824</v>
      </c>
      <c r="V164" s="5">
        <v>0</v>
      </c>
      <c r="W164" s="5">
        <v>0</v>
      </c>
      <c r="X164" s="5" t="s">
        <v>755</v>
      </c>
      <c r="Y164" s="5" t="s">
        <v>756</v>
      </c>
    </row>
    <row r="165" s="5" customFormat="1" spans="1:25">
      <c r="A165" s="5" t="s">
        <v>757</v>
      </c>
      <c r="B165" s="5" t="s">
        <v>26</v>
      </c>
      <c r="C165" s="5" t="s">
        <v>27</v>
      </c>
      <c r="D165" s="5" t="s">
        <v>758</v>
      </c>
      <c r="E165" s="5" t="s">
        <v>759</v>
      </c>
      <c r="F165" s="7">
        <v>44676</v>
      </c>
      <c r="G165" s="7">
        <v>44678</v>
      </c>
      <c r="H165" s="5">
        <v>1</v>
      </c>
      <c r="I165" s="5">
        <v>2</v>
      </c>
      <c r="J165" s="5">
        <v>2</v>
      </c>
      <c r="K165" s="5" t="s">
        <v>30</v>
      </c>
      <c r="L165" s="5">
        <v>6654</v>
      </c>
      <c r="M165" s="5">
        <v>6654</v>
      </c>
      <c r="N165" s="5" t="s">
        <v>760</v>
      </c>
      <c r="O165" s="5" t="s">
        <v>32</v>
      </c>
      <c r="P165" s="5" t="s">
        <v>33</v>
      </c>
      <c r="Q165" s="5">
        <v>0</v>
      </c>
      <c r="R165" s="11">
        <v>44674</v>
      </c>
      <c r="S165" s="7">
        <v>44683</v>
      </c>
      <c r="T165" s="5" t="s">
        <v>34</v>
      </c>
      <c r="U165" s="5">
        <v>6654</v>
      </c>
      <c r="V165" s="5">
        <v>0</v>
      </c>
      <c r="W165" s="5">
        <v>0</v>
      </c>
      <c r="X165" s="5" t="s">
        <v>42</v>
      </c>
      <c r="Y165" s="5" t="s">
        <v>42</v>
      </c>
    </row>
    <row r="166" s="5" customFormat="1" spans="1:25">
      <c r="A166" s="5" t="s">
        <v>761</v>
      </c>
      <c r="B166" s="5" t="s">
        <v>26</v>
      </c>
      <c r="C166" s="5" t="s">
        <v>27</v>
      </c>
      <c r="D166" s="5" t="s">
        <v>758</v>
      </c>
      <c r="E166" s="5" t="s">
        <v>762</v>
      </c>
      <c r="F166" s="7">
        <v>44681</v>
      </c>
      <c r="G166" s="7">
        <v>44682</v>
      </c>
      <c r="H166" s="5">
        <v>1</v>
      </c>
      <c r="I166" s="5">
        <v>1</v>
      </c>
      <c r="J166" s="5">
        <v>1</v>
      </c>
      <c r="K166" s="5" t="s">
        <v>30</v>
      </c>
      <c r="L166" s="5">
        <v>2662</v>
      </c>
      <c r="M166" s="5">
        <v>2662</v>
      </c>
      <c r="N166" s="5" t="s">
        <v>763</v>
      </c>
      <c r="O166" s="5" t="s">
        <v>32</v>
      </c>
      <c r="P166" s="5" t="s">
        <v>33</v>
      </c>
      <c r="Q166" s="5">
        <v>0</v>
      </c>
      <c r="R166" s="11">
        <v>44674</v>
      </c>
      <c r="S166" s="7">
        <v>44683</v>
      </c>
      <c r="T166" s="5" t="s">
        <v>34</v>
      </c>
      <c r="U166" s="5">
        <v>2662</v>
      </c>
      <c r="V166" s="5">
        <v>0</v>
      </c>
      <c r="W166" s="5">
        <v>0</v>
      </c>
      <c r="X166" s="5" t="s">
        <v>42</v>
      </c>
      <c r="Y166" s="5" t="s">
        <v>42</v>
      </c>
    </row>
    <row r="167" s="5" customFormat="1" spans="1:25">
      <c r="A167" s="5" t="s">
        <v>764</v>
      </c>
      <c r="B167" s="5" t="s">
        <v>26</v>
      </c>
      <c r="C167" s="5" t="s">
        <v>27</v>
      </c>
      <c r="D167" s="5" t="s">
        <v>113</v>
      </c>
      <c r="E167" s="5" t="s">
        <v>439</v>
      </c>
      <c r="F167" s="7">
        <v>44675</v>
      </c>
      <c r="G167" s="7">
        <v>44677</v>
      </c>
      <c r="H167" s="5">
        <v>1</v>
      </c>
      <c r="I167" s="5">
        <v>2</v>
      </c>
      <c r="J167" s="5">
        <v>2</v>
      </c>
      <c r="K167" s="5" t="s">
        <v>30</v>
      </c>
      <c r="L167" s="5">
        <v>1120</v>
      </c>
      <c r="M167" s="5">
        <v>1120</v>
      </c>
      <c r="N167" s="5" t="s">
        <v>765</v>
      </c>
      <c r="O167" s="5" t="s">
        <v>32</v>
      </c>
      <c r="P167" s="5" t="s">
        <v>33</v>
      </c>
      <c r="Q167" s="5">
        <v>0</v>
      </c>
      <c r="R167" s="11">
        <v>44674</v>
      </c>
      <c r="S167" s="7">
        <v>44683</v>
      </c>
      <c r="T167" s="5" t="s">
        <v>34</v>
      </c>
      <c r="U167" s="5">
        <v>1120</v>
      </c>
      <c r="V167" s="5">
        <v>0</v>
      </c>
      <c r="W167" s="5">
        <v>0</v>
      </c>
      <c r="X167" s="5" t="s">
        <v>766</v>
      </c>
      <c r="Y167" s="5" t="s">
        <v>767</v>
      </c>
    </row>
    <row r="168" s="5" customFormat="1" spans="1:25">
      <c r="A168" s="5" t="s">
        <v>768</v>
      </c>
      <c r="B168" s="5" t="s">
        <v>26</v>
      </c>
      <c r="C168" s="5" t="s">
        <v>27</v>
      </c>
      <c r="D168" s="5" t="s">
        <v>769</v>
      </c>
      <c r="E168" s="5" t="s">
        <v>770</v>
      </c>
      <c r="F168" s="7">
        <v>44675</v>
      </c>
      <c r="G168" s="7">
        <v>44677</v>
      </c>
      <c r="H168" s="5">
        <v>1</v>
      </c>
      <c r="I168" s="5">
        <v>2</v>
      </c>
      <c r="J168" s="5">
        <v>2</v>
      </c>
      <c r="K168" s="5" t="s">
        <v>30</v>
      </c>
      <c r="L168" s="5">
        <v>694</v>
      </c>
      <c r="M168" s="5">
        <v>694</v>
      </c>
      <c r="N168" s="5" t="s">
        <v>771</v>
      </c>
      <c r="O168" s="5" t="s">
        <v>32</v>
      </c>
      <c r="P168" s="5" t="s">
        <v>33</v>
      </c>
      <c r="Q168" s="5">
        <v>0</v>
      </c>
      <c r="R168" s="11">
        <v>44674</v>
      </c>
      <c r="S168" s="7">
        <v>44683</v>
      </c>
      <c r="T168" s="5" t="s">
        <v>34</v>
      </c>
      <c r="U168" s="5">
        <v>694</v>
      </c>
      <c r="V168" s="5">
        <v>0</v>
      </c>
      <c r="W168" s="5">
        <v>0</v>
      </c>
      <c r="X168" s="5" t="s">
        <v>772</v>
      </c>
      <c r="Y168" s="5" t="s">
        <v>773</v>
      </c>
    </row>
    <row r="169" s="5" customFormat="1" spans="1:25">
      <c r="A169" s="5" t="s">
        <v>774</v>
      </c>
      <c r="B169" s="5" t="s">
        <v>26</v>
      </c>
      <c r="C169" s="5" t="s">
        <v>27</v>
      </c>
      <c r="D169" s="5" t="s">
        <v>261</v>
      </c>
      <c r="E169" s="5" t="s">
        <v>262</v>
      </c>
      <c r="F169" s="7">
        <v>44681</v>
      </c>
      <c r="G169" s="7">
        <v>44682</v>
      </c>
      <c r="H169" s="5">
        <v>1</v>
      </c>
      <c r="I169" s="5">
        <v>1</v>
      </c>
      <c r="J169" s="5">
        <v>1</v>
      </c>
      <c r="K169" s="5" t="s">
        <v>30</v>
      </c>
      <c r="L169" s="5">
        <v>820</v>
      </c>
      <c r="M169" s="5">
        <v>820</v>
      </c>
      <c r="N169" s="5" t="s">
        <v>775</v>
      </c>
      <c r="O169" s="5" t="s">
        <v>32</v>
      </c>
      <c r="P169" s="5" t="s">
        <v>33</v>
      </c>
      <c r="Q169" s="5">
        <v>0</v>
      </c>
      <c r="R169" s="11">
        <v>44675</v>
      </c>
      <c r="S169" s="7">
        <v>44683</v>
      </c>
      <c r="T169" s="5" t="s">
        <v>34</v>
      </c>
      <c r="U169" s="5">
        <v>820</v>
      </c>
      <c r="V169" s="5">
        <v>0</v>
      </c>
      <c r="W169" s="5">
        <v>0</v>
      </c>
      <c r="X169" s="5" t="s">
        <v>776</v>
      </c>
      <c r="Y169" s="5" t="s">
        <v>777</v>
      </c>
    </row>
    <row r="170" s="5" customFormat="1" spans="1:25">
      <c r="A170" s="5" t="s">
        <v>757</v>
      </c>
      <c r="B170" s="5" t="s">
        <v>26</v>
      </c>
      <c r="C170" s="5" t="s">
        <v>43</v>
      </c>
      <c r="D170" s="5" t="s">
        <v>758</v>
      </c>
      <c r="E170" s="5" t="s">
        <v>759</v>
      </c>
      <c r="F170" s="7">
        <v>44676</v>
      </c>
      <c r="G170" s="7">
        <v>44678</v>
      </c>
      <c r="H170" s="5">
        <v>1</v>
      </c>
      <c r="I170" s="5">
        <v>2</v>
      </c>
      <c r="J170" s="5">
        <v>2</v>
      </c>
      <c r="K170" s="5" t="s">
        <v>30</v>
      </c>
      <c r="L170" s="5">
        <v>-6654</v>
      </c>
      <c r="M170" s="5">
        <v>-6654</v>
      </c>
      <c r="N170" s="5" t="s">
        <v>760</v>
      </c>
      <c r="O170" s="5" t="s">
        <v>32</v>
      </c>
      <c r="P170" s="5" t="s">
        <v>33</v>
      </c>
      <c r="Q170" s="5">
        <v>0</v>
      </c>
      <c r="R170" s="11">
        <v>44674</v>
      </c>
      <c r="S170" s="7">
        <v>44683</v>
      </c>
      <c r="T170" s="5" t="s">
        <v>34</v>
      </c>
      <c r="U170" s="5">
        <v>-6654</v>
      </c>
      <c r="V170" s="5">
        <v>0</v>
      </c>
      <c r="W170" s="5">
        <v>0</v>
      </c>
      <c r="X170" s="5" t="s">
        <v>42</v>
      </c>
      <c r="Y170" s="5" t="s">
        <v>42</v>
      </c>
    </row>
    <row r="171" s="5" customFormat="1" spans="1:25">
      <c r="A171" s="5" t="s">
        <v>778</v>
      </c>
      <c r="B171" s="5" t="s">
        <v>26</v>
      </c>
      <c r="C171" s="5" t="s">
        <v>27</v>
      </c>
      <c r="D171" s="5" t="s">
        <v>332</v>
      </c>
      <c r="E171" s="5" t="s">
        <v>671</v>
      </c>
      <c r="F171" s="7">
        <v>44677</v>
      </c>
      <c r="G171" s="7">
        <v>44678</v>
      </c>
      <c r="H171" s="5">
        <v>1</v>
      </c>
      <c r="I171" s="5">
        <v>1</v>
      </c>
      <c r="J171" s="5">
        <v>1</v>
      </c>
      <c r="K171" s="5" t="s">
        <v>30</v>
      </c>
      <c r="L171" s="5">
        <v>359</v>
      </c>
      <c r="M171" s="5">
        <v>359</v>
      </c>
      <c r="N171" s="5" t="s">
        <v>779</v>
      </c>
      <c r="O171" s="5" t="s">
        <v>32</v>
      </c>
      <c r="P171" s="5" t="s">
        <v>33</v>
      </c>
      <c r="Q171" s="5">
        <v>0</v>
      </c>
      <c r="R171" s="11">
        <v>44675</v>
      </c>
      <c r="S171" s="7">
        <v>44683</v>
      </c>
      <c r="T171" s="5" t="s">
        <v>34</v>
      </c>
      <c r="U171" s="5">
        <v>359</v>
      </c>
      <c r="V171" s="5">
        <v>0</v>
      </c>
      <c r="W171" s="5">
        <v>0</v>
      </c>
      <c r="X171" s="5" t="s">
        <v>780</v>
      </c>
      <c r="Y171" s="5" t="s">
        <v>781</v>
      </c>
    </row>
    <row r="172" s="5" customFormat="1" spans="1:25">
      <c r="A172" s="5" t="s">
        <v>782</v>
      </c>
      <c r="B172" s="5" t="s">
        <v>26</v>
      </c>
      <c r="C172" s="5" t="s">
        <v>27</v>
      </c>
      <c r="D172" s="5" t="s">
        <v>45</v>
      </c>
      <c r="E172" s="5" t="s">
        <v>46</v>
      </c>
      <c r="F172" s="7">
        <v>44677</v>
      </c>
      <c r="G172" s="7">
        <v>44678</v>
      </c>
      <c r="H172" s="5">
        <v>1</v>
      </c>
      <c r="I172" s="5">
        <v>1</v>
      </c>
      <c r="J172" s="5">
        <v>1</v>
      </c>
      <c r="K172" s="5" t="s">
        <v>30</v>
      </c>
      <c r="L172" s="5">
        <v>800</v>
      </c>
      <c r="M172" s="5">
        <v>800</v>
      </c>
      <c r="N172" s="5" t="s">
        <v>783</v>
      </c>
      <c r="O172" s="5" t="s">
        <v>32</v>
      </c>
      <c r="P172" s="5" t="s">
        <v>33</v>
      </c>
      <c r="Q172" s="5">
        <v>0</v>
      </c>
      <c r="R172" s="11">
        <v>44675</v>
      </c>
      <c r="S172" s="7">
        <v>44683</v>
      </c>
      <c r="T172" s="5" t="s">
        <v>34</v>
      </c>
      <c r="U172" s="5">
        <v>800</v>
      </c>
      <c r="V172" s="5">
        <v>0</v>
      </c>
      <c r="W172" s="5">
        <v>0</v>
      </c>
      <c r="X172" s="5" t="s">
        <v>784</v>
      </c>
      <c r="Y172" s="5" t="s">
        <v>785</v>
      </c>
    </row>
    <row r="173" s="5" customFormat="1" spans="1:25">
      <c r="A173" s="5" t="s">
        <v>786</v>
      </c>
      <c r="B173" s="5" t="s">
        <v>26</v>
      </c>
      <c r="C173" s="5" t="s">
        <v>27</v>
      </c>
      <c r="D173" s="5" t="s">
        <v>787</v>
      </c>
      <c r="E173" s="5" t="s">
        <v>788</v>
      </c>
      <c r="F173" s="7">
        <v>44676</v>
      </c>
      <c r="G173" s="7">
        <v>44679</v>
      </c>
      <c r="H173" s="5">
        <v>1</v>
      </c>
      <c r="I173" s="5">
        <v>3</v>
      </c>
      <c r="J173" s="5">
        <v>3</v>
      </c>
      <c r="K173" s="5" t="s">
        <v>30</v>
      </c>
      <c r="L173" s="5">
        <v>828</v>
      </c>
      <c r="M173" s="5">
        <v>828</v>
      </c>
      <c r="N173" s="5" t="s">
        <v>789</v>
      </c>
      <c r="O173" s="5" t="s">
        <v>32</v>
      </c>
      <c r="P173" s="5" t="s">
        <v>33</v>
      </c>
      <c r="Q173" s="5">
        <v>0</v>
      </c>
      <c r="R173" s="11">
        <v>44675</v>
      </c>
      <c r="S173" s="7">
        <v>44683</v>
      </c>
      <c r="T173" s="5" t="s">
        <v>34</v>
      </c>
      <c r="U173" s="5">
        <v>828</v>
      </c>
      <c r="V173" s="5">
        <v>0</v>
      </c>
      <c r="W173" s="5">
        <v>0</v>
      </c>
      <c r="X173" s="5" t="s">
        <v>790</v>
      </c>
      <c r="Y173" s="5" t="s">
        <v>791</v>
      </c>
    </row>
    <row r="174" s="5" customFormat="1" spans="1:25">
      <c r="A174" s="5" t="s">
        <v>744</v>
      </c>
      <c r="B174" s="5" t="s">
        <v>26</v>
      </c>
      <c r="C174" s="5" t="s">
        <v>43</v>
      </c>
      <c r="D174" s="5" t="s">
        <v>745</v>
      </c>
      <c r="E174" s="5" t="s">
        <v>746</v>
      </c>
      <c r="F174" s="7">
        <v>44677</v>
      </c>
      <c r="G174" s="7">
        <v>44678</v>
      </c>
      <c r="H174" s="5">
        <v>2</v>
      </c>
      <c r="I174" s="5">
        <v>1</v>
      </c>
      <c r="J174" s="5">
        <v>2</v>
      </c>
      <c r="K174" s="5" t="s">
        <v>30</v>
      </c>
      <c r="L174" s="5">
        <v>-600</v>
      </c>
      <c r="M174" s="5">
        <v>-600</v>
      </c>
      <c r="N174" s="5" t="s">
        <v>747</v>
      </c>
      <c r="O174" s="5" t="s">
        <v>32</v>
      </c>
      <c r="P174" s="5" t="s">
        <v>33</v>
      </c>
      <c r="Q174" s="5">
        <v>0</v>
      </c>
      <c r="R174" s="11">
        <v>44674</v>
      </c>
      <c r="S174" s="7">
        <v>44683</v>
      </c>
      <c r="T174" s="5" t="s">
        <v>34</v>
      </c>
      <c r="U174" s="5">
        <v>-600</v>
      </c>
      <c r="V174" s="5">
        <v>0</v>
      </c>
      <c r="W174" s="5">
        <v>0</v>
      </c>
      <c r="X174" s="5" t="s">
        <v>748</v>
      </c>
      <c r="Y174" s="5" t="s">
        <v>42</v>
      </c>
    </row>
    <row r="175" s="5" customFormat="1" spans="1:25">
      <c r="A175" s="5" t="s">
        <v>792</v>
      </c>
      <c r="B175" s="5" t="s">
        <v>26</v>
      </c>
      <c r="C175" s="5" t="s">
        <v>27</v>
      </c>
      <c r="D175" s="5" t="s">
        <v>793</v>
      </c>
      <c r="E175" s="5" t="s">
        <v>794</v>
      </c>
      <c r="F175" s="7">
        <v>44676</v>
      </c>
      <c r="G175" s="7">
        <v>44678</v>
      </c>
      <c r="H175" s="5">
        <v>1</v>
      </c>
      <c r="I175" s="5">
        <v>2</v>
      </c>
      <c r="J175" s="5">
        <v>2</v>
      </c>
      <c r="K175" s="5" t="s">
        <v>30</v>
      </c>
      <c r="L175" s="5">
        <v>536</v>
      </c>
      <c r="M175" s="5">
        <v>536</v>
      </c>
      <c r="N175" s="5" t="s">
        <v>795</v>
      </c>
      <c r="O175" s="5" t="s">
        <v>32</v>
      </c>
      <c r="P175" s="5" t="s">
        <v>33</v>
      </c>
      <c r="Q175" s="5">
        <v>0</v>
      </c>
      <c r="R175" s="11">
        <v>44675</v>
      </c>
      <c r="S175" s="7">
        <v>44683</v>
      </c>
      <c r="T175" s="5" t="s">
        <v>34</v>
      </c>
      <c r="U175" s="5">
        <v>536</v>
      </c>
      <c r="V175" s="5">
        <v>0</v>
      </c>
      <c r="W175" s="5">
        <v>0</v>
      </c>
      <c r="X175" s="5" t="s">
        <v>796</v>
      </c>
      <c r="Y175" s="5" t="s">
        <v>797</v>
      </c>
    </row>
    <row r="176" s="5" customFormat="1" spans="1:25">
      <c r="A176" s="5" t="s">
        <v>761</v>
      </c>
      <c r="B176" s="5" t="s">
        <v>26</v>
      </c>
      <c r="C176" s="5" t="s">
        <v>43</v>
      </c>
      <c r="D176" s="5" t="s">
        <v>758</v>
      </c>
      <c r="E176" s="5" t="s">
        <v>762</v>
      </c>
      <c r="F176" s="7">
        <v>44681</v>
      </c>
      <c r="G176" s="7">
        <v>44682</v>
      </c>
      <c r="H176" s="5">
        <v>1</v>
      </c>
      <c r="I176" s="5">
        <v>1</v>
      </c>
      <c r="J176" s="5">
        <v>1</v>
      </c>
      <c r="K176" s="5" t="s">
        <v>30</v>
      </c>
      <c r="L176" s="5">
        <v>-2662</v>
      </c>
      <c r="M176" s="5">
        <v>-2662</v>
      </c>
      <c r="N176" s="5" t="s">
        <v>763</v>
      </c>
      <c r="O176" s="5" t="s">
        <v>32</v>
      </c>
      <c r="P176" s="5" t="s">
        <v>33</v>
      </c>
      <c r="Q176" s="5">
        <v>0</v>
      </c>
      <c r="R176" s="11">
        <v>44674</v>
      </c>
      <c r="S176" s="7">
        <v>44683</v>
      </c>
      <c r="T176" s="5" t="s">
        <v>34</v>
      </c>
      <c r="U176" s="5">
        <v>-2662</v>
      </c>
      <c r="V176" s="5">
        <v>0</v>
      </c>
      <c r="W176" s="5">
        <v>0</v>
      </c>
      <c r="X176" s="5" t="s">
        <v>42</v>
      </c>
      <c r="Y176" s="5" t="s">
        <v>42</v>
      </c>
    </row>
    <row r="177" s="5" customFormat="1" spans="1:25">
      <c r="A177" s="5" t="s">
        <v>798</v>
      </c>
      <c r="B177" s="5" t="s">
        <v>26</v>
      </c>
      <c r="C177" s="5" t="s">
        <v>27</v>
      </c>
      <c r="D177" s="5" t="s">
        <v>294</v>
      </c>
      <c r="E177" s="5" t="s">
        <v>295</v>
      </c>
      <c r="F177" s="7">
        <v>44681</v>
      </c>
      <c r="G177" s="7">
        <v>44682</v>
      </c>
      <c r="H177" s="5">
        <v>4</v>
      </c>
      <c r="I177" s="5">
        <v>1</v>
      </c>
      <c r="J177" s="5">
        <v>4</v>
      </c>
      <c r="K177" s="5" t="s">
        <v>30</v>
      </c>
      <c r="L177" s="5">
        <v>880</v>
      </c>
      <c r="M177" s="5">
        <v>880</v>
      </c>
      <c r="N177" s="5" t="s">
        <v>799</v>
      </c>
      <c r="O177" s="5" t="s">
        <v>32</v>
      </c>
      <c r="P177" s="5" t="s">
        <v>33</v>
      </c>
      <c r="Q177" s="5">
        <v>0</v>
      </c>
      <c r="R177" s="11">
        <v>44675</v>
      </c>
      <c r="S177" s="7">
        <v>44683</v>
      </c>
      <c r="T177" s="5" t="s">
        <v>34</v>
      </c>
      <c r="U177" s="5">
        <v>880</v>
      </c>
      <c r="V177" s="5">
        <v>0</v>
      </c>
      <c r="W177" s="5">
        <v>0</v>
      </c>
      <c r="X177" s="5" t="s">
        <v>800</v>
      </c>
      <c r="Y177" s="5" t="s">
        <v>801</v>
      </c>
    </row>
    <row r="178" s="5" customFormat="1" spans="1:25">
      <c r="A178" s="5" t="s">
        <v>802</v>
      </c>
      <c r="B178" s="5" t="s">
        <v>26</v>
      </c>
      <c r="C178" s="5" t="s">
        <v>27</v>
      </c>
      <c r="D178" s="5" t="s">
        <v>338</v>
      </c>
      <c r="E178" s="5" t="s">
        <v>339</v>
      </c>
      <c r="F178" s="7">
        <v>44676</v>
      </c>
      <c r="G178" s="7">
        <v>44678</v>
      </c>
      <c r="H178" s="5">
        <v>1</v>
      </c>
      <c r="I178" s="5">
        <v>2</v>
      </c>
      <c r="J178" s="5">
        <v>2</v>
      </c>
      <c r="K178" s="5" t="s">
        <v>30</v>
      </c>
      <c r="L178" s="5">
        <v>614</v>
      </c>
      <c r="M178" s="5">
        <v>614</v>
      </c>
      <c r="N178" s="5" t="s">
        <v>803</v>
      </c>
      <c r="O178" s="5" t="s">
        <v>32</v>
      </c>
      <c r="P178" s="5" t="s">
        <v>33</v>
      </c>
      <c r="Q178" s="5">
        <v>0</v>
      </c>
      <c r="R178" s="11">
        <v>44675</v>
      </c>
      <c r="S178" s="7">
        <v>44683</v>
      </c>
      <c r="T178" s="5" t="s">
        <v>34</v>
      </c>
      <c r="U178" s="5">
        <v>614</v>
      </c>
      <c r="V178" s="5">
        <v>0</v>
      </c>
      <c r="W178" s="5">
        <v>0</v>
      </c>
      <c r="X178" s="5" t="s">
        <v>804</v>
      </c>
      <c r="Y178" s="5" t="s">
        <v>805</v>
      </c>
    </row>
    <row r="179" s="5" customFormat="1" spans="1:25">
      <c r="A179" s="5" t="s">
        <v>806</v>
      </c>
      <c r="B179" s="5" t="s">
        <v>26</v>
      </c>
      <c r="C179" s="5" t="s">
        <v>27</v>
      </c>
      <c r="D179" s="5" t="s">
        <v>734</v>
      </c>
      <c r="E179" s="5" t="s">
        <v>807</v>
      </c>
      <c r="F179" s="7">
        <v>44681</v>
      </c>
      <c r="G179" s="7">
        <v>44682</v>
      </c>
      <c r="H179" s="5">
        <v>1</v>
      </c>
      <c r="I179" s="5">
        <v>1</v>
      </c>
      <c r="J179" s="5">
        <v>1</v>
      </c>
      <c r="K179" s="5" t="s">
        <v>30</v>
      </c>
      <c r="L179" s="5">
        <v>542</v>
      </c>
      <c r="M179" s="5">
        <v>542</v>
      </c>
      <c r="N179" s="5" t="s">
        <v>808</v>
      </c>
      <c r="O179" s="5" t="s">
        <v>32</v>
      </c>
      <c r="P179" s="5" t="s">
        <v>33</v>
      </c>
      <c r="Q179" s="5">
        <v>0</v>
      </c>
      <c r="R179" s="11">
        <v>44675</v>
      </c>
      <c r="S179" s="7">
        <v>44683</v>
      </c>
      <c r="T179" s="5" t="s">
        <v>34</v>
      </c>
      <c r="U179" s="5">
        <v>542</v>
      </c>
      <c r="V179" s="5">
        <v>0</v>
      </c>
      <c r="W179" s="5">
        <v>0</v>
      </c>
      <c r="X179" s="5" t="s">
        <v>809</v>
      </c>
      <c r="Y179" s="5" t="s">
        <v>810</v>
      </c>
    </row>
    <row r="180" s="5" customFormat="1" spans="1:25">
      <c r="A180" s="5" t="s">
        <v>811</v>
      </c>
      <c r="B180" s="5" t="s">
        <v>26</v>
      </c>
      <c r="C180" s="5" t="s">
        <v>27</v>
      </c>
      <c r="D180" s="5" t="s">
        <v>812</v>
      </c>
      <c r="E180" s="5" t="s">
        <v>813</v>
      </c>
      <c r="F180" s="7">
        <v>44675</v>
      </c>
      <c r="G180" s="7">
        <v>44676</v>
      </c>
      <c r="H180" s="5">
        <v>1</v>
      </c>
      <c r="I180" s="5">
        <v>1</v>
      </c>
      <c r="J180" s="5">
        <v>1</v>
      </c>
      <c r="K180" s="5" t="s">
        <v>30</v>
      </c>
      <c r="L180" s="5">
        <v>555</v>
      </c>
      <c r="M180" s="5">
        <v>555</v>
      </c>
      <c r="N180" s="5" t="s">
        <v>814</v>
      </c>
      <c r="O180" s="5" t="s">
        <v>32</v>
      </c>
      <c r="P180" s="5" t="s">
        <v>33</v>
      </c>
      <c r="Q180" s="5">
        <v>0</v>
      </c>
      <c r="R180" s="11">
        <v>44675</v>
      </c>
      <c r="S180" s="7">
        <v>44683</v>
      </c>
      <c r="T180" s="5" t="s">
        <v>34</v>
      </c>
      <c r="U180" s="5">
        <v>555</v>
      </c>
      <c r="V180" s="5">
        <v>0</v>
      </c>
      <c r="W180" s="5">
        <v>0</v>
      </c>
      <c r="X180" s="5" t="s">
        <v>815</v>
      </c>
      <c r="Y180" s="5" t="s">
        <v>816</v>
      </c>
    </row>
    <row r="181" s="5" customFormat="1" spans="1:25">
      <c r="A181" s="5" t="s">
        <v>817</v>
      </c>
      <c r="B181" s="5" t="s">
        <v>26</v>
      </c>
      <c r="C181" s="5" t="s">
        <v>27</v>
      </c>
      <c r="D181" s="5" t="s">
        <v>818</v>
      </c>
      <c r="E181" s="5" t="s">
        <v>819</v>
      </c>
      <c r="F181" s="7">
        <v>44675</v>
      </c>
      <c r="G181" s="7">
        <v>44677</v>
      </c>
      <c r="H181" s="5">
        <v>1</v>
      </c>
      <c r="I181" s="5">
        <v>2</v>
      </c>
      <c r="J181" s="5">
        <v>2</v>
      </c>
      <c r="K181" s="5" t="s">
        <v>30</v>
      </c>
      <c r="L181" s="5">
        <v>364</v>
      </c>
      <c r="M181" s="5">
        <v>364</v>
      </c>
      <c r="N181" s="5" t="s">
        <v>820</v>
      </c>
      <c r="O181" s="5" t="s">
        <v>32</v>
      </c>
      <c r="P181" s="5" t="s">
        <v>33</v>
      </c>
      <c r="Q181" s="5">
        <v>0</v>
      </c>
      <c r="R181" s="11">
        <v>44675</v>
      </c>
      <c r="S181" s="7">
        <v>44683</v>
      </c>
      <c r="T181" s="5" t="s">
        <v>34</v>
      </c>
      <c r="U181" s="5">
        <v>364</v>
      </c>
      <c r="V181" s="5">
        <v>0</v>
      </c>
      <c r="W181" s="5">
        <v>0</v>
      </c>
      <c r="X181" s="5" t="s">
        <v>821</v>
      </c>
      <c r="Y181" s="5" t="s">
        <v>822</v>
      </c>
    </row>
    <row r="182" s="5" customFormat="1" spans="1:25">
      <c r="A182" s="5" t="s">
        <v>823</v>
      </c>
      <c r="B182" s="5" t="s">
        <v>26</v>
      </c>
      <c r="C182" s="5" t="s">
        <v>27</v>
      </c>
      <c r="D182" s="5" t="s">
        <v>561</v>
      </c>
      <c r="E182" s="5" t="s">
        <v>824</v>
      </c>
      <c r="F182" s="7">
        <v>44675</v>
      </c>
      <c r="G182" s="7">
        <v>44678</v>
      </c>
      <c r="H182" s="5">
        <v>1</v>
      </c>
      <c r="I182" s="5">
        <v>3</v>
      </c>
      <c r="J182" s="5">
        <v>3</v>
      </c>
      <c r="K182" s="5" t="s">
        <v>30</v>
      </c>
      <c r="L182" s="5">
        <v>2055</v>
      </c>
      <c r="M182" s="5">
        <v>2055</v>
      </c>
      <c r="N182" s="5" t="s">
        <v>825</v>
      </c>
      <c r="O182" s="5" t="s">
        <v>32</v>
      </c>
      <c r="P182" s="5" t="s">
        <v>33</v>
      </c>
      <c r="Q182" s="5">
        <v>0</v>
      </c>
      <c r="R182" s="11">
        <v>44675</v>
      </c>
      <c r="S182" s="7">
        <v>44683</v>
      </c>
      <c r="T182" s="5" t="s">
        <v>34</v>
      </c>
      <c r="U182" s="5">
        <v>2055</v>
      </c>
      <c r="V182" s="5">
        <v>0</v>
      </c>
      <c r="W182" s="5">
        <v>0</v>
      </c>
      <c r="X182" s="5" t="s">
        <v>826</v>
      </c>
      <c r="Y182" s="5" t="s">
        <v>827</v>
      </c>
    </row>
    <row r="183" s="5" customFormat="1" spans="1:25">
      <c r="A183" s="5" t="s">
        <v>828</v>
      </c>
      <c r="B183" s="5" t="s">
        <v>26</v>
      </c>
      <c r="C183" s="5" t="s">
        <v>27</v>
      </c>
      <c r="D183" s="5" t="s">
        <v>479</v>
      </c>
      <c r="E183" s="5" t="s">
        <v>829</v>
      </c>
      <c r="F183" s="7">
        <v>44675</v>
      </c>
      <c r="G183" s="7">
        <v>44676</v>
      </c>
      <c r="H183" s="5">
        <v>1</v>
      </c>
      <c r="I183" s="5">
        <v>1</v>
      </c>
      <c r="J183" s="5">
        <v>1</v>
      </c>
      <c r="K183" s="5" t="s">
        <v>30</v>
      </c>
      <c r="L183" s="5">
        <v>402</v>
      </c>
      <c r="M183" s="5">
        <v>402</v>
      </c>
      <c r="N183" s="5" t="s">
        <v>830</v>
      </c>
      <c r="O183" s="5" t="s">
        <v>32</v>
      </c>
      <c r="P183" s="5" t="s">
        <v>33</v>
      </c>
      <c r="Q183" s="5">
        <v>0</v>
      </c>
      <c r="R183" s="11">
        <v>44675</v>
      </c>
      <c r="S183" s="7">
        <v>44683</v>
      </c>
      <c r="T183" s="5" t="s">
        <v>34</v>
      </c>
      <c r="U183" s="5">
        <v>402</v>
      </c>
      <c r="V183" s="5">
        <v>0</v>
      </c>
      <c r="W183" s="5">
        <v>0</v>
      </c>
      <c r="X183" s="5" t="s">
        <v>831</v>
      </c>
      <c r="Y183" s="5" t="s">
        <v>832</v>
      </c>
    </row>
    <row r="184" s="5" customFormat="1" spans="1:25">
      <c r="A184" s="5" t="s">
        <v>833</v>
      </c>
      <c r="B184" s="5" t="s">
        <v>26</v>
      </c>
      <c r="C184" s="5" t="s">
        <v>27</v>
      </c>
      <c r="D184" s="5" t="s">
        <v>113</v>
      </c>
      <c r="E184" s="5" t="s">
        <v>834</v>
      </c>
      <c r="F184" s="7">
        <v>44679</v>
      </c>
      <c r="G184" s="7">
        <v>44680</v>
      </c>
      <c r="H184" s="5">
        <v>1</v>
      </c>
      <c r="I184" s="5">
        <v>1</v>
      </c>
      <c r="J184" s="5">
        <v>1</v>
      </c>
      <c r="K184" s="5" t="s">
        <v>30</v>
      </c>
      <c r="L184" s="5">
        <v>560</v>
      </c>
      <c r="M184" s="5">
        <v>560</v>
      </c>
      <c r="N184" s="5" t="s">
        <v>835</v>
      </c>
      <c r="O184" s="5" t="s">
        <v>32</v>
      </c>
      <c r="P184" s="5" t="s">
        <v>33</v>
      </c>
      <c r="Q184" s="5">
        <v>0</v>
      </c>
      <c r="R184" s="11">
        <v>44675</v>
      </c>
      <c r="S184" s="7">
        <v>44683</v>
      </c>
      <c r="T184" s="5" t="s">
        <v>34</v>
      </c>
      <c r="U184" s="5">
        <v>560</v>
      </c>
      <c r="V184" s="5">
        <v>0</v>
      </c>
      <c r="W184" s="5">
        <v>0</v>
      </c>
      <c r="X184" s="5" t="s">
        <v>836</v>
      </c>
      <c r="Y184" s="5" t="s">
        <v>837</v>
      </c>
    </row>
    <row r="185" s="5" customFormat="1" spans="1:25">
      <c r="A185" s="5" t="s">
        <v>838</v>
      </c>
      <c r="B185" s="5" t="s">
        <v>26</v>
      </c>
      <c r="C185" s="5" t="s">
        <v>27</v>
      </c>
      <c r="D185" s="5" t="s">
        <v>839</v>
      </c>
      <c r="E185" s="5" t="s">
        <v>840</v>
      </c>
      <c r="F185" s="7">
        <v>44676</v>
      </c>
      <c r="G185" s="7">
        <v>44682</v>
      </c>
      <c r="H185" s="5">
        <v>1</v>
      </c>
      <c r="I185" s="5">
        <v>6</v>
      </c>
      <c r="J185" s="5">
        <v>6</v>
      </c>
      <c r="K185" s="5" t="s">
        <v>30</v>
      </c>
      <c r="L185" s="5">
        <v>1788</v>
      </c>
      <c r="M185" s="5">
        <v>1788</v>
      </c>
      <c r="N185" s="5" t="s">
        <v>841</v>
      </c>
      <c r="O185" s="5" t="s">
        <v>32</v>
      </c>
      <c r="P185" s="5" t="s">
        <v>33</v>
      </c>
      <c r="Q185" s="5">
        <v>0</v>
      </c>
      <c r="R185" s="11">
        <v>44675</v>
      </c>
      <c r="S185" s="7">
        <v>44683</v>
      </c>
      <c r="T185" s="5" t="s">
        <v>34</v>
      </c>
      <c r="U185" s="5">
        <v>1788</v>
      </c>
      <c r="V185" s="5">
        <v>0</v>
      </c>
      <c r="W185" s="5">
        <v>0</v>
      </c>
      <c r="X185" s="5" t="s">
        <v>842</v>
      </c>
      <c r="Y185" s="5" t="s">
        <v>843</v>
      </c>
    </row>
    <row r="186" s="5" customFormat="1" spans="1:25">
      <c r="A186" s="5" t="s">
        <v>844</v>
      </c>
      <c r="B186" s="5" t="s">
        <v>26</v>
      </c>
      <c r="C186" s="5" t="s">
        <v>27</v>
      </c>
      <c r="D186" s="5" t="s">
        <v>717</v>
      </c>
      <c r="E186" s="5" t="s">
        <v>718</v>
      </c>
      <c r="F186" s="7">
        <v>44676</v>
      </c>
      <c r="G186" s="7">
        <v>44677</v>
      </c>
      <c r="H186" s="5">
        <v>1</v>
      </c>
      <c r="I186" s="5">
        <v>1</v>
      </c>
      <c r="J186" s="5">
        <v>1</v>
      </c>
      <c r="K186" s="5" t="s">
        <v>30</v>
      </c>
      <c r="L186" s="5">
        <v>291</v>
      </c>
      <c r="M186" s="5">
        <v>291</v>
      </c>
      <c r="N186" s="5" t="s">
        <v>845</v>
      </c>
      <c r="O186" s="5" t="s">
        <v>32</v>
      </c>
      <c r="P186" s="5" t="s">
        <v>33</v>
      </c>
      <c r="Q186" s="5">
        <v>0</v>
      </c>
      <c r="R186" s="11">
        <v>44675</v>
      </c>
      <c r="S186" s="7">
        <v>44683</v>
      </c>
      <c r="T186" s="5" t="s">
        <v>34</v>
      </c>
      <c r="U186" s="5">
        <v>291</v>
      </c>
      <c r="V186" s="5">
        <v>0</v>
      </c>
      <c r="W186" s="5">
        <v>0</v>
      </c>
      <c r="X186" s="5" t="s">
        <v>846</v>
      </c>
      <c r="Y186" s="5" t="s">
        <v>847</v>
      </c>
    </row>
    <row r="187" s="5" customFormat="1" spans="1:25">
      <c r="A187" s="5" t="s">
        <v>848</v>
      </c>
      <c r="B187" s="5" t="s">
        <v>26</v>
      </c>
      <c r="C187" s="5" t="s">
        <v>27</v>
      </c>
      <c r="D187" s="5" t="s">
        <v>332</v>
      </c>
      <c r="E187" s="5" t="s">
        <v>333</v>
      </c>
      <c r="F187" s="7">
        <v>44677</v>
      </c>
      <c r="G187" s="7">
        <v>44678</v>
      </c>
      <c r="H187" s="5">
        <v>1</v>
      </c>
      <c r="I187" s="5">
        <v>1</v>
      </c>
      <c r="J187" s="5">
        <v>1</v>
      </c>
      <c r="K187" s="5" t="s">
        <v>30</v>
      </c>
      <c r="L187" s="5">
        <v>313</v>
      </c>
      <c r="M187" s="5">
        <v>313</v>
      </c>
      <c r="N187" s="5" t="s">
        <v>849</v>
      </c>
      <c r="O187" s="5" t="s">
        <v>32</v>
      </c>
      <c r="P187" s="5" t="s">
        <v>33</v>
      </c>
      <c r="Q187" s="5">
        <v>0</v>
      </c>
      <c r="R187" s="11">
        <v>44675</v>
      </c>
      <c r="S187" s="7">
        <v>44683</v>
      </c>
      <c r="T187" s="5" t="s">
        <v>34</v>
      </c>
      <c r="U187" s="5">
        <v>313</v>
      </c>
      <c r="V187" s="5">
        <v>0</v>
      </c>
      <c r="W187" s="5">
        <v>0</v>
      </c>
      <c r="X187" s="5" t="s">
        <v>850</v>
      </c>
      <c r="Y187" s="5" t="s">
        <v>851</v>
      </c>
    </row>
    <row r="188" s="5" customFormat="1" spans="1:25">
      <c r="A188" s="5" t="s">
        <v>852</v>
      </c>
      <c r="B188" s="5" t="s">
        <v>26</v>
      </c>
      <c r="C188" s="5" t="s">
        <v>27</v>
      </c>
      <c r="D188" s="5" t="s">
        <v>676</v>
      </c>
      <c r="E188" s="5" t="s">
        <v>693</v>
      </c>
      <c r="F188" s="7">
        <v>44680</v>
      </c>
      <c r="G188" s="7">
        <v>44681</v>
      </c>
      <c r="H188" s="5">
        <v>1</v>
      </c>
      <c r="I188" s="5">
        <v>1</v>
      </c>
      <c r="J188" s="5">
        <v>1</v>
      </c>
      <c r="K188" s="5" t="s">
        <v>30</v>
      </c>
      <c r="L188" s="5">
        <v>238</v>
      </c>
      <c r="M188" s="5">
        <v>238</v>
      </c>
      <c r="N188" s="5" t="s">
        <v>853</v>
      </c>
      <c r="O188" s="5" t="s">
        <v>32</v>
      </c>
      <c r="P188" s="5" t="s">
        <v>33</v>
      </c>
      <c r="Q188" s="5">
        <v>0</v>
      </c>
      <c r="R188" s="11">
        <v>44675</v>
      </c>
      <c r="S188" s="7">
        <v>44683</v>
      </c>
      <c r="T188" s="5" t="s">
        <v>34</v>
      </c>
      <c r="U188" s="5">
        <v>238</v>
      </c>
      <c r="V188" s="5">
        <v>0</v>
      </c>
      <c r="W188" s="5">
        <v>0</v>
      </c>
      <c r="X188" s="5" t="s">
        <v>854</v>
      </c>
      <c r="Y188" s="5" t="s">
        <v>855</v>
      </c>
    </row>
    <row r="189" s="5" customFormat="1" spans="1:25">
      <c r="A189" s="5" t="s">
        <v>856</v>
      </c>
      <c r="B189" s="5" t="s">
        <v>26</v>
      </c>
      <c r="C189" s="5" t="s">
        <v>27</v>
      </c>
      <c r="D189" s="5" t="s">
        <v>51</v>
      </c>
      <c r="E189" s="5" t="s">
        <v>857</v>
      </c>
      <c r="F189" s="7">
        <v>44676</v>
      </c>
      <c r="G189" s="7">
        <v>44677</v>
      </c>
      <c r="H189" s="5">
        <v>1</v>
      </c>
      <c r="I189" s="5">
        <v>1</v>
      </c>
      <c r="J189" s="5">
        <v>1</v>
      </c>
      <c r="K189" s="5" t="s">
        <v>30</v>
      </c>
      <c r="L189" s="5">
        <v>283</v>
      </c>
      <c r="M189" s="5">
        <v>283</v>
      </c>
      <c r="N189" s="5" t="s">
        <v>858</v>
      </c>
      <c r="O189" s="5" t="s">
        <v>32</v>
      </c>
      <c r="P189" s="5" t="s">
        <v>33</v>
      </c>
      <c r="Q189" s="5">
        <v>0</v>
      </c>
      <c r="R189" s="11">
        <v>44675</v>
      </c>
      <c r="S189" s="7">
        <v>44683</v>
      </c>
      <c r="T189" s="5" t="s">
        <v>34</v>
      </c>
      <c r="U189" s="5">
        <v>283</v>
      </c>
      <c r="V189" s="5">
        <v>0</v>
      </c>
      <c r="W189" s="5">
        <v>0</v>
      </c>
      <c r="X189" s="5" t="s">
        <v>859</v>
      </c>
      <c r="Y189" s="5" t="s">
        <v>860</v>
      </c>
    </row>
    <row r="190" s="5" customFormat="1" spans="1:25">
      <c r="A190" s="5" t="s">
        <v>861</v>
      </c>
      <c r="B190" s="5" t="s">
        <v>26</v>
      </c>
      <c r="C190" s="5" t="s">
        <v>27</v>
      </c>
      <c r="D190" s="5" t="s">
        <v>862</v>
      </c>
      <c r="E190" s="5" t="s">
        <v>863</v>
      </c>
      <c r="F190" s="7">
        <v>44678</v>
      </c>
      <c r="G190" s="7">
        <v>44679</v>
      </c>
      <c r="H190" s="5">
        <v>1</v>
      </c>
      <c r="I190" s="5">
        <v>1</v>
      </c>
      <c r="J190" s="5">
        <v>1</v>
      </c>
      <c r="K190" s="5" t="s">
        <v>30</v>
      </c>
      <c r="L190" s="5">
        <v>540</v>
      </c>
      <c r="M190" s="5">
        <v>540</v>
      </c>
      <c r="N190" s="5" t="s">
        <v>864</v>
      </c>
      <c r="O190" s="5" t="s">
        <v>32</v>
      </c>
      <c r="P190" s="5" t="s">
        <v>33</v>
      </c>
      <c r="Q190" s="5">
        <v>0</v>
      </c>
      <c r="R190" s="11">
        <v>44675</v>
      </c>
      <c r="S190" s="7">
        <v>44683</v>
      </c>
      <c r="T190" s="5" t="s">
        <v>34</v>
      </c>
      <c r="U190" s="5">
        <v>540</v>
      </c>
      <c r="V190" s="5">
        <v>0</v>
      </c>
      <c r="W190" s="5">
        <v>0</v>
      </c>
      <c r="X190" s="5" t="s">
        <v>865</v>
      </c>
      <c r="Y190" s="5" t="s">
        <v>715</v>
      </c>
    </row>
    <row r="191" s="5" customFormat="1" spans="1:25">
      <c r="A191" s="5" t="s">
        <v>866</v>
      </c>
      <c r="B191" s="5" t="s">
        <v>26</v>
      </c>
      <c r="C191" s="5" t="s">
        <v>27</v>
      </c>
      <c r="D191" s="5" t="s">
        <v>294</v>
      </c>
      <c r="E191" s="5" t="s">
        <v>400</v>
      </c>
      <c r="F191" s="7">
        <v>44679</v>
      </c>
      <c r="G191" s="7">
        <v>44682</v>
      </c>
      <c r="H191" s="5">
        <v>1</v>
      </c>
      <c r="I191" s="5">
        <v>3</v>
      </c>
      <c r="J191" s="5">
        <v>3</v>
      </c>
      <c r="K191" s="5" t="s">
        <v>30</v>
      </c>
      <c r="L191" s="5">
        <v>543</v>
      </c>
      <c r="M191" s="5">
        <v>543</v>
      </c>
      <c r="N191" s="5" t="s">
        <v>867</v>
      </c>
      <c r="O191" s="5" t="s">
        <v>32</v>
      </c>
      <c r="P191" s="5" t="s">
        <v>33</v>
      </c>
      <c r="Q191" s="5">
        <v>0</v>
      </c>
      <c r="R191" s="11">
        <v>44675</v>
      </c>
      <c r="S191" s="7">
        <v>44683</v>
      </c>
      <c r="T191" s="5" t="s">
        <v>34</v>
      </c>
      <c r="U191" s="5">
        <v>543</v>
      </c>
      <c r="V191" s="5">
        <v>0</v>
      </c>
      <c r="W191" s="5">
        <v>0</v>
      </c>
      <c r="X191" s="5" t="s">
        <v>868</v>
      </c>
      <c r="Y191" s="5" t="s">
        <v>869</v>
      </c>
    </row>
    <row r="192" s="5" customFormat="1" spans="1:25">
      <c r="A192" s="5" t="s">
        <v>870</v>
      </c>
      <c r="B192" s="5" t="s">
        <v>26</v>
      </c>
      <c r="C192" s="5" t="s">
        <v>27</v>
      </c>
      <c r="D192" s="5" t="s">
        <v>164</v>
      </c>
      <c r="E192" s="5" t="s">
        <v>173</v>
      </c>
      <c r="F192" s="7">
        <v>44680</v>
      </c>
      <c r="G192" s="7">
        <v>44681</v>
      </c>
      <c r="H192" s="5">
        <v>1</v>
      </c>
      <c r="I192" s="5">
        <v>1</v>
      </c>
      <c r="J192" s="5">
        <v>1</v>
      </c>
      <c r="K192" s="5" t="s">
        <v>30</v>
      </c>
      <c r="L192" s="5">
        <v>700</v>
      </c>
      <c r="M192" s="5">
        <v>700</v>
      </c>
      <c r="N192" s="5" t="s">
        <v>871</v>
      </c>
      <c r="O192" s="5" t="s">
        <v>32</v>
      </c>
      <c r="P192" s="5" t="s">
        <v>33</v>
      </c>
      <c r="Q192" s="5">
        <v>0</v>
      </c>
      <c r="R192" s="11">
        <v>44675</v>
      </c>
      <c r="S192" s="7">
        <v>44683</v>
      </c>
      <c r="T192" s="5" t="s">
        <v>34</v>
      </c>
      <c r="U192" s="5">
        <v>700</v>
      </c>
      <c r="V192" s="5">
        <v>0</v>
      </c>
      <c r="W192" s="5">
        <v>0</v>
      </c>
      <c r="X192" s="5" t="s">
        <v>872</v>
      </c>
      <c r="Y192" s="5" t="s">
        <v>873</v>
      </c>
    </row>
    <row r="193" s="5" customFormat="1" spans="1:25">
      <c r="A193" s="5" t="s">
        <v>874</v>
      </c>
      <c r="B193" s="5" t="s">
        <v>26</v>
      </c>
      <c r="C193" s="5" t="s">
        <v>27</v>
      </c>
      <c r="D193" s="5" t="s">
        <v>676</v>
      </c>
      <c r="E193" s="5" t="s">
        <v>677</v>
      </c>
      <c r="F193" s="7">
        <v>44679</v>
      </c>
      <c r="G193" s="7">
        <v>44680</v>
      </c>
      <c r="H193" s="5">
        <v>1</v>
      </c>
      <c r="I193" s="5">
        <v>1</v>
      </c>
      <c r="J193" s="5">
        <v>1</v>
      </c>
      <c r="K193" s="5" t="s">
        <v>30</v>
      </c>
      <c r="L193" s="5">
        <v>268</v>
      </c>
      <c r="M193" s="5">
        <v>268</v>
      </c>
      <c r="N193" s="5" t="s">
        <v>875</v>
      </c>
      <c r="O193" s="5" t="s">
        <v>32</v>
      </c>
      <c r="P193" s="5" t="s">
        <v>33</v>
      </c>
      <c r="Q193" s="5">
        <v>0</v>
      </c>
      <c r="R193" s="11">
        <v>44675</v>
      </c>
      <c r="S193" s="7">
        <v>44683</v>
      </c>
      <c r="T193" s="5" t="s">
        <v>34</v>
      </c>
      <c r="U193" s="5">
        <v>268</v>
      </c>
      <c r="V193" s="5">
        <v>0</v>
      </c>
      <c r="W193" s="5">
        <v>0</v>
      </c>
      <c r="X193" s="5" t="s">
        <v>876</v>
      </c>
      <c r="Y193" s="5" t="s">
        <v>877</v>
      </c>
    </row>
    <row r="194" s="5" customFormat="1" spans="1:25">
      <c r="A194" s="5" t="s">
        <v>878</v>
      </c>
      <c r="B194" s="5" t="s">
        <v>26</v>
      </c>
      <c r="C194" s="5" t="s">
        <v>27</v>
      </c>
      <c r="D194" s="5" t="s">
        <v>332</v>
      </c>
      <c r="E194" s="5" t="s">
        <v>693</v>
      </c>
      <c r="F194" s="7">
        <v>44677</v>
      </c>
      <c r="G194" s="7">
        <v>44678</v>
      </c>
      <c r="H194" s="5">
        <v>1</v>
      </c>
      <c r="I194" s="5">
        <v>1</v>
      </c>
      <c r="J194" s="5">
        <v>1</v>
      </c>
      <c r="K194" s="5" t="s">
        <v>30</v>
      </c>
      <c r="L194" s="5">
        <v>389</v>
      </c>
      <c r="M194" s="5">
        <v>389</v>
      </c>
      <c r="N194" s="5" t="s">
        <v>879</v>
      </c>
      <c r="O194" s="5" t="s">
        <v>32</v>
      </c>
      <c r="P194" s="5" t="s">
        <v>33</v>
      </c>
      <c r="Q194" s="5">
        <v>0</v>
      </c>
      <c r="R194" s="11">
        <v>44675</v>
      </c>
      <c r="S194" s="7">
        <v>44683</v>
      </c>
      <c r="T194" s="5" t="s">
        <v>34</v>
      </c>
      <c r="U194" s="5">
        <v>389</v>
      </c>
      <c r="V194" s="5">
        <v>0</v>
      </c>
      <c r="W194" s="5">
        <v>0</v>
      </c>
      <c r="X194" s="5" t="s">
        <v>880</v>
      </c>
      <c r="Y194" s="5" t="s">
        <v>881</v>
      </c>
    </row>
    <row r="195" s="5" customFormat="1" spans="1:25">
      <c r="A195" s="5" t="s">
        <v>882</v>
      </c>
      <c r="B195" s="5" t="s">
        <v>26</v>
      </c>
      <c r="C195" s="5" t="s">
        <v>27</v>
      </c>
      <c r="D195" s="5" t="s">
        <v>603</v>
      </c>
      <c r="E195" s="5" t="s">
        <v>604</v>
      </c>
      <c r="F195" s="7">
        <v>44678</v>
      </c>
      <c r="G195" s="7">
        <v>44679</v>
      </c>
      <c r="H195" s="5">
        <v>1</v>
      </c>
      <c r="I195" s="5">
        <v>1</v>
      </c>
      <c r="J195" s="5">
        <v>1</v>
      </c>
      <c r="K195" s="5" t="s">
        <v>30</v>
      </c>
      <c r="L195" s="5">
        <v>251</v>
      </c>
      <c r="M195" s="5">
        <v>251</v>
      </c>
      <c r="N195" s="5" t="s">
        <v>883</v>
      </c>
      <c r="O195" s="5" t="s">
        <v>32</v>
      </c>
      <c r="P195" s="5" t="s">
        <v>33</v>
      </c>
      <c r="Q195" s="5">
        <v>0</v>
      </c>
      <c r="R195" s="11">
        <v>44675</v>
      </c>
      <c r="S195" s="7">
        <v>44683</v>
      </c>
      <c r="T195" s="5" t="s">
        <v>34</v>
      </c>
      <c r="U195" s="5">
        <v>251</v>
      </c>
      <c r="V195" s="5">
        <v>0</v>
      </c>
      <c r="W195" s="5">
        <v>0</v>
      </c>
      <c r="X195" s="5" t="s">
        <v>884</v>
      </c>
      <c r="Y195" s="5" t="s">
        <v>885</v>
      </c>
    </row>
    <row r="196" s="5" customFormat="1" spans="1:25">
      <c r="A196" s="5" t="s">
        <v>886</v>
      </c>
      <c r="B196" s="5" t="s">
        <v>26</v>
      </c>
      <c r="C196" s="5" t="s">
        <v>27</v>
      </c>
      <c r="D196" s="5" t="s">
        <v>887</v>
      </c>
      <c r="E196" s="5" t="s">
        <v>888</v>
      </c>
      <c r="F196" s="7">
        <v>44678</v>
      </c>
      <c r="G196" s="7">
        <v>44680</v>
      </c>
      <c r="H196" s="5">
        <v>1</v>
      </c>
      <c r="I196" s="5">
        <v>2</v>
      </c>
      <c r="J196" s="5">
        <v>2</v>
      </c>
      <c r="K196" s="5" t="s">
        <v>30</v>
      </c>
      <c r="L196" s="5">
        <v>780</v>
      </c>
      <c r="M196" s="5">
        <v>780</v>
      </c>
      <c r="N196" s="5" t="s">
        <v>889</v>
      </c>
      <c r="O196" s="5" t="s">
        <v>32</v>
      </c>
      <c r="P196" s="5" t="s">
        <v>33</v>
      </c>
      <c r="Q196" s="5">
        <v>0</v>
      </c>
      <c r="R196" s="11">
        <v>44676</v>
      </c>
      <c r="S196" s="7">
        <v>44683</v>
      </c>
      <c r="T196" s="5" t="s">
        <v>34</v>
      </c>
      <c r="U196" s="5">
        <v>780</v>
      </c>
      <c r="V196" s="5">
        <v>0</v>
      </c>
      <c r="W196" s="5">
        <v>0</v>
      </c>
      <c r="X196" s="5" t="s">
        <v>890</v>
      </c>
      <c r="Y196" s="5" t="s">
        <v>891</v>
      </c>
    </row>
    <row r="197" s="5" customFormat="1" spans="1:25">
      <c r="A197" s="5" t="s">
        <v>892</v>
      </c>
      <c r="B197" s="5" t="s">
        <v>26</v>
      </c>
      <c r="C197" s="5" t="s">
        <v>27</v>
      </c>
      <c r="D197" s="5" t="s">
        <v>758</v>
      </c>
      <c r="E197" s="5" t="s">
        <v>893</v>
      </c>
      <c r="F197" s="7">
        <v>44679</v>
      </c>
      <c r="G197" s="7">
        <v>44681</v>
      </c>
      <c r="H197" s="5">
        <v>1</v>
      </c>
      <c r="I197" s="5">
        <v>2</v>
      </c>
      <c r="J197" s="5">
        <v>2</v>
      </c>
      <c r="K197" s="5" t="s">
        <v>30</v>
      </c>
      <c r="L197" s="5">
        <v>3446</v>
      </c>
      <c r="M197" s="5">
        <v>3446</v>
      </c>
      <c r="N197" s="5" t="s">
        <v>894</v>
      </c>
      <c r="O197" s="5" t="s">
        <v>32</v>
      </c>
      <c r="P197" s="5" t="s">
        <v>33</v>
      </c>
      <c r="Q197" s="5">
        <v>0</v>
      </c>
      <c r="R197" s="11">
        <v>44676</v>
      </c>
      <c r="S197" s="7">
        <v>44683</v>
      </c>
      <c r="T197" s="5" t="s">
        <v>34</v>
      </c>
      <c r="U197" s="5">
        <v>3446</v>
      </c>
      <c r="V197" s="5">
        <v>0</v>
      </c>
      <c r="W197" s="5">
        <v>0</v>
      </c>
      <c r="X197" s="5" t="s">
        <v>895</v>
      </c>
      <c r="Y197" s="5" t="s">
        <v>42</v>
      </c>
    </row>
    <row r="198" s="5" customFormat="1" spans="1:25">
      <c r="A198" s="5" t="s">
        <v>892</v>
      </c>
      <c r="B198" s="5" t="s">
        <v>26</v>
      </c>
      <c r="C198" s="5" t="s">
        <v>43</v>
      </c>
      <c r="D198" s="5" t="s">
        <v>758</v>
      </c>
      <c r="E198" s="5" t="s">
        <v>893</v>
      </c>
      <c r="F198" s="7">
        <v>44679</v>
      </c>
      <c r="G198" s="7">
        <v>44681</v>
      </c>
      <c r="H198" s="5">
        <v>1</v>
      </c>
      <c r="I198" s="5">
        <v>2</v>
      </c>
      <c r="J198" s="5">
        <v>2</v>
      </c>
      <c r="K198" s="5" t="s">
        <v>30</v>
      </c>
      <c r="L198" s="5">
        <v>-3446</v>
      </c>
      <c r="M198" s="5">
        <v>-3446</v>
      </c>
      <c r="N198" s="5" t="s">
        <v>894</v>
      </c>
      <c r="O198" s="5" t="s">
        <v>32</v>
      </c>
      <c r="P198" s="5" t="s">
        <v>33</v>
      </c>
      <c r="Q198" s="5">
        <v>0</v>
      </c>
      <c r="R198" s="11">
        <v>44676</v>
      </c>
      <c r="S198" s="7">
        <v>44683</v>
      </c>
      <c r="T198" s="5" t="s">
        <v>34</v>
      </c>
      <c r="U198" s="5">
        <v>-3446</v>
      </c>
      <c r="V198" s="5">
        <v>0</v>
      </c>
      <c r="W198" s="5">
        <v>0</v>
      </c>
      <c r="X198" s="5" t="s">
        <v>895</v>
      </c>
      <c r="Y198" s="5" t="s">
        <v>42</v>
      </c>
    </row>
    <row r="199" s="5" customFormat="1" spans="1:25">
      <c r="A199" s="5" t="s">
        <v>896</v>
      </c>
      <c r="B199" s="5" t="s">
        <v>26</v>
      </c>
      <c r="C199" s="5" t="s">
        <v>27</v>
      </c>
      <c r="D199" s="5" t="s">
        <v>897</v>
      </c>
      <c r="E199" s="5" t="s">
        <v>898</v>
      </c>
      <c r="F199" s="7">
        <v>44677</v>
      </c>
      <c r="G199" s="7">
        <v>44678</v>
      </c>
      <c r="H199" s="5">
        <v>1</v>
      </c>
      <c r="I199" s="5">
        <v>1</v>
      </c>
      <c r="J199" s="5">
        <v>1</v>
      </c>
      <c r="K199" s="5" t="s">
        <v>30</v>
      </c>
      <c r="L199" s="5">
        <v>339</v>
      </c>
      <c r="M199" s="5">
        <v>339</v>
      </c>
      <c r="N199" s="5" t="s">
        <v>899</v>
      </c>
      <c r="O199" s="5" t="s">
        <v>32</v>
      </c>
      <c r="P199" s="5" t="s">
        <v>33</v>
      </c>
      <c r="Q199" s="5">
        <v>0</v>
      </c>
      <c r="R199" s="11">
        <v>44676</v>
      </c>
      <c r="S199" s="7">
        <v>44683</v>
      </c>
      <c r="T199" s="5" t="s">
        <v>34</v>
      </c>
      <c r="U199" s="5">
        <v>339</v>
      </c>
      <c r="V199" s="5">
        <v>0</v>
      </c>
      <c r="W199" s="5">
        <v>0</v>
      </c>
      <c r="X199" s="5" t="s">
        <v>900</v>
      </c>
      <c r="Y199" s="5" t="s">
        <v>901</v>
      </c>
    </row>
    <row r="200" s="5" customFormat="1" spans="1:25">
      <c r="A200" s="5" t="s">
        <v>902</v>
      </c>
      <c r="B200" s="5" t="s">
        <v>26</v>
      </c>
      <c r="C200" s="5" t="s">
        <v>27</v>
      </c>
      <c r="D200" s="5" t="s">
        <v>903</v>
      </c>
      <c r="E200" s="5" t="s">
        <v>333</v>
      </c>
      <c r="F200" s="7">
        <v>44680</v>
      </c>
      <c r="G200" s="7">
        <v>44681</v>
      </c>
      <c r="H200" s="5">
        <v>1</v>
      </c>
      <c r="I200" s="5">
        <v>1</v>
      </c>
      <c r="J200" s="5">
        <v>1</v>
      </c>
      <c r="K200" s="5" t="s">
        <v>30</v>
      </c>
      <c r="L200" s="5">
        <v>262</v>
      </c>
      <c r="M200" s="5">
        <v>262</v>
      </c>
      <c r="N200" s="5" t="s">
        <v>904</v>
      </c>
      <c r="O200" s="5" t="s">
        <v>32</v>
      </c>
      <c r="P200" s="5" t="s">
        <v>33</v>
      </c>
      <c r="Q200" s="5">
        <v>0</v>
      </c>
      <c r="R200" s="11">
        <v>44676</v>
      </c>
      <c r="S200" s="7">
        <v>44683</v>
      </c>
      <c r="T200" s="5" t="s">
        <v>34</v>
      </c>
      <c r="U200" s="5">
        <v>262</v>
      </c>
      <c r="V200" s="5">
        <v>0</v>
      </c>
      <c r="W200" s="5">
        <v>0</v>
      </c>
      <c r="X200" s="5" t="s">
        <v>905</v>
      </c>
      <c r="Y200" s="5" t="s">
        <v>906</v>
      </c>
    </row>
    <row r="201" s="5" customFormat="1" spans="1:25">
      <c r="A201" s="5" t="s">
        <v>907</v>
      </c>
      <c r="B201" s="5" t="s">
        <v>26</v>
      </c>
      <c r="C201" s="5" t="s">
        <v>27</v>
      </c>
      <c r="D201" s="5" t="s">
        <v>908</v>
      </c>
      <c r="E201" s="5" t="s">
        <v>909</v>
      </c>
      <c r="F201" s="7">
        <v>44678</v>
      </c>
      <c r="G201" s="7">
        <v>44679</v>
      </c>
      <c r="H201" s="5">
        <v>1</v>
      </c>
      <c r="I201" s="5">
        <v>1</v>
      </c>
      <c r="J201" s="5">
        <v>1</v>
      </c>
      <c r="K201" s="5" t="s">
        <v>30</v>
      </c>
      <c r="L201" s="5">
        <v>3924</v>
      </c>
      <c r="M201" s="5">
        <v>3924</v>
      </c>
      <c r="N201" s="5" t="s">
        <v>910</v>
      </c>
      <c r="O201" s="5" t="s">
        <v>32</v>
      </c>
      <c r="P201" s="5" t="s">
        <v>33</v>
      </c>
      <c r="Q201" s="5">
        <v>0</v>
      </c>
      <c r="R201" s="11">
        <v>44676</v>
      </c>
      <c r="S201" s="7">
        <v>44683</v>
      </c>
      <c r="T201" s="5" t="s">
        <v>34</v>
      </c>
      <c r="U201" s="5">
        <v>3924</v>
      </c>
      <c r="V201" s="5">
        <v>0</v>
      </c>
      <c r="W201" s="5">
        <v>0</v>
      </c>
      <c r="X201" s="5" t="s">
        <v>911</v>
      </c>
      <c r="Y201" s="5" t="s">
        <v>912</v>
      </c>
    </row>
    <row r="202" s="5" customFormat="1" spans="1:25">
      <c r="A202" s="5" t="s">
        <v>913</v>
      </c>
      <c r="B202" s="5" t="s">
        <v>26</v>
      </c>
      <c r="C202" s="5" t="s">
        <v>27</v>
      </c>
      <c r="D202" s="5" t="s">
        <v>603</v>
      </c>
      <c r="E202" s="5" t="s">
        <v>604</v>
      </c>
      <c r="F202" s="7">
        <v>44679</v>
      </c>
      <c r="G202" s="7">
        <v>44681</v>
      </c>
      <c r="H202" s="5">
        <v>1</v>
      </c>
      <c r="I202" s="5">
        <v>2</v>
      </c>
      <c r="J202" s="5">
        <v>2</v>
      </c>
      <c r="K202" s="5" t="s">
        <v>30</v>
      </c>
      <c r="L202" s="5">
        <v>502</v>
      </c>
      <c r="M202" s="5">
        <v>502</v>
      </c>
      <c r="N202" s="5" t="s">
        <v>914</v>
      </c>
      <c r="O202" s="5" t="s">
        <v>32</v>
      </c>
      <c r="P202" s="5" t="s">
        <v>33</v>
      </c>
      <c r="Q202" s="5">
        <v>0</v>
      </c>
      <c r="R202" s="11">
        <v>44676</v>
      </c>
      <c r="S202" s="7">
        <v>44683</v>
      </c>
      <c r="T202" s="5" t="s">
        <v>34</v>
      </c>
      <c r="U202" s="5">
        <v>502</v>
      </c>
      <c r="V202" s="5">
        <v>0</v>
      </c>
      <c r="W202" s="5">
        <v>0</v>
      </c>
      <c r="X202" s="5" t="s">
        <v>915</v>
      </c>
      <c r="Y202" s="5" t="s">
        <v>916</v>
      </c>
    </row>
    <row r="203" s="5" customFormat="1" spans="1:25">
      <c r="A203" s="5" t="s">
        <v>917</v>
      </c>
      <c r="B203" s="5" t="s">
        <v>26</v>
      </c>
      <c r="C203" s="5" t="s">
        <v>27</v>
      </c>
      <c r="D203" s="5" t="s">
        <v>428</v>
      </c>
      <c r="E203" s="5" t="s">
        <v>519</v>
      </c>
      <c r="F203" s="7">
        <v>44677</v>
      </c>
      <c r="G203" s="7">
        <v>44679</v>
      </c>
      <c r="H203" s="5">
        <v>1</v>
      </c>
      <c r="I203" s="5">
        <v>2</v>
      </c>
      <c r="J203" s="5">
        <v>2</v>
      </c>
      <c r="K203" s="5" t="s">
        <v>30</v>
      </c>
      <c r="L203" s="5">
        <v>1440</v>
      </c>
      <c r="M203" s="5">
        <v>1440</v>
      </c>
      <c r="N203" s="5" t="s">
        <v>520</v>
      </c>
      <c r="O203" s="5" t="s">
        <v>32</v>
      </c>
      <c r="P203" s="5" t="s">
        <v>33</v>
      </c>
      <c r="Q203" s="5">
        <v>0</v>
      </c>
      <c r="R203" s="11">
        <v>44676</v>
      </c>
      <c r="S203" s="7">
        <v>44683</v>
      </c>
      <c r="T203" s="5" t="s">
        <v>34</v>
      </c>
      <c r="U203" s="5">
        <v>1440</v>
      </c>
      <c r="V203" s="5">
        <v>0</v>
      </c>
      <c r="W203" s="5">
        <v>0</v>
      </c>
      <c r="X203" s="5" t="s">
        <v>918</v>
      </c>
      <c r="Y203" s="5" t="s">
        <v>919</v>
      </c>
    </row>
    <row r="204" s="5" customFormat="1" spans="1:25">
      <c r="A204" s="5" t="s">
        <v>920</v>
      </c>
      <c r="B204" s="5" t="s">
        <v>26</v>
      </c>
      <c r="C204" s="5" t="s">
        <v>27</v>
      </c>
      <c r="D204" s="5" t="s">
        <v>276</v>
      </c>
      <c r="E204" s="5" t="s">
        <v>277</v>
      </c>
      <c r="F204" s="7">
        <v>44677</v>
      </c>
      <c r="G204" s="7">
        <v>44679</v>
      </c>
      <c r="H204" s="5">
        <v>1</v>
      </c>
      <c r="I204" s="5">
        <v>2</v>
      </c>
      <c r="J204" s="5">
        <v>2</v>
      </c>
      <c r="K204" s="5" t="s">
        <v>30</v>
      </c>
      <c r="L204" s="5">
        <v>1124</v>
      </c>
      <c r="M204" s="5">
        <v>1124</v>
      </c>
      <c r="N204" s="5" t="s">
        <v>921</v>
      </c>
      <c r="O204" s="5" t="s">
        <v>32</v>
      </c>
      <c r="P204" s="5" t="s">
        <v>33</v>
      </c>
      <c r="Q204" s="5">
        <v>0</v>
      </c>
      <c r="R204" s="11">
        <v>44676</v>
      </c>
      <c r="S204" s="7">
        <v>44683</v>
      </c>
      <c r="T204" s="5" t="s">
        <v>34</v>
      </c>
      <c r="U204" s="5">
        <v>1124</v>
      </c>
      <c r="V204" s="5">
        <v>0</v>
      </c>
      <c r="W204" s="5">
        <v>0</v>
      </c>
      <c r="X204" s="5" t="s">
        <v>922</v>
      </c>
      <c r="Y204" s="5" t="s">
        <v>923</v>
      </c>
    </row>
    <row r="205" s="5" customFormat="1" spans="1:25">
      <c r="A205" s="5" t="s">
        <v>924</v>
      </c>
      <c r="B205" s="5" t="s">
        <v>26</v>
      </c>
      <c r="C205" s="5" t="s">
        <v>27</v>
      </c>
      <c r="D205" s="5" t="s">
        <v>925</v>
      </c>
      <c r="E205" s="5" t="s">
        <v>926</v>
      </c>
      <c r="F205" s="7">
        <v>44676</v>
      </c>
      <c r="G205" s="7">
        <v>44678</v>
      </c>
      <c r="H205" s="5">
        <v>1</v>
      </c>
      <c r="I205" s="5">
        <v>2</v>
      </c>
      <c r="J205" s="5">
        <v>2</v>
      </c>
      <c r="K205" s="5" t="s">
        <v>30</v>
      </c>
      <c r="L205" s="5">
        <v>762</v>
      </c>
      <c r="M205" s="5">
        <v>762</v>
      </c>
      <c r="N205" s="5" t="s">
        <v>927</v>
      </c>
      <c r="O205" s="5" t="s">
        <v>32</v>
      </c>
      <c r="P205" s="5" t="s">
        <v>33</v>
      </c>
      <c r="Q205" s="5">
        <v>0</v>
      </c>
      <c r="R205" s="11">
        <v>44676</v>
      </c>
      <c r="S205" s="7">
        <v>44683</v>
      </c>
      <c r="T205" s="5" t="s">
        <v>34</v>
      </c>
      <c r="U205" s="5">
        <v>762</v>
      </c>
      <c r="V205" s="5">
        <v>0</v>
      </c>
      <c r="W205" s="5">
        <v>0</v>
      </c>
      <c r="X205" s="5" t="s">
        <v>928</v>
      </c>
      <c r="Y205" s="5" t="s">
        <v>929</v>
      </c>
    </row>
    <row r="206" s="5" customFormat="1" spans="1:25">
      <c r="A206" s="5" t="s">
        <v>930</v>
      </c>
      <c r="B206" s="5" t="s">
        <v>26</v>
      </c>
      <c r="C206" s="5" t="s">
        <v>27</v>
      </c>
      <c r="D206" s="5" t="s">
        <v>931</v>
      </c>
      <c r="E206" s="5" t="s">
        <v>232</v>
      </c>
      <c r="F206" s="7">
        <v>44676</v>
      </c>
      <c r="G206" s="7">
        <v>44677</v>
      </c>
      <c r="H206" s="5">
        <v>1</v>
      </c>
      <c r="I206" s="5">
        <v>1</v>
      </c>
      <c r="J206" s="5">
        <v>1</v>
      </c>
      <c r="K206" s="5" t="s">
        <v>30</v>
      </c>
      <c r="L206" s="5">
        <v>329</v>
      </c>
      <c r="M206" s="5">
        <v>329</v>
      </c>
      <c r="N206" s="5" t="s">
        <v>932</v>
      </c>
      <c r="O206" s="5" t="s">
        <v>32</v>
      </c>
      <c r="P206" s="5" t="s">
        <v>33</v>
      </c>
      <c r="Q206" s="5">
        <v>0</v>
      </c>
      <c r="R206" s="11">
        <v>44676</v>
      </c>
      <c r="S206" s="7">
        <v>44683</v>
      </c>
      <c r="T206" s="5" t="s">
        <v>34</v>
      </c>
      <c r="U206" s="5">
        <v>329</v>
      </c>
      <c r="V206" s="5">
        <v>0</v>
      </c>
      <c r="W206" s="5">
        <v>0</v>
      </c>
      <c r="X206" s="5" t="s">
        <v>933</v>
      </c>
      <c r="Y206" s="5" t="s">
        <v>934</v>
      </c>
    </row>
    <row r="207" s="5" customFormat="1" spans="1:25">
      <c r="A207" s="5" t="s">
        <v>935</v>
      </c>
      <c r="B207" s="5" t="s">
        <v>26</v>
      </c>
      <c r="C207" s="5" t="s">
        <v>27</v>
      </c>
      <c r="D207" s="5" t="s">
        <v>936</v>
      </c>
      <c r="E207" s="5" t="s">
        <v>937</v>
      </c>
      <c r="F207" s="7">
        <v>44677</v>
      </c>
      <c r="G207" s="7">
        <v>44678</v>
      </c>
      <c r="H207" s="5">
        <v>1</v>
      </c>
      <c r="I207" s="5">
        <v>1</v>
      </c>
      <c r="J207" s="5">
        <v>1</v>
      </c>
      <c r="K207" s="5" t="s">
        <v>30</v>
      </c>
      <c r="L207" s="5">
        <v>710</v>
      </c>
      <c r="M207" s="5">
        <v>710</v>
      </c>
      <c r="N207" s="5" t="s">
        <v>938</v>
      </c>
      <c r="O207" s="5" t="s">
        <v>32</v>
      </c>
      <c r="P207" s="5" t="s">
        <v>33</v>
      </c>
      <c r="Q207" s="5">
        <v>0</v>
      </c>
      <c r="R207" s="11">
        <v>44676</v>
      </c>
      <c r="S207" s="7">
        <v>44683</v>
      </c>
      <c r="T207" s="5" t="s">
        <v>34</v>
      </c>
      <c r="U207" s="5">
        <v>710</v>
      </c>
      <c r="V207" s="5">
        <v>0</v>
      </c>
      <c r="W207" s="5">
        <v>0</v>
      </c>
      <c r="X207" s="5" t="s">
        <v>939</v>
      </c>
      <c r="Y207" s="5" t="s">
        <v>939</v>
      </c>
    </row>
    <row r="208" s="5" customFormat="1" spans="1:25">
      <c r="A208" s="5" t="s">
        <v>940</v>
      </c>
      <c r="B208" s="5" t="s">
        <v>26</v>
      </c>
      <c r="C208" s="5" t="s">
        <v>27</v>
      </c>
      <c r="D208" s="5" t="s">
        <v>941</v>
      </c>
      <c r="E208" s="5" t="s">
        <v>942</v>
      </c>
      <c r="F208" s="7">
        <v>44676</v>
      </c>
      <c r="G208" s="7">
        <v>44677</v>
      </c>
      <c r="H208" s="5">
        <v>1</v>
      </c>
      <c r="I208" s="5">
        <v>1</v>
      </c>
      <c r="J208" s="5">
        <v>1</v>
      </c>
      <c r="K208" s="5" t="s">
        <v>30</v>
      </c>
      <c r="L208" s="5">
        <v>176</v>
      </c>
      <c r="M208" s="5">
        <v>176</v>
      </c>
      <c r="N208" s="5" t="s">
        <v>943</v>
      </c>
      <c r="O208" s="5" t="s">
        <v>32</v>
      </c>
      <c r="P208" s="5" t="s">
        <v>33</v>
      </c>
      <c r="Q208" s="5">
        <v>0</v>
      </c>
      <c r="R208" s="11">
        <v>44676</v>
      </c>
      <c r="S208" s="7">
        <v>44683</v>
      </c>
      <c r="T208" s="5" t="s">
        <v>34</v>
      </c>
      <c r="U208" s="5">
        <v>176</v>
      </c>
      <c r="V208" s="5">
        <v>0</v>
      </c>
      <c r="W208" s="5">
        <v>0</v>
      </c>
      <c r="X208" s="5" t="s">
        <v>944</v>
      </c>
      <c r="Y208" s="5" t="s">
        <v>945</v>
      </c>
    </row>
    <row r="209" s="5" customFormat="1" spans="1:25">
      <c r="A209" s="5" t="s">
        <v>946</v>
      </c>
      <c r="B209" s="5" t="s">
        <v>26</v>
      </c>
      <c r="C209" s="5" t="s">
        <v>27</v>
      </c>
      <c r="D209" s="5" t="s">
        <v>947</v>
      </c>
      <c r="E209" s="5" t="s">
        <v>948</v>
      </c>
      <c r="F209" s="7">
        <v>44676</v>
      </c>
      <c r="G209" s="7">
        <v>44677</v>
      </c>
      <c r="H209" s="5">
        <v>1</v>
      </c>
      <c r="I209" s="5">
        <v>1</v>
      </c>
      <c r="J209" s="5">
        <v>1</v>
      </c>
      <c r="K209" s="5" t="s">
        <v>30</v>
      </c>
      <c r="L209" s="5">
        <v>425</v>
      </c>
      <c r="M209" s="5">
        <v>425</v>
      </c>
      <c r="N209" s="5" t="s">
        <v>949</v>
      </c>
      <c r="O209" s="5" t="s">
        <v>32</v>
      </c>
      <c r="P209" s="5" t="s">
        <v>33</v>
      </c>
      <c r="Q209" s="5">
        <v>0</v>
      </c>
      <c r="R209" s="11">
        <v>44676</v>
      </c>
      <c r="S209" s="7">
        <v>44683</v>
      </c>
      <c r="T209" s="5" t="s">
        <v>34</v>
      </c>
      <c r="U209" s="5">
        <v>425</v>
      </c>
      <c r="V209" s="5">
        <v>0</v>
      </c>
      <c r="W209" s="5">
        <v>0</v>
      </c>
      <c r="X209" s="5" t="s">
        <v>950</v>
      </c>
      <c r="Y209" s="5" t="s">
        <v>42</v>
      </c>
    </row>
    <row r="210" s="5" customFormat="1" spans="1:25">
      <c r="A210" s="5" t="s">
        <v>946</v>
      </c>
      <c r="B210" s="5" t="s">
        <v>26</v>
      </c>
      <c r="C210" s="5" t="s">
        <v>43</v>
      </c>
      <c r="D210" s="5" t="s">
        <v>947</v>
      </c>
      <c r="E210" s="5" t="s">
        <v>948</v>
      </c>
      <c r="F210" s="7">
        <v>44676</v>
      </c>
      <c r="G210" s="7">
        <v>44677</v>
      </c>
      <c r="H210" s="5">
        <v>1</v>
      </c>
      <c r="I210" s="5">
        <v>1</v>
      </c>
      <c r="J210" s="5">
        <v>1</v>
      </c>
      <c r="K210" s="5" t="s">
        <v>30</v>
      </c>
      <c r="L210" s="5">
        <v>-425</v>
      </c>
      <c r="M210" s="5">
        <v>-425</v>
      </c>
      <c r="N210" s="5" t="s">
        <v>949</v>
      </c>
      <c r="O210" s="5" t="s">
        <v>32</v>
      </c>
      <c r="P210" s="5" t="s">
        <v>33</v>
      </c>
      <c r="Q210" s="5">
        <v>0</v>
      </c>
      <c r="R210" s="11">
        <v>44676</v>
      </c>
      <c r="S210" s="7">
        <v>44683</v>
      </c>
      <c r="T210" s="5" t="s">
        <v>34</v>
      </c>
      <c r="U210" s="5">
        <v>-425</v>
      </c>
      <c r="V210" s="5">
        <v>0</v>
      </c>
      <c r="W210" s="5">
        <v>0</v>
      </c>
      <c r="X210" s="5" t="s">
        <v>950</v>
      </c>
      <c r="Y210" s="5" t="s">
        <v>42</v>
      </c>
    </row>
    <row r="211" s="5" customFormat="1" spans="1:25">
      <c r="A211" s="5" t="s">
        <v>951</v>
      </c>
      <c r="B211" s="5" t="s">
        <v>26</v>
      </c>
      <c r="C211" s="5" t="s">
        <v>27</v>
      </c>
      <c r="D211" s="5" t="s">
        <v>676</v>
      </c>
      <c r="E211" s="5" t="s">
        <v>693</v>
      </c>
      <c r="F211" s="7">
        <v>44677</v>
      </c>
      <c r="G211" s="7">
        <v>44678</v>
      </c>
      <c r="H211" s="5">
        <v>1</v>
      </c>
      <c r="I211" s="5">
        <v>1</v>
      </c>
      <c r="J211" s="5">
        <v>1</v>
      </c>
      <c r="K211" s="5" t="s">
        <v>30</v>
      </c>
      <c r="L211" s="5">
        <v>238</v>
      </c>
      <c r="M211" s="5">
        <v>238</v>
      </c>
      <c r="N211" s="5" t="s">
        <v>952</v>
      </c>
      <c r="O211" s="5" t="s">
        <v>32</v>
      </c>
      <c r="P211" s="5" t="s">
        <v>33</v>
      </c>
      <c r="Q211" s="5">
        <v>0</v>
      </c>
      <c r="R211" s="11">
        <v>44676</v>
      </c>
      <c r="S211" s="7">
        <v>44683</v>
      </c>
      <c r="T211" s="5" t="s">
        <v>34</v>
      </c>
      <c r="U211" s="5">
        <v>238</v>
      </c>
      <c r="V211" s="5">
        <v>0</v>
      </c>
      <c r="W211" s="5">
        <v>0</v>
      </c>
      <c r="X211" s="5" t="s">
        <v>953</v>
      </c>
      <c r="Y211" s="5" t="s">
        <v>954</v>
      </c>
    </row>
    <row r="212" s="5" customFormat="1" spans="1:25">
      <c r="A212" s="5" t="s">
        <v>955</v>
      </c>
      <c r="B212" s="5" t="s">
        <v>26</v>
      </c>
      <c r="C212" s="5" t="s">
        <v>27</v>
      </c>
      <c r="D212" s="5" t="s">
        <v>583</v>
      </c>
      <c r="E212" s="5" t="s">
        <v>661</v>
      </c>
      <c r="F212" s="7">
        <v>44677</v>
      </c>
      <c r="G212" s="7">
        <v>44678</v>
      </c>
      <c r="H212" s="5">
        <v>1</v>
      </c>
      <c r="I212" s="5">
        <v>1</v>
      </c>
      <c r="J212" s="5">
        <v>1</v>
      </c>
      <c r="K212" s="5" t="s">
        <v>30</v>
      </c>
      <c r="L212" s="5">
        <v>1068</v>
      </c>
      <c r="M212" s="5">
        <v>1068</v>
      </c>
      <c r="N212" s="5" t="s">
        <v>956</v>
      </c>
      <c r="O212" s="5" t="s">
        <v>32</v>
      </c>
      <c r="P212" s="5" t="s">
        <v>33</v>
      </c>
      <c r="Q212" s="5">
        <v>0</v>
      </c>
      <c r="R212" s="11">
        <v>44676</v>
      </c>
      <c r="S212" s="7">
        <v>44683</v>
      </c>
      <c r="T212" s="5" t="s">
        <v>34</v>
      </c>
      <c r="U212" s="5">
        <v>1068</v>
      </c>
      <c r="V212" s="5">
        <v>0</v>
      </c>
      <c r="W212" s="5">
        <v>0</v>
      </c>
      <c r="X212" s="5" t="s">
        <v>957</v>
      </c>
      <c r="Y212" s="5" t="s">
        <v>42</v>
      </c>
    </row>
    <row r="213" s="5" customFormat="1" spans="1:25">
      <c r="A213" s="5" t="s">
        <v>958</v>
      </c>
      <c r="B213" s="5" t="s">
        <v>26</v>
      </c>
      <c r="C213" s="5" t="s">
        <v>27</v>
      </c>
      <c r="D213" s="5" t="s">
        <v>959</v>
      </c>
      <c r="E213" s="5" t="s">
        <v>960</v>
      </c>
      <c r="F213" s="7">
        <v>44676</v>
      </c>
      <c r="G213" s="7">
        <v>44678</v>
      </c>
      <c r="H213" s="5">
        <v>1</v>
      </c>
      <c r="I213" s="5">
        <v>2</v>
      </c>
      <c r="J213" s="5">
        <v>2</v>
      </c>
      <c r="K213" s="5" t="s">
        <v>30</v>
      </c>
      <c r="L213" s="5">
        <v>468</v>
      </c>
      <c r="M213" s="5">
        <v>468</v>
      </c>
      <c r="N213" s="5" t="s">
        <v>961</v>
      </c>
      <c r="O213" s="5" t="s">
        <v>32</v>
      </c>
      <c r="P213" s="5" t="s">
        <v>33</v>
      </c>
      <c r="Q213" s="5">
        <v>0</v>
      </c>
      <c r="R213" s="11">
        <v>44676</v>
      </c>
      <c r="S213" s="7">
        <v>44683</v>
      </c>
      <c r="T213" s="5" t="s">
        <v>34</v>
      </c>
      <c r="U213" s="5">
        <v>468</v>
      </c>
      <c r="V213" s="5">
        <v>0</v>
      </c>
      <c r="W213" s="5">
        <v>0</v>
      </c>
      <c r="X213" s="5" t="s">
        <v>962</v>
      </c>
      <c r="Y213" s="5" t="s">
        <v>963</v>
      </c>
    </row>
    <row r="214" s="5" customFormat="1" spans="1:25">
      <c r="A214" s="5" t="s">
        <v>964</v>
      </c>
      <c r="B214" s="5" t="s">
        <v>26</v>
      </c>
      <c r="C214" s="5" t="s">
        <v>27</v>
      </c>
      <c r="D214" s="5" t="s">
        <v>676</v>
      </c>
      <c r="E214" s="5" t="s">
        <v>693</v>
      </c>
      <c r="F214" s="7">
        <v>44676</v>
      </c>
      <c r="G214" s="7">
        <v>44677</v>
      </c>
      <c r="H214" s="5">
        <v>1</v>
      </c>
      <c r="I214" s="5">
        <v>1</v>
      </c>
      <c r="J214" s="5">
        <v>1</v>
      </c>
      <c r="K214" s="5" t="s">
        <v>30</v>
      </c>
      <c r="L214" s="5">
        <v>238</v>
      </c>
      <c r="M214" s="5">
        <v>238</v>
      </c>
      <c r="N214" s="5" t="s">
        <v>965</v>
      </c>
      <c r="O214" s="5" t="s">
        <v>32</v>
      </c>
      <c r="P214" s="5" t="s">
        <v>33</v>
      </c>
      <c r="Q214" s="5">
        <v>0</v>
      </c>
      <c r="R214" s="11">
        <v>44676</v>
      </c>
      <c r="S214" s="7">
        <v>44683</v>
      </c>
      <c r="T214" s="5" t="s">
        <v>34</v>
      </c>
      <c r="U214" s="5">
        <v>238</v>
      </c>
      <c r="V214" s="5">
        <v>0</v>
      </c>
      <c r="W214" s="5">
        <v>0</v>
      </c>
      <c r="X214" s="5" t="s">
        <v>966</v>
      </c>
      <c r="Y214" s="5" t="s">
        <v>967</v>
      </c>
    </row>
    <row r="215" s="5" customFormat="1" spans="1:25">
      <c r="A215" s="5" t="s">
        <v>955</v>
      </c>
      <c r="B215" s="5" t="s">
        <v>26</v>
      </c>
      <c r="C215" s="5" t="s">
        <v>43</v>
      </c>
      <c r="D215" s="5" t="s">
        <v>583</v>
      </c>
      <c r="E215" s="5" t="s">
        <v>661</v>
      </c>
      <c r="F215" s="7">
        <v>44677</v>
      </c>
      <c r="G215" s="7">
        <v>44678</v>
      </c>
      <c r="H215" s="5">
        <v>1</v>
      </c>
      <c r="I215" s="5">
        <v>1</v>
      </c>
      <c r="J215" s="5">
        <v>1</v>
      </c>
      <c r="K215" s="5" t="s">
        <v>30</v>
      </c>
      <c r="L215" s="5">
        <v>-1068</v>
      </c>
      <c r="M215" s="5">
        <v>-1068</v>
      </c>
      <c r="N215" s="5" t="s">
        <v>956</v>
      </c>
      <c r="O215" s="5" t="s">
        <v>32</v>
      </c>
      <c r="P215" s="5" t="s">
        <v>33</v>
      </c>
      <c r="Q215" s="5">
        <v>0</v>
      </c>
      <c r="R215" s="11">
        <v>44676</v>
      </c>
      <c r="S215" s="7">
        <v>44683</v>
      </c>
      <c r="T215" s="5" t="s">
        <v>34</v>
      </c>
      <c r="U215" s="5">
        <v>-1068</v>
      </c>
      <c r="V215" s="5">
        <v>0</v>
      </c>
      <c r="W215" s="5">
        <v>0</v>
      </c>
      <c r="X215" s="5" t="s">
        <v>957</v>
      </c>
      <c r="Y215" s="5" t="s">
        <v>42</v>
      </c>
    </row>
    <row r="216" s="5" customFormat="1" spans="1:25">
      <c r="A216" s="5" t="s">
        <v>968</v>
      </c>
      <c r="B216" s="5" t="s">
        <v>26</v>
      </c>
      <c r="C216" s="5" t="s">
        <v>27</v>
      </c>
      <c r="D216" s="5" t="s">
        <v>51</v>
      </c>
      <c r="E216" s="5" t="s">
        <v>857</v>
      </c>
      <c r="F216" s="7">
        <v>44676</v>
      </c>
      <c r="G216" s="7">
        <v>44677</v>
      </c>
      <c r="H216" s="5">
        <v>1</v>
      </c>
      <c r="I216" s="5">
        <v>1</v>
      </c>
      <c r="J216" s="5">
        <v>1</v>
      </c>
      <c r="K216" s="5" t="s">
        <v>30</v>
      </c>
      <c r="L216" s="5">
        <v>283</v>
      </c>
      <c r="M216" s="5">
        <v>283</v>
      </c>
      <c r="N216" s="5" t="s">
        <v>969</v>
      </c>
      <c r="O216" s="5" t="s">
        <v>32</v>
      </c>
      <c r="P216" s="5" t="s">
        <v>33</v>
      </c>
      <c r="Q216" s="5">
        <v>0</v>
      </c>
      <c r="R216" s="11">
        <v>44676</v>
      </c>
      <c r="S216" s="7">
        <v>44683</v>
      </c>
      <c r="T216" s="5" t="s">
        <v>34</v>
      </c>
      <c r="U216" s="5">
        <v>283</v>
      </c>
      <c r="V216" s="5">
        <v>0</v>
      </c>
      <c r="W216" s="5">
        <v>0</v>
      </c>
      <c r="X216" s="5" t="s">
        <v>970</v>
      </c>
      <c r="Y216" s="5" t="s">
        <v>971</v>
      </c>
    </row>
    <row r="217" s="5" customFormat="1" spans="1:25">
      <c r="A217" s="5" t="s">
        <v>972</v>
      </c>
      <c r="B217" s="5" t="s">
        <v>26</v>
      </c>
      <c r="C217" s="5" t="s">
        <v>27</v>
      </c>
      <c r="D217" s="5" t="s">
        <v>51</v>
      </c>
      <c r="E217" s="5" t="s">
        <v>857</v>
      </c>
      <c r="F217" s="7">
        <v>44676</v>
      </c>
      <c r="G217" s="7">
        <v>44677</v>
      </c>
      <c r="H217" s="5">
        <v>1</v>
      </c>
      <c r="I217" s="5">
        <v>1</v>
      </c>
      <c r="J217" s="5">
        <v>1</v>
      </c>
      <c r="K217" s="5" t="s">
        <v>30</v>
      </c>
      <c r="L217" s="5">
        <v>283</v>
      </c>
      <c r="M217" s="5">
        <v>283</v>
      </c>
      <c r="N217" s="5" t="s">
        <v>973</v>
      </c>
      <c r="O217" s="5" t="s">
        <v>32</v>
      </c>
      <c r="P217" s="5" t="s">
        <v>33</v>
      </c>
      <c r="Q217" s="5">
        <v>0</v>
      </c>
      <c r="R217" s="11">
        <v>44676</v>
      </c>
      <c r="S217" s="7">
        <v>44683</v>
      </c>
      <c r="T217" s="5" t="s">
        <v>34</v>
      </c>
      <c r="U217" s="5">
        <v>283</v>
      </c>
      <c r="V217" s="5">
        <v>0</v>
      </c>
      <c r="W217" s="5">
        <v>0</v>
      </c>
      <c r="X217" s="5" t="s">
        <v>974</v>
      </c>
      <c r="Y217" s="5" t="s">
        <v>975</v>
      </c>
    </row>
    <row r="218" s="5" customFormat="1" spans="1:25">
      <c r="A218" s="5" t="s">
        <v>976</v>
      </c>
      <c r="B218" s="5" t="s">
        <v>26</v>
      </c>
      <c r="C218" s="5" t="s">
        <v>27</v>
      </c>
      <c r="D218" s="5" t="s">
        <v>698</v>
      </c>
      <c r="E218" s="5" t="s">
        <v>977</v>
      </c>
      <c r="F218" s="7">
        <v>44677</v>
      </c>
      <c r="G218" s="7">
        <v>44679</v>
      </c>
      <c r="H218" s="5">
        <v>1</v>
      </c>
      <c r="I218" s="5">
        <v>2</v>
      </c>
      <c r="J218" s="5">
        <v>2</v>
      </c>
      <c r="K218" s="5" t="s">
        <v>30</v>
      </c>
      <c r="L218" s="5">
        <v>4960</v>
      </c>
      <c r="M218" s="5">
        <v>4960</v>
      </c>
      <c r="N218" s="5" t="s">
        <v>978</v>
      </c>
      <c r="O218" s="5" t="s">
        <v>32</v>
      </c>
      <c r="P218" s="5" t="s">
        <v>33</v>
      </c>
      <c r="Q218" s="5">
        <v>0</v>
      </c>
      <c r="R218" s="11">
        <v>44676</v>
      </c>
      <c r="S218" s="7">
        <v>44683</v>
      </c>
      <c r="T218" s="5" t="s">
        <v>34</v>
      </c>
      <c r="U218" s="5">
        <v>4960</v>
      </c>
      <c r="V218" s="5">
        <v>0</v>
      </c>
      <c r="W218" s="5">
        <v>0</v>
      </c>
      <c r="X218" s="5" t="s">
        <v>979</v>
      </c>
      <c r="Y218" s="5" t="s">
        <v>980</v>
      </c>
    </row>
    <row r="219" s="5" customFormat="1" spans="1:25">
      <c r="A219" s="5" t="s">
        <v>981</v>
      </c>
      <c r="B219" s="5" t="s">
        <v>26</v>
      </c>
      <c r="C219" s="5" t="s">
        <v>27</v>
      </c>
      <c r="D219" s="5" t="s">
        <v>150</v>
      </c>
      <c r="E219" s="5" t="s">
        <v>829</v>
      </c>
      <c r="F219" s="7">
        <v>44678</v>
      </c>
      <c r="G219" s="7">
        <v>44679</v>
      </c>
      <c r="H219" s="5">
        <v>1</v>
      </c>
      <c r="I219" s="5">
        <v>1</v>
      </c>
      <c r="J219" s="5">
        <v>1</v>
      </c>
      <c r="K219" s="5" t="s">
        <v>30</v>
      </c>
      <c r="L219" s="5">
        <v>353</v>
      </c>
      <c r="M219" s="5">
        <v>353</v>
      </c>
      <c r="N219" s="5" t="s">
        <v>982</v>
      </c>
      <c r="O219" s="5" t="s">
        <v>32</v>
      </c>
      <c r="P219" s="5" t="s">
        <v>33</v>
      </c>
      <c r="Q219" s="5">
        <v>0</v>
      </c>
      <c r="R219" s="11">
        <v>44676</v>
      </c>
      <c r="S219" s="7">
        <v>44683</v>
      </c>
      <c r="T219" s="5" t="s">
        <v>34</v>
      </c>
      <c r="U219" s="5">
        <v>353</v>
      </c>
      <c r="V219" s="5">
        <v>0</v>
      </c>
      <c r="W219" s="5">
        <v>0</v>
      </c>
      <c r="X219" s="5" t="s">
        <v>983</v>
      </c>
      <c r="Y219" s="5" t="s">
        <v>984</v>
      </c>
    </row>
    <row r="220" s="5" customFormat="1" spans="1:25">
      <c r="A220" s="5" t="s">
        <v>985</v>
      </c>
      <c r="B220" s="5" t="s">
        <v>26</v>
      </c>
      <c r="C220" s="5" t="s">
        <v>27</v>
      </c>
      <c r="D220" s="5" t="s">
        <v>903</v>
      </c>
      <c r="E220" s="5" t="s">
        <v>671</v>
      </c>
      <c r="F220" s="7">
        <v>44678</v>
      </c>
      <c r="G220" s="7">
        <v>44679</v>
      </c>
      <c r="H220" s="5">
        <v>1</v>
      </c>
      <c r="I220" s="5">
        <v>1</v>
      </c>
      <c r="J220" s="5">
        <v>1</v>
      </c>
      <c r="K220" s="5" t="s">
        <v>30</v>
      </c>
      <c r="L220" s="5">
        <v>262</v>
      </c>
      <c r="M220" s="5">
        <v>262</v>
      </c>
      <c r="N220" s="5" t="s">
        <v>986</v>
      </c>
      <c r="O220" s="5" t="s">
        <v>32</v>
      </c>
      <c r="P220" s="5" t="s">
        <v>33</v>
      </c>
      <c r="Q220" s="5">
        <v>0</v>
      </c>
      <c r="R220" s="11">
        <v>44676</v>
      </c>
      <c r="S220" s="7">
        <v>44683</v>
      </c>
      <c r="T220" s="5" t="s">
        <v>34</v>
      </c>
      <c r="U220" s="5">
        <v>262</v>
      </c>
      <c r="V220" s="5">
        <v>0</v>
      </c>
      <c r="W220" s="5">
        <v>0</v>
      </c>
      <c r="X220" s="5" t="s">
        <v>987</v>
      </c>
      <c r="Y220" s="5" t="s">
        <v>988</v>
      </c>
    </row>
    <row r="221" s="5" customFormat="1" spans="1:25">
      <c r="A221" s="5" t="s">
        <v>989</v>
      </c>
      <c r="B221" s="5" t="s">
        <v>26</v>
      </c>
      <c r="C221" s="5" t="s">
        <v>27</v>
      </c>
      <c r="D221" s="5" t="s">
        <v>255</v>
      </c>
      <c r="E221" s="5" t="s">
        <v>990</v>
      </c>
      <c r="F221" s="7">
        <v>44681</v>
      </c>
      <c r="G221" s="7">
        <v>44682</v>
      </c>
      <c r="H221" s="5">
        <v>1</v>
      </c>
      <c r="I221" s="5">
        <v>1</v>
      </c>
      <c r="J221" s="5">
        <v>1</v>
      </c>
      <c r="K221" s="5" t="s">
        <v>30</v>
      </c>
      <c r="L221" s="5">
        <v>370</v>
      </c>
      <c r="M221" s="5">
        <v>370</v>
      </c>
      <c r="N221" s="5" t="s">
        <v>991</v>
      </c>
      <c r="O221" s="5" t="s">
        <v>32</v>
      </c>
      <c r="P221" s="5" t="s">
        <v>33</v>
      </c>
      <c r="Q221" s="5">
        <v>0</v>
      </c>
      <c r="R221" s="11">
        <v>44676</v>
      </c>
      <c r="S221" s="7">
        <v>44683</v>
      </c>
      <c r="T221" s="5" t="s">
        <v>34</v>
      </c>
      <c r="U221" s="5">
        <v>370</v>
      </c>
      <c r="V221" s="5">
        <v>0</v>
      </c>
      <c r="W221" s="5">
        <v>0</v>
      </c>
      <c r="X221" s="5" t="s">
        <v>992</v>
      </c>
      <c r="Y221" s="5" t="s">
        <v>993</v>
      </c>
    </row>
    <row r="222" s="5" customFormat="1" spans="1:25">
      <c r="A222" s="5" t="s">
        <v>994</v>
      </c>
      <c r="B222" s="5" t="s">
        <v>26</v>
      </c>
      <c r="C222" s="5" t="s">
        <v>27</v>
      </c>
      <c r="D222" s="5" t="s">
        <v>603</v>
      </c>
      <c r="E222" s="5" t="s">
        <v>604</v>
      </c>
      <c r="F222" s="7">
        <v>44681</v>
      </c>
      <c r="G222" s="7">
        <v>44682</v>
      </c>
      <c r="H222" s="5">
        <v>1</v>
      </c>
      <c r="I222" s="5">
        <v>1</v>
      </c>
      <c r="J222" s="5">
        <v>1</v>
      </c>
      <c r="K222" s="5" t="s">
        <v>30</v>
      </c>
      <c r="L222" s="5">
        <v>251</v>
      </c>
      <c r="M222" s="5">
        <v>251</v>
      </c>
      <c r="N222" s="5" t="s">
        <v>995</v>
      </c>
      <c r="O222" s="5" t="s">
        <v>32</v>
      </c>
      <c r="P222" s="5" t="s">
        <v>33</v>
      </c>
      <c r="Q222" s="5">
        <v>0</v>
      </c>
      <c r="R222" s="11">
        <v>44676</v>
      </c>
      <c r="S222" s="7">
        <v>44683</v>
      </c>
      <c r="T222" s="5" t="s">
        <v>34</v>
      </c>
      <c r="U222" s="5">
        <v>251</v>
      </c>
      <c r="V222" s="5">
        <v>0</v>
      </c>
      <c r="W222" s="5">
        <v>0</v>
      </c>
      <c r="X222" s="5" t="s">
        <v>996</v>
      </c>
      <c r="Y222" s="5" t="s">
        <v>42</v>
      </c>
    </row>
    <row r="223" s="5" customFormat="1" spans="1:25">
      <c r="A223" s="5" t="s">
        <v>997</v>
      </c>
      <c r="B223" s="5" t="s">
        <v>26</v>
      </c>
      <c r="C223" s="5" t="s">
        <v>27</v>
      </c>
      <c r="D223" s="5" t="s">
        <v>998</v>
      </c>
      <c r="E223" s="5" t="s">
        <v>999</v>
      </c>
      <c r="F223" s="7">
        <v>44677</v>
      </c>
      <c r="G223" s="7">
        <v>44679</v>
      </c>
      <c r="H223" s="5">
        <v>1</v>
      </c>
      <c r="I223" s="5">
        <v>2</v>
      </c>
      <c r="J223" s="5">
        <v>2</v>
      </c>
      <c r="K223" s="5" t="s">
        <v>30</v>
      </c>
      <c r="L223" s="5">
        <v>646</v>
      </c>
      <c r="M223" s="5">
        <v>646</v>
      </c>
      <c r="N223" s="5" t="s">
        <v>1000</v>
      </c>
      <c r="O223" s="5" t="s">
        <v>32</v>
      </c>
      <c r="P223" s="5" t="s">
        <v>33</v>
      </c>
      <c r="Q223" s="5">
        <v>0</v>
      </c>
      <c r="R223" s="11">
        <v>44676</v>
      </c>
      <c r="S223" s="7">
        <v>44683</v>
      </c>
      <c r="T223" s="5" t="s">
        <v>34</v>
      </c>
      <c r="U223" s="5">
        <v>646</v>
      </c>
      <c r="V223" s="5">
        <v>0</v>
      </c>
      <c r="W223" s="5">
        <v>0</v>
      </c>
      <c r="X223" s="5" t="s">
        <v>1001</v>
      </c>
      <c r="Y223" s="5" t="s">
        <v>1002</v>
      </c>
    </row>
    <row r="224" s="5" customFormat="1" spans="1:25">
      <c r="A224" s="5" t="s">
        <v>1003</v>
      </c>
      <c r="B224" s="5" t="s">
        <v>26</v>
      </c>
      <c r="C224" s="5" t="s">
        <v>27</v>
      </c>
      <c r="D224" s="5" t="s">
        <v>812</v>
      </c>
      <c r="E224" s="5" t="s">
        <v>1004</v>
      </c>
      <c r="F224" s="7">
        <v>44678</v>
      </c>
      <c r="G224" s="7">
        <v>44682</v>
      </c>
      <c r="H224" s="5">
        <v>1</v>
      </c>
      <c r="I224" s="5">
        <v>4</v>
      </c>
      <c r="J224" s="5">
        <v>4</v>
      </c>
      <c r="K224" s="5" t="s">
        <v>30</v>
      </c>
      <c r="L224" s="5">
        <v>1922</v>
      </c>
      <c r="M224" s="5">
        <v>1922</v>
      </c>
      <c r="N224" s="5" t="s">
        <v>1005</v>
      </c>
      <c r="O224" s="5" t="s">
        <v>32</v>
      </c>
      <c r="P224" s="5" t="s">
        <v>33</v>
      </c>
      <c r="Q224" s="5">
        <v>0</v>
      </c>
      <c r="R224" s="11">
        <v>44676</v>
      </c>
      <c r="S224" s="7">
        <v>44683</v>
      </c>
      <c r="T224" s="5" t="s">
        <v>34</v>
      </c>
      <c r="U224" s="5">
        <v>1922</v>
      </c>
      <c r="V224" s="5">
        <v>0</v>
      </c>
      <c r="W224" s="5">
        <v>0</v>
      </c>
      <c r="X224" s="5" t="s">
        <v>1006</v>
      </c>
      <c r="Y224" s="5" t="s">
        <v>42</v>
      </c>
    </row>
    <row r="225" s="5" customFormat="1" spans="1:25">
      <c r="A225" s="5" t="s">
        <v>1003</v>
      </c>
      <c r="B225" s="5" t="s">
        <v>26</v>
      </c>
      <c r="C225" s="5" t="s">
        <v>43</v>
      </c>
      <c r="D225" s="5" t="s">
        <v>812</v>
      </c>
      <c r="E225" s="5" t="s">
        <v>1004</v>
      </c>
      <c r="F225" s="7">
        <v>44678</v>
      </c>
      <c r="G225" s="7">
        <v>44682</v>
      </c>
      <c r="H225" s="5">
        <v>1</v>
      </c>
      <c r="I225" s="5">
        <v>4</v>
      </c>
      <c r="J225" s="5">
        <v>4</v>
      </c>
      <c r="K225" s="5" t="s">
        <v>30</v>
      </c>
      <c r="L225" s="5">
        <v>-1922</v>
      </c>
      <c r="M225" s="5">
        <v>-1922</v>
      </c>
      <c r="N225" s="5" t="s">
        <v>1005</v>
      </c>
      <c r="O225" s="5" t="s">
        <v>32</v>
      </c>
      <c r="P225" s="5" t="s">
        <v>33</v>
      </c>
      <c r="Q225" s="5">
        <v>0</v>
      </c>
      <c r="R225" s="11">
        <v>44676</v>
      </c>
      <c r="S225" s="7">
        <v>44683</v>
      </c>
      <c r="T225" s="5" t="s">
        <v>34</v>
      </c>
      <c r="U225" s="5">
        <v>-1922</v>
      </c>
      <c r="V225" s="5">
        <v>0</v>
      </c>
      <c r="W225" s="5">
        <v>0</v>
      </c>
      <c r="X225" s="5" t="s">
        <v>1006</v>
      </c>
      <c r="Y225" s="5" t="s">
        <v>42</v>
      </c>
    </row>
    <row r="226" s="5" customFormat="1" spans="1:25">
      <c r="A226" s="5" t="s">
        <v>1007</v>
      </c>
      <c r="B226" s="5" t="s">
        <v>26</v>
      </c>
      <c r="C226" s="5" t="s">
        <v>27</v>
      </c>
      <c r="D226" s="5" t="s">
        <v>603</v>
      </c>
      <c r="E226" s="5" t="s">
        <v>604</v>
      </c>
      <c r="F226" s="7">
        <v>44677</v>
      </c>
      <c r="G226" s="7">
        <v>44678</v>
      </c>
      <c r="H226" s="5">
        <v>1</v>
      </c>
      <c r="I226" s="5">
        <v>1</v>
      </c>
      <c r="J226" s="5">
        <v>1</v>
      </c>
      <c r="K226" s="5" t="s">
        <v>30</v>
      </c>
      <c r="L226" s="5">
        <v>251</v>
      </c>
      <c r="M226" s="5">
        <v>251</v>
      </c>
      <c r="N226" s="5" t="s">
        <v>1008</v>
      </c>
      <c r="O226" s="5" t="s">
        <v>32</v>
      </c>
      <c r="P226" s="5" t="s">
        <v>33</v>
      </c>
      <c r="Q226" s="5">
        <v>0</v>
      </c>
      <c r="R226" s="11">
        <v>44677</v>
      </c>
      <c r="S226" s="7">
        <v>44683</v>
      </c>
      <c r="T226" s="5" t="s">
        <v>34</v>
      </c>
      <c r="U226" s="5">
        <v>251</v>
      </c>
      <c r="V226" s="5">
        <v>0</v>
      </c>
      <c r="W226" s="5">
        <v>0</v>
      </c>
      <c r="X226" s="5" t="s">
        <v>1009</v>
      </c>
      <c r="Y226" s="5" t="s">
        <v>1010</v>
      </c>
    </row>
    <row r="227" s="5" customFormat="1" spans="1:25">
      <c r="A227" s="5" t="s">
        <v>1011</v>
      </c>
      <c r="B227" s="5" t="s">
        <v>26</v>
      </c>
      <c r="C227" s="5" t="s">
        <v>27</v>
      </c>
      <c r="D227" s="5" t="s">
        <v>1012</v>
      </c>
      <c r="E227" s="5" t="s">
        <v>1013</v>
      </c>
      <c r="F227" s="7">
        <v>44678</v>
      </c>
      <c r="G227" s="7">
        <v>44679</v>
      </c>
      <c r="H227" s="5">
        <v>1</v>
      </c>
      <c r="I227" s="5">
        <v>1</v>
      </c>
      <c r="J227" s="5">
        <v>1</v>
      </c>
      <c r="K227" s="5" t="s">
        <v>30</v>
      </c>
      <c r="L227" s="5">
        <v>778</v>
      </c>
      <c r="M227" s="5">
        <v>778</v>
      </c>
      <c r="N227" s="5" t="s">
        <v>1014</v>
      </c>
      <c r="O227" s="5" t="s">
        <v>32</v>
      </c>
      <c r="P227" s="5" t="s">
        <v>33</v>
      </c>
      <c r="Q227" s="5">
        <v>0</v>
      </c>
      <c r="R227" s="11">
        <v>44677</v>
      </c>
      <c r="S227" s="7">
        <v>44683</v>
      </c>
      <c r="T227" s="5" t="s">
        <v>34</v>
      </c>
      <c r="U227" s="5">
        <v>778</v>
      </c>
      <c r="V227" s="5">
        <v>0</v>
      </c>
      <c r="W227" s="5">
        <v>0</v>
      </c>
      <c r="X227" s="5" t="s">
        <v>1015</v>
      </c>
      <c r="Y227" s="5" t="s">
        <v>1016</v>
      </c>
    </row>
    <row r="228" s="5" customFormat="1" spans="1:25">
      <c r="A228" s="5" t="s">
        <v>1017</v>
      </c>
      <c r="B228" s="5" t="s">
        <v>26</v>
      </c>
      <c r="C228" s="5" t="s">
        <v>27</v>
      </c>
      <c r="D228" s="5" t="s">
        <v>1018</v>
      </c>
      <c r="E228" s="5" t="s">
        <v>1019</v>
      </c>
      <c r="F228" s="7">
        <v>44679</v>
      </c>
      <c r="G228" s="7">
        <v>44682</v>
      </c>
      <c r="H228" s="5">
        <v>1</v>
      </c>
      <c r="I228" s="5">
        <v>3</v>
      </c>
      <c r="J228" s="5">
        <v>3</v>
      </c>
      <c r="K228" s="5" t="s">
        <v>30</v>
      </c>
      <c r="L228" s="5">
        <v>2004</v>
      </c>
      <c r="M228" s="5">
        <v>2004</v>
      </c>
      <c r="N228" s="5" t="s">
        <v>1020</v>
      </c>
      <c r="O228" s="5" t="s">
        <v>32</v>
      </c>
      <c r="P228" s="5" t="s">
        <v>33</v>
      </c>
      <c r="Q228" s="5">
        <v>0</v>
      </c>
      <c r="R228" s="11">
        <v>44677</v>
      </c>
      <c r="S228" s="7">
        <v>44683</v>
      </c>
      <c r="T228" s="5" t="s">
        <v>34</v>
      </c>
      <c r="U228" s="5">
        <v>2004</v>
      </c>
      <c r="V228" s="5">
        <v>0</v>
      </c>
      <c r="W228" s="5">
        <v>0</v>
      </c>
      <c r="X228" s="5" t="s">
        <v>1021</v>
      </c>
      <c r="Y228" s="5" t="s">
        <v>42</v>
      </c>
    </row>
    <row r="229" s="5" customFormat="1" spans="1:25">
      <c r="A229" s="5" t="s">
        <v>1022</v>
      </c>
      <c r="B229" s="5" t="s">
        <v>26</v>
      </c>
      <c r="C229" s="5" t="s">
        <v>27</v>
      </c>
      <c r="D229" s="5" t="s">
        <v>1023</v>
      </c>
      <c r="E229" s="5" t="s">
        <v>1024</v>
      </c>
      <c r="F229" s="7">
        <v>44677</v>
      </c>
      <c r="G229" s="7">
        <v>44678</v>
      </c>
      <c r="H229" s="5">
        <v>1</v>
      </c>
      <c r="I229" s="5">
        <v>1</v>
      </c>
      <c r="J229" s="5">
        <v>1</v>
      </c>
      <c r="K229" s="5" t="s">
        <v>30</v>
      </c>
      <c r="L229" s="5">
        <v>243</v>
      </c>
      <c r="M229" s="5">
        <v>243</v>
      </c>
      <c r="N229" s="5" t="s">
        <v>1025</v>
      </c>
      <c r="O229" s="5" t="s">
        <v>32</v>
      </c>
      <c r="P229" s="5" t="s">
        <v>33</v>
      </c>
      <c r="Q229" s="5">
        <v>0</v>
      </c>
      <c r="R229" s="11">
        <v>44677</v>
      </c>
      <c r="S229" s="7">
        <v>44683</v>
      </c>
      <c r="T229" s="5" t="s">
        <v>34</v>
      </c>
      <c r="U229" s="5">
        <v>243</v>
      </c>
      <c r="V229" s="5">
        <v>0</v>
      </c>
      <c r="W229" s="5">
        <v>0</v>
      </c>
      <c r="X229" s="5" t="s">
        <v>1026</v>
      </c>
      <c r="Y229" s="5" t="s">
        <v>42</v>
      </c>
    </row>
    <row r="230" s="5" customFormat="1" spans="1:25">
      <c r="A230" s="5" t="s">
        <v>1027</v>
      </c>
      <c r="B230" s="5" t="s">
        <v>26</v>
      </c>
      <c r="C230" s="5" t="s">
        <v>27</v>
      </c>
      <c r="D230" s="5" t="s">
        <v>1028</v>
      </c>
      <c r="E230" s="5" t="s">
        <v>1029</v>
      </c>
      <c r="F230" s="7">
        <v>44677</v>
      </c>
      <c r="G230" s="7">
        <v>44679</v>
      </c>
      <c r="H230" s="5">
        <v>2</v>
      </c>
      <c r="I230" s="5">
        <v>2</v>
      </c>
      <c r="J230" s="5">
        <v>4</v>
      </c>
      <c r="K230" s="5" t="s">
        <v>30</v>
      </c>
      <c r="L230" s="5">
        <v>1068</v>
      </c>
      <c r="M230" s="5">
        <v>1068</v>
      </c>
      <c r="N230" s="5" t="s">
        <v>1030</v>
      </c>
      <c r="O230" s="5" t="s">
        <v>32</v>
      </c>
      <c r="P230" s="5" t="s">
        <v>33</v>
      </c>
      <c r="Q230" s="5">
        <v>0</v>
      </c>
      <c r="R230" s="11">
        <v>44677</v>
      </c>
      <c r="S230" s="7">
        <v>44683</v>
      </c>
      <c r="T230" s="5" t="s">
        <v>34</v>
      </c>
      <c r="U230" s="5">
        <v>1068</v>
      </c>
      <c r="V230" s="5">
        <v>0</v>
      </c>
      <c r="W230" s="5">
        <v>0</v>
      </c>
      <c r="X230" s="5" t="s">
        <v>1031</v>
      </c>
      <c r="Y230" s="5" t="s">
        <v>42</v>
      </c>
    </row>
    <row r="231" s="5" customFormat="1" spans="1:25">
      <c r="A231" s="5" t="s">
        <v>1032</v>
      </c>
      <c r="B231" s="5" t="s">
        <v>26</v>
      </c>
      <c r="C231" s="5" t="s">
        <v>27</v>
      </c>
      <c r="D231" s="5" t="s">
        <v>150</v>
      </c>
      <c r="E231" s="5" t="s">
        <v>1033</v>
      </c>
      <c r="F231" s="7">
        <v>44677</v>
      </c>
      <c r="G231" s="7">
        <v>44678</v>
      </c>
      <c r="H231" s="5">
        <v>1</v>
      </c>
      <c r="I231" s="5">
        <v>1</v>
      </c>
      <c r="J231" s="5">
        <v>1</v>
      </c>
      <c r="K231" s="5" t="s">
        <v>30</v>
      </c>
      <c r="L231" s="5">
        <v>295</v>
      </c>
      <c r="M231" s="5">
        <v>295</v>
      </c>
      <c r="N231" s="5" t="s">
        <v>1034</v>
      </c>
      <c r="O231" s="5" t="s">
        <v>32</v>
      </c>
      <c r="P231" s="5" t="s">
        <v>33</v>
      </c>
      <c r="Q231" s="5">
        <v>0</v>
      </c>
      <c r="R231" s="11">
        <v>44677</v>
      </c>
      <c r="S231" s="7">
        <v>44683</v>
      </c>
      <c r="T231" s="5" t="s">
        <v>34</v>
      </c>
      <c r="U231" s="5">
        <v>295</v>
      </c>
      <c r="V231" s="5">
        <v>0</v>
      </c>
      <c r="W231" s="5">
        <v>0</v>
      </c>
      <c r="X231" s="5" t="s">
        <v>1035</v>
      </c>
      <c r="Y231" s="5" t="s">
        <v>1036</v>
      </c>
    </row>
    <row r="232" s="5" customFormat="1" spans="1:25">
      <c r="A232" s="5" t="s">
        <v>1017</v>
      </c>
      <c r="B232" s="5" t="s">
        <v>26</v>
      </c>
      <c r="C232" s="5" t="s">
        <v>43</v>
      </c>
      <c r="D232" s="5" t="s">
        <v>1018</v>
      </c>
      <c r="E232" s="5" t="s">
        <v>1019</v>
      </c>
      <c r="F232" s="7">
        <v>44679</v>
      </c>
      <c r="G232" s="7">
        <v>44682</v>
      </c>
      <c r="H232" s="5">
        <v>1</v>
      </c>
      <c r="I232" s="5">
        <v>3</v>
      </c>
      <c r="J232" s="5">
        <v>3</v>
      </c>
      <c r="K232" s="5" t="s">
        <v>30</v>
      </c>
      <c r="L232" s="5">
        <v>-2004</v>
      </c>
      <c r="M232" s="5">
        <v>-2004</v>
      </c>
      <c r="N232" s="5" t="s">
        <v>1020</v>
      </c>
      <c r="O232" s="5" t="s">
        <v>32</v>
      </c>
      <c r="P232" s="5" t="s">
        <v>33</v>
      </c>
      <c r="Q232" s="5">
        <v>0</v>
      </c>
      <c r="R232" s="11">
        <v>44677</v>
      </c>
      <c r="S232" s="7">
        <v>44683</v>
      </c>
      <c r="T232" s="5" t="s">
        <v>34</v>
      </c>
      <c r="U232" s="5">
        <v>-2004</v>
      </c>
      <c r="V232" s="5">
        <v>0</v>
      </c>
      <c r="W232" s="5">
        <v>0</v>
      </c>
      <c r="X232" s="5" t="s">
        <v>1021</v>
      </c>
      <c r="Y232" s="5" t="s">
        <v>42</v>
      </c>
    </row>
    <row r="233" s="5" customFormat="1" spans="1:25">
      <c r="A233" s="5" t="s">
        <v>1037</v>
      </c>
      <c r="B233" s="5" t="s">
        <v>26</v>
      </c>
      <c r="C233" s="5" t="s">
        <v>27</v>
      </c>
      <c r="D233" s="5" t="s">
        <v>998</v>
      </c>
      <c r="E233" s="5" t="s">
        <v>1038</v>
      </c>
      <c r="F233" s="7">
        <v>44677</v>
      </c>
      <c r="G233" s="7">
        <v>44679</v>
      </c>
      <c r="H233" s="5">
        <v>1</v>
      </c>
      <c r="I233" s="5">
        <v>2</v>
      </c>
      <c r="J233" s="5">
        <v>2</v>
      </c>
      <c r="K233" s="5" t="s">
        <v>30</v>
      </c>
      <c r="L233" s="5">
        <v>548</v>
      </c>
      <c r="M233" s="5">
        <v>548</v>
      </c>
      <c r="N233" s="5" t="s">
        <v>1039</v>
      </c>
      <c r="O233" s="5" t="s">
        <v>32</v>
      </c>
      <c r="P233" s="5" t="s">
        <v>33</v>
      </c>
      <c r="Q233" s="5">
        <v>0</v>
      </c>
      <c r="R233" s="11">
        <v>44677</v>
      </c>
      <c r="S233" s="7">
        <v>44683</v>
      </c>
      <c r="T233" s="5" t="s">
        <v>34</v>
      </c>
      <c r="U233" s="5">
        <v>548</v>
      </c>
      <c r="V233" s="5">
        <v>0</v>
      </c>
      <c r="W233" s="5">
        <v>0</v>
      </c>
      <c r="X233" s="5" t="s">
        <v>1040</v>
      </c>
      <c r="Y233" s="5" t="s">
        <v>1041</v>
      </c>
    </row>
    <row r="234" s="5" customFormat="1" spans="1:25">
      <c r="A234" s="5" t="s">
        <v>1042</v>
      </c>
      <c r="B234" s="5" t="s">
        <v>26</v>
      </c>
      <c r="C234" s="5" t="s">
        <v>27</v>
      </c>
      <c r="D234" s="5" t="s">
        <v>45</v>
      </c>
      <c r="E234" s="5" t="s">
        <v>46</v>
      </c>
      <c r="F234" s="7">
        <v>44677</v>
      </c>
      <c r="G234" s="7">
        <v>44678</v>
      </c>
      <c r="H234" s="5">
        <v>1</v>
      </c>
      <c r="I234" s="5">
        <v>1</v>
      </c>
      <c r="J234" s="5">
        <v>1</v>
      </c>
      <c r="K234" s="5" t="s">
        <v>30</v>
      </c>
      <c r="L234" s="5">
        <v>800</v>
      </c>
      <c r="M234" s="5">
        <v>800</v>
      </c>
      <c r="N234" s="5" t="s">
        <v>1043</v>
      </c>
      <c r="O234" s="5" t="s">
        <v>32</v>
      </c>
      <c r="P234" s="5" t="s">
        <v>33</v>
      </c>
      <c r="Q234" s="5">
        <v>0</v>
      </c>
      <c r="R234" s="11">
        <v>44677</v>
      </c>
      <c r="S234" s="7">
        <v>44683</v>
      </c>
      <c r="T234" s="5" t="s">
        <v>34</v>
      </c>
      <c r="U234" s="5">
        <v>800</v>
      </c>
      <c r="V234" s="5">
        <v>0</v>
      </c>
      <c r="W234" s="5">
        <v>0</v>
      </c>
      <c r="X234" s="5" t="s">
        <v>1044</v>
      </c>
      <c r="Y234" s="5" t="s">
        <v>522</v>
      </c>
    </row>
    <row r="235" s="5" customFormat="1" spans="1:25">
      <c r="A235" s="5" t="s">
        <v>1027</v>
      </c>
      <c r="B235" s="5" t="s">
        <v>26</v>
      </c>
      <c r="C235" s="5" t="s">
        <v>43</v>
      </c>
      <c r="D235" s="5" t="s">
        <v>1028</v>
      </c>
      <c r="E235" s="5" t="s">
        <v>1029</v>
      </c>
      <c r="F235" s="7">
        <v>44677</v>
      </c>
      <c r="G235" s="7">
        <v>44679</v>
      </c>
      <c r="H235" s="5">
        <v>2</v>
      </c>
      <c r="I235" s="5">
        <v>2</v>
      </c>
      <c r="J235" s="5">
        <v>4</v>
      </c>
      <c r="K235" s="5" t="s">
        <v>30</v>
      </c>
      <c r="L235" s="5">
        <v>-1068</v>
      </c>
      <c r="M235" s="5">
        <v>-1068</v>
      </c>
      <c r="N235" s="5" t="s">
        <v>1030</v>
      </c>
      <c r="O235" s="5" t="s">
        <v>32</v>
      </c>
      <c r="P235" s="5" t="s">
        <v>33</v>
      </c>
      <c r="Q235" s="5">
        <v>0</v>
      </c>
      <c r="R235" s="11">
        <v>44677</v>
      </c>
      <c r="S235" s="7">
        <v>44683</v>
      </c>
      <c r="T235" s="5" t="s">
        <v>34</v>
      </c>
      <c r="U235" s="5">
        <v>-1068</v>
      </c>
      <c r="V235" s="5">
        <v>0</v>
      </c>
      <c r="W235" s="5">
        <v>0</v>
      </c>
      <c r="X235" s="5" t="s">
        <v>1031</v>
      </c>
      <c r="Y235" s="5" t="s">
        <v>42</v>
      </c>
    </row>
    <row r="236" s="5" customFormat="1" spans="1:25">
      <c r="A236" s="5" t="s">
        <v>1045</v>
      </c>
      <c r="B236" s="5" t="s">
        <v>26</v>
      </c>
      <c r="C236" s="5" t="s">
        <v>27</v>
      </c>
      <c r="D236" s="5" t="s">
        <v>51</v>
      </c>
      <c r="E236" s="5" t="s">
        <v>1046</v>
      </c>
      <c r="F236" s="7">
        <v>44677</v>
      </c>
      <c r="G236" s="7">
        <v>44678</v>
      </c>
      <c r="H236" s="5">
        <v>1</v>
      </c>
      <c r="I236" s="5">
        <v>1</v>
      </c>
      <c r="J236" s="5">
        <v>1</v>
      </c>
      <c r="K236" s="5" t="s">
        <v>30</v>
      </c>
      <c r="L236" s="5">
        <v>330</v>
      </c>
      <c r="M236" s="5">
        <v>330</v>
      </c>
      <c r="N236" s="5" t="s">
        <v>1047</v>
      </c>
      <c r="O236" s="5" t="s">
        <v>32</v>
      </c>
      <c r="P236" s="5" t="s">
        <v>33</v>
      </c>
      <c r="Q236" s="5">
        <v>0</v>
      </c>
      <c r="R236" s="11">
        <v>44677</v>
      </c>
      <c r="S236" s="7">
        <v>44683</v>
      </c>
      <c r="T236" s="5" t="s">
        <v>34</v>
      </c>
      <c r="U236" s="5">
        <v>330</v>
      </c>
      <c r="V236" s="5">
        <v>0</v>
      </c>
      <c r="W236" s="5">
        <v>0</v>
      </c>
      <c r="X236" s="5" t="s">
        <v>1048</v>
      </c>
      <c r="Y236" s="5" t="s">
        <v>1049</v>
      </c>
    </row>
    <row r="237" s="5" customFormat="1" spans="1:25">
      <c r="A237" s="5" t="s">
        <v>1050</v>
      </c>
      <c r="B237" s="5" t="s">
        <v>26</v>
      </c>
      <c r="C237" s="5" t="s">
        <v>27</v>
      </c>
      <c r="D237" s="5" t="s">
        <v>947</v>
      </c>
      <c r="E237" s="5" t="s">
        <v>1004</v>
      </c>
      <c r="F237" s="7">
        <v>44677</v>
      </c>
      <c r="G237" s="7">
        <v>44678</v>
      </c>
      <c r="H237" s="5">
        <v>1</v>
      </c>
      <c r="I237" s="5">
        <v>1</v>
      </c>
      <c r="J237" s="5">
        <v>1</v>
      </c>
      <c r="K237" s="5" t="s">
        <v>30</v>
      </c>
      <c r="L237" s="5">
        <v>406</v>
      </c>
      <c r="M237" s="5">
        <v>406</v>
      </c>
      <c r="N237" s="5" t="s">
        <v>949</v>
      </c>
      <c r="O237" s="5" t="s">
        <v>32</v>
      </c>
      <c r="P237" s="5" t="s">
        <v>33</v>
      </c>
      <c r="Q237" s="5">
        <v>0</v>
      </c>
      <c r="R237" s="11">
        <v>44677</v>
      </c>
      <c r="S237" s="7">
        <v>44683</v>
      </c>
      <c r="T237" s="5" t="s">
        <v>34</v>
      </c>
      <c r="U237" s="5">
        <v>406</v>
      </c>
      <c r="V237" s="5">
        <v>0</v>
      </c>
      <c r="W237" s="5">
        <v>0</v>
      </c>
      <c r="X237" s="5" t="s">
        <v>42</v>
      </c>
      <c r="Y237" s="5" t="s">
        <v>42</v>
      </c>
    </row>
    <row r="238" s="5" customFormat="1" spans="1:25">
      <c r="A238" s="5" t="s">
        <v>1050</v>
      </c>
      <c r="B238" s="5" t="s">
        <v>26</v>
      </c>
      <c r="C238" s="5" t="s">
        <v>43</v>
      </c>
      <c r="D238" s="5" t="s">
        <v>947</v>
      </c>
      <c r="E238" s="5" t="s">
        <v>1004</v>
      </c>
      <c r="F238" s="7">
        <v>44677</v>
      </c>
      <c r="G238" s="7">
        <v>44678</v>
      </c>
      <c r="H238" s="5">
        <v>1</v>
      </c>
      <c r="I238" s="5">
        <v>1</v>
      </c>
      <c r="J238" s="5">
        <v>1</v>
      </c>
      <c r="K238" s="5" t="s">
        <v>30</v>
      </c>
      <c r="L238" s="5">
        <v>-406</v>
      </c>
      <c r="M238" s="5">
        <v>-406</v>
      </c>
      <c r="N238" s="5" t="s">
        <v>949</v>
      </c>
      <c r="O238" s="5" t="s">
        <v>32</v>
      </c>
      <c r="P238" s="5" t="s">
        <v>33</v>
      </c>
      <c r="Q238" s="5">
        <v>0</v>
      </c>
      <c r="R238" s="11">
        <v>44677</v>
      </c>
      <c r="S238" s="7">
        <v>44683</v>
      </c>
      <c r="T238" s="5" t="s">
        <v>34</v>
      </c>
      <c r="U238" s="5">
        <v>-406</v>
      </c>
      <c r="V238" s="5">
        <v>0</v>
      </c>
      <c r="W238" s="5">
        <v>0</v>
      </c>
      <c r="X238" s="5" t="s">
        <v>42</v>
      </c>
      <c r="Y238" s="5" t="s">
        <v>42</v>
      </c>
    </row>
    <row r="239" s="5" customFormat="1" spans="1:25">
      <c r="A239" s="5" t="s">
        <v>1051</v>
      </c>
      <c r="B239" s="5" t="s">
        <v>26</v>
      </c>
      <c r="C239" s="5" t="s">
        <v>27</v>
      </c>
      <c r="D239" s="5" t="s">
        <v>812</v>
      </c>
      <c r="E239" s="5" t="s">
        <v>813</v>
      </c>
      <c r="F239" s="7">
        <v>44677</v>
      </c>
      <c r="G239" s="7">
        <v>44678</v>
      </c>
      <c r="H239" s="5">
        <v>1</v>
      </c>
      <c r="I239" s="5">
        <v>1</v>
      </c>
      <c r="J239" s="5">
        <v>1</v>
      </c>
      <c r="K239" s="5" t="s">
        <v>30</v>
      </c>
      <c r="L239" s="5">
        <v>510</v>
      </c>
      <c r="M239" s="5">
        <v>510</v>
      </c>
      <c r="N239" s="5" t="s">
        <v>1052</v>
      </c>
      <c r="O239" s="5" t="s">
        <v>32</v>
      </c>
      <c r="P239" s="5" t="s">
        <v>33</v>
      </c>
      <c r="Q239" s="5">
        <v>0</v>
      </c>
      <c r="R239" s="11">
        <v>44677</v>
      </c>
      <c r="S239" s="7">
        <v>44683</v>
      </c>
      <c r="T239" s="5" t="s">
        <v>34</v>
      </c>
      <c r="U239" s="5">
        <v>510</v>
      </c>
      <c r="V239" s="5">
        <v>0</v>
      </c>
      <c r="W239" s="5">
        <v>0</v>
      </c>
      <c r="X239" s="5" t="s">
        <v>1053</v>
      </c>
      <c r="Y239" s="5" t="s">
        <v>1054</v>
      </c>
    </row>
    <row r="240" s="5" customFormat="1" spans="1:25">
      <c r="A240" s="5" t="s">
        <v>1055</v>
      </c>
      <c r="B240" s="5" t="s">
        <v>26</v>
      </c>
      <c r="C240" s="5" t="s">
        <v>27</v>
      </c>
      <c r="D240" s="5" t="s">
        <v>812</v>
      </c>
      <c r="E240" s="5" t="s">
        <v>813</v>
      </c>
      <c r="F240" s="7">
        <v>44678</v>
      </c>
      <c r="G240" s="7">
        <v>44679</v>
      </c>
      <c r="H240" s="5">
        <v>1</v>
      </c>
      <c r="I240" s="5">
        <v>1</v>
      </c>
      <c r="J240" s="5">
        <v>1</v>
      </c>
      <c r="K240" s="5" t="s">
        <v>30</v>
      </c>
      <c r="L240" s="5">
        <v>510</v>
      </c>
      <c r="M240" s="5">
        <v>510</v>
      </c>
      <c r="N240" s="5" t="s">
        <v>1056</v>
      </c>
      <c r="O240" s="5" t="s">
        <v>32</v>
      </c>
      <c r="P240" s="5" t="s">
        <v>33</v>
      </c>
      <c r="Q240" s="5">
        <v>0</v>
      </c>
      <c r="R240" s="11">
        <v>44677</v>
      </c>
      <c r="S240" s="7">
        <v>44683</v>
      </c>
      <c r="T240" s="5" t="s">
        <v>34</v>
      </c>
      <c r="U240" s="5">
        <v>510</v>
      </c>
      <c r="V240" s="5">
        <v>0</v>
      </c>
      <c r="W240" s="5">
        <v>0</v>
      </c>
      <c r="X240" s="5" t="s">
        <v>1057</v>
      </c>
      <c r="Y240" s="5" t="s">
        <v>1058</v>
      </c>
    </row>
    <row r="241" s="5" customFormat="1" spans="1:25">
      <c r="A241" s="5" t="s">
        <v>1059</v>
      </c>
      <c r="B241" s="5" t="s">
        <v>26</v>
      </c>
      <c r="C241" s="5" t="s">
        <v>27</v>
      </c>
      <c r="D241" s="5" t="s">
        <v>941</v>
      </c>
      <c r="E241" s="5" t="s">
        <v>942</v>
      </c>
      <c r="F241" s="7">
        <v>44677</v>
      </c>
      <c r="G241" s="7">
        <v>44679</v>
      </c>
      <c r="H241" s="5">
        <v>1</v>
      </c>
      <c r="I241" s="5">
        <v>2</v>
      </c>
      <c r="J241" s="5">
        <v>2</v>
      </c>
      <c r="K241" s="5" t="s">
        <v>30</v>
      </c>
      <c r="L241" s="5">
        <v>352</v>
      </c>
      <c r="M241" s="5">
        <v>352</v>
      </c>
      <c r="N241" s="5" t="s">
        <v>1060</v>
      </c>
      <c r="O241" s="5" t="s">
        <v>32</v>
      </c>
      <c r="P241" s="5" t="s">
        <v>33</v>
      </c>
      <c r="Q241" s="5">
        <v>0</v>
      </c>
      <c r="R241" s="11">
        <v>44677</v>
      </c>
      <c r="S241" s="7">
        <v>44683</v>
      </c>
      <c r="T241" s="5" t="s">
        <v>34</v>
      </c>
      <c r="U241" s="5">
        <v>352</v>
      </c>
      <c r="V241" s="5">
        <v>0</v>
      </c>
      <c r="W241" s="5">
        <v>0</v>
      </c>
      <c r="X241" s="5" t="s">
        <v>1061</v>
      </c>
      <c r="Y241" s="5" t="s">
        <v>1062</v>
      </c>
    </row>
    <row r="242" s="5" customFormat="1" spans="1:25">
      <c r="A242" s="5" t="s">
        <v>1063</v>
      </c>
      <c r="B242" s="5" t="s">
        <v>26</v>
      </c>
      <c r="C242" s="5" t="s">
        <v>27</v>
      </c>
      <c r="D242" s="5" t="s">
        <v>941</v>
      </c>
      <c r="E242" s="5" t="s">
        <v>942</v>
      </c>
      <c r="F242" s="7">
        <v>44677</v>
      </c>
      <c r="G242" s="7">
        <v>44679</v>
      </c>
      <c r="H242" s="5">
        <v>1</v>
      </c>
      <c r="I242" s="5">
        <v>2</v>
      </c>
      <c r="J242" s="5">
        <v>2</v>
      </c>
      <c r="K242" s="5" t="s">
        <v>30</v>
      </c>
      <c r="L242" s="5">
        <v>352</v>
      </c>
      <c r="M242" s="5">
        <v>352</v>
      </c>
      <c r="N242" s="5" t="s">
        <v>943</v>
      </c>
      <c r="O242" s="5" t="s">
        <v>32</v>
      </c>
      <c r="P242" s="5" t="s">
        <v>33</v>
      </c>
      <c r="Q242" s="5">
        <v>0</v>
      </c>
      <c r="R242" s="11">
        <v>44677</v>
      </c>
      <c r="S242" s="7">
        <v>44683</v>
      </c>
      <c r="T242" s="5" t="s">
        <v>34</v>
      </c>
      <c r="U242" s="5">
        <v>352</v>
      </c>
      <c r="V242" s="5">
        <v>0</v>
      </c>
      <c r="W242" s="5">
        <v>0</v>
      </c>
      <c r="X242" s="5" t="s">
        <v>1064</v>
      </c>
      <c r="Y242" s="5" t="s">
        <v>1065</v>
      </c>
    </row>
    <row r="243" s="5" customFormat="1" spans="1:25">
      <c r="A243" s="5" t="s">
        <v>1066</v>
      </c>
      <c r="B243" s="5" t="s">
        <v>26</v>
      </c>
      <c r="C243" s="5" t="s">
        <v>27</v>
      </c>
      <c r="D243" s="5" t="s">
        <v>583</v>
      </c>
      <c r="E243" s="5" t="s">
        <v>1067</v>
      </c>
      <c r="F243" s="7">
        <v>44678</v>
      </c>
      <c r="G243" s="7">
        <v>44679</v>
      </c>
      <c r="H243" s="5">
        <v>1</v>
      </c>
      <c r="I243" s="5">
        <v>1</v>
      </c>
      <c r="J243" s="5">
        <v>1</v>
      </c>
      <c r="K243" s="5" t="s">
        <v>30</v>
      </c>
      <c r="L243" s="5">
        <v>610</v>
      </c>
      <c r="M243" s="5">
        <v>610</v>
      </c>
      <c r="N243" s="5" t="s">
        <v>1068</v>
      </c>
      <c r="O243" s="5" t="s">
        <v>32</v>
      </c>
      <c r="P243" s="5" t="s">
        <v>33</v>
      </c>
      <c r="Q243" s="5">
        <v>0</v>
      </c>
      <c r="R243" s="11">
        <v>44677</v>
      </c>
      <c r="S243" s="7">
        <v>44683</v>
      </c>
      <c r="T243" s="5" t="s">
        <v>34</v>
      </c>
      <c r="U243" s="5">
        <v>610</v>
      </c>
      <c r="V243" s="5">
        <v>0</v>
      </c>
      <c r="W243" s="5">
        <v>0</v>
      </c>
      <c r="X243" s="5" t="s">
        <v>1069</v>
      </c>
      <c r="Y243" s="5" t="s">
        <v>1070</v>
      </c>
    </row>
    <row r="244" s="5" customFormat="1" spans="1:25">
      <c r="A244" s="5" t="s">
        <v>1071</v>
      </c>
      <c r="B244" s="5" t="s">
        <v>26</v>
      </c>
      <c r="C244" s="5" t="s">
        <v>27</v>
      </c>
      <c r="D244" s="5" t="s">
        <v>583</v>
      </c>
      <c r="E244" s="5" t="s">
        <v>1072</v>
      </c>
      <c r="F244" s="7">
        <v>44678</v>
      </c>
      <c r="G244" s="7">
        <v>44680</v>
      </c>
      <c r="H244" s="5">
        <v>1</v>
      </c>
      <c r="I244" s="5">
        <v>2</v>
      </c>
      <c r="J244" s="5">
        <v>2</v>
      </c>
      <c r="K244" s="5" t="s">
        <v>30</v>
      </c>
      <c r="L244" s="5">
        <v>2130</v>
      </c>
      <c r="M244" s="5">
        <v>2130</v>
      </c>
      <c r="N244" s="5" t="s">
        <v>1073</v>
      </c>
      <c r="O244" s="5" t="s">
        <v>32</v>
      </c>
      <c r="P244" s="5" t="s">
        <v>33</v>
      </c>
      <c r="Q244" s="5">
        <v>0</v>
      </c>
      <c r="R244" s="11">
        <v>44677</v>
      </c>
      <c r="S244" s="7">
        <v>44683</v>
      </c>
      <c r="T244" s="5" t="s">
        <v>34</v>
      </c>
      <c r="U244" s="5">
        <v>2130</v>
      </c>
      <c r="V244" s="5">
        <v>0</v>
      </c>
      <c r="W244" s="5">
        <v>0</v>
      </c>
      <c r="X244" s="5" t="s">
        <v>1074</v>
      </c>
      <c r="Y244" s="5" t="s">
        <v>42</v>
      </c>
    </row>
    <row r="245" s="5" customFormat="1" spans="1:25">
      <c r="A245" s="5" t="s">
        <v>1071</v>
      </c>
      <c r="B245" s="5" t="s">
        <v>26</v>
      </c>
      <c r="C245" s="5" t="s">
        <v>43</v>
      </c>
      <c r="D245" s="5" t="s">
        <v>583</v>
      </c>
      <c r="E245" s="5" t="s">
        <v>1072</v>
      </c>
      <c r="F245" s="7">
        <v>44678</v>
      </c>
      <c r="G245" s="7">
        <v>44680</v>
      </c>
      <c r="H245" s="5">
        <v>1</v>
      </c>
      <c r="I245" s="5">
        <v>2</v>
      </c>
      <c r="J245" s="5">
        <v>2</v>
      </c>
      <c r="K245" s="5" t="s">
        <v>30</v>
      </c>
      <c r="L245" s="5">
        <v>-2130</v>
      </c>
      <c r="M245" s="5">
        <v>-2130</v>
      </c>
      <c r="N245" s="5" t="s">
        <v>1073</v>
      </c>
      <c r="O245" s="5" t="s">
        <v>32</v>
      </c>
      <c r="P245" s="5" t="s">
        <v>33</v>
      </c>
      <c r="Q245" s="5">
        <v>0</v>
      </c>
      <c r="R245" s="11">
        <v>44677</v>
      </c>
      <c r="S245" s="7">
        <v>44683</v>
      </c>
      <c r="T245" s="5" t="s">
        <v>34</v>
      </c>
      <c r="U245" s="5">
        <v>-2130</v>
      </c>
      <c r="V245" s="5">
        <v>0</v>
      </c>
      <c r="W245" s="5">
        <v>0</v>
      </c>
      <c r="X245" s="5" t="s">
        <v>1074</v>
      </c>
      <c r="Y245" s="5" t="s">
        <v>42</v>
      </c>
    </row>
    <row r="246" s="5" customFormat="1" spans="1:25">
      <c r="A246" s="5" t="s">
        <v>1075</v>
      </c>
      <c r="B246" s="5" t="s">
        <v>26</v>
      </c>
      <c r="C246" s="5" t="s">
        <v>27</v>
      </c>
      <c r="D246" s="5" t="s">
        <v>1076</v>
      </c>
      <c r="E246" s="5" t="s">
        <v>1077</v>
      </c>
      <c r="F246" s="7">
        <v>44681</v>
      </c>
      <c r="G246" s="7">
        <v>44682</v>
      </c>
      <c r="H246" s="5">
        <v>1</v>
      </c>
      <c r="I246" s="5">
        <v>1</v>
      </c>
      <c r="J246" s="5">
        <v>1</v>
      </c>
      <c r="K246" s="5" t="s">
        <v>30</v>
      </c>
      <c r="L246" s="5">
        <v>1180</v>
      </c>
      <c r="M246" s="5">
        <v>1180</v>
      </c>
      <c r="N246" s="5" t="s">
        <v>1078</v>
      </c>
      <c r="O246" s="5" t="s">
        <v>32</v>
      </c>
      <c r="P246" s="5" t="s">
        <v>33</v>
      </c>
      <c r="Q246" s="5">
        <v>0</v>
      </c>
      <c r="R246" s="11">
        <v>44677</v>
      </c>
      <c r="S246" s="7">
        <v>44683</v>
      </c>
      <c r="T246" s="5" t="s">
        <v>34</v>
      </c>
      <c r="U246" s="5">
        <v>1180</v>
      </c>
      <c r="V246" s="5">
        <v>0</v>
      </c>
      <c r="W246" s="5">
        <v>0</v>
      </c>
      <c r="X246" s="5" t="s">
        <v>1079</v>
      </c>
      <c r="Y246" s="5" t="s">
        <v>1080</v>
      </c>
    </row>
    <row r="247" s="5" customFormat="1" spans="1:25">
      <c r="A247" s="5" t="s">
        <v>1081</v>
      </c>
      <c r="B247" s="5" t="s">
        <v>26</v>
      </c>
      <c r="C247" s="5" t="s">
        <v>27</v>
      </c>
      <c r="D247" s="5" t="s">
        <v>1082</v>
      </c>
      <c r="E247" s="5" t="s">
        <v>145</v>
      </c>
      <c r="F247" s="7">
        <v>44679</v>
      </c>
      <c r="G247" s="7">
        <v>44680</v>
      </c>
      <c r="H247" s="5">
        <v>1</v>
      </c>
      <c r="I247" s="5">
        <v>1</v>
      </c>
      <c r="J247" s="5">
        <v>1</v>
      </c>
      <c r="K247" s="5" t="s">
        <v>30</v>
      </c>
      <c r="L247" s="5">
        <v>320</v>
      </c>
      <c r="M247" s="5">
        <v>320</v>
      </c>
      <c r="N247" s="5" t="s">
        <v>1083</v>
      </c>
      <c r="O247" s="5" t="s">
        <v>32</v>
      </c>
      <c r="P247" s="5" t="s">
        <v>33</v>
      </c>
      <c r="Q247" s="5">
        <v>0</v>
      </c>
      <c r="R247" s="11">
        <v>44677</v>
      </c>
      <c r="S247" s="7">
        <v>44683</v>
      </c>
      <c r="T247" s="5" t="s">
        <v>34</v>
      </c>
      <c r="U247" s="5">
        <v>320</v>
      </c>
      <c r="V247" s="5">
        <v>0</v>
      </c>
      <c r="W247" s="5">
        <v>0</v>
      </c>
      <c r="X247" s="5" t="s">
        <v>1084</v>
      </c>
      <c r="Y247" s="5" t="s">
        <v>522</v>
      </c>
    </row>
    <row r="248" s="5" customFormat="1" spans="1:25">
      <c r="A248" s="5" t="s">
        <v>1085</v>
      </c>
      <c r="B248" s="5" t="s">
        <v>26</v>
      </c>
      <c r="C248" s="5" t="s">
        <v>27</v>
      </c>
      <c r="D248" s="5" t="s">
        <v>332</v>
      </c>
      <c r="E248" s="5" t="s">
        <v>1086</v>
      </c>
      <c r="F248" s="7">
        <v>44677</v>
      </c>
      <c r="G248" s="7">
        <v>44678</v>
      </c>
      <c r="H248" s="5">
        <v>1</v>
      </c>
      <c r="I248" s="5">
        <v>1</v>
      </c>
      <c r="J248" s="5">
        <v>1</v>
      </c>
      <c r="K248" s="5" t="s">
        <v>30</v>
      </c>
      <c r="L248" s="5">
        <v>500</v>
      </c>
      <c r="M248" s="5">
        <v>500</v>
      </c>
      <c r="N248" s="5" t="s">
        <v>1087</v>
      </c>
      <c r="O248" s="5" t="s">
        <v>32</v>
      </c>
      <c r="P248" s="5" t="s">
        <v>33</v>
      </c>
      <c r="Q248" s="5">
        <v>0</v>
      </c>
      <c r="R248" s="11">
        <v>44677</v>
      </c>
      <c r="S248" s="7">
        <v>44683</v>
      </c>
      <c r="T248" s="5" t="s">
        <v>34</v>
      </c>
      <c r="U248" s="5">
        <v>500</v>
      </c>
      <c r="V248" s="5">
        <v>0</v>
      </c>
      <c r="W248" s="5">
        <v>0</v>
      </c>
      <c r="X248" s="5" t="s">
        <v>1088</v>
      </c>
      <c r="Y248" s="5" t="s">
        <v>1089</v>
      </c>
    </row>
    <row r="249" s="5" customFormat="1" spans="1:25">
      <c r="A249" s="5" t="s">
        <v>1090</v>
      </c>
      <c r="B249" s="5" t="s">
        <v>26</v>
      </c>
      <c r="C249" s="5" t="s">
        <v>27</v>
      </c>
      <c r="D249" s="5" t="s">
        <v>255</v>
      </c>
      <c r="E249" s="5" t="s">
        <v>1091</v>
      </c>
      <c r="F249" s="7">
        <v>44681</v>
      </c>
      <c r="G249" s="7">
        <v>44682</v>
      </c>
      <c r="H249" s="5">
        <v>1</v>
      </c>
      <c r="I249" s="5">
        <v>1</v>
      </c>
      <c r="J249" s="5">
        <v>1</v>
      </c>
      <c r="K249" s="5" t="s">
        <v>30</v>
      </c>
      <c r="L249" s="5">
        <v>344</v>
      </c>
      <c r="M249" s="5">
        <v>344</v>
      </c>
      <c r="N249" s="5" t="s">
        <v>1092</v>
      </c>
      <c r="O249" s="5" t="s">
        <v>32</v>
      </c>
      <c r="P249" s="5" t="s">
        <v>33</v>
      </c>
      <c r="Q249" s="5">
        <v>0</v>
      </c>
      <c r="R249" s="11">
        <v>44677</v>
      </c>
      <c r="S249" s="7">
        <v>44683</v>
      </c>
      <c r="T249" s="5" t="s">
        <v>34</v>
      </c>
      <c r="U249" s="5">
        <v>344</v>
      </c>
      <c r="V249" s="5">
        <v>0</v>
      </c>
      <c r="W249" s="5">
        <v>0</v>
      </c>
      <c r="X249" s="5" t="s">
        <v>1093</v>
      </c>
      <c r="Y249" s="5" t="s">
        <v>1094</v>
      </c>
    </row>
    <row r="250" s="5" customFormat="1" spans="1:25">
      <c r="A250" s="5" t="s">
        <v>1095</v>
      </c>
      <c r="B250" s="5" t="s">
        <v>26</v>
      </c>
      <c r="C250" s="5" t="s">
        <v>27</v>
      </c>
      <c r="D250" s="5" t="s">
        <v>150</v>
      </c>
      <c r="E250" s="5" t="s">
        <v>1096</v>
      </c>
      <c r="F250" s="7">
        <v>44679</v>
      </c>
      <c r="G250" s="7">
        <v>44680</v>
      </c>
      <c r="H250" s="5">
        <v>1</v>
      </c>
      <c r="I250" s="5">
        <v>1</v>
      </c>
      <c r="J250" s="5">
        <v>1</v>
      </c>
      <c r="K250" s="5" t="s">
        <v>30</v>
      </c>
      <c r="L250" s="5">
        <v>295</v>
      </c>
      <c r="M250" s="5">
        <v>295</v>
      </c>
      <c r="N250" s="5" t="s">
        <v>1097</v>
      </c>
      <c r="O250" s="5" t="s">
        <v>32</v>
      </c>
      <c r="P250" s="5" t="s">
        <v>33</v>
      </c>
      <c r="Q250" s="5">
        <v>0</v>
      </c>
      <c r="R250" s="11">
        <v>44677</v>
      </c>
      <c r="S250" s="7">
        <v>44683</v>
      </c>
      <c r="T250" s="5" t="s">
        <v>34</v>
      </c>
      <c r="U250" s="5">
        <v>295</v>
      </c>
      <c r="V250" s="5">
        <v>0</v>
      </c>
      <c r="W250" s="5">
        <v>0</v>
      </c>
      <c r="X250" s="5" t="s">
        <v>1098</v>
      </c>
      <c r="Y250" s="5" t="s">
        <v>1099</v>
      </c>
    </row>
    <row r="251" s="5" customFormat="1" spans="1:25">
      <c r="A251" s="5" t="s">
        <v>1100</v>
      </c>
      <c r="B251" s="5" t="s">
        <v>26</v>
      </c>
      <c r="C251" s="5" t="s">
        <v>27</v>
      </c>
      <c r="D251" s="5" t="s">
        <v>561</v>
      </c>
      <c r="E251" s="5" t="s">
        <v>1101</v>
      </c>
      <c r="F251" s="7">
        <v>44677</v>
      </c>
      <c r="G251" s="7">
        <v>44678</v>
      </c>
      <c r="H251" s="5">
        <v>1</v>
      </c>
      <c r="I251" s="5">
        <v>1</v>
      </c>
      <c r="J251" s="5">
        <v>1</v>
      </c>
      <c r="K251" s="5" t="s">
        <v>30</v>
      </c>
      <c r="L251" s="5">
        <v>720</v>
      </c>
      <c r="M251" s="5">
        <v>720</v>
      </c>
      <c r="N251" s="5" t="s">
        <v>1102</v>
      </c>
      <c r="O251" s="5" t="s">
        <v>32</v>
      </c>
      <c r="P251" s="5" t="s">
        <v>33</v>
      </c>
      <c r="Q251" s="5">
        <v>0</v>
      </c>
      <c r="R251" s="11">
        <v>44677</v>
      </c>
      <c r="S251" s="7">
        <v>44683</v>
      </c>
      <c r="T251" s="5" t="s">
        <v>34</v>
      </c>
      <c r="U251" s="5">
        <v>720</v>
      </c>
      <c r="V251" s="5">
        <v>0</v>
      </c>
      <c r="W251" s="5">
        <v>0</v>
      </c>
      <c r="X251" s="5" t="s">
        <v>1103</v>
      </c>
      <c r="Y251" s="5" t="s">
        <v>1104</v>
      </c>
    </row>
    <row r="252" s="5" customFormat="1" spans="1:25">
      <c r="A252" s="5" t="s">
        <v>1105</v>
      </c>
      <c r="B252" s="5" t="s">
        <v>26</v>
      </c>
      <c r="C252" s="5" t="s">
        <v>27</v>
      </c>
      <c r="D252" s="5" t="s">
        <v>1106</v>
      </c>
      <c r="E252" s="5" t="s">
        <v>1107</v>
      </c>
      <c r="F252" s="7">
        <v>44679</v>
      </c>
      <c r="G252" s="7">
        <v>44681</v>
      </c>
      <c r="H252" s="5">
        <v>1</v>
      </c>
      <c r="I252" s="5">
        <v>2</v>
      </c>
      <c r="J252" s="5">
        <v>2</v>
      </c>
      <c r="K252" s="5" t="s">
        <v>30</v>
      </c>
      <c r="L252" s="5">
        <v>1378</v>
      </c>
      <c r="M252" s="5">
        <v>1378</v>
      </c>
      <c r="N252" s="5" t="s">
        <v>1108</v>
      </c>
      <c r="O252" s="5" t="s">
        <v>32</v>
      </c>
      <c r="P252" s="5" t="s">
        <v>33</v>
      </c>
      <c r="Q252" s="5">
        <v>0</v>
      </c>
      <c r="R252" s="11">
        <v>44677</v>
      </c>
      <c r="S252" s="7">
        <v>44683</v>
      </c>
      <c r="T252" s="5" t="s">
        <v>34</v>
      </c>
      <c r="U252" s="5">
        <v>1378</v>
      </c>
      <c r="V252" s="5">
        <v>0</v>
      </c>
      <c r="W252" s="5">
        <v>0</v>
      </c>
      <c r="X252" s="5" t="s">
        <v>1109</v>
      </c>
      <c r="Y252" s="5" t="s">
        <v>1110</v>
      </c>
    </row>
    <row r="253" s="5" customFormat="1" spans="1:25">
      <c r="A253" s="5" t="s">
        <v>1111</v>
      </c>
      <c r="B253" s="5" t="s">
        <v>26</v>
      </c>
      <c r="C253" s="5" t="s">
        <v>27</v>
      </c>
      <c r="D253" s="5" t="s">
        <v>434</v>
      </c>
      <c r="E253" s="5" t="s">
        <v>1112</v>
      </c>
      <c r="F253" s="7">
        <v>44678</v>
      </c>
      <c r="G253" s="7">
        <v>44679</v>
      </c>
      <c r="H253" s="5">
        <v>1</v>
      </c>
      <c r="I253" s="5">
        <v>1</v>
      </c>
      <c r="J253" s="5">
        <v>1</v>
      </c>
      <c r="K253" s="5" t="s">
        <v>30</v>
      </c>
      <c r="L253" s="5">
        <v>538</v>
      </c>
      <c r="M253" s="5">
        <v>538</v>
      </c>
      <c r="N253" s="5" t="s">
        <v>1113</v>
      </c>
      <c r="O253" s="5" t="s">
        <v>32</v>
      </c>
      <c r="P253" s="5" t="s">
        <v>33</v>
      </c>
      <c r="Q253" s="5">
        <v>0</v>
      </c>
      <c r="R253" s="11">
        <v>44677</v>
      </c>
      <c r="S253" s="7">
        <v>44683</v>
      </c>
      <c r="T253" s="5" t="s">
        <v>34</v>
      </c>
      <c r="U253" s="5">
        <v>538</v>
      </c>
      <c r="V253" s="5">
        <v>0</v>
      </c>
      <c r="W253" s="5">
        <v>0</v>
      </c>
      <c r="X253" s="5" t="s">
        <v>1114</v>
      </c>
      <c r="Y253" s="5" t="s">
        <v>522</v>
      </c>
    </row>
    <row r="254" s="5" customFormat="1" spans="1:25">
      <c r="A254" s="5" t="s">
        <v>1115</v>
      </c>
      <c r="B254" s="5" t="s">
        <v>26</v>
      </c>
      <c r="C254" s="5" t="s">
        <v>27</v>
      </c>
      <c r="D254" s="5" t="s">
        <v>255</v>
      </c>
      <c r="E254" s="5" t="s">
        <v>256</v>
      </c>
      <c r="F254" s="7">
        <v>44681</v>
      </c>
      <c r="G254" s="7">
        <v>44682</v>
      </c>
      <c r="H254" s="5">
        <v>1</v>
      </c>
      <c r="I254" s="5">
        <v>1</v>
      </c>
      <c r="J254" s="5">
        <v>1</v>
      </c>
      <c r="K254" s="5" t="s">
        <v>30</v>
      </c>
      <c r="L254" s="5">
        <v>367</v>
      </c>
      <c r="M254" s="5">
        <v>367</v>
      </c>
      <c r="N254" s="5" t="s">
        <v>1116</v>
      </c>
      <c r="O254" s="5" t="s">
        <v>32</v>
      </c>
      <c r="P254" s="5" t="s">
        <v>33</v>
      </c>
      <c r="Q254" s="5">
        <v>0</v>
      </c>
      <c r="R254" s="11">
        <v>44677</v>
      </c>
      <c r="S254" s="7">
        <v>44683</v>
      </c>
      <c r="T254" s="5" t="s">
        <v>34</v>
      </c>
      <c r="U254" s="5">
        <v>367</v>
      </c>
      <c r="V254" s="5">
        <v>0</v>
      </c>
      <c r="W254" s="5">
        <v>0</v>
      </c>
      <c r="X254" s="5" t="s">
        <v>1117</v>
      </c>
      <c r="Y254" s="5" t="s">
        <v>1118</v>
      </c>
    </row>
    <row r="255" s="5" customFormat="1" spans="1:25">
      <c r="A255" s="5" t="s">
        <v>1119</v>
      </c>
      <c r="B255" s="5" t="s">
        <v>26</v>
      </c>
      <c r="C255" s="5" t="s">
        <v>27</v>
      </c>
      <c r="D255" s="5" t="s">
        <v>1120</v>
      </c>
      <c r="E255" s="5" t="s">
        <v>1121</v>
      </c>
      <c r="F255" s="7">
        <v>44680</v>
      </c>
      <c r="G255" s="7">
        <v>44681</v>
      </c>
      <c r="H255" s="5">
        <v>1</v>
      </c>
      <c r="I255" s="5">
        <v>1</v>
      </c>
      <c r="J255" s="5">
        <v>1</v>
      </c>
      <c r="K255" s="5" t="s">
        <v>30</v>
      </c>
      <c r="L255" s="5">
        <v>294</v>
      </c>
      <c r="M255" s="5">
        <v>294</v>
      </c>
      <c r="N255" s="5" t="s">
        <v>1122</v>
      </c>
      <c r="O255" s="5" t="s">
        <v>32</v>
      </c>
      <c r="P255" s="5" t="s">
        <v>33</v>
      </c>
      <c r="Q255" s="5">
        <v>0</v>
      </c>
      <c r="R255" s="11">
        <v>44677</v>
      </c>
      <c r="S255" s="7">
        <v>44683</v>
      </c>
      <c r="T255" s="5" t="s">
        <v>34</v>
      </c>
      <c r="U255" s="5">
        <v>294</v>
      </c>
      <c r="V255" s="5">
        <v>0</v>
      </c>
      <c r="W255" s="5">
        <v>0</v>
      </c>
      <c r="X255" s="5" t="s">
        <v>1123</v>
      </c>
      <c r="Y255" s="5" t="s">
        <v>42</v>
      </c>
    </row>
    <row r="256" s="5" customFormat="1" spans="1:25">
      <c r="A256" s="5" t="s">
        <v>1119</v>
      </c>
      <c r="B256" s="5" t="s">
        <v>26</v>
      </c>
      <c r="C256" s="5" t="s">
        <v>43</v>
      </c>
      <c r="D256" s="5" t="s">
        <v>1120</v>
      </c>
      <c r="E256" s="5" t="s">
        <v>1121</v>
      </c>
      <c r="F256" s="7">
        <v>44680</v>
      </c>
      <c r="G256" s="7">
        <v>44681</v>
      </c>
      <c r="H256" s="5">
        <v>1</v>
      </c>
      <c r="I256" s="5">
        <v>1</v>
      </c>
      <c r="J256" s="5">
        <v>1</v>
      </c>
      <c r="K256" s="5" t="s">
        <v>30</v>
      </c>
      <c r="L256" s="5">
        <v>-294</v>
      </c>
      <c r="M256" s="5">
        <v>-294</v>
      </c>
      <c r="N256" s="5" t="s">
        <v>1122</v>
      </c>
      <c r="O256" s="5" t="s">
        <v>32</v>
      </c>
      <c r="P256" s="5" t="s">
        <v>33</v>
      </c>
      <c r="Q256" s="5">
        <v>0</v>
      </c>
      <c r="R256" s="11">
        <v>44677</v>
      </c>
      <c r="S256" s="7">
        <v>44683</v>
      </c>
      <c r="T256" s="5" t="s">
        <v>34</v>
      </c>
      <c r="U256" s="5">
        <v>-294</v>
      </c>
      <c r="V256" s="5">
        <v>0</v>
      </c>
      <c r="W256" s="5">
        <v>0</v>
      </c>
      <c r="X256" s="5" t="s">
        <v>1123</v>
      </c>
      <c r="Y256" s="5" t="s">
        <v>42</v>
      </c>
    </row>
    <row r="257" s="5" customFormat="1" spans="1:26">
      <c r="A257" s="5" t="s">
        <v>1124</v>
      </c>
      <c r="B257" s="5" t="s">
        <v>26</v>
      </c>
      <c r="C257" s="5" t="s">
        <v>27</v>
      </c>
      <c r="D257" s="5" t="s">
        <v>622</v>
      </c>
      <c r="E257" s="5" t="s">
        <v>1125</v>
      </c>
      <c r="F257" s="7">
        <v>44680</v>
      </c>
      <c r="G257" s="7">
        <v>44681</v>
      </c>
      <c r="H257" s="5">
        <v>2</v>
      </c>
      <c r="I257" s="5">
        <v>1</v>
      </c>
      <c r="J257" s="5">
        <v>2</v>
      </c>
      <c r="K257" s="5" t="s">
        <v>30</v>
      </c>
      <c r="L257" s="5">
        <v>1224</v>
      </c>
      <c r="M257" s="5">
        <v>1224</v>
      </c>
      <c r="N257" s="5" t="s">
        <v>1126</v>
      </c>
      <c r="O257" s="5" t="s">
        <v>32</v>
      </c>
      <c r="P257" s="5" t="s">
        <v>33</v>
      </c>
      <c r="Q257" s="5">
        <v>0</v>
      </c>
      <c r="R257" s="11">
        <v>44677</v>
      </c>
      <c r="S257" s="7">
        <v>44683</v>
      </c>
      <c r="T257" s="5" t="s">
        <v>34</v>
      </c>
      <c r="U257" s="5">
        <v>1224</v>
      </c>
      <c r="V257" s="5">
        <v>0</v>
      </c>
      <c r="W257" s="5">
        <v>0</v>
      </c>
      <c r="X257" s="5" t="s">
        <v>1127</v>
      </c>
      <c r="Y257" s="5">
        <v>73884659</v>
      </c>
      <c r="Z257" s="5" t="s">
        <v>1128</v>
      </c>
    </row>
    <row r="258" s="5" customFormat="1" spans="1:25">
      <c r="A258" s="5" t="s">
        <v>1129</v>
      </c>
      <c r="B258" s="5" t="s">
        <v>26</v>
      </c>
      <c r="C258" s="5" t="s">
        <v>27</v>
      </c>
      <c r="D258" s="5" t="s">
        <v>1130</v>
      </c>
      <c r="E258" s="5" t="s">
        <v>1131</v>
      </c>
      <c r="F258" s="7">
        <v>44679</v>
      </c>
      <c r="G258" s="7">
        <v>44680</v>
      </c>
      <c r="H258" s="5">
        <v>1</v>
      </c>
      <c r="I258" s="5">
        <v>1</v>
      </c>
      <c r="J258" s="5">
        <v>1</v>
      </c>
      <c r="K258" s="5" t="s">
        <v>30</v>
      </c>
      <c r="L258" s="5">
        <v>1910</v>
      </c>
      <c r="M258" s="5">
        <v>1910</v>
      </c>
      <c r="N258" s="5" t="s">
        <v>1132</v>
      </c>
      <c r="O258" s="5" t="s">
        <v>32</v>
      </c>
      <c r="P258" s="5" t="s">
        <v>33</v>
      </c>
      <c r="Q258" s="5">
        <v>0</v>
      </c>
      <c r="R258" s="11">
        <v>44677</v>
      </c>
      <c r="S258" s="7">
        <v>44683</v>
      </c>
      <c r="T258" s="5" t="s">
        <v>34</v>
      </c>
      <c r="U258" s="5">
        <v>1910</v>
      </c>
      <c r="V258" s="5">
        <v>0</v>
      </c>
      <c r="W258" s="5">
        <v>0</v>
      </c>
      <c r="X258" s="5" t="s">
        <v>42</v>
      </c>
      <c r="Y258" s="5" t="s">
        <v>42</v>
      </c>
    </row>
    <row r="259" s="5" customFormat="1" spans="1:25">
      <c r="A259" s="5" t="s">
        <v>1133</v>
      </c>
      <c r="B259" s="5" t="s">
        <v>26</v>
      </c>
      <c r="C259" s="5" t="s">
        <v>27</v>
      </c>
      <c r="D259" s="5" t="s">
        <v>255</v>
      </c>
      <c r="E259" s="5" t="s">
        <v>926</v>
      </c>
      <c r="F259" s="7">
        <v>44681</v>
      </c>
      <c r="G259" s="7">
        <v>44682</v>
      </c>
      <c r="H259" s="5">
        <v>1</v>
      </c>
      <c r="I259" s="5">
        <v>1</v>
      </c>
      <c r="J259" s="5">
        <v>1</v>
      </c>
      <c r="K259" s="5" t="s">
        <v>30</v>
      </c>
      <c r="L259" s="5">
        <v>397</v>
      </c>
      <c r="M259" s="5">
        <v>397</v>
      </c>
      <c r="N259" s="5" t="s">
        <v>1134</v>
      </c>
      <c r="O259" s="5" t="s">
        <v>32</v>
      </c>
      <c r="P259" s="5" t="s">
        <v>33</v>
      </c>
      <c r="Q259" s="5">
        <v>0</v>
      </c>
      <c r="R259" s="11">
        <v>44677</v>
      </c>
      <c r="S259" s="7">
        <v>44683</v>
      </c>
      <c r="T259" s="5" t="s">
        <v>34</v>
      </c>
      <c r="U259" s="5">
        <v>397</v>
      </c>
      <c r="V259" s="5">
        <v>0</v>
      </c>
      <c r="W259" s="5">
        <v>0</v>
      </c>
      <c r="X259" s="5" t="s">
        <v>1135</v>
      </c>
      <c r="Y259" s="5" t="s">
        <v>1136</v>
      </c>
    </row>
    <row r="260" s="5" customFormat="1" spans="1:25">
      <c r="A260" s="5" t="s">
        <v>1137</v>
      </c>
      <c r="B260" s="5" t="s">
        <v>26</v>
      </c>
      <c r="C260" s="5" t="s">
        <v>27</v>
      </c>
      <c r="D260" s="5" t="s">
        <v>583</v>
      </c>
      <c r="E260" s="5" t="s">
        <v>1072</v>
      </c>
      <c r="F260" s="7">
        <v>44679</v>
      </c>
      <c r="G260" s="7">
        <v>44680</v>
      </c>
      <c r="H260" s="5">
        <v>1</v>
      </c>
      <c r="I260" s="5">
        <v>1</v>
      </c>
      <c r="J260" s="5">
        <v>1</v>
      </c>
      <c r="K260" s="5" t="s">
        <v>30</v>
      </c>
      <c r="L260" s="5">
        <v>1065</v>
      </c>
      <c r="M260" s="5">
        <v>1065</v>
      </c>
      <c r="N260" s="5" t="s">
        <v>1138</v>
      </c>
      <c r="O260" s="5" t="s">
        <v>32</v>
      </c>
      <c r="P260" s="5" t="s">
        <v>33</v>
      </c>
      <c r="Q260" s="5">
        <v>0</v>
      </c>
      <c r="R260" s="11">
        <v>44677</v>
      </c>
      <c r="S260" s="7">
        <v>44683</v>
      </c>
      <c r="T260" s="5" t="s">
        <v>34</v>
      </c>
      <c r="U260" s="5">
        <v>1065</v>
      </c>
      <c r="V260" s="5">
        <v>0</v>
      </c>
      <c r="W260" s="5">
        <v>0</v>
      </c>
      <c r="X260" s="5" t="s">
        <v>42</v>
      </c>
      <c r="Y260" s="5" t="s">
        <v>42</v>
      </c>
    </row>
    <row r="261" s="5" customFormat="1" spans="1:25">
      <c r="A261" s="5" t="s">
        <v>1139</v>
      </c>
      <c r="B261" s="5" t="s">
        <v>26</v>
      </c>
      <c r="C261" s="5" t="s">
        <v>27</v>
      </c>
      <c r="D261" s="5" t="s">
        <v>332</v>
      </c>
      <c r="E261" s="5" t="s">
        <v>333</v>
      </c>
      <c r="F261" s="7">
        <v>44678</v>
      </c>
      <c r="G261" s="7">
        <v>44679</v>
      </c>
      <c r="H261" s="5">
        <v>1</v>
      </c>
      <c r="I261" s="5">
        <v>1</v>
      </c>
      <c r="J261" s="5">
        <v>1</v>
      </c>
      <c r="K261" s="5" t="s">
        <v>30</v>
      </c>
      <c r="L261" s="5">
        <v>313</v>
      </c>
      <c r="M261" s="5">
        <v>313</v>
      </c>
      <c r="N261" s="5" t="s">
        <v>1140</v>
      </c>
      <c r="O261" s="5" t="s">
        <v>32</v>
      </c>
      <c r="P261" s="5" t="s">
        <v>33</v>
      </c>
      <c r="Q261" s="5">
        <v>0</v>
      </c>
      <c r="R261" s="11">
        <v>44677</v>
      </c>
      <c r="S261" s="7">
        <v>44683</v>
      </c>
      <c r="T261" s="5" t="s">
        <v>34</v>
      </c>
      <c r="U261" s="5">
        <v>313</v>
      </c>
      <c r="V261" s="5">
        <v>0</v>
      </c>
      <c r="W261" s="5">
        <v>0</v>
      </c>
      <c r="X261" s="5" t="s">
        <v>1141</v>
      </c>
      <c r="Y261" s="5" t="s">
        <v>1142</v>
      </c>
    </row>
    <row r="262" s="5" customFormat="1" spans="1:25">
      <c r="A262" s="5" t="s">
        <v>1129</v>
      </c>
      <c r="B262" s="5" t="s">
        <v>26</v>
      </c>
      <c r="C262" s="5" t="s">
        <v>43</v>
      </c>
      <c r="D262" s="5" t="s">
        <v>1130</v>
      </c>
      <c r="E262" s="5" t="s">
        <v>1131</v>
      </c>
      <c r="F262" s="7">
        <v>44679</v>
      </c>
      <c r="G262" s="7">
        <v>44680</v>
      </c>
      <c r="H262" s="5">
        <v>1</v>
      </c>
      <c r="I262" s="5">
        <v>1</v>
      </c>
      <c r="J262" s="5">
        <v>1</v>
      </c>
      <c r="K262" s="5" t="s">
        <v>30</v>
      </c>
      <c r="L262" s="5">
        <v>-1910</v>
      </c>
      <c r="M262" s="5">
        <v>-1910</v>
      </c>
      <c r="N262" s="5" t="s">
        <v>1132</v>
      </c>
      <c r="O262" s="5" t="s">
        <v>32</v>
      </c>
      <c r="P262" s="5" t="s">
        <v>33</v>
      </c>
      <c r="Q262" s="5">
        <v>0</v>
      </c>
      <c r="R262" s="11">
        <v>44677</v>
      </c>
      <c r="S262" s="7">
        <v>44683</v>
      </c>
      <c r="T262" s="5" t="s">
        <v>34</v>
      </c>
      <c r="U262" s="5">
        <v>-1910</v>
      </c>
      <c r="V262" s="5">
        <v>0</v>
      </c>
      <c r="W262" s="5">
        <v>0</v>
      </c>
      <c r="X262" s="5" t="s">
        <v>42</v>
      </c>
      <c r="Y262" s="5" t="s">
        <v>42</v>
      </c>
    </row>
    <row r="263" s="5" customFormat="1" spans="1:25">
      <c r="A263" s="5" t="s">
        <v>1143</v>
      </c>
      <c r="B263" s="5" t="s">
        <v>26</v>
      </c>
      <c r="C263" s="5" t="s">
        <v>27</v>
      </c>
      <c r="D263" s="5" t="s">
        <v>1144</v>
      </c>
      <c r="E263" s="5" t="s">
        <v>1145</v>
      </c>
      <c r="F263" s="7">
        <v>44681</v>
      </c>
      <c r="G263" s="7">
        <v>44682</v>
      </c>
      <c r="H263" s="5">
        <v>1</v>
      </c>
      <c r="I263" s="5">
        <v>1</v>
      </c>
      <c r="J263" s="5">
        <v>1</v>
      </c>
      <c r="K263" s="5" t="s">
        <v>30</v>
      </c>
      <c r="L263" s="5">
        <v>743</v>
      </c>
      <c r="M263" s="5">
        <v>743</v>
      </c>
      <c r="N263" s="5" t="s">
        <v>1146</v>
      </c>
      <c r="O263" s="5" t="s">
        <v>32</v>
      </c>
      <c r="P263" s="5" t="s">
        <v>33</v>
      </c>
      <c r="Q263" s="5">
        <v>0</v>
      </c>
      <c r="R263" s="11">
        <v>44677</v>
      </c>
      <c r="S263" s="7">
        <v>44683</v>
      </c>
      <c r="T263" s="5" t="s">
        <v>34</v>
      </c>
      <c r="U263" s="5">
        <v>743</v>
      </c>
      <c r="V263" s="5">
        <v>0</v>
      </c>
      <c r="W263" s="5">
        <v>0</v>
      </c>
      <c r="X263" s="5" t="s">
        <v>1147</v>
      </c>
      <c r="Y263" s="5" t="s">
        <v>1148</v>
      </c>
    </row>
    <row r="264" s="5" customFormat="1" spans="1:25">
      <c r="A264" s="5" t="s">
        <v>1137</v>
      </c>
      <c r="B264" s="5" t="s">
        <v>26</v>
      </c>
      <c r="C264" s="5" t="s">
        <v>43</v>
      </c>
      <c r="D264" s="5" t="s">
        <v>583</v>
      </c>
      <c r="E264" s="5" t="s">
        <v>1072</v>
      </c>
      <c r="F264" s="7">
        <v>44679</v>
      </c>
      <c r="G264" s="7">
        <v>44680</v>
      </c>
      <c r="H264" s="5">
        <v>1</v>
      </c>
      <c r="I264" s="5">
        <v>1</v>
      </c>
      <c r="J264" s="5">
        <v>1</v>
      </c>
      <c r="K264" s="5" t="s">
        <v>30</v>
      </c>
      <c r="L264" s="5">
        <v>-1065</v>
      </c>
      <c r="M264" s="5">
        <v>-1065</v>
      </c>
      <c r="N264" s="5" t="s">
        <v>1138</v>
      </c>
      <c r="O264" s="5" t="s">
        <v>32</v>
      </c>
      <c r="P264" s="5" t="s">
        <v>33</v>
      </c>
      <c r="Q264" s="5">
        <v>0</v>
      </c>
      <c r="R264" s="11">
        <v>44677</v>
      </c>
      <c r="S264" s="7">
        <v>44683</v>
      </c>
      <c r="T264" s="5" t="s">
        <v>34</v>
      </c>
      <c r="U264" s="5">
        <v>-1065</v>
      </c>
      <c r="V264" s="5">
        <v>0</v>
      </c>
      <c r="W264" s="5">
        <v>0</v>
      </c>
      <c r="X264" s="5" t="s">
        <v>42</v>
      </c>
      <c r="Y264" s="5" t="s">
        <v>42</v>
      </c>
    </row>
    <row r="265" s="5" customFormat="1" spans="1:25">
      <c r="A265" s="5" t="s">
        <v>1149</v>
      </c>
      <c r="B265" s="5" t="s">
        <v>26</v>
      </c>
      <c r="C265" s="5" t="s">
        <v>27</v>
      </c>
      <c r="D265" s="5" t="s">
        <v>603</v>
      </c>
      <c r="E265" s="5" t="s">
        <v>604</v>
      </c>
      <c r="F265" s="7">
        <v>44679</v>
      </c>
      <c r="G265" s="7">
        <v>44680</v>
      </c>
      <c r="H265" s="5">
        <v>1</v>
      </c>
      <c r="I265" s="5">
        <v>1</v>
      </c>
      <c r="J265" s="5">
        <v>1</v>
      </c>
      <c r="K265" s="5" t="s">
        <v>30</v>
      </c>
      <c r="L265" s="5">
        <v>252</v>
      </c>
      <c r="M265" s="5">
        <v>252</v>
      </c>
      <c r="N265" s="5" t="s">
        <v>1150</v>
      </c>
      <c r="O265" s="5" t="s">
        <v>32</v>
      </c>
      <c r="P265" s="5" t="s">
        <v>33</v>
      </c>
      <c r="Q265" s="5">
        <v>0</v>
      </c>
      <c r="R265" s="11">
        <v>44678</v>
      </c>
      <c r="S265" s="7">
        <v>44683</v>
      </c>
      <c r="T265" s="5" t="s">
        <v>34</v>
      </c>
      <c r="U265" s="5">
        <v>252</v>
      </c>
      <c r="V265" s="5">
        <v>0</v>
      </c>
      <c r="W265" s="5">
        <v>0</v>
      </c>
      <c r="X265" s="5" t="s">
        <v>1151</v>
      </c>
      <c r="Y265" s="5" t="s">
        <v>1152</v>
      </c>
    </row>
    <row r="266" s="5" customFormat="1" spans="1:25">
      <c r="A266" s="5" t="s">
        <v>1153</v>
      </c>
      <c r="B266" s="5" t="s">
        <v>26</v>
      </c>
      <c r="C266" s="5" t="s">
        <v>27</v>
      </c>
      <c r="D266" s="5" t="s">
        <v>583</v>
      </c>
      <c r="E266" s="5" t="s">
        <v>1072</v>
      </c>
      <c r="F266" s="7">
        <v>44679</v>
      </c>
      <c r="G266" s="7">
        <v>44680</v>
      </c>
      <c r="H266" s="5">
        <v>1</v>
      </c>
      <c r="I266" s="5">
        <v>1</v>
      </c>
      <c r="J266" s="5">
        <v>1</v>
      </c>
      <c r="K266" s="5" t="s">
        <v>30</v>
      </c>
      <c r="L266" s="5">
        <v>1065</v>
      </c>
      <c r="M266" s="5">
        <v>1065</v>
      </c>
      <c r="N266" s="5" t="s">
        <v>1154</v>
      </c>
      <c r="O266" s="5" t="s">
        <v>32</v>
      </c>
      <c r="P266" s="5" t="s">
        <v>33</v>
      </c>
      <c r="Q266" s="5">
        <v>0</v>
      </c>
      <c r="R266" s="11">
        <v>44678</v>
      </c>
      <c r="S266" s="7">
        <v>44683</v>
      </c>
      <c r="T266" s="5" t="s">
        <v>34</v>
      </c>
      <c r="U266" s="5">
        <v>1065</v>
      </c>
      <c r="V266" s="5">
        <v>0</v>
      </c>
      <c r="W266" s="5">
        <v>0</v>
      </c>
      <c r="X266" s="5" t="s">
        <v>1155</v>
      </c>
      <c r="Y266" s="5" t="s">
        <v>42</v>
      </c>
    </row>
    <row r="267" s="5" customFormat="1" spans="1:25">
      <c r="A267" s="5" t="s">
        <v>1153</v>
      </c>
      <c r="B267" s="5" t="s">
        <v>26</v>
      </c>
      <c r="C267" s="5" t="s">
        <v>43</v>
      </c>
      <c r="D267" s="5" t="s">
        <v>583</v>
      </c>
      <c r="E267" s="5" t="s">
        <v>1072</v>
      </c>
      <c r="F267" s="7">
        <v>44679</v>
      </c>
      <c r="G267" s="7">
        <v>44680</v>
      </c>
      <c r="H267" s="5">
        <v>1</v>
      </c>
      <c r="I267" s="5">
        <v>1</v>
      </c>
      <c r="J267" s="5">
        <v>1</v>
      </c>
      <c r="K267" s="5" t="s">
        <v>30</v>
      </c>
      <c r="L267" s="5">
        <v>-1065</v>
      </c>
      <c r="M267" s="5">
        <v>-1065</v>
      </c>
      <c r="N267" s="5" t="s">
        <v>1154</v>
      </c>
      <c r="O267" s="5" t="s">
        <v>32</v>
      </c>
      <c r="P267" s="5" t="s">
        <v>33</v>
      </c>
      <c r="Q267" s="5">
        <v>0</v>
      </c>
      <c r="R267" s="11">
        <v>44678</v>
      </c>
      <c r="S267" s="7">
        <v>44683</v>
      </c>
      <c r="T267" s="5" t="s">
        <v>34</v>
      </c>
      <c r="U267" s="5">
        <v>-1065</v>
      </c>
      <c r="V267" s="5">
        <v>0</v>
      </c>
      <c r="W267" s="5">
        <v>0</v>
      </c>
      <c r="X267" s="5" t="s">
        <v>1155</v>
      </c>
      <c r="Y267" s="5" t="s">
        <v>42</v>
      </c>
    </row>
    <row r="268" s="5" customFormat="1" spans="1:25">
      <c r="A268" s="5" t="s">
        <v>1156</v>
      </c>
      <c r="B268" s="5" t="s">
        <v>26</v>
      </c>
      <c r="C268" s="5" t="s">
        <v>27</v>
      </c>
      <c r="D268" s="5" t="s">
        <v>641</v>
      </c>
      <c r="E268" s="5" t="s">
        <v>1157</v>
      </c>
      <c r="F268" s="7">
        <v>44680</v>
      </c>
      <c r="G268" s="7">
        <v>44682</v>
      </c>
      <c r="H268" s="5">
        <v>1</v>
      </c>
      <c r="I268" s="5">
        <v>2</v>
      </c>
      <c r="J268" s="5">
        <v>2</v>
      </c>
      <c r="K268" s="5" t="s">
        <v>30</v>
      </c>
      <c r="L268" s="5">
        <v>434</v>
      </c>
      <c r="M268" s="5">
        <v>434</v>
      </c>
      <c r="N268" s="5" t="s">
        <v>1158</v>
      </c>
      <c r="O268" s="5" t="s">
        <v>32</v>
      </c>
      <c r="P268" s="5" t="s">
        <v>33</v>
      </c>
      <c r="Q268" s="5">
        <v>0</v>
      </c>
      <c r="R268" s="11">
        <v>44678</v>
      </c>
      <c r="S268" s="7">
        <v>44683</v>
      </c>
      <c r="T268" s="5" t="s">
        <v>34</v>
      </c>
      <c r="U268" s="5">
        <v>434</v>
      </c>
      <c r="V268" s="5">
        <v>0</v>
      </c>
      <c r="W268" s="5">
        <v>0</v>
      </c>
      <c r="X268" s="5" t="s">
        <v>42</v>
      </c>
      <c r="Y268" s="5" t="s">
        <v>42</v>
      </c>
    </row>
    <row r="269" s="5" customFormat="1" spans="1:25">
      <c r="A269" s="5" t="s">
        <v>1159</v>
      </c>
      <c r="B269" s="5" t="s">
        <v>26</v>
      </c>
      <c r="C269" s="5" t="s">
        <v>27</v>
      </c>
      <c r="D269" s="5" t="s">
        <v>1160</v>
      </c>
      <c r="E269" s="5" t="s">
        <v>1161</v>
      </c>
      <c r="F269" s="7">
        <v>44679</v>
      </c>
      <c r="G269" s="7">
        <v>44680</v>
      </c>
      <c r="H269" s="5">
        <v>1</v>
      </c>
      <c r="I269" s="5">
        <v>1</v>
      </c>
      <c r="J269" s="5">
        <v>1</v>
      </c>
      <c r="K269" s="5" t="s">
        <v>30</v>
      </c>
      <c r="L269" s="5">
        <v>321</v>
      </c>
      <c r="M269" s="5">
        <v>321</v>
      </c>
      <c r="N269" s="5" t="s">
        <v>1162</v>
      </c>
      <c r="O269" s="5" t="s">
        <v>32</v>
      </c>
      <c r="P269" s="5" t="s">
        <v>33</v>
      </c>
      <c r="Q269" s="5">
        <v>0</v>
      </c>
      <c r="R269" s="11">
        <v>44678</v>
      </c>
      <c r="S269" s="7">
        <v>44683</v>
      </c>
      <c r="T269" s="5" t="s">
        <v>34</v>
      </c>
      <c r="U269" s="5">
        <v>321</v>
      </c>
      <c r="V269" s="5">
        <v>0</v>
      </c>
      <c r="W269" s="5">
        <v>0</v>
      </c>
      <c r="X269" s="5" t="s">
        <v>1163</v>
      </c>
      <c r="Y269" s="5" t="s">
        <v>42</v>
      </c>
    </row>
    <row r="270" s="5" customFormat="1" spans="1:25">
      <c r="A270" s="5" t="s">
        <v>1159</v>
      </c>
      <c r="B270" s="5" t="s">
        <v>26</v>
      </c>
      <c r="C270" s="5" t="s">
        <v>43</v>
      </c>
      <c r="D270" s="5" t="s">
        <v>1160</v>
      </c>
      <c r="E270" s="5" t="s">
        <v>1161</v>
      </c>
      <c r="F270" s="7">
        <v>44679</v>
      </c>
      <c r="G270" s="7">
        <v>44680</v>
      </c>
      <c r="H270" s="5">
        <v>1</v>
      </c>
      <c r="I270" s="5">
        <v>1</v>
      </c>
      <c r="J270" s="5">
        <v>1</v>
      </c>
      <c r="K270" s="5" t="s">
        <v>30</v>
      </c>
      <c r="L270" s="5">
        <v>-321</v>
      </c>
      <c r="M270" s="5">
        <v>-321</v>
      </c>
      <c r="N270" s="5" t="s">
        <v>1162</v>
      </c>
      <c r="O270" s="5" t="s">
        <v>32</v>
      </c>
      <c r="P270" s="5" t="s">
        <v>33</v>
      </c>
      <c r="Q270" s="5">
        <v>0</v>
      </c>
      <c r="R270" s="11">
        <v>44678</v>
      </c>
      <c r="S270" s="7">
        <v>44683</v>
      </c>
      <c r="T270" s="5" t="s">
        <v>34</v>
      </c>
      <c r="U270" s="5">
        <v>-321</v>
      </c>
      <c r="V270" s="5">
        <v>0</v>
      </c>
      <c r="W270" s="5">
        <v>0</v>
      </c>
      <c r="X270" s="5" t="s">
        <v>1163</v>
      </c>
      <c r="Y270" s="5" t="s">
        <v>42</v>
      </c>
    </row>
    <row r="271" s="5" customFormat="1" spans="1:25">
      <c r="A271" s="5" t="s">
        <v>1156</v>
      </c>
      <c r="B271" s="5" t="s">
        <v>26</v>
      </c>
      <c r="C271" s="5" t="s">
        <v>43</v>
      </c>
      <c r="D271" s="5" t="s">
        <v>641</v>
      </c>
      <c r="E271" s="5" t="s">
        <v>1157</v>
      </c>
      <c r="F271" s="7">
        <v>44680</v>
      </c>
      <c r="G271" s="7">
        <v>44682</v>
      </c>
      <c r="H271" s="5">
        <v>1</v>
      </c>
      <c r="I271" s="5">
        <v>2</v>
      </c>
      <c r="J271" s="5">
        <v>2</v>
      </c>
      <c r="K271" s="5" t="s">
        <v>30</v>
      </c>
      <c r="L271" s="5">
        <v>-434</v>
      </c>
      <c r="M271" s="5">
        <v>-434</v>
      </c>
      <c r="N271" s="5" t="s">
        <v>1158</v>
      </c>
      <c r="O271" s="5" t="s">
        <v>32</v>
      </c>
      <c r="P271" s="5" t="s">
        <v>33</v>
      </c>
      <c r="Q271" s="5">
        <v>0</v>
      </c>
      <c r="R271" s="11">
        <v>44678</v>
      </c>
      <c r="S271" s="7">
        <v>44683</v>
      </c>
      <c r="T271" s="5" t="s">
        <v>34</v>
      </c>
      <c r="U271" s="5">
        <v>-434</v>
      </c>
      <c r="V271" s="5">
        <v>0</v>
      </c>
      <c r="W271" s="5">
        <v>0</v>
      </c>
      <c r="X271" s="5" t="s">
        <v>42</v>
      </c>
      <c r="Y271" s="5" t="s">
        <v>42</v>
      </c>
    </row>
    <row r="272" s="5" customFormat="1" spans="1:25">
      <c r="A272" s="5" t="s">
        <v>1164</v>
      </c>
      <c r="B272" s="5" t="s">
        <v>26</v>
      </c>
      <c r="C272" s="5" t="s">
        <v>27</v>
      </c>
      <c r="D272" s="5" t="s">
        <v>1165</v>
      </c>
      <c r="E272" s="5" t="s">
        <v>942</v>
      </c>
      <c r="F272" s="7">
        <v>44678</v>
      </c>
      <c r="G272" s="7">
        <v>44679</v>
      </c>
      <c r="H272" s="5">
        <v>1</v>
      </c>
      <c r="I272" s="5">
        <v>1</v>
      </c>
      <c r="J272" s="5">
        <v>1</v>
      </c>
      <c r="K272" s="5" t="s">
        <v>30</v>
      </c>
      <c r="L272" s="5">
        <v>268</v>
      </c>
      <c r="M272" s="5">
        <v>268</v>
      </c>
      <c r="N272" s="5" t="s">
        <v>1166</v>
      </c>
      <c r="O272" s="5" t="s">
        <v>32</v>
      </c>
      <c r="P272" s="5" t="s">
        <v>33</v>
      </c>
      <c r="Q272" s="5">
        <v>0</v>
      </c>
      <c r="R272" s="11">
        <v>44678</v>
      </c>
      <c r="S272" s="7">
        <v>44683</v>
      </c>
      <c r="T272" s="5" t="s">
        <v>34</v>
      </c>
      <c r="U272" s="5">
        <v>268</v>
      </c>
      <c r="V272" s="5">
        <v>0</v>
      </c>
      <c r="W272" s="5">
        <v>0</v>
      </c>
      <c r="X272" s="5" t="s">
        <v>1167</v>
      </c>
      <c r="Y272" s="5" t="s">
        <v>1168</v>
      </c>
    </row>
    <row r="273" s="5" customFormat="1" spans="1:25">
      <c r="A273" s="5" t="s">
        <v>1169</v>
      </c>
      <c r="B273" s="5" t="s">
        <v>26</v>
      </c>
      <c r="C273" s="5" t="s">
        <v>27</v>
      </c>
      <c r="D273" s="5" t="s">
        <v>276</v>
      </c>
      <c r="E273" s="5" t="s">
        <v>277</v>
      </c>
      <c r="F273" s="7">
        <v>44679</v>
      </c>
      <c r="G273" s="7">
        <v>44680</v>
      </c>
      <c r="H273" s="5">
        <v>1</v>
      </c>
      <c r="I273" s="5">
        <v>1</v>
      </c>
      <c r="J273" s="5">
        <v>1</v>
      </c>
      <c r="K273" s="5" t="s">
        <v>30</v>
      </c>
      <c r="L273" s="5">
        <v>565</v>
      </c>
      <c r="M273" s="5">
        <v>565</v>
      </c>
      <c r="N273" s="5" t="s">
        <v>921</v>
      </c>
      <c r="O273" s="5" t="s">
        <v>32</v>
      </c>
      <c r="P273" s="5" t="s">
        <v>33</v>
      </c>
      <c r="Q273" s="5">
        <v>0</v>
      </c>
      <c r="R273" s="11">
        <v>44678</v>
      </c>
      <c r="S273" s="7">
        <v>44683</v>
      </c>
      <c r="T273" s="5" t="s">
        <v>34</v>
      </c>
      <c r="U273" s="5">
        <v>565</v>
      </c>
      <c r="V273" s="5">
        <v>0</v>
      </c>
      <c r="W273" s="5">
        <v>0</v>
      </c>
      <c r="X273" s="5" t="s">
        <v>1170</v>
      </c>
      <c r="Y273" s="5" t="s">
        <v>1171</v>
      </c>
    </row>
    <row r="274" s="5" customFormat="1" spans="1:25">
      <c r="A274" s="5" t="s">
        <v>1172</v>
      </c>
      <c r="B274" s="5" t="s">
        <v>26</v>
      </c>
      <c r="C274" s="5" t="s">
        <v>27</v>
      </c>
      <c r="D274" s="5" t="s">
        <v>150</v>
      </c>
      <c r="E274" s="5" t="s">
        <v>829</v>
      </c>
      <c r="F274" s="7">
        <v>44678</v>
      </c>
      <c r="G274" s="7">
        <v>44680</v>
      </c>
      <c r="H274" s="5">
        <v>1</v>
      </c>
      <c r="I274" s="5">
        <v>2</v>
      </c>
      <c r="J274" s="5">
        <v>2</v>
      </c>
      <c r="K274" s="5" t="s">
        <v>30</v>
      </c>
      <c r="L274" s="5">
        <v>706</v>
      </c>
      <c r="M274" s="5">
        <v>706</v>
      </c>
      <c r="N274" s="5" t="s">
        <v>1173</v>
      </c>
      <c r="O274" s="5" t="s">
        <v>32</v>
      </c>
      <c r="P274" s="5" t="s">
        <v>33</v>
      </c>
      <c r="Q274" s="5">
        <v>0</v>
      </c>
      <c r="R274" s="11">
        <v>44678</v>
      </c>
      <c r="S274" s="7">
        <v>44683</v>
      </c>
      <c r="T274" s="5" t="s">
        <v>34</v>
      </c>
      <c r="U274" s="5">
        <v>706</v>
      </c>
      <c r="V274" s="5">
        <v>0</v>
      </c>
      <c r="W274" s="5">
        <v>0</v>
      </c>
      <c r="X274" s="5" t="s">
        <v>1174</v>
      </c>
      <c r="Y274" s="5" t="s">
        <v>1175</v>
      </c>
    </row>
    <row r="275" s="5" customFormat="1" spans="1:25">
      <c r="A275" s="5" t="s">
        <v>1176</v>
      </c>
      <c r="B275" s="5" t="s">
        <v>26</v>
      </c>
      <c r="C275" s="5" t="s">
        <v>27</v>
      </c>
      <c r="D275" s="5" t="s">
        <v>603</v>
      </c>
      <c r="E275" s="5" t="s">
        <v>604</v>
      </c>
      <c r="F275" s="7">
        <v>44678</v>
      </c>
      <c r="G275" s="7">
        <v>44679</v>
      </c>
      <c r="H275" s="5">
        <v>1</v>
      </c>
      <c r="I275" s="5">
        <v>1</v>
      </c>
      <c r="J275" s="5">
        <v>1</v>
      </c>
      <c r="K275" s="5" t="s">
        <v>30</v>
      </c>
      <c r="L275" s="5">
        <v>252</v>
      </c>
      <c r="M275" s="5">
        <v>252</v>
      </c>
      <c r="N275" s="5" t="s">
        <v>1177</v>
      </c>
      <c r="O275" s="5" t="s">
        <v>32</v>
      </c>
      <c r="P275" s="5" t="s">
        <v>33</v>
      </c>
      <c r="Q275" s="5">
        <v>0</v>
      </c>
      <c r="R275" s="11">
        <v>44678</v>
      </c>
      <c r="S275" s="7">
        <v>44683</v>
      </c>
      <c r="T275" s="5" t="s">
        <v>34</v>
      </c>
      <c r="U275" s="5">
        <v>252</v>
      </c>
      <c r="V275" s="5">
        <v>0</v>
      </c>
      <c r="W275" s="5">
        <v>0</v>
      </c>
      <c r="X275" s="5" t="s">
        <v>1178</v>
      </c>
      <c r="Y275" s="5" t="s">
        <v>1179</v>
      </c>
    </row>
    <row r="276" s="5" customFormat="1" spans="1:25">
      <c r="A276" s="5" t="s">
        <v>1180</v>
      </c>
      <c r="B276" s="5" t="s">
        <v>26</v>
      </c>
      <c r="C276" s="5" t="s">
        <v>27</v>
      </c>
      <c r="D276" s="5" t="s">
        <v>723</v>
      </c>
      <c r="E276" s="5" t="s">
        <v>1181</v>
      </c>
      <c r="F276" s="7">
        <v>44678</v>
      </c>
      <c r="G276" s="7">
        <v>44681</v>
      </c>
      <c r="H276" s="5">
        <v>1</v>
      </c>
      <c r="I276" s="5">
        <v>3</v>
      </c>
      <c r="J276" s="5">
        <v>3</v>
      </c>
      <c r="K276" s="5" t="s">
        <v>30</v>
      </c>
      <c r="L276" s="5">
        <v>1557</v>
      </c>
      <c r="M276" s="5">
        <v>1557</v>
      </c>
      <c r="N276" s="5" t="s">
        <v>1182</v>
      </c>
      <c r="O276" s="5" t="s">
        <v>32</v>
      </c>
      <c r="P276" s="5" t="s">
        <v>33</v>
      </c>
      <c r="Q276" s="5">
        <v>0</v>
      </c>
      <c r="R276" s="11">
        <v>44678</v>
      </c>
      <c r="S276" s="7">
        <v>44683</v>
      </c>
      <c r="T276" s="5" t="s">
        <v>34</v>
      </c>
      <c r="U276" s="5">
        <v>1557</v>
      </c>
      <c r="V276" s="5">
        <v>0</v>
      </c>
      <c r="W276" s="5">
        <v>0</v>
      </c>
      <c r="X276" s="5" t="s">
        <v>1183</v>
      </c>
      <c r="Y276" s="5" t="s">
        <v>1184</v>
      </c>
    </row>
    <row r="277" s="5" customFormat="1" spans="1:25">
      <c r="A277" s="5" t="s">
        <v>1011</v>
      </c>
      <c r="B277" s="5" t="s">
        <v>26</v>
      </c>
      <c r="C277" s="5" t="s">
        <v>1185</v>
      </c>
      <c r="D277" s="5" t="s">
        <v>1012</v>
      </c>
      <c r="E277" s="5" t="s">
        <v>1013</v>
      </c>
      <c r="F277" s="7">
        <v>44678</v>
      </c>
      <c r="G277" s="7">
        <v>44679</v>
      </c>
      <c r="H277" s="5">
        <v>1</v>
      </c>
      <c r="I277" s="5">
        <v>1</v>
      </c>
      <c r="J277" s="5">
        <v>1</v>
      </c>
      <c r="K277" s="5" t="s">
        <v>30</v>
      </c>
      <c r="L277" s="5">
        <v>-622.4</v>
      </c>
      <c r="M277" s="5">
        <v>-622.4</v>
      </c>
      <c r="N277" s="5" t="s">
        <v>1014</v>
      </c>
      <c r="O277" s="5" t="s">
        <v>32</v>
      </c>
      <c r="P277" s="5" t="s">
        <v>33</v>
      </c>
      <c r="Q277" s="5">
        <v>0</v>
      </c>
      <c r="R277" s="11">
        <v>44677</v>
      </c>
      <c r="S277" s="7">
        <v>44683</v>
      </c>
      <c r="T277" s="5" t="s">
        <v>34</v>
      </c>
      <c r="U277" s="5">
        <v>-622.4</v>
      </c>
      <c r="V277" s="5">
        <v>0</v>
      </c>
      <c r="W277" s="5">
        <v>0</v>
      </c>
      <c r="X277" s="5" t="s">
        <v>1015</v>
      </c>
      <c r="Y277" s="5" t="s">
        <v>1016</v>
      </c>
    </row>
    <row r="278" s="5" customFormat="1" spans="1:25">
      <c r="A278" s="5" t="s">
        <v>1186</v>
      </c>
      <c r="B278" s="5" t="s">
        <v>26</v>
      </c>
      <c r="C278" s="5" t="s">
        <v>27</v>
      </c>
      <c r="D278" s="5" t="s">
        <v>1106</v>
      </c>
      <c r="E278" s="5" t="s">
        <v>1187</v>
      </c>
      <c r="F278" s="7">
        <v>44679</v>
      </c>
      <c r="G278" s="7">
        <v>44681</v>
      </c>
      <c r="H278" s="5">
        <v>1</v>
      </c>
      <c r="I278" s="5">
        <v>2</v>
      </c>
      <c r="J278" s="5">
        <v>2</v>
      </c>
      <c r="K278" s="5" t="s">
        <v>30</v>
      </c>
      <c r="L278" s="5">
        <v>1408</v>
      </c>
      <c r="M278" s="5">
        <v>1408</v>
      </c>
      <c r="N278" s="5" t="s">
        <v>1188</v>
      </c>
      <c r="O278" s="5" t="s">
        <v>32</v>
      </c>
      <c r="P278" s="5" t="s">
        <v>33</v>
      </c>
      <c r="Q278" s="5">
        <v>0</v>
      </c>
      <c r="R278" s="11">
        <v>44678</v>
      </c>
      <c r="S278" s="7">
        <v>44683</v>
      </c>
      <c r="T278" s="5" t="s">
        <v>34</v>
      </c>
      <c r="U278" s="5">
        <v>1408</v>
      </c>
      <c r="V278" s="5">
        <v>0</v>
      </c>
      <c r="W278" s="5">
        <v>0</v>
      </c>
      <c r="X278" s="5" t="s">
        <v>1189</v>
      </c>
      <c r="Y278" s="5" t="s">
        <v>1190</v>
      </c>
    </row>
    <row r="279" s="5" customFormat="1" spans="1:25">
      <c r="A279" s="5" t="s">
        <v>1191</v>
      </c>
      <c r="B279" s="5" t="s">
        <v>26</v>
      </c>
      <c r="C279" s="5" t="s">
        <v>27</v>
      </c>
      <c r="D279" s="5" t="s">
        <v>603</v>
      </c>
      <c r="E279" s="5" t="s">
        <v>604</v>
      </c>
      <c r="F279" s="7">
        <v>44678</v>
      </c>
      <c r="G279" s="7">
        <v>44679</v>
      </c>
      <c r="H279" s="5">
        <v>1</v>
      </c>
      <c r="I279" s="5">
        <v>1</v>
      </c>
      <c r="J279" s="5">
        <v>1</v>
      </c>
      <c r="K279" s="5" t="s">
        <v>30</v>
      </c>
      <c r="L279" s="5">
        <v>252</v>
      </c>
      <c r="M279" s="5">
        <v>252</v>
      </c>
      <c r="N279" s="5" t="s">
        <v>1192</v>
      </c>
      <c r="O279" s="5" t="s">
        <v>32</v>
      </c>
      <c r="P279" s="5" t="s">
        <v>33</v>
      </c>
      <c r="Q279" s="5">
        <v>0</v>
      </c>
      <c r="R279" s="11">
        <v>44678</v>
      </c>
      <c r="S279" s="7">
        <v>44683</v>
      </c>
      <c r="T279" s="5" t="s">
        <v>34</v>
      </c>
      <c r="U279" s="5">
        <v>252</v>
      </c>
      <c r="V279" s="5">
        <v>0</v>
      </c>
      <c r="W279" s="5">
        <v>0</v>
      </c>
      <c r="X279" s="5" t="s">
        <v>1193</v>
      </c>
      <c r="Y279" s="5" t="s">
        <v>1194</v>
      </c>
    </row>
    <row r="280" s="5" customFormat="1" spans="1:25">
      <c r="A280" s="5" t="s">
        <v>1195</v>
      </c>
      <c r="B280" s="5" t="s">
        <v>26</v>
      </c>
      <c r="C280" s="5" t="s">
        <v>27</v>
      </c>
      <c r="D280" s="5" t="s">
        <v>99</v>
      </c>
      <c r="E280" s="5" t="s">
        <v>1196</v>
      </c>
      <c r="F280" s="7">
        <v>44680</v>
      </c>
      <c r="G280" s="7">
        <v>44682</v>
      </c>
      <c r="H280" s="5">
        <v>1</v>
      </c>
      <c r="I280" s="5">
        <v>2</v>
      </c>
      <c r="J280" s="5">
        <v>2</v>
      </c>
      <c r="K280" s="5" t="s">
        <v>30</v>
      </c>
      <c r="L280" s="5">
        <v>812</v>
      </c>
      <c r="M280" s="5">
        <v>812</v>
      </c>
      <c r="N280" s="5" t="s">
        <v>1197</v>
      </c>
      <c r="O280" s="5" t="s">
        <v>32</v>
      </c>
      <c r="P280" s="5" t="s">
        <v>33</v>
      </c>
      <c r="Q280" s="5">
        <v>0</v>
      </c>
      <c r="R280" s="11">
        <v>44678</v>
      </c>
      <c r="S280" s="7">
        <v>44683</v>
      </c>
      <c r="T280" s="5" t="s">
        <v>34</v>
      </c>
      <c r="U280" s="5">
        <v>812</v>
      </c>
      <c r="V280" s="5">
        <v>0</v>
      </c>
      <c r="W280" s="5">
        <v>0</v>
      </c>
      <c r="X280" s="5" t="s">
        <v>1198</v>
      </c>
      <c r="Y280" s="5" t="s">
        <v>1199</v>
      </c>
    </row>
    <row r="281" s="5" customFormat="1" spans="1:25">
      <c r="A281" s="5" t="s">
        <v>1200</v>
      </c>
      <c r="B281" s="5" t="s">
        <v>26</v>
      </c>
      <c r="C281" s="5" t="s">
        <v>27</v>
      </c>
      <c r="D281" s="5" t="s">
        <v>332</v>
      </c>
      <c r="E281" s="5" t="s">
        <v>333</v>
      </c>
      <c r="F281" s="7">
        <v>44679</v>
      </c>
      <c r="G281" s="7">
        <v>44680</v>
      </c>
      <c r="H281" s="5">
        <v>1</v>
      </c>
      <c r="I281" s="5">
        <v>1</v>
      </c>
      <c r="J281" s="5">
        <v>1</v>
      </c>
      <c r="K281" s="5" t="s">
        <v>30</v>
      </c>
      <c r="L281" s="5">
        <v>313</v>
      </c>
      <c r="M281" s="5">
        <v>313</v>
      </c>
      <c r="N281" s="5" t="s">
        <v>1201</v>
      </c>
      <c r="O281" s="5" t="s">
        <v>32</v>
      </c>
      <c r="P281" s="5" t="s">
        <v>33</v>
      </c>
      <c r="Q281" s="5">
        <v>0</v>
      </c>
      <c r="R281" s="11">
        <v>44678</v>
      </c>
      <c r="S281" s="7">
        <v>44683</v>
      </c>
      <c r="T281" s="5" t="s">
        <v>34</v>
      </c>
      <c r="U281" s="5">
        <v>313</v>
      </c>
      <c r="V281" s="5">
        <v>0</v>
      </c>
      <c r="W281" s="5">
        <v>0</v>
      </c>
      <c r="X281" s="5" t="s">
        <v>1202</v>
      </c>
      <c r="Y281" s="5" t="s">
        <v>1203</v>
      </c>
    </row>
    <row r="282" s="5" customFormat="1" spans="1:25">
      <c r="A282" s="5" t="s">
        <v>1204</v>
      </c>
      <c r="B282" s="5" t="s">
        <v>26</v>
      </c>
      <c r="C282" s="5" t="s">
        <v>27</v>
      </c>
      <c r="D282" s="5" t="s">
        <v>164</v>
      </c>
      <c r="E282" s="5" t="s">
        <v>173</v>
      </c>
      <c r="F282" s="7">
        <v>44680</v>
      </c>
      <c r="G282" s="7">
        <v>44681</v>
      </c>
      <c r="H282" s="5">
        <v>1</v>
      </c>
      <c r="I282" s="5">
        <v>1</v>
      </c>
      <c r="J282" s="5">
        <v>1</v>
      </c>
      <c r="K282" s="5" t="s">
        <v>30</v>
      </c>
      <c r="L282" s="5">
        <v>700</v>
      </c>
      <c r="M282" s="5">
        <v>700</v>
      </c>
      <c r="N282" s="5" t="s">
        <v>1205</v>
      </c>
      <c r="O282" s="5" t="s">
        <v>32</v>
      </c>
      <c r="P282" s="5" t="s">
        <v>33</v>
      </c>
      <c r="Q282" s="5">
        <v>0</v>
      </c>
      <c r="R282" s="11">
        <v>44678</v>
      </c>
      <c r="S282" s="7">
        <v>44683</v>
      </c>
      <c r="T282" s="5" t="s">
        <v>34</v>
      </c>
      <c r="U282" s="5">
        <v>700</v>
      </c>
      <c r="V282" s="5">
        <v>0</v>
      </c>
      <c r="W282" s="5">
        <v>0</v>
      </c>
      <c r="X282" s="5" t="s">
        <v>1206</v>
      </c>
      <c r="Y282" s="5" t="s">
        <v>1207</v>
      </c>
    </row>
    <row r="283" s="5" customFormat="1" spans="1:25">
      <c r="A283" s="5" t="s">
        <v>1208</v>
      </c>
      <c r="B283" s="5" t="s">
        <v>26</v>
      </c>
      <c r="C283" s="5" t="s">
        <v>27</v>
      </c>
      <c r="D283" s="5" t="s">
        <v>1209</v>
      </c>
      <c r="E283" s="5" t="s">
        <v>1210</v>
      </c>
      <c r="F283" s="7">
        <v>44678</v>
      </c>
      <c r="G283" s="7">
        <v>44679</v>
      </c>
      <c r="H283" s="5">
        <v>1</v>
      </c>
      <c r="I283" s="5">
        <v>1</v>
      </c>
      <c r="J283" s="5">
        <v>1</v>
      </c>
      <c r="K283" s="5" t="s">
        <v>30</v>
      </c>
      <c r="L283" s="5">
        <v>277</v>
      </c>
      <c r="M283" s="5">
        <v>277</v>
      </c>
      <c r="N283" s="5" t="s">
        <v>1211</v>
      </c>
      <c r="O283" s="5" t="s">
        <v>32</v>
      </c>
      <c r="P283" s="5" t="s">
        <v>33</v>
      </c>
      <c r="Q283" s="5">
        <v>0</v>
      </c>
      <c r="R283" s="11">
        <v>44678</v>
      </c>
      <c r="S283" s="7">
        <v>44683</v>
      </c>
      <c r="T283" s="5" t="s">
        <v>34</v>
      </c>
      <c r="U283" s="5">
        <v>277</v>
      </c>
      <c r="V283" s="5">
        <v>0</v>
      </c>
      <c r="W283" s="5">
        <v>0</v>
      </c>
      <c r="X283" s="5" t="s">
        <v>1212</v>
      </c>
      <c r="Y283" s="5" t="s">
        <v>1213</v>
      </c>
    </row>
    <row r="284" s="5" customFormat="1" spans="1:25">
      <c r="A284" s="5" t="s">
        <v>1214</v>
      </c>
      <c r="B284" s="5" t="s">
        <v>26</v>
      </c>
      <c r="C284" s="5" t="s">
        <v>27</v>
      </c>
      <c r="D284" s="5" t="s">
        <v>603</v>
      </c>
      <c r="E284" s="5" t="s">
        <v>604</v>
      </c>
      <c r="F284" s="7">
        <v>44679</v>
      </c>
      <c r="G284" s="7">
        <v>44680</v>
      </c>
      <c r="H284" s="5">
        <v>1</v>
      </c>
      <c r="I284" s="5">
        <v>1</v>
      </c>
      <c r="J284" s="5">
        <v>1</v>
      </c>
      <c r="K284" s="5" t="s">
        <v>30</v>
      </c>
      <c r="L284" s="5">
        <v>252</v>
      </c>
      <c r="M284" s="5">
        <v>252</v>
      </c>
      <c r="N284" s="5" t="s">
        <v>1215</v>
      </c>
      <c r="O284" s="5" t="s">
        <v>32</v>
      </c>
      <c r="P284" s="5" t="s">
        <v>33</v>
      </c>
      <c r="Q284" s="5">
        <v>0</v>
      </c>
      <c r="R284" s="11">
        <v>44678</v>
      </c>
      <c r="S284" s="7">
        <v>44683</v>
      </c>
      <c r="T284" s="5" t="s">
        <v>34</v>
      </c>
      <c r="U284" s="5">
        <v>252</v>
      </c>
      <c r="V284" s="5">
        <v>0</v>
      </c>
      <c r="W284" s="5">
        <v>0</v>
      </c>
      <c r="X284" s="5" t="s">
        <v>1216</v>
      </c>
      <c r="Y284" s="5" t="s">
        <v>1217</v>
      </c>
    </row>
    <row r="285" s="5" customFormat="1" spans="1:25">
      <c r="A285" s="5" t="s">
        <v>1218</v>
      </c>
      <c r="B285" s="5" t="s">
        <v>26</v>
      </c>
      <c r="C285" s="5" t="s">
        <v>27</v>
      </c>
      <c r="D285" s="5" t="s">
        <v>144</v>
      </c>
      <c r="E285" s="5" t="s">
        <v>145</v>
      </c>
      <c r="F285" s="7">
        <v>44680</v>
      </c>
      <c r="G285" s="7">
        <v>44681</v>
      </c>
      <c r="H285" s="5">
        <v>1</v>
      </c>
      <c r="I285" s="5">
        <v>1</v>
      </c>
      <c r="J285" s="5">
        <v>1</v>
      </c>
      <c r="K285" s="5" t="s">
        <v>30</v>
      </c>
      <c r="L285" s="5">
        <v>750</v>
      </c>
      <c r="M285" s="5">
        <v>750</v>
      </c>
      <c r="N285" s="5" t="s">
        <v>1219</v>
      </c>
      <c r="O285" s="5" t="s">
        <v>32</v>
      </c>
      <c r="P285" s="5" t="s">
        <v>33</v>
      </c>
      <c r="Q285" s="5">
        <v>0</v>
      </c>
      <c r="R285" s="11">
        <v>44678</v>
      </c>
      <c r="S285" s="7">
        <v>44683</v>
      </c>
      <c r="T285" s="5" t="s">
        <v>34</v>
      </c>
      <c r="U285" s="5">
        <v>750</v>
      </c>
      <c r="V285" s="5">
        <v>0</v>
      </c>
      <c r="W285" s="5">
        <v>0</v>
      </c>
      <c r="X285" s="5" t="s">
        <v>1220</v>
      </c>
      <c r="Y285" s="5" t="s">
        <v>42</v>
      </c>
    </row>
    <row r="286" s="5" customFormat="1" spans="1:25">
      <c r="A286" s="5" t="s">
        <v>1221</v>
      </c>
      <c r="B286" s="5" t="s">
        <v>26</v>
      </c>
      <c r="C286" s="5" t="s">
        <v>27</v>
      </c>
      <c r="D286" s="5" t="s">
        <v>734</v>
      </c>
      <c r="E286" s="5" t="s">
        <v>735</v>
      </c>
      <c r="F286" s="7">
        <v>44680</v>
      </c>
      <c r="G286" s="7">
        <v>44682</v>
      </c>
      <c r="H286" s="5">
        <v>1</v>
      </c>
      <c r="I286" s="5">
        <v>2</v>
      </c>
      <c r="J286" s="5">
        <v>2</v>
      </c>
      <c r="K286" s="5" t="s">
        <v>30</v>
      </c>
      <c r="L286" s="5">
        <v>1084</v>
      </c>
      <c r="M286" s="5">
        <v>1084</v>
      </c>
      <c r="N286" s="5" t="s">
        <v>1222</v>
      </c>
      <c r="O286" s="5" t="s">
        <v>32</v>
      </c>
      <c r="P286" s="5" t="s">
        <v>33</v>
      </c>
      <c r="Q286" s="5">
        <v>0</v>
      </c>
      <c r="R286" s="11">
        <v>44678</v>
      </c>
      <c r="S286" s="7">
        <v>44683</v>
      </c>
      <c r="T286" s="5" t="s">
        <v>34</v>
      </c>
      <c r="U286" s="5">
        <v>1084</v>
      </c>
      <c r="V286" s="5">
        <v>0</v>
      </c>
      <c r="W286" s="5">
        <v>0</v>
      </c>
      <c r="X286" s="5" t="s">
        <v>1223</v>
      </c>
      <c r="Y286" s="5" t="s">
        <v>1224</v>
      </c>
    </row>
    <row r="287" s="5" customFormat="1" spans="1:25">
      <c r="A287" s="5" t="s">
        <v>1225</v>
      </c>
      <c r="B287" s="5" t="s">
        <v>26</v>
      </c>
      <c r="C287" s="5" t="s">
        <v>27</v>
      </c>
      <c r="D287" s="5" t="s">
        <v>1226</v>
      </c>
      <c r="E287" s="5" t="s">
        <v>1227</v>
      </c>
      <c r="F287" s="7">
        <v>44679</v>
      </c>
      <c r="G287" s="7">
        <v>44680</v>
      </c>
      <c r="H287" s="5">
        <v>1</v>
      </c>
      <c r="I287" s="5">
        <v>1</v>
      </c>
      <c r="J287" s="5">
        <v>1</v>
      </c>
      <c r="K287" s="5" t="s">
        <v>30</v>
      </c>
      <c r="L287" s="5">
        <v>710</v>
      </c>
      <c r="M287" s="5">
        <v>710</v>
      </c>
      <c r="N287" s="5" t="s">
        <v>1228</v>
      </c>
      <c r="O287" s="5" t="s">
        <v>32</v>
      </c>
      <c r="P287" s="5" t="s">
        <v>33</v>
      </c>
      <c r="Q287" s="5">
        <v>0</v>
      </c>
      <c r="R287" s="11">
        <v>44678</v>
      </c>
      <c r="S287" s="7">
        <v>44683</v>
      </c>
      <c r="T287" s="5" t="s">
        <v>34</v>
      </c>
      <c r="U287" s="5">
        <v>710</v>
      </c>
      <c r="V287" s="5">
        <v>0</v>
      </c>
      <c r="W287" s="5">
        <v>0</v>
      </c>
      <c r="X287" s="5" t="s">
        <v>1229</v>
      </c>
      <c r="Y287" s="5" t="s">
        <v>42</v>
      </c>
    </row>
    <row r="288" s="5" customFormat="1" spans="1:25">
      <c r="A288" s="5" t="s">
        <v>1218</v>
      </c>
      <c r="B288" s="5" t="s">
        <v>26</v>
      </c>
      <c r="C288" s="5" t="s">
        <v>43</v>
      </c>
      <c r="D288" s="5" t="s">
        <v>144</v>
      </c>
      <c r="E288" s="5" t="s">
        <v>145</v>
      </c>
      <c r="F288" s="7">
        <v>44680</v>
      </c>
      <c r="G288" s="7">
        <v>44681</v>
      </c>
      <c r="H288" s="5">
        <v>1</v>
      </c>
      <c r="I288" s="5">
        <v>1</v>
      </c>
      <c r="J288" s="5">
        <v>1</v>
      </c>
      <c r="K288" s="5" t="s">
        <v>30</v>
      </c>
      <c r="L288" s="5">
        <v>-750</v>
      </c>
      <c r="M288" s="5">
        <v>-750</v>
      </c>
      <c r="N288" s="5" t="s">
        <v>1219</v>
      </c>
      <c r="O288" s="5" t="s">
        <v>32</v>
      </c>
      <c r="P288" s="5" t="s">
        <v>33</v>
      </c>
      <c r="Q288" s="5">
        <v>0</v>
      </c>
      <c r="R288" s="11">
        <v>44678</v>
      </c>
      <c r="S288" s="7">
        <v>44683</v>
      </c>
      <c r="T288" s="5" t="s">
        <v>34</v>
      </c>
      <c r="U288" s="5">
        <v>-750</v>
      </c>
      <c r="V288" s="5">
        <v>0</v>
      </c>
      <c r="W288" s="5">
        <v>0</v>
      </c>
      <c r="X288" s="5" t="s">
        <v>1220</v>
      </c>
      <c r="Y288" s="5" t="s">
        <v>42</v>
      </c>
    </row>
    <row r="289" s="5" customFormat="1" spans="1:25">
      <c r="A289" s="5" t="s">
        <v>1230</v>
      </c>
      <c r="B289" s="5" t="s">
        <v>26</v>
      </c>
      <c r="C289" s="5" t="s">
        <v>27</v>
      </c>
      <c r="D289" s="5" t="s">
        <v>1231</v>
      </c>
      <c r="E289" s="5" t="s">
        <v>937</v>
      </c>
      <c r="F289" s="7">
        <v>44681</v>
      </c>
      <c r="G289" s="7">
        <v>44682</v>
      </c>
      <c r="H289" s="5">
        <v>2</v>
      </c>
      <c r="I289" s="5">
        <v>1</v>
      </c>
      <c r="J289" s="5">
        <v>2</v>
      </c>
      <c r="K289" s="5" t="s">
        <v>30</v>
      </c>
      <c r="L289" s="5">
        <v>1266</v>
      </c>
      <c r="M289" s="5">
        <v>1266</v>
      </c>
      <c r="N289" s="5" t="s">
        <v>1232</v>
      </c>
      <c r="O289" s="5" t="s">
        <v>32</v>
      </c>
      <c r="P289" s="5" t="s">
        <v>33</v>
      </c>
      <c r="Q289" s="5">
        <v>0</v>
      </c>
      <c r="R289" s="11">
        <v>44678</v>
      </c>
      <c r="S289" s="7">
        <v>44683</v>
      </c>
      <c r="T289" s="5" t="s">
        <v>34</v>
      </c>
      <c r="U289" s="5">
        <v>1266</v>
      </c>
      <c r="V289" s="5">
        <v>0</v>
      </c>
      <c r="W289" s="5">
        <v>0</v>
      </c>
      <c r="X289" s="5" t="s">
        <v>1233</v>
      </c>
      <c r="Y289" s="5" t="s">
        <v>1234</v>
      </c>
    </row>
    <row r="290" s="5" customFormat="1" spans="1:25">
      <c r="A290" s="5" t="s">
        <v>1225</v>
      </c>
      <c r="B290" s="5" t="s">
        <v>26</v>
      </c>
      <c r="C290" s="5" t="s">
        <v>43</v>
      </c>
      <c r="D290" s="5" t="s">
        <v>1226</v>
      </c>
      <c r="E290" s="5" t="s">
        <v>1227</v>
      </c>
      <c r="F290" s="7">
        <v>44679</v>
      </c>
      <c r="G290" s="7">
        <v>44680</v>
      </c>
      <c r="H290" s="5">
        <v>1</v>
      </c>
      <c r="I290" s="5">
        <v>1</v>
      </c>
      <c r="J290" s="5">
        <v>1</v>
      </c>
      <c r="K290" s="5" t="s">
        <v>30</v>
      </c>
      <c r="L290" s="5">
        <v>-710</v>
      </c>
      <c r="M290" s="5">
        <v>-710</v>
      </c>
      <c r="N290" s="5" t="s">
        <v>1228</v>
      </c>
      <c r="O290" s="5" t="s">
        <v>32</v>
      </c>
      <c r="P290" s="5" t="s">
        <v>33</v>
      </c>
      <c r="Q290" s="5">
        <v>0</v>
      </c>
      <c r="R290" s="11">
        <v>44678</v>
      </c>
      <c r="S290" s="7">
        <v>44683</v>
      </c>
      <c r="T290" s="5" t="s">
        <v>34</v>
      </c>
      <c r="U290" s="5">
        <v>-710</v>
      </c>
      <c r="V290" s="5">
        <v>0</v>
      </c>
      <c r="W290" s="5">
        <v>0</v>
      </c>
      <c r="X290" s="5" t="s">
        <v>1229</v>
      </c>
      <c r="Y290" s="5" t="s">
        <v>42</v>
      </c>
    </row>
    <row r="291" s="5" customFormat="1" spans="1:25">
      <c r="A291" s="5" t="s">
        <v>1235</v>
      </c>
      <c r="B291" s="5" t="s">
        <v>26</v>
      </c>
      <c r="C291" s="5" t="s">
        <v>27</v>
      </c>
      <c r="D291" s="5" t="s">
        <v>603</v>
      </c>
      <c r="E291" s="5" t="s">
        <v>604</v>
      </c>
      <c r="F291" s="7">
        <v>44679</v>
      </c>
      <c r="G291" s="7">
        <v>44680</v>
      </c>
      <c r="H291" s="5">
        <v>1</v>
      </c>
      <c r="I291" s="5">
        <v>1</v>
      </c>
      <c r="J291" s="5">
        <v>1</v>
      </c>
      <c r="K291" s="5" t="s">
        <v>30</v>
      </c>
      <c r="L291" s="5">
        <v>252</v>
      </c>
      <c r="M291" s="5">
        <v>252</v>
      </c>
      <c r="N291" s="5" t="s">
        <v>1236</v>
      </c>
      <c r="O291" s="5" t="s">
        <v>32</v>
      </c>
      <c r="P291" s="5" t="s">
        <v>33</v>
      </c>
      <c r="Q291" s="5">
        <v>0</v>
      </c>
      <c r="R291" s="11">
        <v>44679</v>
      </c>
      <c r="S291" s="7">
        <v>44683</v>
      </c>
      <c r="T291" s="5" t="s">
        <v>34</v>
      </c>
      <c r="U291" s="5">
        <v>252</v>
      </c>
      <c r="V291" s="5">
        <v>0</v>
      </c>
      <c r="W291" s="5">
        <v>0</v>
      </c>
      <c r="X291" s="5" t="s">
        <v>1237</v>
      </c>
      <c r="Y291" s="5" t="s">
        <v>1238</v>
      </c>
    </row>
    <row r="292" s="5" customFormat="1" spans="1:25">
      <c r="A292" s="5" t="s">
        <v>1239</v>
      </c>
      <c r="B292" s="5" t="s">
        <v>26</v>
      </c>
      <c r="C292" s="5" t="s">
        <v>27</v>
      </c>
      <c r="D292" s="5" t="s">
        <v>603</v>
      </c>
      <c r="E292" s="5" t="s">
        <v>604</v>
      </c>
      <c r="F292" s="7">
        <v>44679</v>
      </c>
      <c r="G292" s="7">
        <v>44680</v>
      </c>
      <c r="H292" s="5">
        <v>1</v>
      </c>
      <c r="I292" s="5">
        <v>1</v>
      </c>
      <c r="J292" s="5">
        <v>1</v>
      </c>
      <c r="K292" s="5" t="s">
        <v>30</v>
      </c>
      <c r="L292" s="5">
        <v>252</v>
      </c>
      <c r="M292" s="5">
        <v>252</v>
      </c>
      <c r="N292" s="5" t="s">
        <v>1240</v>
      </c>
      <c r="O292" s="5" t="s">
        <v>32</v>
      </c>
      <c r="P292" s="5" t="s">
        <v>33</v>
      </c>
      <c r="Q292" s="5">
        <v>0</v>
      </c>
      <c r="R292" s="11">
        <v>44679</v>
      </c>
      <c r="S292" s="7">
        <v>44683</v>
      </c>
      <c r="T292" s="5" t="s">
        <v>34</v>
      </c>
      <c r="U292" s="5">
        <v>252</v>
      </c>
      <c r="V292" s="5">
        <v>0</v>
      </c>
      <c r="W292" s="5">
        <v>0</v>
      </c>
      <c r="X292" s="5" t="s">
        <v>1241</v>
      </c>
      <c r="Y292" s="5" t="s">
        <v>1242</v>
      </c>
    </row>
    <row r="293" s="5" customFormat="1" spans="1:25">
      <c r="A293" s="5" t="s">
        <v>1243</v>
      </c>
      <c r="B293" s="5" t="s">
        <v>26</v>
      </c>
      <c r="C293" s="5" t="s">
        <v>27</v>
      </c>
      <c r="D293" s="5" t="s">
        <v>812</v>
      </c>
      <c r="E293" s="5" t="s">
        <v>1004</v>
      </c>
      <c r="F293" s="7">
        <v>44681</v>
      </c>
      <c r="G293" s="7">
        <v>44682</v>
      </c>
      <c r="H293" s="5">
        <v>2</v>
      </c>
      <c r="I293" s="5">
        <v>1</v>
      </c>
      <c r="J293" s="5">
        <v>2</v>
      </c>
      <c r="K293" s="5" t="s">
        <v>30</v>
      </c>
      <c r="L293" s="5">
        <v>980</v>
      </c>
      <c r="M293" s="5">
        <v>980</v>
      </c>
      <c r="N293" s="5" t="s">
        <v>1244</v>
      </c>
      <c r="O293" s="5" t="s">
        <v>32</v>
      </c>
      <c r="P293" s="5" t="s">
        <v>33</v>
      </c>
      <c r="Q293" s="5">
        <v>0</v>
      </c>
      <c r="R293" s="11">
        <v>44679</v>
      </c>
      <c r="S293" s="7">
        <v>44683</v>
      </c>
      <c r="T293" s="5" t="s">
        <v>34</v>
      </c>
      <c r="U293" s="5">
        <v>980</v>
      </c>
      <c r="V293" s="5">
        <v>0</v>
      </c>
      <c r="W293" s="5">
        <v>0</v>
      </c>
      <c r="X293" s="5" t="s">
        <v>42</v>
      </c>
      <c r="Y293" s="5" t="s">
        <v>42</v>
      </c>
    </row>
    <row r="294" s="5" customFormat="1" spans="1:25">
      <c r="A294" s="5" t="s">
        <v>1243</v>
      </c>
      <c r="B294" s="5" t="s">
        <v>26</v>
      </c>
      <c r="C294" s="5" t="s">
        <v>43</v>
      </c>
      <c r="D294" s="5" t="s">
        <v>812</v>
      </c>
      <c r="E294" s="5" t="s">
        <v>1004</v>
      </c>
      <c r="F294" s="7">
        <v>44681</v>
      </c>
      <c r="G294" s="7">
        <v>44682</v>
      </c>
      <c r="H294" s="5">
        <v>2</v>
      </c>
      <c r="I294" s="5">
        <v>1</v>
      </c>
      <c r="J294" s="5">
        <v>2</v>
      </c>
      <c r="K294" s="5" t="s">
        <v>30</v>
      </c>
      <c r="L294" s="5">
        <v>-980</v>
      </c>
      <c r="M294" s="5">
        <v>-980</v>
      </c>
      <c r="N294" s="5" t="s">
        <v>1244</v>
      </c>
      <c r="O294" s="5" t="s">
        <v>32</v>
      </c>
      <c r="P294" s="5" t="s">
        <v>33</v>
      </c>
      <c r="Q294" s="5">
        <v>0</v>
      </c>
      <c r="R294" s="11">
        <v>44679</v>
      </c>
      <c r="S294" s="7">
        <v>44683</v>
      </c>
      <c r="T294" s="5" t="s">
        <v>34</v>
      </c>
      <c r="U294" s="5">
        <v>-980</v>
      </c>
      <c r="V294" s="5">
        <v>0</v>
      </c>
      <c r="W294" s="5">
        <v>0</v>
      </c>
      <c r="X294" s="5" t="s">
        <v>42</v>
      </c>
      <c r="Y294" s="5" t="s">
        <v>42</v>
      </c>
    </row>
    <row r="295" s="5" customFormat="1" spans="1:25">
      <c r="A295" s="5" t="s">
        <v>1245</v>
      </c>
      <c r="B295" s="5" t="s">
        <v>26</v>
      </c>
      <c r="C295" s="5" t="s">
        <v>27</v>
      </c>
      <c r="D295" s="5" t="s">
        <v>603</v>
      </c>
      <c r="E295" s="5" t="s">
        <v>604</v>
      </c>
      <c r="F295" s="7">
        <v>44679</v>
      </c>
      <c r="G295" s="7">
        <v>44680</v>
      </c>
      <c r="H295" s="5">
        <v>1</v>
      </c>
      <c r="I295" s="5">
        <v>1</v>
      </c>
      <c r="J295" s="5">
        <v>1</v>
      </c>
      <c r="K295" s="5" t="s">
        <v>30</v>
      </c>
      <c r="L295" s="5">
        <v>252</v>
      </c>
      <c r="M295" s="5">
        <v>252</v>
      </c>
      <c r="N295" s="5" t="s">
        <v>1246</v>
      </c>
      <c r="O295" s="5" t="s">
        <v>32</v>
      </c>
      <c r="P295" s="5" t="s">
        <v>33</v>
      </c>
      <c r="Q295" s="5">
        <v>0</v>
      </c>
      <c r="R295" s="11">
        <v>44679</v>
      </c>
      <c r="S295" s="7">
        <v>44683</v>
      </c>
      <c r="T295" s="5" t="s">
        <v>34</v>
      </c>
      <c r="U295" s="5">
        <v>252</v>
      </c>
      <c r="V295" s="5">
        <v>0</v>
      </c>
      <c r="W295" s="5">
        <v>0</v>
      </c>
      <c r="X295" s="5" t="s">
        <v>1247</v>
      </c>
      <c r="Y295" s="5" t="s">
        <v>1248</v>
      </c>
    </row>
    <row r="296" s="5" customFormat="1" spans="1:25">
      <c r="A296" s="5" t="s">
        <v>1249</v>
      </c>
      <c r="B296" s="5" t="s">
        <v>26</v>
      </c>
      <c r="C296" s="5" t="s">
        <v>27</v>
      </c>
      <c r="D296" s="5" t="s">
        <v>1250</v>
      </c>
      <c r="E296" s="5" t="s">
        <v>1251</v>
      </c>
      <c r="F296" s="7">
        <v>44680</v>
      </c>
      <c r="G296" s="7">
        <v>44682</v>
      </c>
      <c r="H296" s="5">
        <v>1</v>
      </c>
      <c r="I296" s="5">
        <v>2</v>
      </c>
      <c r="J296" s="5">
        <v>2</v>
      </c>
      <c r="K296" s="5" t="s">
        <v>30</v>
      </c>
      <c r="L296" s="5">
        <v>4284</v>
      </c>
      <c r="M296" s="5">
        <v>4284</v>
      </c>
      <c r="N296" s="5" t="s">
        <v>1252</v>
      </c>
      <c r="O296" s="5" t="s">
        <v>32</v>
      </c>
      <c r="P296" s="5" t="s">
        <v>33</v>
      </c>
      <c r="Q296" s="5">
        <v>0</v>
      </c>
      <c r="R296" s="11">
        <v>44679</v>
      </c>
      <c r="S296" s="7">
        <v>44683</v>
      </c>
      <c r="T296" s="5" t="s">
        <v>34</v>
      </c>
      <c r="U296" s="5">
        <v>4284</v>
      </c>
      <c r="V296" s="5">
        <v>0</v>
      </c>
      <c r="W296" s="5">
        <v>0</v>
      </c>
      <c r="X296" s="5" t="s">
        <v>1253</v>
      </c>
      <c r="Y296" s="5" t="s">
        <v>1254</v>
      </c>
    </row>
    <row r="297" s="5" customFormat="1" spans="1:25">
      <c r="A297" s="5" t="s">
        <v>1255</v>
      </c>
      <c r="B297" s="5" t="s">
        <v>26</v>
      </c>
      <c r="C297" s="5" t="s">
        <v>27</v>
      </c>
      <c r="D297" s="5" t="s">
        <v>1256</v>
      </c>
      <c r="E297" s="5" t="s">
        <v>693</v>
      </c>
      <c r="F297" s="7">
        <v>44680</v>
      </c>
      <c r="G297" s="7">
        <v>44681</v>
      </c>
      <c r="H297" s="5">
        <v>1</v>
      </c>
      <c r="I297" s="5">
        <v>1</v>
      </c>
      <c r="J297" s="5">
        <v>1</v>
      </c>
      <c r="K297" s="5" t="s">
        <v>30</v>
      </c>
      <c r="L297" s="5">
        <v>452</v>
      </c>
      <c r="M297" s="5">
        <v>452</v>
      </c>
      <c r="N297" s="5" t="s">
        <v>1257</v>
      </c>
      <c r="O297" s="5" t="s">
        <v>32</v>
      </c>
      <c r="P297" s="5" t="s">
        <v>33</v>
      </c>
      <c r="Q297" s="5">
        <v>0</v>
      </c>
      <c r="R297" s="11">
        <v>44679</v>
      </c>
      <c r="S297" s="7">
        <v>44683</v>
      </c>
      <c r="T297" s="5" t="s">
        <v>34</v>
      </c>
      <c r="U297" s="5">
        <v>452</v>
      </c>
      <c r="V297" s="5">
        <v>0</v>
      </c>
      <c r="W297" s="5">
        <v>0</v>
      </c>
      <c r="X297" s="5" t="s">
        <v>1258</v>
      </c>
      <c r="Y297" s="5" t="s">
        <v>1259</v>
      </c>
    </row>
    <row r="298" s="5" customFormat="1" spans="1:25">
      <c r="A298" s="5" t="s">
        <v>1260</v>
      </c>
      <c r="B298" s="5" t="s">
        <v>26</v>
      </c>
      <c r="C298" s="5" t="s">
        <v>27</v>
      </c>
      <c r="D298" s="5" t="s">
        <v>1261</v>
      </c>
      <c r="E298" s="5" t="s">
        <v>1262</v>
      </c>
      <c r="F298" s="7">
        <v>44680</v>
      </c>
      <c r="G298" s="7">
        <v>44682</v>
      </c>
      <c r="H298" s="5">
        <v>1</v>
      </c>
      <c r="I298" s="5">
        <v>2</v>
      </c>
      <c r="J298" s="5">
        <v>2</v>
      </c>
      <c r="K298" s="5" t="s">
        <v>30</v>
      </c>
      <c r="L298" s="5">
        <v>1708</v>
      </c>
      <c r="M298" s="5">
        <v>1708</v>
      </c>
      <c r="N298" s="5" t="s">
        <v>1263</v>
      </c>
      <c r="O298" s="5" t="s">
        <v>32</v>
      </c>
      <c r="P298" s="5" t="s">
        <v>33</v>
      </c>
      <c r="Q298" s="5">
        <v>0</v>
      </c>
      <c r="R298" s="11">
        <v>44679</v>
      </c>
      <c r="S298" s="7">
        <v>44683</v>
      </c>
      <c r="T298" s="5" t="s">
        <v>34</v>
      </c>
      <c r="U298" s="5">
        <v>1708</v>
      </c>
      <c r="V298" s="5">
        <v>0</v>
      </c>
      <c r="W298" s="5">
        <v>0</v>
      </c>
      <c r="X298" s="5" t="s">
        <v>1264</v>
      </c>
      <c r="Y298" s="5" t="s">
        <v>42</v>
      </c>
    </row>
    <row r="299" s="5" customFormat="1" spans="1:25">
      <c r="A299" s="5" t="s">
        <v>1265</v>
      </c>
      <c r="B299" s="5" t="s">
        <v>26</v>
      </c>
      <c r="C299" s="5" t="s">
        <v>27</v>
      </c>
      <c r="D299" s="5" t="s">
        <v>51</v>
      </c>
      <c r="E299" s="5" t="s">
        <v>1266</v>
      </c>
      <c r="F299" s="7">
        <v>44679</v>
      </c>
      <c r="G299" s="7">
        <v>44680</v>
      </c>
      <c r="H299" s="5">
        <v>1</v>
      </c>
      <c r="I299" s="5">
        <v>1</v>
      </c>
      <c r="J299" s="5">
        <v>1</v>
      </c>
      <c r="K299" s="5" t="s">
        <v>30</v>
      </c>
      <c r="L299" s="5">
        <v>298</v>
      </c>
      <c r="M299" s="5">
        <v>298</v>
      </c>
      <c r="N299" s="5" t="s">
        <v>1267</v>
      </c>
      <c r="O299" s="5" t="s">
        <v>32</v>
      </c>
      <c r="P299" s="5" t="s">
        <v>33</v>
      </c>
      <c r="Q299" s="5">
        <v>0</v>
      </c>
      <c r="R299" s="11">
        <v>44679</v>
      </c>
      <c r="S299" s="7">
        <v>44683</v>
      </c>
      <c r="T299" s="5" t="s">
        <v>34</v>
      </c>
      <c r="U299" s="5">
        <v>298</v>
      </c>
      <c r="V299" s="5">
        <v>0</v>
      </c>
      <c r="W299" s="5">
        <v>0</v>
      </c>
      <c r="X299" s="5" t="s">
        <v>1268</v>
      </c>
      <c r="Y299" s="5" t="s">
        <v>1269</v>
      </c>
    </row>
    <row r="300" s="5" customFormat="1" spans="1:26">
      <c r="A300" s="5" t="s">
        <v>1270</v>
      </c>
      <c r="B300" s="5" t="s">
        <v>26</v>
      </c>
      <c r="C300" s="5" t="s">
        <v>27</v>
      </c>
      <c r="D300" s="5" t="s">
        <v>1271</v>
      </c>
      <c r="E300" s="5" t="s">
        <v>1272</v>
      </c>
      <c r="F300" s="7">
        <v>44680</v>
      </c>
      <c r="G300" s="7">
        <v>44682</v>
      </c>
      <c r="H300" s="5">
        <v>1</v>
      </c>
      <c r="I300" s="5">
        <v>2</v>
      </c>
      <c r="J300" s="5">
        <v>2</v>
      </c>
      <c r="K300" s="5" t="s">
        <v>30</v>
      </c>
      <c r="L300" s="5">
        <v>1460</v>
      </c>
      <c r="M300" s="5">
        <v>1460</v>
      </c>
      <c r="N300" s="5" t="s">
        <v>1273</v>
      </c>
      <c r="O300" s="5" t="s">
        <v>32</v>
      </c>
      <c r="P300" s="5" t="s">
        <v>33</v>
      </c>
      <c r="Q300" s="5">
        <v>0</v>
      </c>
      <c r="R300" s="11">
        <v>44679</v>
      </c>
      <c r="S300" s="7">
        <v>44683</v>
      </c>
      <c r="T300" s="5" t="s">
        <v>34</v>
      </c>
      <c r="U300" s="5">
        <v>1460</v>
      </c>
      <c r="V300" s="5">
        <v>0</v>
      </c>
      <c r="W300" s="5">
        <v>0</v>
      </c>
      <c r="X300" s="5" t="s">
        <v>1274</v>
      </c>
      <c r="Y300" s="5">
        <v>20115650</v>
      </c>
      <c r="Z300" s="5" t="s">
        <v>1275</v>
      </c>
    </row>
    <row r="301" s="5" customFormat="1" spans="1:25">
      <c r="A301" s="5" t="s">
        <v>1276</v>
      </c>
      <c r="B301" s="5" t="s">
        <v>26</v>
      </c>
      <c r="C301" s="5" t="s">
        <v>27</v>
      </c>
      <c r="D301" s="5" t="s">
        <v>676</v>
      </c>
      <c r="E301" s="5" t="s">
        <v>693</v>
      </c>
      <c r="F301" s="7">
        <v>44679</v>
      </c>
      <c r="G301" s="7">
        <v>44680</v>
      </c>
      <c r="H301" s="5">
        <v>1</v>
      </c>
      <c r="I301" s="5">
        <v>1</v>
      </c>
      <c r="J301" s="5">
        <v>1</v>
      </c>
      <c r="K301" s="5" t="s">
        <v>30</v>
      </c>
      <c r="L301" s="5">
        <v>238</v>
      </c>
      <c r="M301" s="5">
        <v>238</v>
      </c>
      <c r="N301" s="5" t="s">
        <v>1277</v>
      </c>
      <c r="O301" s="5" t="s">
        <v>32</v>
      </c>
      <c r="P301" s="5" t="s">
        <v>33</v>
      </c>
      <c r="Q301" s="5">
        <v>0</v>
      </c>
      <c r="R301" s="11">
        <v>44679</v>
      </c>
      <c r="S301" s="7">
        <v>44683</v>
      </c>
      <c r="T301" s="5" t="s">
        <v>34</v>
      </c>
      <c r="U301" s="5">
        <v>238</v>
      </c>
      <c r="V301" s="5">
        <v>0</v>
      </c>
      <c r="W301" s="5">
        <v>0</v>
      </c>
      <c r="X301" s="5" t="s">
        <v>1278</v>
      </c>
      <c r="Y301" s="5" t="s">
        <v>1279</v>
      </c>
    </row>
    <row r="302" s="5" customFormat="1" spans="1:25">
      <c r="A302" s="5" t="s">
        <v>1260</v>
      </c>
      <c r="B302" s="5" t="s">
        <v>26</v>
      </c>
      <c r="C302" s="5" t="s">
        <v>43</v>
      </c>
      <c r="D302" s="5" t="s">
        <v>1261</v>
      </c>
      <c r="E302" s="5" t="s">
        <v>1262</v>
      </c>
      <c r="F302" s="7">
        <v>44680</v>
      </c>
      <c r="G302" s="7">
        <v>44682</v>
      </c>
      <c r="H302" s="5">
        <v>1</v>
      </c>
      <c r="I302" s="5">
        <v>2</v>
      </c>
      <c r="J302" s="5">
        <v>2</v>
      </c>
      <c r="K302" s="5" t="s">
        <v>30</v>
      </c>
      <c r="L302" s="5">
        <v>-1708</v>
      </c>
      <c r="M302" s="5">
        <v>-1708</v>
      </c>
      <c r="N302" s="5" t="s">
        <v>1263</v>
      </c>
      <c r="O302" s="5" t="s">
        <v>32</v>
      </c>
      <c r="P302" s="5" t="s">
        <v>33</v>
      </c>
      <c r="Q302" s="5">
        <v>0</v>
      </c>
      <c r="R302" s="11">
        <v>44679</v>
      </c>
      <c r="S302" s="7">
        <v>44683</v>
      </c>
      <c r="T302" s="5" t="s">
        <v>34</v>
      </c>
      <c r="U302" s="5">
        <v>-1708</v>
      </c>
      <c r="V302" s="5">
        <v>0</v>
      </c>
      <c r="W302" s="5">
        <v>0</v>
      </c>
      <c r="X302" s="5" t="s">
        <v>1264</v>
      </c>
      <c r="Y302" s="5" t="s">
        <v>42</v>
      </c>
    </row>
    <row r="303" s="5" customFormat="1" spans="1:25">
      <c r="A303" s="5" t="s">
        <v>1280</v>
      </c>
      <c r="B303" s="5" t="s">
        <v>26</v>
      </c>
      <c r="C303" s="5" t="s">
        <v>27</v>
      </c>
      <c r="D303" s="5" t="s">
        <v>603</v>
      </c>
      <c r="E303" s="5" t="s">
        <v>604</v>
      </c>
      <c r="F303" s="7">
        <v>44679</v>
      </c>
      <c r="G303" s="7">
        <v>44681</v>
      </c>
      <c r="H303" s="5">
        <v>1</v>
      </c>
      <c r="I303" s="5">
        <v>2</v>
      </c>
      <c r="J303" s="5">
        <v>2</v>
      </c>
      <c r="K303" s="5" t="s">
        <v>30</v>
      </c>
      <c r="L303" s="5">
        <v>504</v>
      </c>
      <c r="M303" s="5">
        <v>504</v>
      </c>
      <c r="N303" s="5" t="s">
        <v>1281</v>
      </c>
      <c r="O303" s="5" t="s">
        <v>32</v>
      </c>
      <c r="P303" s="5" t="s">
        <v>33</v>
      </c>
      <c r="Q303" s="5">
        <v>0</v>
      </c>
      <c r="R303" s="11">
        <v>44679</v>
      </c>
      <c r="S303" s="7">
        <v>44683</v>
      </c>
      <c r="T303" s="5" t="s">
        <v>34</v>
      </c>
      <c r="U303" s="5">
        <v>504</v>
      </c>
      <c r="V303" s="5">
        <v>0</v>
      </c>
      <c r="W303" s="5">
        <v>0</v>
      </c>
      <c r="X303" s="5" t="s">
        <v>1282</v>
      </c>
      <c r="Y303" s="5" t="s">
        <v>1283</v>
      </c>
    </row>
    <row r="304" s="5" customFormat="1" spans="1:25">
      <c r="A304" s="5" t="s">
        <v>1284</v>
      </c>
      <c r="B304" s="5" t="s">
        <v>26</v>
      </c>
      <c r="C304" s="5" t="s">
        <v>27</v>
      </c>
      <c r="D304" s="5" t="s">
        <v>1285</v>
      </c>
      <c r="E304" s="5" t="s">
        <v>1286</v>
      </c>
      <c r="F304" s="7">
        <v>44679</v>
      </c>
      <c r="G304" s="7">
        <v>44682</v>
      </c>
      <c r="H304" s="5">
        <v>4</v>
      </c>
      <c r="I304" s="5">
        <v>3</v>
      </c>
      <c r="J304" s="5">
        <v>12</v>
      </c>
      <c r="K304" s="5" t="s">
        <v>30</v>
      </c>
      <c r="L304" s="5">
        <v>7644</v>
      </c>
      <c r="M304" s="5">
        <v>7644</v>
      </c>
      <c r="N304" s="5" t="s">
        <v>1287</v>
      </c>
      <c r="O304" s="5" t="s">
        <v>32</v>
      </c>
      <c r="P304" s="5" t="s">
        <v>33</v>
      </c>
      <c r="Q304" s="5">
        <v>0</v>
      </c>
      <c r="R304" s="11">
        <v>44679</v>
      </c>
      <c r="S304" s="7">
        <v>44683</v>
      </c>
      <c r="T304" s="5" t="s">
        <v>34</v>
      </c>
      <c r="U304" s="5">
        <v>7644</v>
      </c>
      <c r="V304" s="5">
        <v>0</v>
      </c>
      <c r="W304" s="5">
        <v>0</v>
      </c>
      <c r="X304" s="5" t="s">
        <v>1288</v>
      </c>
      <c r="Y304" s="5" t="s">
        <v>1289</v>
      </c>
    </row>
    <row r="305" s="5" customFormat="1" spans="1:25">
      <c r="A305" s="5" t="s">
        <v>1290</v>
      </c>
      <c r="B305" s="5" t="s">
        <v>26</v>
      </c>
      <c r="C305" s="5" t="s">
        <v>27</v>
      </c>
      <c r="D305" s="5" t="s">
        <v>150</v>
      </c>
      <c r="E305" s="5" t="s">
        <v>1291</v>
      </c>
      <c r="F305" s="7">
        <v>44679</v>
      </c>
      <c r="G305" s="7">
        <v>44680</v>
      </c>
      <c r="H305" s="5">
        <v>1</v>
      </c>
      <c r="I305" s="5">
        <v>1</v>
      </c>
      <c r="J305" s="5">
        <v>1</v>
      </c>
      <c r="K305" s="5" t="s">
        <v>30</v>
      </c>
      <c r="L305" s="5">
        <v>334</v>
      </c>
      <c r="M305" s="5">
        <v>334</v>
      </c>
      <c r="N305" s="5" t="s">
        <v>1292</v>
      </c>
      <c r="O305" s="5" t="s">
        <v>32</v>
      </c>
      <c r="P305" s="5" t="s">
        <v>33</v>
      </c>
      <c r="Q305" s="5">
        <v>0</v>
      </c>
      <c r="R305" s="11">
        <v>44679</v>
      </c>
      <c r="S305" s="7">
        <v>44683</v>
      </c>
      <c r="T305" s="5" t="s">
        <v>34</v>
      </c>
      <c r="U305" s="5">
        <v>334</v>
      </c>
      <c r="V305" s="5">
        <v>0</v>
      </c>
      <c r="W305" s="5">
        <v>0</v>
      </c>
      <c r="X305" s="5" t="s">
        <v>1293</v>
      </c>
      <c r="Y305" s="5" t="s">
        <v>1294</v>
      </c>
    </row>
    <row r="306" s="5" customFormat="1" spans="1:25">
      <c r="A306" s="5" t="s">
        <v>1295</v>
      </c>
      <c r="B306" s="5" t="s">
        <v>26</v>
      </c>
      <c r="C306" s="5" t="s">
        <v>27</v>
      </c>
      <c r="D306" s="5" t="s">
        <v>818</v>
      </c>
      <c r="E306" s="5" t="s">
        <v>1296</v>
      </c>
      <c r="F306" s="7">
        <v>44679</v>
      </c>
      <c r="G306" s="7">
        <v>44682</v>
      </c>
      <c r="H306" s="5">
        <v>1</v>
      </c>
      <c r="I306" s="5">
        <v>3</v>
      </c>
      <c r="J306" s="5">
        <v>3</v>
      </c>
      <c r="K306" s="5" t="s">
        <v>30</v>
      </c>
      <c r="L306" s="5">
        <v>1356</v>
      </c>
      <c r="M306" s="5">
        <v>1356</v>
      </c>
      <c r="N306" s="5" t="s">
        <v>1297</v>
      </c>
      <c r="O306" s="5" t="s">
        <v>32</v>
      </c>
      <c r="P306" s="5" t="s">
        <v>33</v>
      </c>
      <c r="Q306" s="5">
        <v>0</v>
      </c>
      <c r="R306" s="11">
        <v>44679</v>
      </c>
      <c r="S306" s="7">
        <v>44683</v>
      </c>
      <c r="T306" s="5" t="s">
        <v>34</v>
      </c>
      <c r="U306" s="5">
        <v>1356</v>
      </c>
      <c r="V306" s="5">
        <v>0</v>
      </c>
      <c r="W306" s="5">
        <v>0</v>
      </c>
      <c r="X306" s="5" t="s">
        <v>1298</v>
      </c>
      <c r="Y306" s="5" t="s">
        <v>1299</v>
      </c>
    </row>
    <row r="307" s="5" customFormat="1" spans="1:25">
      <c r="A307" s="5" t="s">
        <v>1300</v>
      </c>
      <c r="B307" s="5" t="s">
        <v>26</v>
      </c>
      <c r="C307" s="5" t="s">
        <v>27</v>
      </c>
      <c r="D307" s="5" t="s">
        <v>676</v>
      </c>
      <c r="E307" s="5" t="s">
        <v>677</v>
      </c>
      <c r="F307" s="7">
        <v>44680</v>
      </c>
      <c r="G307" s="7">
        <v>44681</v>
      </c>
      <c r="H307" s="5">
        <v>1</v>
      </c>
      <c r="I307" s="5">
        <v>1</v>
      </c>
      <c r="J307" s="5">
        <v>1</v>
      </c>
      <c r="K307" s="5" t="s">
        <v>30</v>
      </c>
      <c r="L307" s="5">
        <v>268</v>
      </c>
      <c r="M307" s="5">
        <v>268</v>
      </c>
      <c r="N307" s="5" t="s">
        <v>1301</v>
      </c>
      <c r="O307" s="5" t="s">
        <v>32</v>
      </c>
      <c r="P307" s="5" t="s">
        <v>33</v>
      </c>
      <c r="Q307" s="5">
        <v>0</v>
      </c>
      <c r="R307" s="11">
        <v>44679</v>
      </c>
      <c r="S307" s="7">
        <v>44683</v>
      </c>
      <c r="T307" s="5" t="s">
        <v>34</v>
      </c>
      <c r="U307" s="5">
        <v>268</v>
      </c>
      <c r="V307" s="5">
        <v>0</v>
      </c>
      <c r="W307" s="5">
        <v>0</v>
      </c>
      <c r="X307" s="5" t="s">
        <v>1302</v>
      </c>
      <c r="Y307" s="5" t="s">
        <v>1303</v>
      </c>
    </row>
    <row r="308" s="5" customFormat="1" spans="1:25">
      <c r="A308" s="5" t="s">
        <v>1304</v>
      </c>
      <c r="B308" s="5" t="s">
        <v>26</v>
      </c>
      <c r="C308" s="5" t="s">
        <v>27</v>
      </c>
      <c r="D308" s="5" t="s">
        <v>698</v>
      </c>
      <c r="E308" s="5" t="s">
        <v>1305</v>
      </c>
      <c r="F308" s="7">
        <v>44680</v>
      </c>
      <c r="G308" s="7">
        <v>44681</v>
      </c>
      <c r="H308" s="5">
        <v>1</v>
      </c>
      <c r="I308" s="5">
        <v>1</v>
      </c>
      <c r="J308" s="5">
        <v>1</v>
      </c>
      <c r="K308" s="5" t="s">
        <v>30</v>
      </c>
      <c r="L308" s="5">
        <v>2395</v>
      </c>
      <c r="M308" s="5">
        <v>2395</v>
      </c>
      <c r="N308" s="5" t="s">
        <v>1306</v>
      </c>
      <c r="O308" s="5" t="s">
        <v>32</v>
      </c>
      <c r="P308" s="5" t="s">
        <v>33</v>
      </c>
      <c r="Q308" s="5">
        <v>0</v>
      </c>
      <c r="R308" s="11">
        <v>44679</v>
      </c>
      <c r="S308" s="7">
        <v>44683</v>
      </c>
      <c r="T308" s="5" t="s">
        <v>34</v>
      </c>
      <c r="U308" s="5">
        <v>2395</v>
      </c>
      <c r="V308" s="5">
        <v>0</v>
      </c>
      <c r="W308" s="5">
        <v>0</v>
      </c>
      <c r="X308" s="5" t="s">
        <v>1307</v>
      </c>
      <c r="Y308" s="5" t="s">
        <v>1308</v>
      </c>
    </row>
    <row r="309" s="5" customFormat="1" spans="1:25">
      <c r="A309" s="5" t="s">
        <v>1309</v>
      </c>
      <c r="B309" s="5" t="s">
        <v>26</v>
      </c>
      <c r="C309" s="5" t="s">
        <v>27</v>
      </c>
      <c r="D309" s="5" t="s">
        <v>51</v>
      </c>
      <c r="E309" s="5" t="s">
        <v>1310</v>
      </c>
      <c r="F309" s="7">
        <v>44679</v>
      </c>
      <c r="G309" s="7">
        <v>44680</v>
      </c>
      <c r="H309" s="5">
        <v>1</v>
      </c>
      <c r="I309" s="5">
        <v>1</v>
      </c>
      <c r="J309" s="5">
        <v>1</v>
      </c>
      <c r="K309" s="5" t="s">
        <v>30</v>
      </c>
      <c r="L309" s="5">
        <v>308</v>
      </c>
      <c r="M309" s="5">
        <v>308</v>
      </c>
      <c r="N309" s="5" t="s">
        <v>1311</v>
      </c>
      <c r="O309" s="5" t="s">
        <v>32</v>
      </c>
      <c r="P309" s="5" t="s">
        <v>33</v>
      </c>
      <c r="Q309" s="5">
        <v>0</v>
      </c>
      <c r="R309" s="11">
        <v>44679</v>
      </c>
      <c r="S309" s="7">
        <v>44683</v>
      </c>
      <c r="T309" s="5" t="s">
        <v>34</v>
      </c>
      <c r="U309" s="5">
        <v>308</v>
      </c>
      <c r="V309" s="5">
        <v>0</v>
      </c>
      <c r="W309" s="5">
        <v>0</v>
      </c>
      <c r="X309" s="5" t="s">
        <v>1312</v>
      </c>
      <c r="Y309" s="5" t="s">
        <v>1313</v>
      </c>
    </row>
    <row r="310" s="5" customFormat="1" spans="1:25">
      <c r="A310" s="5" t="s">
        <v>1314</v>
      </c>
      <c r="B310" s="5" t="s">
        <v>26</v>
      </c>
      <c r="C310" s="5" t="s">
        <v>27</v>
      </c>
      <c r="D310" s="5" t="s">
        <v>447</v>
      </c>
      <c r="E310" s="5" t="s">
        <v>448</v>
      </c>
      <c r="F310" s="7">
        <v>44679</v>
      </c>
      <c r="G310" s="7">
        <v>44680</v>
      </c>
      <c r="H310" s="5">
        <v>1</v>
      </c>
      <c r="I310" s="5">
        <v>1</v>
      </c>
      <c r="J310" s="5">
        <v>1</v>
      </c>
      <c r="K310" s="5" t="s">
        <v>30</v>
      </c>
      <c r="L310" s="5">
        <v>740</v>
      </c>
      <c r="M310" s="5">
        <v>740</v>
      </c>
      <c r="N310" s="5" t="s">
        <v>1315</v>
      </c>
      <c r="O310" s="5" t="s">
        <v>32</v>
      </c>
      <c r="P310" s="5" t="s">
        <v>33</v>
      </c>
      <c r="Q310" s="5">
        <v>0</v>
      </c>
      <c r="R310" s="11">
        <v>44679</v>
      </c>
      <c r="S310" s="7">
        <v>44683</v>
      </c>
      <c r="T310" s="5" t="s">
        <v>34</v>
      </c>
      <c r="U310" s="5">
        <v>740</v>
      </c>
      <c r="V310" s="5">
        <v>0</v>
      </c>
      <c r="W310" s="5">
        <v>0</v>
      </c>
      <c r="X310" s="5" t="s">
        <v>1316</v>
      </c>
      <c r="Y310" s="5" t="s">
        <v>1317</v>
      </c>
    </row>
    <row r="311" s="5" customFormat="1" spans="1:25">
      <c r="A311" s="5" t="s">
        <v>1318</v>
      </c>
      <c r="B311" s="5" t="s">
        <v>26</v>
      </c>
      <c r="C311" s="5" t="s">
        <v>27</v>
      </c>
      <c r="D311" s="5" t="s">
        <v>603</v>
      </c>
      <c r="E311" s="5" t="s">
        <v>1319</v>
      </c>
      <c r="F311" s="7">
        <v>44680</v>
      </c>
      <c r="G311" s="7">
        <v>44682</v>
      </c>
      <c r="H311" s="5">
        <v>1</v>
      </c>
      <c r="I311" s="5">
        <v>2</v>
      </c>
      <c r="J311" s="5">
        <v>2</v>
      </c>
      <c r="K311" s="5" t="s">
        <v>30</v>
      </c>
      <c r="L311" s="5">
        <v>810</v>
      </c>
      <c r="M311" s="5">
        <v>810</v>
      </c>
      <c r="N311" s="5" t="s">
        <v>1320</v>
      </c>
      <c r="O311" s="5" t="s">
        <v>32</v>
      </c>
      <c r="P311" s="5" t="s">
        <v>33</v>
      </c>
      <c r="Q311" s="5">
        <v>0</v>
      </c>
      <c r="R311" s="11">
        <v>44679</v>
      </c>
      <c r="S311" s="7">
        <v>44683</v>
      </c>
      <c r="T311" s="5" t="s">
        <v>34</v>
      </c>
      <c r="U311" s="5">
        <v>810</v>
      </c>
      <c r="V311" s="5">
        <v>0</v>
      </c>
      <c r="W311" s="5">
        <v>0</v>
      </c>
      <c r="X311" s="5" t="s">
        <v>1321</v>
      </c>
      <c r="Y311" s="5" t="s">
        <v>1322</v>
      </c>
    </row>
    <row r="312" s="5" customFormat="1" spans="1:25">
      <c r="A312" s="5" t="s">
        <v>1323</v>
      </c>
      <c r="B312" s="5" t="s">
        <v>26</v>
      </c>
      <c r="C312" s="5" t="s">
        <v>27</v>
      </c>
      <c r="D312" s="5" t="s">
        <v>603</v>
      </c>
      <c r="E312" s="5" t="s">
        <v>604</v>
      </c>
      <c r="F312" s="7">
        <v>44680</v>
      </c>
      <c r="G312" s="7">
        <v>44681</v>
      </c>
      <c r="H312" s="5">
        <v>1</v>
      </c>
      <c r="I312" s="5">
        <v>1</v>
      </c>
      <c r="J312" s="5">
        <v>1</v>
      </c>
      <c r="K312" s="5" t="s">
        <v>30</v>
      </c>
      <c r="L312" s="5">
        <v>252</v>
      </c>
      <c r="M312" s="5">
        <v>252</v>
      </c>
      <c r="N312" s="5" t="s">
        <v>1324</v>
      </c>
      <c r="O312" s="5" t="s">
        <v>32</v>
      </c>
      <c r="P312" s="5" t="s">
        <v>33</v>
      </c>
      <c r="Q312" s="5">
        <v>0</v>
      </c>
      <c r="R312" s="11">
        <v>44679</v>
      </c>
      <c r="S312" s="7">
        <v>44683</v>
      </c>
      <c r="T312" s="5" t="s">
        <v>34</v>
      </c>
      <c r="U312" s="5">
        <v>252</v>
      </c>
      <c r="V312" s="5">
        <v>0</v>
      </c>
      <c r="W312" s="5">
        <v>0</v>
      </c>
      <c r="X312" s="5" t="s">
        <v>1325</v>
      </c>
      <c r="Y312" s="5" t="s">
        <v>1326</v>
      </c>
    </row>
    <row r="313" s="5" customFormat="1" spans="1:25">
      <c r="A313" s="5" t="s">
        <v>1327</v>
      </c>
      <c r="B313" s="5" t="s">
        <v>26</v>
      </c>
      <c r="C313" s="5" t="s">
        <v>27</v>
      </c>
      <c r="D313" s="5" t="s">
        <v>931</v>
      </c>
      <c r="E313" s="5" t="s">
        <v>1328</v>
      </c>
      <c r="F313" s="7">
        <v>44681</v>
      </c>
      <c r="G313" s="7">
        <v>44682</v>
      </c>
      <c r="H313" s="5">
        <v>1</v>
      </c>
      <c r="I313" s="5">
        <v>1</v>
      </c>
      <c r="J313" s="5">
        <v>1</v>
      </c>
      <c r="K313" s="5" t="s">
        <v>30</v>
      </c>
      <c r="L313" s="5">
        <v>463</v>
      </c>
      <c r="M313" s="5">
        <v>463</v>
      </c>
      <c r="N313" s="5" t="s">
        <v>1329</v>
      </c>
      <c r="O313" s="5" t="s">
        <v>32</v>
      </c>
      <c r="P313" s="5" t="s">
        <v>33</v>
      </c>
      <c r="Q313" s="5">
        <v>0</v>
      </c>
      <c r="R313" s="11">
        <v>44679</v>
      </c>
      <c r="S313" s="7">
        <v>44683</v>
      </c>
      <c r="T313" s="5" t="s">
        <v>34</v>
      </c>
      <c r="U313" s="5">
        <v>463</v>
      </c>
      <c r="V313" s="5">
        <v>0</v>
      </c>
      <c r="W313" s="5">
        <v>0</v>
      </c>
      <c r="X313" s="5" t="s">
        <v>1330</v>
      </c>
      <c r="Y313" s="5" t="s">
        <v>1331</v>
      </c>
    </row>
    <row r="314" s="5" customFormat="1" spans="1:25">
      <c r="A314" s="5" t="s">
        <v>1332</v>
      </c>
      <c r="B314" s="5" t="s">
        <v>26</v>
      </c>
      <c r="C314" s="5" t="s">
        <v>27</v>
      </c>
      <c r="D314" s="5" t="s">
        <v>1160</v>
      </c>
      <c r="E314" s="5" t="s">
        <v>362</v>
      </c>
      <c r="F314" s="7">
        <v>44680</v>
      </c>
      <c r="G314" s="7">
        <v>44682</v>
      </c>
      <c r="H314" s="5">
        <v>1</v>
      </c>
      <c r="I314" s="5">
        <v>2</v>
      </c>
      <c r="J314" s="5">
        <v>2</v>
      </c>
      <c r="K314" s="5" t="s">
        <v>30</v>
      </c>
      <c r="L314" s="5">
        <v>642</v>
      </c>
      <c r="M314" s="5">
        <v>642</v>
      </c>
      <c r="N314" s="5" t="s">
        <v>1333</v>
      </c>
      <c r="O314" s="5" t="s">
        <v>32</v>
      </c>
      <c r="P314" s="5" t="s">
        <v>33</v>
      </c>
      <c r="Q314" s="5">
        <v>0</v>
      </c>
      <c r="R314" s="11">
        <v>44679</v>
      </c>
      <c r="S314" s="7">
        <v>44683</v>
      </c>
      <c r="T314" s="5" t="s">
        <v>34</v>
      </c>
      <c r="U314" s="5">
        <v>642</v>
      </c>
      <c r="V314" s="5">
        <v>0</v>
      </c>
      <c r="W314" s="5">
        <v>0</v>
      </c>
      <c r="X314" s="5" t="s">
        <v>1334</v>
      </c>
      <c r="Y314" s="5" t="s">
        <v>1335</v>
      </c>
    </row>
    <row r="315" s="5" customFormat="1" spans="1:26">
      <c r="A315" s="5" t="s">
        <v>1336</v>
      </c>
      <c r="B315" s="5" t="s">
        <v>26</v>
      </c>
      <c r="C315" s="5" t="s">
        <v>27</v>
      </c>
      <c r="D315" s="5" t="s">
        <v>51</v>
      </c>
      <c r="E315" s="5" t="s">
        <v>57</v>
      </c>
      <c r="F315" s="7">
        <v>44680</v>
      </c>
      <c r="G315" s="7">
        <v>44681</v>
      </c>
      <c r="H315" s="5">
        <v>2</v>
      </c>
      <c r="I315" s="5">
        <v>1</v>
      </c>
      <c r="J315" s="5">
        <v>2</v>
      </c>
      <c r="K315" s="5" t="s">
        <v>30</v>
      </c>
      <c r="L315" s="5">
        <v>596</v>
      </c>
      <c r="M315" s="5">
        <v>596</v>
      </c>
      <c r="N315" s="5" t="s">
        <v>1337</v>
      </c>
      <c r="O315" s="5" t="s">
        <v>32</v>
      </c>
      <c r="P315" s="5" t="s">
        <v>33</v>
      </c>
      <c r="Q315" s="5">
        <v>0</v>
      </c>
      <c r="R315" s="11">
        <v>44679</v>
      </c>
      <c r="S315" s="7">
        <v>44683</v>
      </c>
      <c r="T315" s="5" t="s">
        <v>34</v>
      </c>
      <c r="U315" s="5">
        <v>596</v>
      </c>
      <c r="V315" s="5">
        <v>0</v>
      </c>
      <c r="W315" s="5">
        <v>0</v>
      </c>
      <c r="X315" s="5" t="s">
        <v>1338</v>
      </c>
      <c r="Y315" s="5">
        <v>22042967957</v>
      </c>
      <c r="Z315" s="5" t="s">
        <v>1339</v>
      </c>
    </row>
    <row r="316" s="5" customFormat="1" spans="1:25">
      <c r="A316" s="5" t="s">
        <v>1340</v>
      </c>
      <c r="B316" s="5" t="s">
        <v>26</v>
      </c>
      <c r="C316" s="5" t="s">
        <v>27</v>
      </c>
      <c r="D316" s="5" t="s">
        <v>603</v>
      </c>
      <c r="E316" s="5" t="s">
        <v>604</v>
      </c>
      <c r="F316" s="7">
        <v>44680</v>
      </c>
      <c r="G316" s="7">
        <v>44681</v>
      </c>
      <c r="H316" s="5">
        <v>1</v>
      </c>
      <c r="I316" s="5">
        <v>1</v>
      </c>
      <c r="J316" s="5">
        <v>1</v>
      </c>
      <c r="K316" s="5" t="s">
        <v>30</v>
      </c>
      <c r="L316" s="5">
        <v>252</v>
      </c>
      <c r="M316" s="5">
        <v>252</v>
      </c>
      <c r="N316" s="5" t="s">
        <v>1341</v>
      </c>
      <c r="O316" s="5" t="s">
        <v>32</v>
      </c>
      <c r="P316" s="5" t="s">
        <v>33</v>
      </c>
      <c r="Q316" s="5">
        <v>0</v>
      </c>
      <c r="R316" s="11">
        <v>44679</v>
      </c>
      <c r="S316" s="7">
        <v>44683</v>
      </c>
      <c r="T316" s="5" t="s">
        <v>34</v>
      </c>
      <c r="U316" s="5">
        <v>252</v>
      </c>
      <c r="V316" s="5">
        <v>0</v>
      </c>
      <c r="W316" s="5">
        <v>0</v>
      </c>
      <c r="X316" s="5" t="s">
        <v>1342</v>
      </c>
      <c r="Y316" s="5" t="s">
        <v>1343</v>
      </c>
    </row>
    <row r="317" s="5" customFormat="1" spans="1:25">
      <c r="A317" s="5" t="s">
        <v>1344</v>
      </c>
      <c r="B317" s="5" t="s">
        <v>26</v>
      </c>
      <c r="C317" s="5" t="s">
        <v>27</v>
      </c>
      <c r="D317" s="5" t="s">
        <v>1261</v>
      </c>
      <c r="E317" s="5" t="s">
        <v>1345</v>
      </c>
      <c r="F317" s="7">
        <v>44681</v>
      </c>
      <c r="G317" s="7">
        <v>44682</v>
      </c>
      <c r="H317" s="5">
        <v>1</v>
      </c>
      <c r="I317" s="5">
        <v>1</v>
      </c>
      <c r="J317" s="5">
        <v>1</v>
      </c>
      <c r="K317" s="5" t="s">
        <v>30</v>
      </c>
      <c r="L317" s="5">
        <v>756</v>
      </c>
      <c r="M317" s="5">
        <v>756</v>
      </c>
      <c r="N317" s="5" t="s">
        <v>1346</v>
      </c>
      <c r="O317" s="5" t="s">
        <v>32</v>
      </c>
      <c r="P317" s="5" t="s">
        <v>33</v>
      </c>
      <c r="Q317" s="5">
        <v>0</v>
      </c>
      <c r="R317" s="11">
        <v>44679</v>
      </c>
      <c r="S317" s="7">
        <v>44683</v>
      </c>
      <c r="T317" s="5" t="s">
        <v>34</v>
      </c>
      <c r="U317" s="5">
        <v>756</v>
      </c>
      <c r="V317" s="5">
        <v>0</v>
      </c>
      <c r="W317" s="5">
        <v>0</v>
      </c>
      <c r="X317" s="5" t="s">
        <v>42</v>
      </c>
      <c r="Y317" s="5" t="s">
        <v>42</v>
      </c>
    </row>
    <row r="318" s="5" customFormat="1" spans="1:25">
      <c r="A318" s="5" t="s">
        <v>1347</v>
      </c>
      <c r="B318" s="5" t="s">
        <v>26</v>
      </c>
      <c r="C318" s="5" t="s">
        <v>27</v>
      </c>
      <c r="D318" s="5" t="s">
        <v>676</v>
      </c>
      <c r="E318" s="5" t="s">
        <v>693</v>
      </c>
      <c r="F318" s="7">
        <v>44680</v>
      </c>
      <c r="G318" s="7">
        <v>44681</v>
      </c>
      <c r="H318" s="5">
        <v>1</v>
      </c>
      <c r="I318" s="5">
        <v>1</v>
      </c>
      <c r="J318" s="5">
        <v>1</v>
      </c>
      <c r="K318" s="5" t="s">
        <v>30</v>
      </c>
      <c r="L318" s="5">
        <v>238</v>
      </c>
      <c r="M318" s="5">
        <v>238</v>
      </c>
      <c r="N318" s="5" t="s">
        <v>1348</v>
      </c>
      <c r="O318" s="5" t="s">
        <v>32</v>
      </c>
      <c r="P318" s="5" t="s">
        <v>33</v>
      </c>
      <c r="Q318" s="5">
        <v>0</v>
      </c>
      <c r="R318" s="11">
        <v>44679</v>
      </c>
      <c r="S318" s="7">
        <v>44683</v>
      </c>
      <c r="T318" s="5" t="s">
        <v>34</v>
      </c>
      <c r="U318" s="5">
        <v>238</v>
      </c>
      <c r="V318" s="5">
        <v>0</v>
      </c>
      <c r="W318" s="5">
        <v>0</v>
      </c>
      <c r="X318" s="5" t="s">
        <v>1349</v>
      </c>
      <c r="Y318" s="5" t="s">
        <v>1350</v>
      </c>
    </row>
    <row r="319" s="5" customFormat="1" spans="1:25">
      <c r="A319" s="5" t="s">
        <v>1351</v>
      </c>
      <c r="B319" s="5" t="s">
        <v>26</v>
      </c>
      <c r="C319" s="5" t="s">
        <v>27</v>
      </c>
      <c r="D319" s="5" t="s">
        <v>1226</v>
      </c>
      <c r="E319" s="5" t="s">
        <v>1352</v>
      </c>
      <c r="F319" s="7">
        <v>44680</v>
      </c>
      <c r="G319" s="7">
        <v>44681</v>
      </c>
      <c r="H319" s="5">
        <v>1</v>
      </c>
      <c r="I319" s="5">
        <v>1</v>
      </c>
      <c r="J319" s="5">
        <v>1</v>
      </c>
      <c r="K319" s="5" t="s">
        <v>30</v>
      </c>
      <c r="L319" s="5">
        <v>480</v>
      </c>
      <c r="M319" s="5">
        <v>480</v>
      </c>
      <c r="N319" s="5" t="s">
        <v>1353</v>
      </c>
      <c r="O319" s="5" t="s">
        <v>32</v>
      </c>
      <c r="P319" s="5" t="s">
        <v>33</v>
      </c>
      <c r="Q319" s="5">
        <v>0</v>
      </c>
      <c r="R319" s="11">
        <v>44679</v>
      </c>
      <c r="S319" s="7">
        <v>44683</v>
      </c>
      <c r="T319" s="5" t="s">
        <v>34</v>
      </c>
      <c r="U319" s="5">
        <v>480</v>
      </c>
      <c r="V319" s="5">
        <v>0</v>
      </c>
      <c r="W319" s="5">
        <v>0</v>
      </c>
      <c r="X319" s="5" t="s">
        <v>1354</v>
      </c>
      <c r="Y319" s="5" t="s">
        <v>42</v>
      </c>
    </row>
    <row r="320" s="5" customFormat="1" spans="1:25">
      <c r="A320" s="5" t="s">
        <v>1351</v>
      </c>
      <c r="B320" s="5" t="s">
        <v>26</v>
      </c>
      <c r="C320" s="5" t="s">
        <v>43</v>
      </c>
      <c r="D320" s="5" t="s">
        <v>1226</v>
      </c>
      <c r="E320" s="5" t="s">
        <v>1352</v>
      </c>
      <c r="F320" s="7">
        <v>44680</v>
      </c>
      <c r="G320" s="7">
        <v>44681</v>
      </c>
      <c r="H320" s="5">
        <v>1</v>
      </c>
      <c r="I320" s="5">
        <v>1</v>
      </c>
      <c r="J320" s="5">
        <v>1</v>
      </c>
      <c r="K320" s="5" t="s">
        <v>30</v>
      </c>
      <c r="L320" s="5">
        <v>-480</v>
      </c>
      <c r="M320" s="5">
        <v>-480</v>
      </c>
      <c r="N320" s="5" t="s">
        <v>1353</v>
      </c>
      <c r="O320" s="5" t="s">
        <v>32</v>
      </c>
      <c r="P320" s="5" t="s">
        <v>33</v>
      </c>
      <c r="Q320" s="5">
        <v>0</v>
      </c>
      <c r="R320" s="11">
        <v>44679</v>
      </c>
      <c r="S320" s="7">
        <v>44683</v>
      </c>
      <c r="T320" s="5" t="s">
        <v>34</v>
      </c>
      <c r="U320" s="5">
        <v>-480</v>
      </c>
      <c r="V320" s="5">
        <v>0</v>
      </c>
      <c r="W320" s="5">
        <v>0</v>
      </c>
      <c r="X320" s="5" t="s">
        <v>1354</v>
      </c>
      <c r="Y320" s="5" t="s">
        <v>42</v>
      </c>
    </row>
    <row r="321" s="5" customFormat="1" spans="1:25">
      <c r="A321" s="5" t="s">
        <v>1355</v>
      </c>
      <c r="B321" s="5" t="s">
        <v>26</v>
      </c>
      <c r="C321" s="5" t="s">
        <v>27</v>
      </c>
      <c r="D321" s="5" t="s">
        <v>270</v>
      </c>
      <c r="E321" s="5" t="s">
        <v>1356</v>
      </c>
      <c r="F321" s="7">
        <v>44680</v>
      </c>
      <c r="G321" s="7">
        <v>44681</v>
      </c>
      <c r="H321" s="5">
        <v>1</v>
      </c>
      <c r="I321" s="5">
        <v>1</v>
      </c>
      <c r="J321" s="5">
        <v>1</v>
      </c>
      <c r="K321" s="5" t="s">
        <v>30</v>
      </c>
      <c r="L321" s="5">
        <v>503</v>
      </c>
      <c r="M321" s="5">
        <v>503</v>
      </c>
      <c r="N321" s="5" t="s">
        <v>1357</v>
      </c>
      <c r="O321" s="5" t="s">
        <v>32</v>
      </c>
      <c r="P321" s="5" t="s">
        <v>33</v>
      </c>
      <c r="Q321" s="5">
        <v>0</v>
      </c>
      <c r="R321" s="11">
        <v>44680</v>
      </c>
      <c r="S321" s="7">
        <v>44683</v>
      </c>
      <c r="T321" s="5" t="s">
        <v>34</v>
      </c>
      <c r="U321" s="5">
        <v>503</v>
      </c>
      <c r="V321" s="5">
        <v>0</v>
      </c>
      <c r="W321" s="5">
        <v>0</v>
      </c>
      <c r="X321" s="5" t="s">
        <v>1358</v>
      </c>
      <c r="Y321" s="5" t="s">
        <v>1359</v>
      </c>
    </row>
    <row r="322" s="5" customFormat="1" spans="1:25">
      <c r="A322" s="5" t="s">
        <v>1360</v>
      </c>
      <c r="B322" s="5" t="s">
        <v>26</v>
      </c>
      <c r="C322" s="5" t="s">
        <v>27</v>
      </c>
      <c r="D322" s="5" t="s">
        <v>561</v>
      </c>
      <c r="E322" s="5" t="s">
        <v>1361</v>
      </c>
      <c r="F322" s="7">
        <v>44680</v>
      </c>
      <c r="G322" s="7">
        <v>44681</v>
      </c>
      <c r="H322" s="5">
        <v>1</v>
      </c>
      <c r="I322" s="5">
        <v>1</v>
      </c>
      <c r="J322" s="5">
        <v>1</v>
      </c>
      <c r="K322" s="5" t="s">
        <v>30</v>
      </c>
      <c r="L322" s="5">
        <v>695</v>
      </c>
      <c r="M322" s="5">
        <v>695</v>
      </c>
      <c r="N322" s="5" t="s">
        <v>1362</v>
      </c>
      <c r="O322" s="5" t="s">
        <v>32</v>
      </c>
      <c r="P322" s="5" t="s">
        <v>33</v>
      </c>
      <c r="Q322" s="5">
        <v>0</v>
      </c>
      <c r="R322" s="11">
        <v>44680</v>
      </c>
      <c r="S322" s="7">
        <v>44683</v>
      </c>
      <c r="T322" s="5" t="s">
        <v>34</v>
      </c>
      <c r="U322" s="5">
        <v>695</v>
      </c>
      <c r="V322" s="5">
        <v>0</v>
      </c>
      <c r="W322" s="5">
        <v>0</v>
      </c>
      <c r="X322" s="5" t="s">
        <v>1363</v>
      </c>
      <c r="Y322" s="5" t="s">
        <v>1364</v>
      </c>
    </row>
    <row r="323" s="5" customFormat="1" spans="1:25">
      <c r="A323" s="5" t="s">
        <v>1365</v>
      </c>
      <c r="B323" s="5" t="s">
        <v>26</v>
      </c>
      <c r="C323" s="5" t="s">
        <v>27</v>
      </c>
      <c r="D323" s="5" t="s">
        <v>676</v>
      </c>
      <c r="E323" s="5" t="s">
        <v>693</v>
      </c>
      <c r="F323" s="7">
        <v>44680</v>
      </c>
      <c r="G323" s="7">
        <v>44681</v>
      </c>
      <c r="H323" s="5">
        <v>1</v>
      </c>
      <c r="I323" s="5">
        <v>1</v>
      </c>
      <c r="J323" s="5">
        <v>1</v>
      </c>
      <c r="K323" s="5" t="s">
        <v>30</v>
      </c>
      <c r="L323" s="5">
        <v>238</v>
      </c>
      <c r="M323" s="5">
        <v>238</v>
      </c>
      <c r="N323" s="5" t="s">
        <v>1366</v>
      </c>
      <c r="O323" s="5" t="s">
        <v>32</v>
      </c>
      <c r="P323" s="5" t="s">
        <v>33</v>
      </c>
      <c r="Q323" s="5">
        <v>0</v>
      </c>
      <c r="R323" s="11">
        <v>44680</v>
      </c>
      <c r="S323" s="7">
        <v>44683</v>
      </c>
      <c r="T323" s="5" t="s">
        <v>34</v>
      </c>
      <c r="U323" s="5">
        <v>238</v>
      </c>
      <c r="V323" s="5">
        <v>0</v>
      </c>
      <c r="W323" s="5">
        <v>0</v>
      </c>
      <c r="X323" s="5" t="s">
        <v>42</v>
      </c>
      <c r="Y323" s="5" t="s">
        <v>42</v>
      </c>
    </row>
    <row r="324" s="5" customFormat="1" spans="1:25">
      <c r="A324" s="5" t="s">
        <v>1365</v>
      </c>
      <c r="B324" s="5" t="s">
        <v>26</v>
      </c>
      <c r="C324" s="5" t="s">
        <v>43</v>
      </c>
      <c r="D324" s="5" t="s">
        <v>676</v>
      </c>
      <c r="E324" s="5" t="s">
        <v>693</v>
      </c>
      <c r="F324" s="7">
        <v>44680</v>
      </c>
      <c r="G324" s="7">
        <v>44681</v>
      </c>
      <c r="H324" s="5">
        <v>1</v>
      </c>
      <c r="I324" s="5">
        <v>1</v>
      </c>
      <c r="J324" s="5">
        <v>1</v>
      </c>
      <c r="K324" s="5" t="s">
        <v>30</v>
      </c>
      <c r="L324" s="5">
        <v>-238</v>
      </c>
      <c r="M324" s="5">
        <v>-238</v>
      </c>
      <c r="N324" s="5" t="s">
        <v>1366</v>
      </c>
      <c r="O324" s="5" t="s">
        <v>32</v>
      </c>
      <c r="P324" s="5" t="s">
        <v>33</v>
      </c>
      <c r="Q324" s="5">
        <v>0</v>
      </c>
      <c r="R324" s="11">
        <v>44680</v>
      </c>
      <c r="S324" s="7">
        <v>44683</v>
      </c>
      <c r="T324" s="5" t="s">
        <v>34</v>
      </c>
      <c r="U324" s="5">
        <v>-238</v>
      </c>
      <c r="V324" s="5">
        <v>0</v>
      </c>
      <c r="W324" s="5">
        <v>0</v>
      </c>
      <c r="X324" s="5" t="s">
        <v>42</v>
      </c>
      <c r="Y324" s="5" t="s">
        <v>42</v>
      </c>
    </row>
    <row r="325" s="5" customFormat="1" spans="1:26">
      <c r="A325" s="5" t="s">
        <v>1367</v>
      </c>
      <c r="B325" s="5" t="s">
        <v>26</v>
      </c>
      <c r="C325" s="5" t="s">
        <v>27</v>
      </c>
      <c r="D325" s="5" t="s">
        <v>676</v>
      </c>
      <c r="E325" s="5" t="s">
        <v>677</v>
      </c>
      <c r="F325" s="7">
        <v>44680</v>
      </c>
      <c r="G325" s="7">
        <v>44681</v>
      </c>
      <c r="H325" s="5">
        <v>2</v>
      </c>
      <c r="I325" s="5">
        <v>1</v>
      </c>
      <c r="J325" s="5">
        <v>2</v>
      </c>
      <c r="K325" s="5" t="s">
        <v>30</v>
      </c>
      <c r="L325" s="5">
        <v>536</v>
      </c>
      <c r="M325" s="5">
        <v>536</v>
      </c>
      <c r="N325" s="5" t="s">
        <v>1368</v>
      </c>
      <c r="O325" s="5" t="s">
        <v>32</v>
      </c>
      <c r="P325" s="5" t="s">
        <v>33</v>
      </c>
      <c r="Q325" s="5">
        <v>0</v>
      </c>
      <c r="R325" s="11">
        <v>44680</v>
      </c>
      <c r="S325" s="7">
        <v>44683</v>
      </c>
      <c r="T325" s="5" t="s">
        <v>34</v>
      </c>
      <c r="U325" s="5">
        <v>536</v>
      </c>
      <c r="V325" s="5">
        <v>0</v>
      </c>
      <c r="W325" s="5">
        <v>0</v>
      </c>
      <c r="X325" s="5" t="s">
        <v>1369</v>
      </c>
      <c r="Y325" s="5">
        <v>4160283</v>
      </c>
      <c r="Z325" s="5" t="s">
        <v>1370</v>
      </c>
    </row>
    <row r="326" s="5" customFormat="1" spans="1:25">
      <c r="A326" s="5" t="s">
        <v>1371</v>
      </c>
      <c r="B326" s="5" t="s">
        <v>26</v>
      </c>
      <c r="C326" s="5" t="s">
        <v>27</v>
      </c>
      <c r="D326" s="5" t="s">
        <v>603</v>
      </c>
      <c r="E326" s="5" t="s">
        <v>604</v>
      </c>
      <c r="F326" s="7">
        <v>44680</v>
      </c>
      <c r="G326" s="7">
        <v>44681</v>
      </c>
      <c r="H326" s="5">
        <v>1</v>
      </c>
      <c r="I326" s="5">
        <v>1</v>
      </c>
      <c r="J326" s="5">
        <v>1</v>
      </c>
      <c r="K326" s="5" t="s">
        <v>30</v>
      </c>
      <c r="L326" s="5">
        <v>300</v>
      </c>
      <c r="M326" s="5">
        <v>300</v>
      </c>
      <c r="N326" s="5" t="s">
        <v>1372</v>
      </c>
      <c r="O326" s="5" t="s">
        <v>32</v>
      </c>
      <c r="P326" s="5" t="s">
        <v>33</v>
      </c>
      <c r="Q326" s="5">
        <v>0</v>
      </c>
      <c r="R326" s="11">
        <v>44680</v>
      </c>
      <c r="S326" s="7">
        <v>44683</v>
      </c>
      <c r="T326" s="5" t="s">
        <v>34</v>
      </c>
      <c r="U326" s="5">
        <v>300</v>
      </c>
      <c r="V326" s="5">
        <v>0</v>
      </c>
      <c r="W326" s="5">
        <v>0</v>
      </c>
      <c r="X326" s="5" t="s">
        <v>1373</v>
      </c>
      <c r="Y326" s="5" t="s">
        <v>1374</v>
      </c>
    </row>
    <row r="327" s="5" customFormat="1" spans="1:25">
      <c r="A327" s="5" t="s">
        <v>1375</v>
      </c>
      <c r="B327" s="5" t="s">
        <v>26</v>
      </c>
      <c r="C327" s="5" t="s">
        <v>27</v>
      </c>
      <c r="D327" s="5" t="s">
        <v>676</v>
      </c>
      <c r="E327" s="5" t="s">
        <v>693</v>
      </c>
      <c r="F327" s="7">
        <v>44680</v>
      </c>
      <c r="G327" s="7">
        <v>44681</v>
      </c>
      <c r="H327" s="5">
        <v>1</v>
      </c>
      <c r="I327" s="5">
        <v>1</v>
      </c>
      <c r="J327" s="5">
        <v>1</v>
      </c>
      <c r="K327" s="5" t="s">
        <v>30</v>
      </c>
      <c r="L327" s="5">
        <v>238</v>
      </c>
      <c r="M327" s="5">
        <v>238</v>
      </c>
      <c r="N327" s="5" t="s">
        <v>1376</v>
      </c>
      <c r="O327" s="5" t="s">
        <v>32</v>
      </c>
      <c r="P327" s="5" t="s">
        <v>33</v>
      </c>
      <c r="Q327" s="5">
        <v>0</v>
      </c>
      <c r="R327" s="11">
        <v>44680</v>
      </c>
      <c r="S327" s="7">
        <v>44683</v>
      </c>
      <c r="T327" s="5" t="s">
        <v>34</v>
      </c>
      <c r="U327" s="5">
        <v>238</v>
      </c>
      <c r="V327" s="5">
        <v>0</v>
      </c>
      <c r="W327" s="5">
        <v>0</v>
      </c>
      <c r="X327" s="5" t="s">
        <v>1377</v>
      </c>
      <c r="Y327" s="5" t="s">
        <v>1378</v>
      </c>
    </row>
    <row r="328" s="5" customFormat="1" spans="1:25">
      <c r="A328" s="5" t="s">
        <v>1379</v>
      </c>
      <c r="B328" s="5" t="s">
        <v>26</v>
      </c>
      <c r="C328" s="5" t="s">
        <v>27</v>
      </c>
      <c r="D328" s="5" t="s">
        <v>676</v>
      </c>
      <c r="E328" s="5" t="s">
        <v>693</v>
      </c>
      <c r="F328" s="7">
        <v>44680</v>
      </c>
      <c r="G328" s="7">
        <v>44681</v>
      </c>
      <c r="H328" s="5">
        <v>1</v>
      </c>
      <c r="I328" s="5">
        <v>1</v>
      </c>
      <c r="J328" s="5">
        <v>1</v>
      </c>
      <c r="K328" s="5" t="s">
        <v>30</v>
      </c>
      <c r="L328" s="5">
        <v>238</v>
      </c>
      <c r="M328" s="5">
        <v>238</v>
      </c>
      <c r="N328" s="5" t="s">
        <v>1380</v>
      </c>
      <c r="O328" s="5" t="s">
        <v>32</v>
      </c>
      <c r="P328" s="5" t="s">
        <v>33</v>
      </c>
      <c r="Q328" s="5">
        <v>0</v>
      </c>
      <c r="R328" s="11">
        <v>44680</v>
      </c>
      <c r="S328" s="7">
        <v>44683</v>
      </c>
      <c r="T328" s="5" t="s">
        <v>34</v>
      </c>
      <c r="U328" s="5">
        <v>238</v>
      </c>
      <c r="V328" s="5">
        <v>0</v>
      </c>
      <c r="W328" s="5">
        <v>0</v>
      </c>
      <c r="X328" s="5" t="s">
        <v>1381</v>
      </c>
      <c r="Y328" s="5" t="s">
        <v>1382</v>
      </c>
    </row>
    <row r="329" s="5" customFormat="1" spans="1:25">
      <c r="A329" s="5" t="s">
        <v>1383</v>
      </c>
      <c r="B329" s="5" t="s">
        <v>26</v>
      </c>
      <c r="C329" s="5" t="s">
        <v>27</v>
      </c>
      <c r="D329" s="5" t="s">
        <v>692</v>
      </c>
      <c r="E329" s="5" t="s">
        <v>1328</v>
      </c>
      <c r="F329" s="7">
        <v>44680</v>
      </c>
      <c r="G329" s="7">
        <v>44681</v>
      </c>
      <c r="H329" s="5">
        <v>1</v>
      </c>
      <c r="I329" s="5">
        <v>1</v>
      </c>
      <c r="J329" s="5">
        <v>1</v>
      </c>
      <c r="K329" s="5" t="s">
        <v>30</v>
      </c>
      <c r="L329" s="5">
        <v>1654</v>
      </c>
      <c r="M329" s="5">
        <v>1654</v>
      </c>
      <c r="N329" s="5" t="s">
        <v>1384</v>
      </c>
      <c r="O329" s="5" t="s">
        <v>32</v>
      </c>
      <c r="P329" s="5" t="s">
        <v>33</v>
      </c>
      <c r="Q329" s="5">
        <v>0</v>
      </c>
      <c r="R329" s="11">
        <v>44680</v>
      </c>
      <c r="S329" s="7">
        <v>44683</v>
      </c>
      <c r="T329" s="5" t="s">
        <v>34</v>
      </c>
      <c r="U329" s="5">
        <v>1654</v>
      </c>
      <c r="V329" s="5">
        <v>0</v>
      </c>
      <c r="W329" s="5">
        <v>0</v>
      </c>
      <c r="X329" s="5" t="s">
        <v>1385</v>
      </c>
      <c r="Y329" s="5" t="s">
        <v>1386</v>
      </c>
    </row>
    <row r="330" s="5" customFormat="1" spans="1:25">
      <c r="A330" s="5" t="s">
        <v>1387</v>
      </c>
      <c r="B330" s="5" t="s">
        <v>26</v>
      </c>
      <c r="C330" s="5" t="s">
        <v>27</v>
      </c>
      <c r="D330" s="5" t="s">
        <v>1388</v>
      </c>
      <c r="E330" s="5" t="s">
        <v>1389</v>
      </c>
      <c r="F330" s="7">
        <v>44681</v>
      </c>
      <c r="G330" s="7">
        <v>44682</v>
      </c>
      <c r="H330" s="5">
        <v>1</v>
      </c>
      <c r="I330" s="5">
        <v>1</v>
      </c>
      <c r="J330" s="5">
        <v>1</v>
      </c>
      <c r="K330" s="5" t="s">
        <v>30</v>
      </c>
      <c r="L330" s="5">
        <v>329</v>
      </c>
      <c r="M330" s="5">
        <v>329</v>
      </c>
      <c r="N330" s="5" t="s">
        <v>1390</v>
      </c>
      <c r="O330" s="5" t="s">
        <v>32</v>
      </c>
      <c r="P330" s="5" t="s">
        <v>33</v>
      </c>
      <c r="Q330" s="5">
        <v>0</v>
      </c>
      <c r="R330" s="11">
        <v>44680</v>
      </c>
      <c r="S330" s="7">
        <v>44683</v>
      </c>
      <c r="T330" s="5" t="s">
        <v>34</v>
      </c>
      <c r="U330" s="5">
        <v>329</v>
      </c>
      <c r="V330" s="5">
        <v>0</v>
      </c>
      <c r="W330" s="5">
        <v>0</v>
      </c>
      <c r="X330" s="5" t="s">
        <v>1391</v>
      </c>
      <c r="Y330" s="5" t="s">
        <v>1392</v>
      </c>
    </row>
    <row r="331" s="5" customFormat="1" spans="1:25">
      <c r="A331" s="5" t="s">
        <v>1393</v>
      </c>
      <c r="B331" s="5" t="s">
        <v>26</v>
      </c>
      <c r="C331" s="5" t="s">
        <v>27</v>
      </c>
      <c r="D331" s="5" t="s">
        <v>1076</v>
      </c>
      <c r="E331" s="5" t="s">
        <v>1077</v>
      </c>
      <c r="F331" s="7">
        <v>44681</v>
      </c>
      <c r="G331" s="7">
        <v>44682</v>
      </c>
      <c r="H331" s="5">
        <v>1</v>
      </c>
      <c r="I331" s="5">
        <v>1</v>
      </c>
      <c r="J331" s="5">
        <v>1</v>
      </c>
      <c r="K331" s="5" t="s">
        <v>30</v>
      </c>
      <c r="L331" s="5">
        <v>1238</v>
      </c>
      <c r="M331" s="5">
        <v>1238</v>
      </c>
      <c r="N331" s="5" t="s">
        <v>1394</v>
      </c>
      <c r="O331" s="5" t="s">
        <v>32</v>
      </c>
      <c r="P331" s="5" t="s">
        <v>33</v>
      </c>
      <c r="Q331" s="5">
        <v>0</v>
      </c>
      <c r="R331" s="11">
        <v>44680</v>
      </c>
      <c r="S331" s="7">
        <v>44683</v>
      </c>
      <c r="T331" s="5" t="s">
        <v>34</v>
      </c>
      <c r="U331" s="5">
        <v>1238</v>
      </c>
      <c r="V331" s="5">
        <v>0</v>
      </c>
      <c r="W331" s="5">
        <v>0</v>
      </c>
      <c r="X331" s="5" t="s">
        <v>1395</v>
      </c>
      <c r="Y331" s="5" t="s">
        <v>1396</v>
      </c>
    </row>
    <row r="332" s="5" customFormat="1" spans="1:25">
      <c r="A332" s="5" t="s">
        <v>1397</v>
      </c>
      <c r="B332" s="5" t="s">
        <v>26</v>
      </c>
      <c r="C332" s="5" t="s">
        <v>27</v>
      </c>
      <c r="D332" s="5" t="s">
        <v>676</v>
      </c>
      <c r="E332" s="5" t="s">
        <v>693</v>
      </c>
      <c r="F332" s="7">
        <v>44680</v>
      </c>
      <c r="G332" s="7">
        <v>44681</v>
      </c>
      <c r="H332" s="5">
        <v>1</v>
      </c>
      <c r="I332" s="5">
        <v>1</v>
      </c>
      <c r="J332" s="5">
        <v>1</v>
      </c>
      <c r="K332" s="5" t="s">
        <v>30</v>
      </c>
      <c r="L332" s="5">
        <v>238</v>
      </c>
      <c r="M332" s="5">
        <v>238</v>
      </c>
      <c r="N332" s="5" t="s">
        <v>1398</v>
      </c>
      <c r="O332" s="5" t="s">
        <v>32</v>
      </c>
      <c r="P332" s="5" t="s">
        <v>33</v>
      </c>
      <c r="Q332" s="5">
        <v>0</v>
      </c>
      <c r="R332" s="11">
        <v>44680</v>
      </c>
      <c r="S332" s="7">
        <v>44683</v>
      </c>
      <c r="T332" s="5" t="s">
        <v>34</v>
      </c>
      <c r="U332" s="5">
        <v>238</v>
      </c>
      <c r="V332" s="5">
        <v>0</v>
      </c>
      <c r="W332" s="5">
        <v>0</v>
      </c>
      <c r="X332" s="5" t="s">
        <v>1399</v>
      </c>
      <c r="Y332" s="5" t="s">
        <v>1400</v>
      </c>
    </row>
    <row r="333" s="5" customFormat="1" spans="1:25">
      <c r="A333" s="5" t="s">
        <v>1401</v>
      </c>
      <c r="B333" s="5" t="s">
        <v>26</v>
      </c>
      <c r="C333" s="5" t="s">
        <v>27</v>
      </c>
      <c r="D333" s="5" t="s">
        <v>603</v>
      </c>
      <c r="E333" s="5" t="s">
        <v>604</v>
      </c>
      <c r="F333" s="7">
        <v>44680</v>
      </c>
      <c r="G333" s="7">
        <v>44681</v>
      </c>
      <c r="H333" s="5">
        <v>1</v>
      </c>
      <c r="I333" s="5">
        <v>1</v>
      </c>
      <c r="J333" s="5">
        <v>1</v>
      </c>
      <c r="K333" s="5" t="s">
        <v>30</v>
      </c>
      <c r="L333" s="5">
        <v>300</v>
      </c>
      <c r="M333" s="5">
        <v>300</v>
      </c>
      <c r="N333" s="5" t="s">
        <v>1402</v>
      </c>
      <c r="O333" s="5" t="s">
        <v>32</v>
      </c>
      <c r="P333" s="5" t="s">
        <v>33</v>
      </c>
      <c r="Q333" s="5">
        <v>0</v>
      </c>
      <c r="R333" s="11">
        <v>44680</v>
      </c>
      <c r="S333" s="7">
        <v>44683</v>
      </c>
      <c r="T333" s="5" t="s">
        <v>34</v>
      </c>
      <c r="U333" s="5">
        <v>300</v>
      </c>
      <c r="V333" s="5">
        <v>0</v>
      </c>
      <c r="W333" s="5">
        <v>0</v>
      </c>
      <c r="X333" s="5" t="s">
        <v>1403</v>
      </c>
      <c r="Y333" s="5" t="s">
        <v>1404</v>
      </c>
    </row>
    <row r="334" s="5" customFormat="1" spans="1:25">
      <c r="A334" s="5" t="s">
        <v>1405</v>
      </c>
      <c r="B334" s="5" t="s">
        <v>26</v>
      </c>
      <c r="C334" s="5" t="s">
        <v>27</v>
      </c>
      <c r="D334" s="5" t="s">
        <v>447</v>
      </c>
      <c r="E334" s="5" t="s">
        <v>683</v>
      </c>
      <c r="F334" s="7">
        <v>44680</v>
      </c>
      <c r="G334" s="7">
        <v>44682</v>
      </c>
      <c r="H334" s="5">
        <v>1</v>
      </c>
      <c r="I334" s="5">
        <v>2</v>
      </c>
      <c r="J334" s="5">
        <v>2</v>
      </c>
      <c r="K334" s="5" t="s">
        <v>30</v>
      </c>
      <c r="L334" s="5">
        <v>1480</v>
      </c>
      <c r="M334" s="5">
        <v>1480</v>
      </c>
      <c r="N334" s="5" t="s">
        <v>1406</v>
      </c>
      <c r="O334" s="5" t="s">
        <v>32</v>
      </c>
      <c r="P334" s="5" t="s">
        <v>33</v>
      </c>
      <c r="Q334" s="5">
        <v>0</v>
      </c>
      <c r="R334" s="11">
        <v>44680</v>
      </c>
      <c r="S334" s="7">
        <v>44683</v>
      </c>
      <c r="T334" s="5" t="s">
        <v>34</v>
      </c>
      <c r="U334" s="5">
        <v>1480</v>
      </c>
      <c r="V334" s="5">
        <v>0</v>
      </c>
      <c r="W334" s="5">
        <v>0</v>
      </c>
      <c r="X334" s="5" t="s">
        <v>1407</v>
      </c>
      <c r="Y334" s="5" t="s">
        <v>1408</v>
      </c>
    </row>
    <row r="335" s="5" customFormat="1" spans="1:25">
      <c r="A335" s="5" t="s">
        <v>1409</v>
      </c>
      <c r="B335" s="5" t="s">
        <v>26</v>
      </c>
      <c r="C335" s="5" t="s">
        <v>27</v>
      </c>
      <c r="D335" s="5" t="s">
        <v>818</v>
      </c>
      <c r="E335" s="5" t="s">
        <v>819</v>
      </c>
      <c r="F335" s="7">
        <v>44680</v>
      </c>
      <c r="G335" s="7">
        <v>44681</v>
      </c>
      <c r="H335" s="5">
        <v>1</v>
      </c>
      <c r="I335" s="5">
        <v>1</v>
      </c>
      <c r="J335" s="5">
        <v>1</v>
      </c>
      <c r="K335" s="5" t="s">
        <v>30</v>
      </c>
      <c r="L335" s="5">
        <v>182</v>
      </c>
      <c r="M335" s="5">
        <v>182</v>
      </c>
      <c r="N335" s="5" t="s">
        <v>1410</v>
      </c>
      <c r="O335" s="5" t="s">
        <v>32</v>
      </c>
      <c r="P335" s="5" t="s">
        <v>33</v>
      </c>
      <c r="Q335" s="5">
        <v>0</v>
      </c>
      <c r="R335" s="11">
        <v>44680</v>
      </c>
      <c r="S335" s="7">
        <v>44683</v>
      </c>
      <c r="T335" s="5" t="s">
        <v>34</v>
      </c>
      <c r="U335" s="5">
        <v>182</v>
      </c>
      <c r="V335" s="5">
        <v>0</v>
      </c>
      <c r="W335" s="5">
        <v>0</v>
      </c>
      <c r="X335" s="5" t="s">
        <v>1411</v>
      </c>
      <c r="Y335" s="5" t="s">
        <v>1412</v>
      </c>
    </row>
    <row r="336" s="5" customFormat="1" spans="1:25">
      <c r="A336" s="5" t="s">
        <v>1413</v>
      </c>
      <c r="B336" s="5" t="s">
        <v>26</v>
      </c>
      <c r="C336" s="5" t="s">
        <v>27</v>
      </c>
      <c r="D336" s="5" t="s">
        <v>734</v>
      </c>
      <c r="E336" s="5" t="s">
        <v>735</v>
      </c>
      <c r="F336" s="7">
        <v>44681</v>
      </c>
      <c r="G336" s="7">
        <v>44682</v>
      </c>
      <c r="H336" s="5">
        <v>2</v>
      </c>
      <c r="I336" s="5">
        <v>1</v>
      </c>
      <c r="J336" s="5">
        <v>2</v>
      </c>
      <c r="K336" s="5" t="s">
        <v>30</v>
      </c>
      <c r="L336" s="5">
        <v>1084</v>
      </c>
      <c r="M336" s="5">
        <v>1084</v>
      </c>
      <c r="N336" s="5" t="s">
        <v>1414</v>
      </c>
      <c r="O336" s="5" t="s">
        <v>32</v>
      </c>
      <c r="P336" s="5" t="s">
        <v>33</v>
      </c>
      <c r="Q336" s="5">
        <v>0</v>
      </c>
      <c r="R336" s="11">
        <v>44680</v>
      </c>
      <c r="S336" s="7">
        <v>44683</v>
      </c>
      <c r="T336" s="5" t="s">
        <v>34</v>
      </c>
      <c r="U336" s="5">
        <v>1084</v>
      </c>
      <c r="V336" s="5">
        <v>0</v>
      </c>
      <c r="W336" s="5">
        <v>0</v>
      </c>
      <c r="X336" s="5" t="s">
        <v>1415</v>
      </c>
      <c r="Y336" s="5" t="s">
        <v>42</v>
      </c>
    </row>
    <row r="337" s="5" customFormat="1" spans="1:25">
      <c r="A337" s="5" t="s">
        <v>1416</v>
      </c>
      <c r="B337" s="5" t="s">
        <v>26</v>
      </c>
      <c r="C337" s="5" t="s">
        <v>27</v>
      </c>
      <c r="D337" s="5" t="s">
        <v>332</v>
      </c>
      <c r="E337" s="5" t="s">
        <v>333</v>
      </c>
      <c r="F337" s="7">
        <v>44680</v>
      </c>
      <c r="G337" s="7">
        <v>44681</v>
      </c>
      <c r="H337" s="5">
        <v>1</v>
      </c>
      <c r="I337" s="5">
        <v>1</v>
      </c>
      <c r="J337" s="5">
        <v>1</v>
      </c>
      <c r="K337" s="5" t="s">
        <v>30</v>
      </c>
      <c r="L337" s="5">
        <v>328</v>
      </c>
      <c r="M337" s="5">
        <v>328</v>
      </c>
      <c r="N337" s="5" t="s">
        <v>1417</v>
      </c>
      <c r="O337" s="5" t="s">
        <v>32</v>
      </c>
      <c r="P337" s="5" t="s">
        <v>33</v>
      </c>
      <c r="Q337" s="5">
        <v>0</v>
      </c>
      <c r="R337" s="11">
        <v>44680</v>
      </c>
      <c r="S337" s="7">
        <v>44683</v>
      </c>
      <c r="T337" s="5" t="s">
        <v>34</v>
      </c>
      <c r="U337" s="5">
        <v>328</v>
      </c>
      <c r="V337" s="5">
        <v>0</v>
      </c>
      <c r="W337" s="5">
        <v>0</v>
      </c>
      <c r="X337" s="5" t="s">
        <v>1418</v>
      </c>
      <c r="Y337" s="5" t="s">
        <v>1419</v>
      </c>
    </row>
    <row r="338" s="5" customFormat="1" spans="1:25">
      <c r="A338" s="5" t="s">
        <v>1420</v>
      </c>
      <c r="B338" s="5" t="s">
        <v>26</v>
      </c>
      <c r="C338" s="5" t="s">
        <v>27</v>
      </c>
      <c r="D338" s="5" t="s">
        <v>276</v>
      </c>
      <c r="E338" s="5" t="s">
        <v>315</v>
      </c>
      <c r="F338" s="7">
        <v>44681</v>
      </c>
      <c r="G338" s="7">
        <v>44682</v>
      </c>
      <c r="H338" s="5">
        <v>1</v>
      </c>
      <c r="I338" s="5">
        <v>1</v>
      </c>
      <c r="J338" s="5">
        <v>1</v>
      </c>
      <c r="K338" s="5" t="s">
        <v>30</v>
      </c>
      <c r="L338" s="5">
        <v>486</v>
      </c>
      <c r="M338" s="5">
        <v>486</v>
      </c>
      <c r="N338" s="5" t="s">
        <v>1421</v>
      </c>
      <c r="O338" s="5" t="s">
        <v>32</v>
      </c>
      <c r="P338" s="5" t="s">
        <v>33</v>
      </c>
      <c r="Q338" s="5">
        <v>0</v>
      </c>
      <c r="R338" s="11">
        <v>44680</v>
      </c>
      <c r="S338" s="7">
        <v>44683</v>
      </c>
      <c r="T338" s="5" t="s">
        <v>34</v>
      </c>
      <c r="U338" s="5">
        <v>486</v>
      </c>
      <c r="V338" s="5">
        <v>0</v>
      </c>
      <c r="W338" s="5">
        <v>0</v>
      </c>
      <c r="X338" s="5" t="s">
        <v>1422</v>
      </c>
      <c r="Y338" s="5" t="s">
        <v>1423</v>
      </c>
    </row>
    <row r="339" s="5" customFormat="1" spans="1:25">
      <c r="A339" s="5" t="s">
        <v>1424</v>
      </c>
      <c r="B339" s="5" t="s">
        <v>26</v>
      </c>
      <c r="C339" s="5" t="s">
        <v>27</v>
      </c>
      <c r="D339" s="5" t="s">
        <v>561</v>
      </c>
      <c r="E339" s="5" t="s">
        <v>1425</v>
      </c>
      <c r="F339" s="7">
        <v>44680</v>
      </c>
      <c r="G339" s="7">
        <v>44681</v>
      </c>
      <c r="H339" s="5">
        <v>1</v>
      </c>
      <c r="I339" s="5">
        <v>1</v>
      </c>
      <c r="J339" s="5">
        <v>1</v>
      </c>
      <c r="K339" s="5" t="s">
        <v>30</v>
      </c>
      <c r="L339" s="5">
        <v>620</v>
      </c>
      <c r="M339" s="5">
        <v>620</v>
      </c>
      <c r="N339" s="5" t="s">
        <v>1426</v>
      </c>
      <c r="O339" s="5" t="s">
        <v>32</v>
      </c>
      <c r="P339" s="5" t="s">
        <v>33</v>
      </c>
      <c r="Q339" s="5">
        <v>0</v>
      </c>
      <c r="R339" s="11">
        <v>44680</v>
      </c>
      <c r="S339" s="7">
        <v>44683</v>
      </c>
      <c r="T339" s="5" t="s">
        <v>34</v>
      </c>
      <c r="U339" s="5">
        <v>620</v>
      </c>
      <c r="V339" s="5">
        <v>0</v>
      </c>
      <c r="W339" s="5">
        <v>0</v>
      </c>
      <c r="X339" s="5" t="s">
        <v>1427</v>
      </c>
      <c r="Y339" s="5" t="s">
        <v>1428</v>
      </c>
    </row>
    <row r="340" s="5" customFormat="1" spans="1:25">
      <c r="A340" s="5" t="s">
        <v>1429</v>
      </c>
      <c r="B340" s="5" t="s">
        <v>26</v>
      </c>
      <c r="C340" s="5" t="s">
        <v>27</v>
      </c>
      <c r="D340" s="5" t="s">
        <v>447</v>
      </c>
      <c r="E340" s="5" t="s">
        <v>683</v>
      </c>
      <c r="F340" s="7">
        <v>44680</v>
      </c>
      <c r="G340" s="7">
        <v>44681</v>
      </c>
      <c r="H340" s="5">
        <v>1</v>
      </c>
      <c r="I340" s="5">
        <v>1</v>
      </c>
      <c r="J340" s="5">
        <v>1</v>
      </c>
      <c r="K340" s="5" t="s">
        <v>30</v>
      </c>
      <c r="L340" s="5">
        <v>740</v>
      </c>
      <c r="M340" s="5">
        <v>740</v>
      </c>
      <c r="N340" s="5" t="s">
        <v>1430</v>
      </c>
      <c r="O340" s="5" t="s">
        <v>32</v>
      </c>
      <c r="P340" s="5" t="s">
        <v>33</v>
      </c>
      <c r="Q340" s="5">
        <v>0</v>
      </c>
      <c r="R340" s="11">
        <v>44680</v>
      </c>
      <c r="S340" s="7">
        <v>44683</v>
      </c>
      <c r="T340" s="5" t="s">
        <v>34</v>
      </c>
      <c r="U340" s="5">
        <v>740</v>
      </c>
      <c r="V340" s="5">
        <v>0</v>
      </c>
      <c r="W340" s="5">
        <v>0</v>
      </c>
      <c r="X340" s="5" t="s">
        <v>1431</v>
      </c>
      <c r="Y340" s="5" t="s">
        <v>1431</v>
      </c>
    </row>
    <row r="341" s="5" customFormat="1" spans="1:25">
      <c r="A341" s="5" t="s">
        <v>1413</v>
      </c>
      <c r="B341" s="5" t="s">
        <v>26</v>
      </c>
      <c r="C341" s="5" t="s">
        <v>43</v>
      </c>
      <c r="D341" s="5" t="s">
        <v>734</v>
      </c>
      <c r="E341" s="5" t="s">
        <v>735</v>
      </c>
      <c r="F341" s="7">
        <v>44681</v>
      </c>
      <c r="G341" s="7">
        <v>44682</v>
      </c>
      <c r="H341" s="5">
        <v>2</v>
      </c>
      <c r="I341" s="5">
        <v>1</v>
      </c>
      <c r="J341" s="5">
        <v>2</v>
      </c>
      <c r="K341" s="5" t="s">
        <v>30</v>
      </c>
      <c r="L341" s="5">
        <v>-1084</v>
      </c>
      <c r="M341" s="5">
        <v>-1084</v>
      </c>
      <c r="N341" s="5" t="s">
        <v>1414</v>
      </c>
      <c r="O341" s="5" t="s">
        <v>32</v>
      </c>
      <c r="P341" s="5" t="s">
        <v>33</v>
      </c>
      <c r="Q341" s="5">
        <v>0</v>
      </c>
      <c r="R341" s="11">
        <v>44680</v>
      </c>
      <c r="S341" s="7">
        <v>44683</v>
      </c>
      <c r="T341" s="5" t="s">
        <v>34</v>
      </c>
      <c r="U341" s="5">
        <v>-1084</v>
      </c>
      <c r="V341" s="5">
        <v>0</v>
      </c>
      <c r="W341" s="5">
        <v>0</v>
      </c>
      <c r="X341" s="5" t="s">
        <v>1415</v>
      </c>
      <c r="Y341" s="5" t="s">
        <v>42</v>
      </c>
    </row>
    <row r="342" s="5" customFormat="1" spans="1:25">
      <c r="A342" s="5" t="s">
        <v>1432</v>
      </c>
      <c r="B342" s="5" t="s">
        <v>26</v>
      </c>
      <c r="C342" s="5" t="s">
        <v>27</v>
      </c>
      <c r="D342" s="5" t="s">
        <v>1433</v>
      </c>
      <c r="E342" s="5" t="s">
        <v>1434</v>
      </c>
      <c r="F342" s="7">
        <v>44680</v>
      </c>
      <c r="G342" s="7">
        <v>44681</v>
      </c>
      <c r="H342" s="5">
        <v>1</v>
      </c>
      <c r="I342" s="5">
        <v>1</v>
      </c>
      <c r="J342" s="5">
        <v>1</v>
      </c>
      <c r="K342" s="5" t="s">
        <v>30</v>
      </c>
      <c r="L342" s="5">
        <v>520</v>
      </c>
      <c r="M342" s="5">
        <v>520</v>
      </c>
      <c r="N342" s="5" t="s">
        <v>1435</v>
      </c>
      <c r="O342" s="5" t="s">
        <v>32</v>
      </c>
      <c r="P342" s="5" t="s">
        <v>33</v>
      </c>
      <c r="Q342" s="5">
        <v>0</v>
      </c>
      <c r="R342" s="11">
        <v>44680</v>
      </c>
      <c r="S342" s="7">
        <v>44683</v>
      </c>
      <c r="T342" s="5" t="s">
        <v>34</v>
      </c>
      <c r="U342" s="5">
        <v>520</v>
      </c>
      <c r="V342" s="5">
        <v>0</v>
      </c>
      <c r="W342" s="5">
        <v>0</v>
      </c>
      <c r="X342" s="5" t="s">
        <v>1436</v>
      </c>
      <c r="Y342" s="5" t="s">
        <v>1437</v>
      </c>
    </row>
    <row r="343" s="5" customFormat="1" spans="1:25">
      <c r="A343" s="5" t="s">
        <v>1438</v>
      </c>
      <c r="B343" s="5" t="s">
        <v>26</v>
      </c>
      <c r="C343" s="5" t="s">
        <v>27</v>
      </c>
      <c r="D343" s="5" t="s">
        <v>200</v>
      </c>
      <c r="E343" s="5" t="s">
        <v>1439</v>
      </c>
      <c r="F343" s="7">
        <v>44680</v>
      </c>
      <c r="G343" s="7">
        <v>44681</v>
      </c>
      <c r="H343" s="5">
        <v>1</v>
      </c>
      <c r="I343" s="5">
        <v>1</v>
      </c>
      <c r="J343" s="5">
        <v>1</v>
      </c>
      <c r="K343" s="5" t="s">
        <v>30</v>
      </c>
      <c r="L343" s="5">
        <v>513</v>
      </c>
      <c r="M343" s="5">
        <v>513</v>
      </c>
      <c r="N343" s="5" t="s">
        <v>1440</v>
      </c>
      <c r="O343" s="5" t="s">
        <v>32</v>
      </c>
      <c r="P343" s="5" t="s">
        <v>33</v>
      </c>
      <c r="Q343" s="5">
        <v>0</v>
      </c>
      <c r="R343" s="11">
        <v>44680</v>
      </c>
      <c r="S343" s="7">
        <v>44683</v>
      </c>
      <c r="T343" s="5" t="s">
        <v>34</v>
      </c>
      <c r="U343" s="5">
        <v>513</v>
      </c>
      <c r="V343" s="5">
        <v>0</v>
      </c>
      <c r="W343" s="5">
        <v>0</v>
      </c>
      <c r="X343" s="5" t="s">
        <v>1441</v>
      </c>
      <c r="Y343" s="5" t="s">
        <v>42</v>
      </c>
    </row>
    <row r="344" s="5" customFormat="1" spans="1:25">
      <c r="A344" s="5" t="s">
        <v>1442</v>
      </c>
      <c r="B344" s="5" t="s">
        <v>26</v>
      </c>
      <c r="C344" s="5" t="s">
        <v>27</v>
      </c>
      <c r="D344" s="5" t="s">
        <v>947</v>
      </c>
      <c r="E344" s="5" t="s">
        <v>948</v>
      </c>
      <c r="F344" s="7">
        <v>44681</v>
      </c>
      <c r="G344" s="7">
        <v>44682</v>
      </c>
      <c r="H344" s="5">
        <v>1</v>
      </c>
      <c r="I344" s="5">
        <v>1</v>
      </c>
      <c r="J344" s="5">
        <v>1</v>
      </c>
      <c r="K344" s="5" t="s">
        <v>30</v>
      </c>
      <c r="L344" s="5">
        <v>450</v>
      </c>
      <c r="M344" s="5">
        <v>450</v>
      </c>
      <c r="N344" s="5" t="s">
        <v>1443</v>
      </c>
      <c r="O344" s="5" t="s">
        <v>32</v>
      </c>
      <c r="P344" s="5" t="s">
        <v>33</v>
      </c>
      <c r="Q344" s="5">
        <v>0</v>
      </c>
      <c r="R344" s="11">
        <v>44680</v>
      </c>
      <c r="S344" s="7">
        <v>44683</v>
      </c>
      <c r="T344" s="5" t="s">
        <v>34</v>
      </c>
      <c r="U344" s="5">
        <v>450</v>
      </c>
      <c r="V344" s="5">
        <v>0</v>
      </c>
      <c r="W344" s="5">
        <v>0</v>
      </c>
      <c r="X344" s="5" t="s">
        <v>42</v>
      </c>
      <c r="Y344" s="5" t="s">
        <v>42</v>
      </c>
    </row>
    <row r="345" s="5" customFormat="1" spans="1:25">
      <c r="A345" s="5" t="s">
        <v>1438</v>
      </c>
      <c r="B345" s="5" t="s">
        <v>26</v>
      </c>
      <c r="C345" s="5" t="s">
        <v>43</v>
      </c>
      <c r="D345" s="5" t="s">
        <v>200</v>
      </c>
      <c r="E345" s="5" t="s">
        <v>1439</v>
      </c>
      <c r="F345" s="7">
        <v>44680</v>
      </c>
      <c r="G345" s="7">
        <v>44681</v>
      </c>
      <c r="H345" s="5">
        <v>1</v>
      </c>
      <c r="I345" s="5">
        <v>1</v>
      </c>
      <c r="J345" s="5">
        <v>1</v>
      </c>
      <c r="K345" s="5" t="s">
        <v>30</v>
      </c>
      <c r="L345" s="5">
        <v>-513</v>
      </c>
      <c r="M345" s="5">
        <v>-513</v>
      </c>
      <c r="N345" s="5" t="s">
        <v>1440</v>
      </c>
      <c r="O345" s="5" t="s">
        <v>32</v>
      </c>
      <c r="P345" s="5" t="s">
        <v>33</v>
      </c>
      <c r="Q345" s="5">
        <v>0</v>
      </c>
      <c r="R345" s="11">
        <v>44680</v>
      </c>
      <c r="S345" s="7">
        <v>44683</v>
      </c>
      <c r="T345" s="5" t="s">
        <v>34</v>
      </c>
      <c r="U345" s="5">
        <v>-513</v>
      </c>
      <c r="V345" s="5">
        <v>0</v>
      </c>
      <c r="W345" s="5">
        <v>0</v>
      </c>
      <c r="X345" s="5" t="s">
        <v>1441</v>
      </c>
      <c r="Y345" s="5" t="s">
        <v>42</v>
      </c>
    </row>
    <row r="346" s="5" customFormat="1" spans="1:25">
      <c r="A346" s="5" t="s">
        <v>1444</v>
      </c>
      <c r="B346" s="5" t="s">
        <v>26</v>
      </c>
      <c r="C346" s="5" t="s">
        <v>27</v>
      </c>
      <c r="D346" s="5" t="s">
        <v>717</v>
      </c>
      <c r="E346" s="5" t="s">
        <v>1445</v>
      </c>
      <c r="F346" s="7">
        <v>44680</v>
      </c>
      <c r="G346" s="7">
        <v>44681</v>
      </c>
      <c r="H346" s="5">
        <v>1</v>
      </c>
      <c r="I346" s="5">
        <v>1</v>
      </c>
      <c r="J346" s="5">
        <v>1</v>
      </c>
      <c r="K346" s="5" t="s">
        <v>30</v>
      </c>
      <c r="L346" s="5">
        <v>348</v>
      </c>
      <c r="M346" s="5">
        <v>348</v>
      </c>
      <c r="N346" s="5" t="s">
        <v>1446</v>
      </c>
      <c r="O346" s="5" t="s">
        <v>32</v>
      </c>
      <c r="P346" s="5" t="s">
        <v>33</v>
      </c>
      <c r="Q346" s="5">
        <v>0</v>
      </c>
      <c r="R346" s="11">
        <v>44680</v>
      </c>
      <c r="S346" s="7">
        <v>44683</v>
      </c>
      <c r="T346" s="5" t="s">
        <v>34</v>
      </c>
      <c r="U346" s="5">
        <v>348</v>
      </c>
      <c r="V346" s="5">
        <v>0</v>
      </c>
      <c r="W346" s="5">
        <v>0</v>
      </c>
      <c r="X346" s="5" t="s">
        <v>1447</v>
      </c>
      <c r="Y346" s="5" t="s">
        <v>42</v>
      </c>
    </row>
    <row r="347" s="5" customFormat="1" spans="1:25">
      <c r="A347" s="5" t="s">
        <v>1444</v>
      </c>
      <c r="B347" s="5" t="s">
        <v>26</v>
      </c>
      <c r="C347" s="5" t="s">
        <v>43</v>
      </c>
      <c r="D347" s="5" t="s">
        <v>717</v>
      </c>
      <c r="E347" s="5" t="s">
        <v>1445</v>
      </c>
      <c r="F347" s="7">
        <v>44680</v>
      </c>
      <c r="G347" s="7">
        <v>44681</v>
      </c>
      <c r="H347" s="5">
        <v>1</v>
      </c>
      <c r="I347" s="5">
        <v>1</v>
      </c>
      <c r="J347" s="5">
        <v>1</v>
      </c>
      <c r="K347" s="5" t="s">
        <v>30</v>
      </c>
      <c r="L347" s="5">
        <v>-348</v>
      </c>
      <c r="M347" s="5">
        <v>-348</v>
      </c>
      <c r="N347" s="5" t="s">
        <v>1446</v>
      </c>
      <c r="O347" s="5" t="s">
        <v>32</v>
      </c>
      <c r="P347" s="5" t="s">
        <v>33</v>
      </c>
      <c r="Q347" s="5">
        <v>0</v>
      </c>
      <c r="R347" s="11">
        <v>44680</v>
      </c>
      <c r="S347" s="7">
        <v>44683</v>
      </c>
      <c r="T347" s="5" t="s">
        <v>34</v>
      </c>
      <c r="U347" s="5">
        <v>-348</v>
      </c>
      <c r="V347" s="5">
        <v>0</v>
      </c>
      <c r="W347" s="5">
        <v>0</v>
      </c>
      <c r="X347" s="5" t="s">
        <v>1447</v>
      </c>
      <c r="Y347" s="5" t="s">
        <v>42</v>
      </c>
    </row>
    <row r="348" s="5" customFormat="1" spans="1:25">
      <c r="A348" s="5" t="s">
        <v>1448</v>
      </c>
      <c r="B348" s="5" t="s">
        <v>26</v>
      </c>
      <c r="C348" s="5" t="s">
        <v>27</v>
      </c>
      <c r="D348" s="5" t="s">
        <v>1449</v>
      </c>
      <c r="E348" s="5" t="s">
        <v>1450</v>
      </c>
      <c r="F348" s="7">
        <v>44681</v>
      </c>
      <c r="G348" s="7">
        <v>44682</v>
      </c>
      <c r="H348" s="5">
        <v>1</v>
      </c>
      <c r="I348" s="5">
        <v>1</v>
      </c>
      <c r="J348" s="5">
        <v>1</v>
      </c>
      <c r="K348" s="5" t="s">
        <v>30</v>
      </c>
      <c r="L348" s="5">
        <v>386</v>
      </c>
      <c r="M348" s="5">
        <v>386</v>
      </c>
      <c r="N348" s="5" t="s">
        <v>1451</v>
      </c>
      <c r="O348" s="5" t="s">
        <v>32</v>
      </c>
      <c r="P348" s="5" t="s">
        <v>33</v>
      </c>
      <c r="Q348" s="5">
        <v>0</v>
      </c>
      <c r="R348" s="11">
        <v>44680</v>
      </c>
      <c r="S348" s="7">
        <v>44683</v>
      </c>
      <c r="T348" s="5" t="s">
        <v>34</v>
      </c>
      <c r="U348" s="5">
        <v>386</v>
      </c>
      <c r="V348" s="5">
        <v>0</v>
      </c>
      <c r="W348" s="5">
        <v>0</v>
      </c>
      <c r="X348" s="5" t="s">
        <v>1452</v>
      </c>
      <c r="Y348" s="5" t="s">
        <v>1453</v>
      </c>
    </row>
    <row r="349" s="5" customFormat="1" spans="1:25">
      <c r="A349" s="5" t="s">
        <v>1454</v>
      </c>
      <c r="B349" s="5" t="s">
        <v>26</v>
      </c>
      <c r="C349" s="5" t="s">
        <v>27</v>
      </c>
      <c r="D349" s="5" t="s">
        <v>45</v>
      </c>
      <c r="E349" s="5" t="s">
        <v>46</v>
      </c>
      <c r="F349" s="7">
        <v>44681</v>
      </c>
      <c r="G349" s="7">
        <v>44682</v>
      </c>
      <c r="H349" s="5">
        <v>1</v>
      </c>
      <c r="I349" s="5">
        <v>1</v>
      </c>
      <c r="J349" s="5">
        <v>1</v>
      </c>
      <c r="K349" s="5" t="s">
        <v>30</v>
      </c>
      <c r="L349" s="5">
        <v>1000</v>
      </c>
      <c r="M349" s="5">
        <v>1000</v>
      </c>
      <c r="N349" s="5" t="s">
        <v>1455</v>
      </c>
      <c r="O349" s="5" t="s">
        <v>32</v>
      </c>
      <c r="P349" s="5" t="s">
        <v>33</v>
      </c>
      <c r="Q349" s="5">
        <v>0</v>
      </c>
      <c r="R349" s="11">
        <v>44680</v>
      </c>
      <c r="S349" s="7">
        <v>44683</v>
      </c>
      <c r="T349" s="5" t="s">
        <v>34</v>
      </c>
      <c r="U349" s="5">
        <v>1000</v>
      </c>
      <c r="V349" s="5">
        <v>0</v>
      </c>
      <c r="W349" s="5">
        <v>0</v>
      </c>
      <c r="X349" s="5" t="s">
        <v>1456</v>
      </c>
      <c r="Y349" s="5" t="s">
        <v>1457</v>
      </c>
    </row>
    <row r="350" s="5" customFormat="1" spans="1:25">
      <c r="A350" s="5" t="s">
        <v>1458</v>
      </c>
      <c r="B350" s="5" t="s">
        <v>26</v>
      </c>
      <c r="C350" s="5" t="s">
        <v>27</v>
      </c>
      <c r="D350" s="5" t="s">
        <v>270</v>
      </c>
      <c r="E350" s="5" t="s">
        <v>271</v>
      </c>
      <c r="F350" s="7">
        <v>44681</v>
      </c>
      <c r="G350" s="7">
        <v>44682</v>
      </c>
      <c r="H350" s="5">
        <v>1</v>
      </c>
      <c r="I350" s="5">
        <v>1</v>
      </c>
      <c r="J350" s="5">
        <v>1</v>
      </c>
      <c r="K350" s="5" t="s">
        <v>30</v>
      </c>
      <c r="L350" s="5">
        <v>536</v>
      </c>
      <c r="M350" s="5">
        <v>536</v>
      </c>
      <c r="N350" s="5" t="s">
        <v>1357</v>
      </c>
      <c r="O350" s="5" t="s">
        <v>32</v>
      </c>
      <c r="P350" s="5" t="s">
        <v>33</v>
      </c>
      <c r="Q350" s="5">
        <v>0</v>
      </c>
      <c r="R350" s="11">
        <v>44680</v>
      </c>
      <c r="S350" s="7">
        <v>44683</v>
      </c>
      <c r="T350" s="5" t="s">
        <v>34</v>
      </c>
      <c r="U350" s="5">
        <v>536</v>
      </c>
      <c r="V350" s="5">
        <v>0</v>
      </c>
      <c r="W350" s="5">
        <v>0</v>
      </c>
      <c r="X350" s="5" t="s">
        <v>1459</v>
      </c>
      <c r="Y350" s="5" t="s">
        <v>1460</v>
      </c>
    </row>
    <row r="351" s="5" customFormat="1" spans="1:25">
      <c r="A351" s="5" t="s">
        <v>1461</v>
      </c>
      <c r="B351" s="5" t="s">
        <v>26</v>
      </c>
      <c r="C351" s="5" t="s">
        <v>27</v>
      </c>
      <c r="D351" s="5" t="s">
        <v>812</v>
      </c>
      <c r="E351" s="5" t="s">
        <v>1004</v>
      </c>
      <c r="F351" s="7">
        <v>44681</v>
      </c>
      <c r="G351" s="7">
        <v>44682</v>
      </c>
      <c r="H351" s="5">
        <v>1</v>
      </c>
      <c r="I351" s="5">
        <v>1</v>
      </c>
      <c r="J351" s="5">
        <v>1</v>
      </c>
      <c r="K351" s="5" t="s">
        <v>30</v>
      </c>
      <c r="L351" s="5">
        <v>490</v>
      </c>
      <c r="M351" s="5">
        <v>490</v>
      </c>
      <c r="N351" s="5" t="s">
        <v>1462</v>
      </c>
      <c r="O351" s="5" t="s">
        <v>32</v>
      </c>
      <c r="P351" s="5" t="s">
        <v>33</v>
      </c>
      <c r="Q351" s="5">
        <v>0</v>
      </c>
      <c r="R351" s="11">
        <v>44681</v>
      </c>
      <c r="S351" s="7">
        <v>44683</v>
      </c>
      <c r="T351" s="5" t="s">
        <v>34</v>
      </c>
      <c r="U351" s="5">
        <v>490</v>
      </c>
      <c r="V351" s="5">
        <v>0</v>
      </c>
      <c r="W351" s="5">
        <v>0</v>
      </c>
      <c r="X351" s="5" t="s">
        <v>1463</v>
      </c>
      <c r="Y351" s="5" t="s">
        <v>42</v>
      </c>
    </row>
    <row r="352" s="5" customFormat="1" spans="1:25">
      <c r="A352" s="5" t="s">
        <v>1461</v>
      </c>
      <c r="B352" s="5" t="s">
        <v>26</v>
      </c>
      <c r="C352" s="5" t="s">
        <v>43</v>
      </c>
      <c r="D352" s="5" t="s">
        <v>812</v>
      </c>
      <c r="E352" s="5" t="s">
        <v>1004</v>
      </c>
      <c r="F352" s="7">
        <v>44681</v>
      </c>
      <c r="G352" s="7">
        <v>44682</v>
      </c>
      <c r="H352" s="5">
        <v>1</v>
      </c>
      <c r="I352" s="5">
        <v>1</v>
      </c>
      <c r="J352" s="5">
        <v>1</v>
      </c>
      <c r="K352" s="5" t="s">
        <v>30</v>
      </c>
      <c r="L352" s="5">
        <v>-490</v>
      </c>
      <c r="M352" s="5">
        <v>-490</v>
      </c>
      <c r="N352" s="5" t="s">
        <v>1462</v>
      </c>
      <c r="O352" s="5" t="s">
        <v>32</v>
      </c>
      <c r="P352" s="5" t="s">
        <v>33</v>
      </c>
      <c r="Q352" s="5">
        <v>0</v>
      </c>
      <c r="R352" s="11">
        <v>44681</v>
      </c>
      <c r="S352" s="7">
        <v>44683</v>
      </c>
      <c r="T352" s="5" t="s">
        <v>34</v>
      </c>
      <c r="U352" s="5">
        <v>-490</v>
      </c>
      <c r="V352" s="5">
        <v>0</v>
      </c>
      <c r="W352" s="5">
        <v>0</v>
      </c>
      <c r="X352" s="5" t="s">
        <v>1463</v>
      </c>
      <c r="Y352" s="5" t="s">
        <v>42</v>
      </c>
    </row>
    <row r="353" s="5" customFormat="1" spans="1:25">
      <c r="A353" s="5" t="s">
        <v>1464</v>
      </c>
      <c r="B353" s="5" t="s">
        <v>26</v>
      </c>
      <c r="C353" s="5" t="s">
        <v>27</v>
      </c>
      <c r="D353" s="5" t="s">
        <v>1465</v>
      </c>
      <c r="E353" s="5" t="s">
        <v>1466</v>
      </c>
      <c r="F353" s="7">
        <v>44681</v>
      </c>
      <c r="G353" s="7">
        <v>44682</v>
      </c>
      <c r="H353" s="5">
        <v>2</v>
      </c>
      <c r="I353" s="5">
        <v>1</v>
      </c>
      <c r="J353" s="5">
        <v>2</v>
      </c>
      <c r="K353" s="5" t="s">
        <v>30</v>
      </c>
      <c r="L353" s="5">
        <v>4720</v>
      </c>
      <c r="M353" s="5">
        <v>4720</v>
      </c>
      <c r="N353" s="5" t="s">
        <v>1467</v>
      </c>
      <c r="O353" s="5" t="s">
        <v>32</v>
      </c>
      <c r="P353" s="5" t="s">
        <v>33</v>
      </c>
      <c r="Q353" s="5">
        <v>0</v>
      </c>
      <c r="R353" s="11">
        <v>44681</v>
      </c>
      <c r="S353" s="7">
        <v>44683</v>
      </c>
      <c r="T353" s="5" t="s">
        <v>34</v>
      </c>
      <c r="U353" s="5">
        <v>4720</v>
      </c>
      <c r="V353" s="5">
        <v>0</v>
      </c>
      <c r="W353" s="5">
        <v>0</v>
      </c>
      <c r="X353" s="5" t="s">
        <v>1468</v>
      </c>
      <c r="Y353" s="5" t="s">
        <v>1469</v>
      </c>
    </row>
    <row r="354" s="5" customFormat="1" spans="1:25">
      <c r="A354" s="5" t="s">
        <v>1470</v>
      </c>
      <c r="B354" s="5" t="s">
        <v>26</v>
      </c>
      <c r="C354" s="5" t="s">
        <v>27</v>
      </c>
      <c r="D354" s="5" t="s">
        <v>1471</v>
      </c>
      <c r="E354" s="5" t="s">
        <v>1472</v>
      </c>
      <c r="F354" s="7">
        <v>44681</v>
      </c>
      <c r="G354" s="7">
        <v>44682</v>
      </c>
      <c r="H354" s="5">
        <v>1</v>
      </c>
      <c r="I354" s="5">
        <v>1</v>
      </c>
      <c r="J354" s="5">
        <v>1</v>
      </c>
      <c r="K354" s="5" t="s">
        <v>30</v>
      </c>
      <c r="L354" s="5">
        <v>222</v>
      </c>
      <c r="M354" s="5">
        <v>222</v>
      </c>
      <c r="N354" s="5" t="s">
        <v>1473</v>
      </c>
      <c r="O354" s="5" t="s">
        <v>32</v>
      </c>
      <c r="P354" s="5" t="s">
        <v>33</v>
      </c>
      <c r="Q354" s="5">
        <v>0</v>
      </c>
      <c r="R354" s="11">
        <v>44681</v>
      </c>
      <c r="S354" s="7">
        <v>44683</v>
      </c>
      <c r="T354" s="5" t="s">
        <v>34</v>
      </c>
      <c r="U354" s="5">
        <v>222</v>
      </c>
      <c r="V354" s="5">
        <v>0</v>
      </c>
      <c r="W354" s="5">
        <v>0</v>
      </c>
      <c r="X354" s="5" t="s">
        <v>1474</v>
      </c>
      <c r="Y354" s="5" t="s">
        <v>1475</v>
      </c>
    </row>
    <row r="355" s="5" customFormat="1" spans="1:25">
      <c r="A355" s="5" t="s">
        <v>1476</v>
      </c>
      <c r="B355" s="5" t="s">
        <v>26</v>
      </c>
      <c r="C355" s="5" t="s">
        <v>27</v>
      </c>
      <c r="D355" s="5" t="s">
        <v>1471</v>
      </c>
      <c r="E355" s="5" t="s">
        <v>1472</v>
      </c>
      <c r="F355" s="7">
        <v>44681</v>
      </c>
      <c r="G355" s="7">
        <v>44682</v>
      </c>
      <c r="H355" s="5">
        <v>1</v>
      </c>
      <c r="I355" s="5">
        <v>1</v>
      </c>
      <c r="J355" s="5">
        <v>1</v>
      </c>
      <c r="K355" s="5" t="s">
        <v>30</v>
      </c>
      <c r="L355" s="5">
        <v>222</v>
      </c>
      <c r="M355" s="5">
        <v>222</v>
      </c>
      <c r="N355" s="5" t="s">
        <v>1477</v>
      </c>
      <c r="O355" s="5" t="s">
        <v>32</v>
      </c>
      <c r="P355" s="5" t="s">
        <v>33</v>
      </c>
      <c r="Q355" s="5">
        <v>0</v>
      </c>
      <c r="R355" s="11">
        <v>44681</v>
      </c>
      <c r="S355" s="7">
        <v>44683</v>
      </c>
      <c r="T355" s="5" t="s">
        <v>34</v>
      </c>
      <c r="U355" s="5">
        <v>222</v>
      </c>
      <c r="V355" s="5">
        <v>0</v>
      </c>
      <c r="W355" s="5">
        <v>0</v>
      </c>
      <c r="X355" s="5" t="s">
        <v>1478</v>
      </c>
      <c r="Y355" s="5" t="s">
        <v>42</v>
      </c>
    </row>
    <row r="356" s="5" customFormat="1" spans="1:25">
      <c r="A356" s="5" t="s">
        <v>1479</v>
      </c>
      <c r="B356" s="5" t="s">
        <v>26</v>
      </c>
      <c r="C356" s="5" t="s">
        <v>27</v>
      </c>
      <c r="D356" s="5" t="s">
        <v>1449</v>
      </c>
      <c r="E356" s="5" t="s">
        <v>1450</v>
      </c>
      <c r="F356" s="7">
        <v>44681</v>
      </c>
      <c r="G356" s="7">
        <v>44682</v>
      </c>
      <c r="H356" s="5">
        <v>1</v>
      </c>
      <c r="I356" s="5">
        <v>1</v>
      </c>
      <c r="J356" s="5">
        <v>1</v>
      </c>
      <c r="K356" s="5" t="s">
        <v>30</v>
      </c>
      <c r="L356" s="5">
        <v>386</v>
      </c>
      <c r="M356" s="5">
        <v>386</v>
      </c>
      <c r="N356" s="5" t="s">
        <v>1480</v>
      </c>
      <c r="O356" s="5" t="s">
        <v>32</v>
      </c>
      <c r="P356" s="5" t="s">
        <v>33</v>
      </c>
      <c r="Q356" s="5">
        <v>0</v>
      </c>
      <c r="R356" s="11">
        <v>44681</v>
      </c>
      <c r="S356" s="7">
        <v>44683</v>
      </c>
      <c r="T356" s="5" t="s">
        <v>34</v>
      </c>
      <c r="U356" s="5">
        <v>386</v>
      </c>
      <c r="V356" s="5">
        <v>0</v>
      </c>
      <c r="W356" s="5">
        <v>0</v>
      </c>
      <c r="X356" s="5" t="s">
        <v>1481</v>
      </c>
      <c r="Y356" s="5" t="s">
        <v>1482</v>
      </c>
    </row>
    <row r="357" s="5" customFormat="1" spans="1:25">
      <c r="A357" s="5" t="s">
        <v>1483</v>
      </c>
      <c r="B357" s="5" t="s">
        <v>26</v>
      </c>
      <c r="C357" s="5" t="s">
        <v>27</v>
      </c>
      <c r="D357" s="5" t="s">
        <v>45</v>
      </c>
      <c r="E357" s="5" t="s">
        <v>46</v>
      </c>
      <c r="F357" s="7">
        <v>44681</v>
      </c>
      <c r="G357" s="7">
        <v>44682</v>
      </c>
      <c r="H357" s="5">
        <v>1</v>
      </c>
      <c r="I357" s="5">
        <v>1</v>
      </c>
      <c r="J357" s="5">
        <v>1</v>
      </c>
      <c r="K357" s="5" t="s">
        <v>30</v>
      </c>
      <c r="L357" s="5">
        <v>1555</v>
      </c>
      <c r="M357" s="5">
        <v>1555</v>
      </c>
      <c r="N357" s="5" t="s">
        <v>1484</v>
      </c>
      <c r="O357" s="5" t="s">
        <v>32</v>
      </c>
      <c r="P357" s="5" t="s">
        <v>33</v>
      </c>
      <c r="Q357" s="5">
        <v>0</v>
      </c>
      <c r="R357" s="11">
        <v>44681</v>
      </c>
      <c r="S357" s="7">
        <v>44683</v>
      </c>
      <c r="T357" s="5" t="s">
        <v>34</v>
      </c>
      <c r="U357" s="5">
        <v>1555</v>
      </c>
      <c r="V357" s="5">
        <v>0</v>
      </c>
      <c r="W357" s="5">
        <v>0</v>
      </c>
      <c r="X357" s="5" t="s">
        <v>1485</v>
      </c>
      <c r="Y357" s="5" t="s">
        <v>1486</v>
      </c>
    </row>
    <row r="358" s="5" customFormat="1" spans="1:25">
      <c r="A358" s="5" t="s">
        <v>1487</v>
      </c>
      <c r="B358" s="5" t="s">
        <v>26</v>
      </c>
      <c r="C358" s="5" t="s">
        <v>27</v>
      </c>
      <c r="D358" s="5" t="s">
        <v>1488</v>
      </c>
      <c r="E358" s="5" t="s">
        <v>1489</v>
      </c>
      <c r="F358" s="7">
        <v>44681</v>
      </c>
      <c r="G358" s="7">
        <v>44682</v>
      </c>
      <c r="H358" s="5">
        <v>1</v>
      </c>
      <c r="I358" s="5">
        <v>1</v>
      </c>
      <c r="J358" s="5">
        <v>1</v>
      </c>
      <c r="K358" s="5" t="s">
        <v>30</v>
      </c>
      <c r="L358" s="5">
        <v>187</v>
      </c>
      <c r="M358" s="5">
        <v>187</v>
      </c>
      <c r="N358" s="5" t="s">
        <v>1490</v>
      </c>
      <c r="O358" s="5" t="s">
        <v>32</v>
      </c>
      <c r="P358" s="5" t="s">
        <v>33</v>
      </c>
      <c r="Q358" s="5">
        <v>0</v>
      </c>
      <c r="R358" s="11">
        <v>44681</v>
      </c>
      <c r="S358" s="7">
        <v>44683</v>
      </c>
      <c r="T358" s="5" t="s">
        <v>34</v>
      </c>
      <c r="U358" s="5">
        <v>187</v>
      </c>
      <c r="V358" s="5">
        <v>0</v>
      </c>
      <c r="W358" s="5">
        <v>0</v>
      </c>
      <c r="X358" s="5" t="s">
        <v>1491</v>
      </c>
      <c r="Y358" s="5" t="s">
        <v>1492</v>
      </c>
    </row>
    <row r="359" s="5" customFormat="1" spans="1:25">
      <c r="A359" s="5" t="s">
        <v>1493</v>
      </c>
      <c r="B359" s="5" t="s">
        <v>26</v>
      </c>
      <c r="C359" s="5" t="s">
        <v>27</v>
      </c>
      <c r="D359" s="5" t="s">
        <v>812</v>
      </c>
      <c r="E359" s="5" t="s">
        <v>1004</v>
      </c>
      <c r="F359" s="7">
        <v>44681</v>
      </c>
      <c r="G359" s="7">
        <v>44682</v>
      </c>
      <c r="H359" s="5">
        <v>1</v>
      </c>
      <c r="I359" s="5">
        <v>1</v>
      </c>
      <c r="J359" s="5">
        <v>1</v>
      </c>
      <c r="K359" s="5" t="s">
        <v>30</v>
      </c>
      <c r="L359" s="5">
        <v>490</v>
      </c>
      <c r="M359" s="5">
        <v>490</v>
      </c>
      <c r="N359" s="5" t="s">
        <v>1494</v>
      </c>
      <c r="O359" s="5" t="s">
        <v>32</v>
      </c>
      <c r="P359" s="5" t="s">
        <v>33</v>
      </c>
      <c r="Q359" s="5">
        <v>0</v>
      </c>
      <c r="R359" s="11">
        <v>44681</v>
      </c>
      <c r="S359" s="7">
        <v>44683</v>
      </c>
      <c r="T359" s="5" t="s">
        <v>34</v>
      </c>
      <c r="U359" s="5">
        <v>490</v>
      </c>
      <c r="V359" s="5">
        <v>0</v>
      </c>
      <c r="W359" s="5">
        <v>0</v>
      </c>
      <c r="X359" s="5" t="s">
        <v>1495</v>
      </c>
      <c r="Y359" s="5" t="s">
        <v>1496</v>
      </c>
    </row>
    <row r="360" s="5" customFormat="1" spans="1:25">
      <c r="A360" s="5" t="s">
        <v>1497</v>
      </c>
      <c r="B360" s="5" t="s">
        <v>26</v>
      </c>
      <c r="C360" s="5" t="s">
        <v>27</v>
      </c>
      <c r="D360" s="5" t="s">
        <v>1498</v>
      </c>
      <c r="E360" s="5" t="s">
        <v>948</v>
      </c>
      <c r="F360" s="7">
        <v>44681</v>
      </c>
      <c r="G360" s="7">
        <v>44682</v>
      </c>
      <c r="H360" s="5">
        <v>1</v>
      </c>
      <c r="I360" s="5">
        <v>1</v>
      </c>
      <c r="J360" s="5">
        <v>1</v>
      </c>
      <c r="K360" s="5" t="s">
        <v>30</v>
      </c>
      <c r="L360" s="5">
        <v>325</v>
      </c>
      <c r="M360" s="5">
        <v>325</v>
      </c>
      <c r="N360" s="5" t="s">
        <v>1499</v>
      </c>
      <c r="O360" s="5" t="s">
        <v>32</v>
      </c>
      <c r="P360" s="5" t="s">
        <v>33</v>
      </c>
      <c r="Q360" s="5">
        <v>0</v>
      </c>
      <c r="R360" s="11">
        <v>44681</v>
      </c>
      <c r="S360" s="7">
        <v>44683</v>
      </c>
      <c r="T360" s="5" t="s">
        <v>34</v>
      </c>
      <c r="U360" s="5">
        <v>325</v>
      </c>
      <c r="V360" s="5">
        <v>0</v>
      </c>
      <c r="W360" s="5">
        <v>0</v>
      </c>
      <c r="X360" s="5" t="s">
        <v>42</v>
      </c>
      <c r="Y360" s="5" t="s">
        <v>42</v>
      </c>
    </row>
    <row r="361" s="5" customFormat="1" spans="1:25">
      <c r="A361" s="5" t="s">
        <v>1497</v>
      </c>
      <c r="B361" s="5" t="s">
        <v>26</v>
      </c>
      <c r="C361" s="5" t="s">
        <v>43</v>
      </c>
      <c r="D361" s="5" t="s">
        <v>1498</v>
      </c>
      <c r="E361" s="5" t="s">
        <v>948</v>
      </c>
      <c r="F361" s="7">
        <v>44681</v>
      </c>
      <c r="G361" s="7">
        <v>44682</v>
      </c>
      <c r="H361" s="5">
        <v>1</v>
      </c>
      <c r="I361" s="5">
        <v>1</v>
      </c>
      <c r="J361" s="5">
        <v>1</v>
      </c>
      <c r="K361" s="5" t="s">
        <v>30</v>
      </c>
      <c r="L361" s="5">
        <v>-325</v>
      </c>
      <c r="M361" s="5">
        <v>-325</v>
      </c>
      <c r="N361" s="5" t="s">
        <v>1499</v>
      </c>
      <c r="O361" s="5" t="s">
        <v>32</v>
      </c>
      <c r="P361" s="5" t="s">
        <v>33</v>
      </c>
      <c r="Q361" s="5">
        <v>0</v>
      </c>
      <c r="R361" s="11">
        <v>44681</v>
      </c>
      <c r="S361" s="7">
        <v>44683</v>
      </c>
      <c r="T361" s="5" t="s">
        <v>34</v>
      </c>
      <c r="U361" s="5">
        <v>-325</v>
      </c>
      <c r="V361" s="5">
        <v>0</v>
      </c>
      <c r="W361" s="5">
        <v>0</v>
      </c>
      <c r="X361" s="5" t="s">
        <v>42</v>
      </c>
      <c r="Y361" s="5" t="s">
        <v>42</v>
      </c>
    </row>
    <row r="362" s="5" customFormat="1" spans="1:25">
      <c r="A362" s="5" t="s">
        <v>1500</v>
      </c>
      <c r="B362" s="5" t="s">
        <v>26</v>
      </c>
      <c r="C362" s="5" t="s">
        <v>27</v>
      </c>
      <c r="D362" s="5" t="s">
        <v>1501</v>
      </c>
      <c r="E362" s="5" t="s">
        <v>1502</v>
      </c>
      <c r="F362" s="7">
        <v>44681</v>
      </c>
      <c r="G362" s="7">
        <v>44682</v>
      </c>
      <c r="H362" s="5">
        <v>1</v>
      </c>
      <c r="I362" s="5">
        <v>1</v>
      </c>
      <c r="J362" s="5">
        <v>1</v>
      </c>
      <c r="K362" s="5" t="s">
        <v>30</v>
      </c>
      <c r="L362" s="5">
        <v>900</v>
      </c>
      <c r="M362" s="5">
        <v>900</v>
      </c>
      <c r="N362" s="5" t="s">
        <v>1362</v>
      </c>
      <c r="O362" s="5" t="s">
        <v>32</v>
      </c>
      <c r="P362" s="5" t="s">
        <v>33</v>
      </c>
      <c r="Q362" s="5">
        <v>0</v>
      </c>
      <c r="R362" s="11">
        <v>44681</v>
      </c>
      <c r="S362" s="7">
        <v>44683</v>
      </c>
      <c r="T362" s="5" t="s">
        <v>34</v>
      </c>
      <c r="U362" s="5">
        <v>900</v>
      </c>
      <c r="V362" s="5">
        <v>0</v>
      </c>
      <c r="W362" s="5">
        <v>0</v>
      </c>
      <c r="X362" s="5" t="s">
        <v>1503</v>
      </c>
      <c r="Y362" s="5" t="s">
        <v>1504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5"/>
  <sheetViews>
    <sheetView tabSelected="1" topLeftCell="A282" workbookViewId="0">
      <selection activeCell="L5" sqref="L5"/>
    </sheetView>
  </sheetViews>
  <sheetFormatPr defaultColWidth="9" defaultRowHeight="13.5"/>
  <cols>
    <col min="1" max="1" width="12.625" style="5"/>
    <col min="2" max="3" width="10.375" style="5"/>
    <col min="4" max="4" width="9.375" style="5"/>
    <col min="5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1505</v>
      </c>
    </row>
    <row r="2" s="5" customFormat="1" spans="1:9">
      <c r="A2" s="6">
        <v>17515250741</v>
      </c>
      <c r="B2" s="7">
        <v>44674</v>
      </c>
      <c r="C2" s="7">
        <v>44677</v>
      </c>
      <c r="D2" s="5">
        <v>1998</v>
      </c>
      <c r="E2" s="5" t="str">
        <f>VLOOKUP(A2,HOP!A:L,12,0)</f>
        <v>1998.00</v>
      </c>
      <c r="F2" s="5" t="str">
        <f>VLOOKUP(A2,HOP!A:C,3,0)</f>
        <v>2439949</v>
      </c>
      <c r="G2" s="5">
        <f>D2-E2</f>
        <v>0</v>
      </c>
      <c r="H2" s="5" t="str">
        <f>$H$1&amp;F2</f>
        <v>，2439949</v>
      </c>
      <c r="I2" s="5" t="str">
        <f>VLOOKUP(A2,HOP!A:U,21,0)</f>
        <v>直采</v>
      </c>
    </row>
    <row r="3" s="5" customFormat="1" hidden="1" spans="1:9">
      <c r="A3" s="6">
        <v>17533414331</v>
      </c>
      <c r="B3" s="7">
        <v>44675</v>
      </c>
      <c r="C3" s="7">
        <v>44676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spans="1:9">
      <c r="A4" s="6">
        <v>17611881917</v>
      </c>
      <c r="B4" s="7">
        <v>44679</v>
      </c>
      <c r="C4" s="7">
        <v>44681</v>
      </c>
      <c r="D4" s="5">
        <v>8000</v>
      </c>
      <c r="E4" s="5" t="str">
        <f>VLOOKUP(A4,HOP!A:L,12,0)</f>
        <v>8000.00</v>
      </c>
      <c r="F4" s="5" t="str">
        <f>VLOOKUP(A4,HOP!A:C,3,0)</f>
        <v>2459228</v>
      </c>
      <c r="G4" s="5">
        <f t="shared" si="0"/>
        <v>0</v>
      </c>
      <c r="H4" s="5" t="str">
        <f t="shared" si="1"/>
        <v>，2459228</v>
      </c>
      <c r="I4" s="5" t="str">
        <f>VLOOKUP(A4,HOP!A:U,21,0)</f>
        <v>直采</v>
      </c>
    </row>
    <row r="5" s="5" customFormat="1" spans="1:9">
      <c r="A5" s="6">
        <v>17620086765</v>
      </c>
      <c r="B5" s="7">
        <v>44681</v>
      </c>
      <c r="C5" s="7">
        <v>44682</v>
      </c>
      <c r="D5" s="5">
        <v>309</v>
      </c>
      <c r="E5" s="5" t="str">
        <f>VLOOKUP(A5,HOP!A:L,12,0)</f>
        <v>309.00</v>
      </c>
      <c r="F5" s="5" t="str">
        <f>VLOOKUP(A5,HOP!A:C,3,0)</f>
        <v>2461279</v>
      </c>
      <c r="G5" s="5">
        <f t="shared" si="0"/>
        <v>0</v>
      </c>
      <c r="H5" s="5" t="str">
        <f t="shared" si="1"/>
        <v>，2461279</v>
      </c>
      <c r="I5" s="5" t="str">
        <f>VLOOKUP(A5,HOP!A:U,21,0)</f>
        <v>直采</v>
      </c>
    </row>
    <row r="6" s="5" customFormat="1" spans="1:9">
      <c r="A6" s="6">
        <v>17623459595</v>
      </c>
      <c r="B6" s="7">
        <v>44681</v>
      </c>
      <c r="C6" s="7">
        <v>44682</v>
      </c>
      <c r="D6" s="5">
        <v>310</v>
      </c>
      <c r="E6" s="5" t="str">
        <f>VLOOKUP(A6,HOP!A:L,12,0)</f>
        <v>310.00</v>
      </c>
      <c r="F6" s="5" t="str">
        <f>VLOOKUP(A6,HOP!A:C,3,0)</f>
        <v>2461472</v>
      </c>
      <c r="G6" s="5">
        <f t="shared" si="0"/>
        <v>0</v>
      </c>
      <c r="H6" s="5" t="str">
        <f t="shared" si="1"/>
        <v>，2461472</v>
      </c>
      <c r="I6" s="5" t="str">
        <f>VLOOKUP(A6,HOP!A:U,21,0)</f>
        <v>直采</v>
      </c>
    </row>
    <row r="7" s="5" customFormat="1" spans="1:9">
      <c r="A7" s="6">
        <v>17633162452</v>
      </c>
      <c r="B7" s="7">
        <v>44681</v>
      </c>
      <c r="C7" s="7">
        <v>44682</v>
      </c>
      <c r="D7" s="5">
        <v>310</v>
      </c>
      <c r="E7" s="5" t="str">
        <f>VLOOKUP(A7,HOP!A:L,12,0)</f>
        <v>310.00</v>
      </c>
      <c r="F7" s="5" t="str">
        <f>VLOOKUP(A7,HOP!A:C,3,0)</f>
        <v>2463170</v>
      </c>
      <c r="G7" s="5">
        <f t="shared" si="0"/>
        <v>0</v>
      </c>
      <c r="H7" s="5" t="str">
        <f t="shared" si="1"/>
        <v>，2463170</v>
      </c>
      <c r="I7" s="5" t="str">
        <f>VLOOKUP(A7,HOP!A:U,21,0)</f>
        <v>直采</v>
      </c>
    </row>
    <row r="8" s="5" customFormat="1" spans="1:9">
      <c r="A8" s="6">
        <v>17658253485</v>
      </c>
      <c r="B8" s="7">
        <v>44681</v>
      </c>
      <c r="C8" s="7">
        <v>44682</v>
      </c>
      <c r="D8" s="5">
        <v>1126</v>
      </c>
      <c r="E8" s="5" t="str">
        <f>VLOOKUP(A8,HOP!A:L,12,0)</f>
        <v>1126.00</v>
      </c>
      <c r="F8" s="5" t="str">
        <f>VLOOKUP(A8,HOP!A:C,3,0)</f>
        <v>2469699</v>
      </c>
      <c r="G8" s="5">
        <f t="shared" si="0"/>
        <v>0</v>
      </c>
      <c r="H8" s="5" t="str">
        <f t="shared" si="1"/>
        <v>，2469699</v>
      </c>
      <c r="I8" s="5" t="str">
        <f>VLOOKUP(A8,HOP!A:U,21,0)</f>
        <v>直采</v>
      </c>
    </row>
    <row r="9" s="5" customFormat="1" hidden="1" spans="1:9">
      <c r="A9" s="6">
        <v>17678644482</v>
      </c>
      <c r="B9" s="7">
        <v>44679</v>
      </c>
      <c r="C9" s="7">
        <v>44682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spans="1:9">
      <c r="A10" s="6">
        <v>17688562450</v>
      </c>
      <c r="B10" s="7">
        <v>44677</v>
      </c>
      <c r="C10" s="7">
        <v>44679</v>
      </c>
      <c r="D10" s="5">
        <v>2860</v>
      </c>
      <c r="E10" s="5" t="str">
        <f>VLOOKUP(A10,HOP!A:L,12,0)</f>
        <v>2860.00</v>
      </c>
      <c r="F10" s="5" t="str">
        <f>VLOOKUP(A10,HOP!A:C,3,0)</f>
        <v>2476076</v>
      </c>
      <c r="G10" s="5">
        <f t="shared" si="0"/>
        <v>0</v>
      </c>
      <c r="H10" s="5" t="str">
        <f t="shared" si="1"/>
        <v>，2476076</v>
      </c>
      <c r="I10" s="5" t="str">
        <f>VLOOKUP(A10,HOP!A:U,21,0)</f>
        <v>直采</v>
      </c>
    </row>
    <row r="11" s="5" customFormat="1" spans="1:9">
      <c r="A11" s="6">
        <v>17688573306</v>
      </c>
      <c r="B11" s="7">
        <v>44675</v>
      </c>
      <c r="C11" s="7">
        <v>44680</v>
      </c>
      <c r="D11" s="5">
        <v>3330</v>
      </c>
      <c r="E11" s="5" t="str">
        <f>VLOOKUP(A11,HOP!A:L,12,0)</f>
        <v>3330.00</v>
      </c>
      <c r="F11" s="5" t="str">
        <f>VLOOKUP(A11,HOP!A:C,3,0)</f>
        <v>2476087</v>
      </c>
      <c r="G11" s="5">
        <f t="shared" si="0"/>
        <v>0</v>
      </c>
      <c r="H11" s="5" t="str">
        <f t="shared" si="1"/>
        <v>，2476087</v>
      </c>
      <c r="I11" s="5" t="str">
        <f>VLOOKUP(A11,HOP!A:U,21,0)</f>
        <v>直采</v>
      </c>
    </row>
    <row r="12" s="5" customFormat="1" spans="1:9">
      <c r="A12" s="6">
        <v>17707943008</v>
      </c>
      <c r="B12" s="7">
        <v>44677</v>
      </c>
      <c r="C12" s="7">
        <v>44680</v>
      </c>
      <c r="D12" s="5">
        <v>4640</v>
      </c>
      <c r="E12" s="5" t="str">
        <f>VLOOKUP(A12,HOP!A:L,12,0)</f>
        <v>4640.00</v>
      </c>
      <c r="F12" s="5" t="str">
        <f>VLOOKUP(A12,HOP!A:C,3,0)</f>
        <v>2481101</v>
      </c>
      <c r="G12" s="5">
        <f t="shared" si="0"/>
        <v>0</v>
      </c>
      <c r="H12" s="5" t="str">
        <f t="shared" si="1"/>
        <v>，2481101</v>
      </c>
      <c r="I12" s="5" t="str">
        <f>VLOOKUP(A12,HOP!A:U,21,0)</f>
        <v>直采</v>
      </c>
    </row>
    <row r="13" s="5" customFormat="1" hidden="1" spans="1:9">
      <c r="A13" s="6">
        <v>17708122107</v>
      </c>
      <c r="B13" s="7">
        <v>44677</v>
      </c>
      <c r="C13" s="7">
        <v>44679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17708312070</v>
      </c>
      <c r="B14" s="7">
        <v>44676</v>
      </c>
      <c r="C14" s="7">
        <v>44677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spans="1:9">
      <c r="A15" s="6">
        <v>17716177849</v>
      </c>
      <c r="B15" s="7">
        <v>44678</v>
      </c>
      <c r="C15" s="7">
        <v>44682</v>
      </c>
      <c r="D15" s="5">
        <v>1744</v>
      </c>
      <c r="E15" s="5" t="str">
        <f>VLOOKUP(A15,HOP!A:L,12,0)</f>
        <v>1744.00</v>
      </c>
      <c r="F15" s="5" t="str">
        <f>VLOOKUP(A15,HOP!A:C,3,0)</f>
        <v>2483071</v>
      </c>
      <c r="G15" s="5">
        <f t="shared" si="0"/>
        <v>0</v>
      </c>
      <c r="H15" s="5" t="str">
        <f t="shared" si="1"/>
        <v>，2483071</v>
      </c>
      <c r="I15" s="5" t="str">
        <f>VLOOKUP(A15,HOP!A:U,21,0)</f>
        <v>直采</v>
      </c>
    </row>
    <row r="16" s="5" customFormat="1" spans="1:9">
      <c r="A16" s="6">
        <v>17716476956</v>
      </c>
      <c r="B16" s="7">
        <v>44677</v>
      </c>
      <c r="C16" s="7">
        <v>44679</v>
      </c>
      <c r="D16" s="5">
        <v>4444</v>
      </c>
      <c r="E16" s="5" t="str">
        <f>VLOOKUP(A16,HOP!A:L,12,0)</f>
        <v>4444.00</v>
      </c>
      <c r="F16" s="5" t="str">
        <f>VLOOKUP(A16,HOP!A:C,3,0)</f>
        <v>2483215</v>
      </c>
      <c r="G16" s="5">
        <f t="shared" si="0"/>
        <v>0</v>
      </c>
      <c r="H16" s="5" t="str">
        <f t="shared" si="1"/>
        <v>，2483215</v>
      </c>
      <c r="I16" s="5" t="str">
        <f>VLOOKUP(A16,HOP!A:U,21,0)</f>
        <v>直采</v>
      </c>
    </row>
    <row r="17" s="5" customFormat="1" spans="1:9">
      <c r="A17" s="6">
        <v>17716985369</v>
      </c>
      <c r="B17" s="7">
        <v>44676</v>
      </c>
      <c r="C17" s="7">
        <v>44677</v>
      </c>
      <c r="D17" s="5">
        <v>660</v>
      </c>
      <c r="E17" s="5" t="str">
        <f>VLOOKUP(A17,HOP!A:L,12,0)</f>
        <v>660.00</v>
      </c>
      <c r="F17" s="5" t="str">
        <f>VLOOKUP(A17,HOP!A:C,3,0)</f>
        <v>2483532</v>
      </c>
      <c r="G17" s="5">
        <f t="shared" si="0"/>
        <v>0</v>
      </c>
      <c r="H17" s="5" t="str">
        <f t="shared" si="1"/>
        <v>，2483532</v>
      </c>
      <c r="I17" s="5" t="str">
        <f>VLOOKUP(A17,HOP!A:U,21,0)</f>
        <v>直采</v>
      </c>
    </row>
    <row r="18" s="5" customFormat="1" spans="1:9">
      <c r="A18" s="6">
        <v>17717000828</v>
      </c>
      <c r="B18" s="7">
        <v>44677</v>
      </c>
      <c r="C18" s="7">
        <v>44678</v>
      </c>
      <c r="D18" s="5">
        <v>565</v>
      </c>
      <c r="E18" s="5" t="str">
        <f>VLOOKUP(A18,HOP!A:L,12,0)</f>
        <v>565.00</v>
      </c>
      <c r="F18" s="5" t="str">
        <f>VLOOKUP(A18,HOP!A:C,3,0)</f>
        <v>2483542</v>
      </c>
      <c r="G18" s="5">
        <f t="shared" si="0"/>
        <v>0</v>
      </c>
      <c r="H18" s="5" t="str">
        <f t="shared" si="1"/>
        <v>，2483542</v>
      </c>
      <c r="I18" s="5" t="str">
        <f>VLOOKUP(A18,HOP!A:U,21,0)</f>
        <v>直采</v>
      </c>
    </row>
    <row r="19" s="5" customFormat="1" spans="1:9">
      <c r="A19" s="6">
        <v>17718606525</v>
      </c>
      <c r="B19" s="7">
        <v>44676</v>
      </c>
      <c r="C19" s="7">
        <v>44677</v>
      </c>
      <c r="D19" s="5">
        <v>2222</v>
      </c>
      <c r="E19" s="5" t="str">
        <f>VLOOKUP(A19,HOP!A:L,12,0)</f>
        <v>2222.00</v>
      </c>
      <c r="F19" s="5" t="str">
        <f>VLOOKUP(A19,HOP!A:C,3,0)</f>
        <v>2484508</v>
      </c>
      <c r="G19" s="5">
        <f t="shared" si="0"/>
        <v>0</v>
      </c>
      <c r="H19" s="5" t="str">
        <f t="shared" si="1"/>
        <v>，2484508</v>
      </c>
      <c r="I19" s="5" t="str">
        <f>VLOOKUP(A19,HOP!A:U,21,0)</f>
        <v>直采</v>
      </c>
    </row>
    <row r="20" s="5" customFormat="1" hidden="1" spans="1:9">
      <c r="A20" s="6">
        <v>17718936894</v>
      </c>
      <c r="B20" s="7">
        <v>44673</v>
      </c>
      <c r="C20" s="7">
        <v>44680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spans="1:9">
      <c r="A21" s="6">
        <v>17719189097</v>
      </c>
      <c r="B21" s="7">
        <v>44676</v>
      </c>
      <c r="C21" s="7">
        <v>44677</v>
      </c>
      <c r="D21" s="5">
        <v>1435</v>
      </c>
      <c r="E21" s="5" t="str">
        <f>VLOOKUP(A21,HOP!A:L,12,0)</f>
        <v>1435.00</v>
      </c>
      <c r="F21" s="5" t="str">
        <f>VLOOKUP(A21,HOP!A:C,3,0)</f>
        <v>2484819</v>
      </c>
      <c r="G21" s="5">
        <f t="shared" si="0"/>
        <v>0</v>
      </c>
      <c r="H21" s="5" t="str">
        <f t="shared" si="1"/>
        <v>，2484819</v>
      </c>
      <c r="I21" s="5" t="str">
        <f>VLOOKUP(A21,HOP!A:U,21,0)</f>
        <v>直采</v>
      </c>
    </row>
    <row r="22" s="5" customFormat="1" spans="1:9">
      <c r="A22" s="6">
        <v>17726979017</v>
      </c>
      <c r="B22" s="7">
        <v>44678</v>
      </c>
      <c r="C22" s="7">
        <v>44679</v>
      </c>
      <c r="D22" s="5">
        <v>628</v>
      </c>
      <c r="E22" s="5" t="str">
        <f>VLOOKUP(A22,HOP!A:L,12,0)</f>
        <v>628.00</v>
      </c>
      <c r="F22" s="5" t="str">
        <f>VLOOKUP(A22,HOP!A:C,3,0)</f>
        <v>2486495</v>
      </c>
      <c r="G22" s="5">
        <f t="shared" si="0"/>
        <v>0</v>
      </c>
      <c r="H22" s="5" t="str">
        <f t="shared" si="1"/>
        <v>，2486495</v>
      </c>
      <c r="I22" s="5" t="str">
        <f>VLOOKUP(A22,HOP!A:U,21,0)</f>
        <v>直采</v>
      </c>
    </row>
    <row r="23" s="5" customFormat="1" spans="1:9">
      <c r="A23" s="6">
        <v>17735379726</v>
      </c>
      <c r="B23" s="7">
        <v>44680</v>
      </c>
      <c r="C23" s="7">
        <v>44682</v>
      </c>
      <c r="D23" s="5">
        <v>1628</v>
      </c>
      <c r="E23" s="5" t="str">
        <f>VLOOKUP(A23,HOP!A:L,12,0)</f>
        <v>1628.00</v>
      </c>
      <c r="F23" s="5" t="str">
        <f>VLOOKUP(A23,HOP!A:C,3,0)</f>
        <v>2489190</v>
      </c>
      <c r="G23" s="5">
        <f t="shared" si="0"/>
        <v>0</v>
      </c>
      <c r="H23" s="5" t="str">
        <f t="shared" si="1"/>
        <v>，2489190</v>
      </c>
      <c r="I23" s="5" t="str">
        <f>VLOOKUP(A23,HOP!A:U,21,0)</f>
        <v>直采</v>
      </c>
    </row>
    <row r="24" s="5" customFormat="1" spans="1:9">
      <c r="A24" s="6">
        <v>17736703919</v>
      </c>
      <c r="B24" s="7">
        <v>44679</v>
      </c>
      <c r="C24" s="7">
        <v>44682</v>
      </c>
      <c r="D24" s="5">
        <v>2268</v>
      </c>
      <c r="E24" s="5" t="str">
        <f>VLOOKUP(A24,HOP!A:L,12,0)</f>
        <v>2268.00</v>
      </c>
      <c r="F24" s="5" t="str">
        <f>VLOOKUP(A24,HOP!A:C,3,0)</f>
        <v>2490155</v>
      </c>
      <c r="G24" s="5">
        <f t="shared" si="0"/>
        <v>0</v>
      </c>
      <c r="H24" s="5" t="str">
        <f t="shared" si="1"/>
        <v>，2490155</v>
      </c>
      <c r="I24" s="5" t="str">
        <f>VLOOKUP(A24,HOP!A:U,21,0)</f>
        <v>直采</v>
      </c>
    </row>
    <row r="25" s="5" customFormat="1" hidden="1" spans="1:9">
      <c r="A25" s="6">
        <v>17751309962</v>
      </c>
      <c r="B25" s="7">
        <v>44680</v>
      </c>
      <c r="C25" s="7">
        <v>44682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17751355729</v>
      </c>
      <c r="B26" s="7">
        <v>44680</v>
      </c>
      <c r="C26" s="7">
        <v>44682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spans="1:9">
      <c r="A27" s="6">
        <v>17752145051</v>
      </c>
      <c r="B27" s="7">
        <v>44675</v>
      </c>
      <c r="C27" s="7">
        <v>44676</v>
      </c>
      <c r="D27" s="5">
        <v>660</v>
      </c>
      <c r="E27" s="5" t="str">
        <f>VLOOKUP(A27,HOP!A:L,12,0)</f>
        <v>660.00</v>
      </c>
      <c r="F27" s="5" t="str">
        <f>VLOOKUP(A27,HOP!A:C,3,0)</f>
        <v>2494619</v>
      </c>
      <c r="G27" s="5">
        <f t="shared" si="0"/>
        <v>0</v>
      </c>
      <c r="H27" s="5" t="str">
        <f t="shared" si="1"/>
        <v>，2494619</v>
      </c>
      <c r="I27" s="5" t="str">
        <f>VLOOKUP(A27,HOP!A:U,21,0)</f>
        <v>直采</v>
      </c>
    </row>
    <row r="28" s="5" customFormat="1" spans="1:9">
      <c r="A28" s="6">
        <v>17752838283</v>
      </c>
      <c r="B28" s="7">
        <v>44680</v>
      </c>
      <c r="C28" s="7">
        <v>44681</v>
      </c>
      <c r="D28" s="5">
        <v>593</v>
      </c>
      <c r="E28" s="5" t="str">
        <f>VLOOKUP(A28,HOP!A:L,12,0)</f>
        <v>593.00</v>
      </c>
      <c r="F28" s="5" t="str">
        <f>VLOOKUP(A28,HOP!A:C,3,0)</f>
        <v>2495044</v>
      </c>
      <c r="G28" s="5">
        <f t="shared" si="0"/>
        <v>0</v>
      </c>
      <c r="H28" s="5" t="str">
        <f t="shared" si="1"/>
        <v>，2495044</v>
      </c>
      <c r="I28" s="5" t="str">
        <f>VLOOKUP(A28,HOP!A:U,21,0)</f>
        <v>直采</v>
      </c>
    </row>
    <row r="29" s="5" customFormat="1" spans="1:9">
      <c r="A29" s="6">
        <v>17752885428</v>
      </c>
      <c r="B29" s="7">
        <v>44681</v>
      </c>
      <c r="C29" s="7">
        <v>44682</v>
      </c>
      <c r="D29" s="5">
        <v>593</v>
      </c>
      <c r="E29" s="5" t="str">
        <f>VLOOKUP(A29,HOP!A:L,12,0)</f>
        <v>593.00</v>
      </c>
      <c r="F29" s="5" t="str">
        <f>VLOOKUP(A29,HOP!A:C,3,0)</f>
        <v>2495066</v>
      </c>
      <c r="G29" s="5">
        <f t="shared" si="0"/>
        <v>0</v>
      </c>
      <c r="H29" s="5" t="str">
        <f t="shared" si="1"/>
        <v>，2495066</v>
      </c>
      <c r="I29" s="5" t="str">
        <f>VLOOKUP(A29,HOP!A:U,21,0)</f>
        <v>直采</v>
      </c>
    </row>
    <row r="30" s="5" customFormat="1" spans="1:9">
      <c r="A30" s="6">
        <v>17754132988</v>
      </c>
      <c r="B30" s="7">
        <v>44676</v>
      </c>
      <c r="C30" s="7">
        <v>44678</v>
      </c>
      <c r="D30" s="5">
        <v>1278</v>
      </c>
      <c r="E30" s="5" t="str">
        <f>VLOOKUP(A30,HOP!A:L,12,0)</f>
        <v>1278.00</v>
      </c>
      <c r="F30" s="5" t="str">
        <f>VLOOKUP(A30,HOP!A:C,3,0)</f>
        <v>2495631</v>
      </c>
      <c r="G30" s="5">
        <f t="shared" si="0"/>
        <v>0</v>
      </c>
      <c r="H30" s="5" t="str">
        <f t="shared" si="1"/>
        <v>，2495631</v>
      </c>
      <c r="I30" s="5" t="str">
        <f>VLOOKUP(A30,HOP!A:U,21,0)</f>
        <v>直采</v>
      </c>
    </row>
    <row r="31" s="5" customFormat="1" spans="1:9">
      <c r="A31" s="6">
        <v>17758723179</v>
      </c>
      <c r="B31" s="7">
        <v>44678</v>
      </c>
      <c r="C31" s="7">
        <v>44682</v>
      </c>
      <c r="D31" s="5">
        <v>10704</v>
      </c>
      <c r="E31" s="5" t="str">
        <f>VLOOKUP(A31,HOP!A:L,12,0)</f>
        <v>10704.00</v>
      </c>
      <c r="F31" s="5" t="str">
        <f>VLOOKUP(A31,HOP!A:C,3,0)</f>
        <v>2495775</v>
      </c>
      <c r="G31" s="5">
        <f t="shared" si="0"/>
        <v>0</v>
      </c>
      <c r="H31" s="5" t="str">
        <f t="shared" si="1"/>
        <v>，2495775</v>
      </c>
      <c r="I31" s="5" t="str">
        <f>VLOOKUP(A31,HOP!A:U,21,0)</f>
        <v>直采</v>
      </c>
    </row>
    <row r="32" s="5" customFormat="1" spans="1:9">
      <c r="A32" s="6">
        <v>17760408861</v>
      </c>
      <c r="B32" s="7">
        <v>44676</v>
      </c>
      <c r="C32" s="7">
        <v>44679</v>
      </c>
      <c r="D32" s="5">
        <v>1695</v>
      </c>
      <c r="E32" s="5" t="str">
        <f>VLOOKUP(A32,HOP!A:L,12,0)</f>
        <v>1695.00</v>
      </c>
      <c r="F32" s="5" t="str">
        <f>VLOOKUP(A32,HOP!A:C,3,0)</f>
        <v>2496383</v>
      </c>
      <c r="G32" s="5">
        <f t="shared" si="0"/>
        <v>0</v>
      </c>
      <c r="H32" s="5" t="str">
        <f t="shared" si="1"/>
        <v>，2496383</v>
      </c>
      <c r="I32" s="5" t="str">
        <f>VLOOKUP(A32,HOP!A:U,21,0)</f>
        <v>直采</v>
      </c>
    </row>
    <row r="33" s="5" customFormat="1" spans="1:9">
      <c r="A33" s="6">
        <v>17762268271</v>
      </c>
      <c r="B33" s="7">
        <v>44673</v>
      </c>
      <c r="C33" s="7">
        <v>44676</v>
      </c>
      <c r="D33" s="5">
        <v>7655</v>
      </c>
      <c r="E33" s="5" t="str">
        <f>VLOOKUP(A33,HOP!A:L,12,0)</f>
        <v>7655.00</v>
      </c>
      <c r="F33" s="5" t="str">
        <f>VLOOKUP(A33,HOP!A:C,3,0)</f>
        <v>2497690</v>
      </c>
      <c r="G33" s="5">
        <f t="shared" si="0"/>
        <v>0</v>
      </c>
      <c r="H33" s="5" t="str">
        <f t="shared" si="1"/>
        <v>，2497690</v>
      </c>
      <c r="I33" s="5" t="str">
        <f>VLOOKUP(A33,HOP!A:U,21,0)</f>
        <v>直采</v>
      </c>
    </row>
    <row r="34" s="5" customFormat="1" spans="1:9">
      <c r="A34" s="6">
        <v>17762163625</v>
      </c>
      <c r="B34" s="7">
        <v>44677</v>
      </c>
      <c r="C34" s="7">
        <v>44679</v>
      </c>
      <c r="D34" s="5">
        <v>2463</v>
      </c>
      <c r="E34" s="5" t="str">
        <f>VLOOKUP(A34,HOP!A:L,12,0)</f>
        <v>2463.00</v>
      </c>
      <c r="F34" s="5" t="str">
        <f>VLOOKUP(A34,HOP!A:C,3,0)</f>
        <v>2497632</v>
      </c>
      <c r="G34" s="5">
        <f t="shared" si="0"/>
        <v>0</v>
      </c>
      <c r="H34" s="5" t="str">
        <f t="shared" si="1"/>
        <v>，2497632</v>
      </c>
      <c r="I34" s="5" t="str">
        <f>VLOOKUP(A34,HOP!A:U,21,0)</f>
        <v>直采</v>
      </c>
    </row>
    <row r="35" s="5" customFormat="1" spans="1:9">
      <c r="A35" s="6">
        <v>17763908280</v>
      </c>
      <c r="B35" s="7">
        <v>44680</v>
      </c>
      <c r="C35" s="7">
        <v>44682</v>
      </c>
      <c r="D35" s="5">
        <v>606</v>
      </c>
      <c r="E35" s="5" t="str">
        <f>VLOOKUP(A35,HOP!A:L,12,0)</f>
        <v>606.00</v>
      </c>
      <c r="F35" s="5" t="str">
        <f>VLOOKUP(A35,HOP!A:C,3,0)</f>
        <v>2498845</v>
      </c>
      <c r="G35" s="5">
        <f t="shared" si="0"/>
        <v>0</v>
      </c>
      <c r="H35" s="5" t="str">
        <f t="shared" si="1"/>
        <v>，2498845</v>
      </c>
      <c r="I35" s="5" t="str">
        <f>VLOOKUP(A35,HOP!A:U,21,0)</f>
        <v>直采</v>
      </c>
    </row>
    <row r="36" s="5" customFormat="1" spans="1:9">
      <c r="A36" s="6">
        <v>17769084807</v>
      </c>
      <c r="B36" s="7">
        <v>44679</v>
      </c>
      <c r="C36" s="7">
        <v>44681</v>
      </c>
      <c r="D36" s="5">
        <v>606</v>
      </c>
      <c r="E36" s="5" t="str">
        <f>VLOOKUP(A36,HOP!A:L,12,0)</f>
        <v>606.00</v>
      </c>
      <c r="F36" s="5" t="str">
        <f>VLOOKUP(A36,HOP!A:C,3,0)</f>
        <v>2499125</v>
      </c>
      <c r="G36" s="5">
        <f t="shared" si="0"/>
        <v>0</v>
      </c>
      <c r="H36" s="5" t="str">
        <f t="shared" si="1"/>
        <v>，2499125</v>
      </c>
      <c r="I36" s="5" t="str">
        <f>VLOOKUP(A36,HOP!A:U,21,0)</f>
        <v>直采</v>
      </c>
    </row>
    <row r="37" s="5" customFormat="1" spans="1:9">
      <c r="A37" s="6">
        <v>17769368361</v>
      </c>
      <c r="B37" s="7">
        <v>44677</v>
      </c>
      <c r="C37" s="7">
        <v>44679</v>
      </c>
      <c r="D37" s="5">
        <v>1198</v>
      </c>
      <c r="E37" s="5" t="str">
        <f>VLOOKUP(A37,HOP!A:L,12,0)</f>
        <v>1198.00</v>
      </c>
      <c r="F37" s="5" t="str">
        <f>VLOOKUP(A37,HOP!A:C,3,0)</f>
        <v>2499217</v>
      </c>
      <c r="G37" s="5">
        <f t="shared" si="0"/>
        <v>0</v>
      </c>
      <c r="H37" s="5" t="str">
        <f t="shared" si="1"/>
        <v>，2499217</v>
      </c>
      <c r="I37" s="5" t="str">
        <f>VLOOKUP(A37,HOP!A:U,21,0)</f>
        <v>直采</v>
      </c>
    </row>
    <row r="38" s="5" customFormat="1" spans="1:9">
      <c r="A38" s="6">
        <v>17772284556</v>
      </c>
      <c r="B38" s="7">
        <v>44681</v>
      </c>
      <c r="C38" s="7">
        <v>44682</v>
      </c>
      <c r="D38" s="5">
        <v>579</v>
      </c>
      <c r="E38" s="5" t="str">
        <f>VLOOKUP(A38,HOP!A:L,12,0)</f>
        <v>579.00</v>
      </c>
      <c r="F38" s="5" t="str">
        <f>VLOOKUP(A38,HOP!A:C,3,0)</f>
        <v>2501413</v>
      </c>
      <c r="G38" s="5">
        <f t="shared" si="0"/>
        <v>0</v>
      </c>
      <c r="H38" s="5" t="str">
        <f t="shared" si="1"/>
        <v>，2501413</v>
      </c>
      <c r="I38" s="5" t="str">
        <f>VLOOKUP(A38,HOP!A:U,21,0)</f>
        <v>直采</v>
      </c>
    </row>
    <row r="39" s="5" customFormat="1" spans="1:9">
      <c r="A39" s="6">
        <v>17780102614</v>
      </c>
      <c r="B39" s="7">
        <v>44676</v>
      </c>
      <c r="C39" s="7">
        <v>44677</v>
      </c>
      <c r="D39" s="5">
        <v>240</v>
      </c>
      <c r="E39" s="5" t="str">
        <f>VLOOKUP(A39,HOP!A:L,12,0)</f>
        <v>240.00</v>
      </c>
      <c r="F39" s="5" t="str">
        <f>VLOOKUP(A39,HOP!A:C,3,0)</f>
        <v>2503559</v>
      </c>
      <c r="G39" s="5">
        <f t="shared" si="0"/>
        <v>0</v>
      </c>
      <c r="H39" s="5" t="str">
        <f t="shared" si="1"/>
        <v>，2503559</v>
      </c>
      <c r="I39" s="5" t="str">
        <f>VLOOKUP(A39,HOP!A:U,21,0)</f>
        <v>直采</v>
      </c>
    </row>
    <row r="40" s="5" customFormat="1" spans="1:9">
      <c r="A40" s="6">
        <v>17781283891</v>
      </c>
      <c r="B40" s="7">
        <v>44676</v>
      </c>
      <c r="C40" s="7">
        <v>44680</v>
      </c>
      <c r="D40" s="5">
        <v>1212</v>
      </c>
      <c r="E40" s="5" t="str">
        <f>VLOOKUP(A40,HOP!A:L,12,0)</f>
        <v>1212.00</v>
      </c>
      <c r="F40" s="5" t="str">
        <f>VLOOKUP(A40,HOP!A:C,3,0)</f>
        <v>2504162</v>
      </c>
      <c r="G40" s="5">
        <f t="shared" si="0"/>
        <v>0</v>
      </c>
      <c r="H40" s="5" t="str">
        <f t="shared" si="1"/>
        <v>，2504162</v>
      </c>
      <c r="I40" s="5" t="str">
        <f>VLOOKUP(A40,HOP!A:U,21,0)</f>
        <v>直采</v>
      </c>
    </row>
    <row r="41" s="5" customFormat="1" spans="1:9">
      <c r="A41" s="6">
        <v>17781446265</v>
      </c>
      <c r="B41" s="7">
        <v>44681</v>
      </c>
      <c r="C41" s="7">
        <v>44682</v>
      </c>
      <c r="D41" s="5">
        <v>1154</v>
      </c>
      <c r="E41" s="5" t="str">
        <f>VLOOKUP(A41,HOP!A:L,12,0)</f>
        <v>1154.00</v>
      </c>
      <c r="F41" s="5" t="str">
        <f>VLOOKUP(A41,HOP!A:C,3,0)</f>
        <v>2504286</v>
      </c>
      <c r="G41" s="5">
        <f t="shared" si="0"/>
        <v>0</v>
      </c>
      <c r="H41" s="5" t="str">
        <f t="shared" si="1"/>
        <v>，2504286</v>
      </c>
      <c r="I41" s="5" t="str">
        <f>VLOOKUP(A41,HOP!A:U,21,0)</f>
        <v>直采</v>
      </c>
    </row>
    <row r="42" s="5" customFormat="1" spans="1:9">
      <c r="A42" s="6">
        <v>17781892271</v>
      </c>
      <c r="B42" s="7">
        <v>44681</v>
      </c>
      <c r="C42" s="7">
        <v>44682</v>
      </c>
      <c r="D42" s="5">
        <v>695</v>
      </c>
      <c r="E42" s="5" t="str">
        <f>VLOOKUP(A42,HOP!A:L,12,0)</f>
        <v>695.00</v>
      </c>
      <c r="F42" s="5" t="str">
        <f>VLOOKUP(A42,HOP!A:C,3,0)</f>
        <v>2504681</v>
      </c>
      <c r="G42" s="5">
        <f t="shared" si="0"/>
        <v>0</v>
      </c>
      <c r="H42" s="5" t="str">
        <f t="shared" si="1"/>
        <v>，2504681</v>
      </c>
      <c r="I42" s="5" t="str">
        <f>VLOOKUP(A42,HOP!A:U,21,0)</f>
        <v>直采</v>
      </c>
    </row>
    <row r="43" s="5" customFormat="1" spans="1:9">
      <c r="A43" s="6">
        <v>17781901608</v>
      </c>
      <c r="B43" s="7">
        <v>44681</v>
      </c>
      <c r="C43" s="7">
        <v>44682</v>
      </c>
      <c r="D43" s="5">
        <v>695</v>
      </c>
      <c r="E43" s="5" t="str">
        <f>VLOOKUP(A43,HOP!A:L,12,0)</f>
        <v>695.00</v>
      </c>
      <c r="F43" s="5" t="str">
        <f>VLOOKUP(A43,HOP!A:C,3,0)</f>
        <v>2504687</v>
      </c>
      <c r="G43" s="5">
        <f t="shared" si="0"/>
        <v>0</v>
      </c>
      <c r="H43" s="5" t="str">
        <f t="shared" si="1"/>
        <v>，2504687</v>
      </c>
      <c r="I43" s="5" t="str">
        <f>VLOOKUP(A43,HOP!A:U,21,0)</f>
        <v>直采</v>
      </c>
    </row>
    <row r="44" s="5" customFormat="1" spans="1:9">
      <c r="A44" s="6">
        <v>17783613685</v>
      </c>
      <c r="B44" s="7">
        <v>44680</v>
      </c>
      <c r="C44" s="7">
        <v>44681</v>
      </c>
      <c r="D44" s="5">
        <v>683</v>
      </c>
      <c r="E44" s="5" t="str">
        <f>VLOOKUP(A44,HOP!A:L,12,0)</f>
        <v>683.00</v>
      </c>
      <c r="F44" s="5" t="str">
        <f>VLOOKUP(A44,HOP!A:C,3,0)</f>
        <v>2505730</v>
      </c>
      <c r="G44" s="5">
        <f t="shared" si="0"/>
        <v>0</v>
      </c>
      <c r="H44" s="5" t="str">
        <f t="shared" si="1"/>
        <v>，2505730</v>
      </c>
      <c r="I44" s="5" t="str">
        <f>VLOOKUP(A44,HOP!A:U,21,0)</f>
        <v>直采</v>
      </c>
    </row>
    <row r="45" s="5" customFormat="1" spans="1:9">
      <c r="A45" s="6">
        <v>17788601948</v>
      </c>
      <c r="B45" s="7">
        <v>44674</v>
      </c>
      <c r="C45" s="7">
        <v>44679</v>
      </c>
      <c r="D45" s="5">
        <v>1515</v>
      </c>
      <c r="E45" s="5" t="str">
        <f>VLOOKUP(A45,HOP!A:L,12,0)</f>
        <v>1515.00</v>
      </c>
      <c r="F45" s="5" t="str">
        <f>VLOOKUP(A45,HOP!A:C,3,0)</f>
        <v>2505999</v>
      </c>
      <c r="G45" s="5">
        <f t="shared" si="0"/>
        <v>0</v>
      </c>
      <c r="H45" s="5" t="str">
        <f t="shared" si="1"/>
        <v>，2505999</v>
      </c>
      <c r="I45" s="5" t="str">
        <f>VLOOKUP(A45,HOP!A:U,21,0)</f>
        <v>直采</v>
      </c>
    </row>
    <row r="46" s="5" customFormat="1" spans="1:9">
      <c r="A46" s="6">
        <v>17789621381</v>
      </c>
      <c r="B46" s="7">
        <v>44679</v>
      </c>
      <c r="C46" s="7">
        <v>44681</v>
      </c>
      <c r="D46" s="5">
        <v>660</v>
      </c>
      <c r="E46" s="5" t="str">
        <f>VLOOKUP(A46,HOP!A:L,12,0)</f>
        <v>660.00</v>
      </c>
      <c r="F46" s="5" t="str">
        <f>VLOOKUP(A46,HOP!A:C,3,0)</f>
        <v>2506391</v>
      </c>
      <c r="G46" s="5">
        <f t="shared" si="0"/>
        <v>0</v>
      </c>
      <c r="H46" s="5" t="str">
        <f t="shared" si="1"/>
        <v>，2506391</v>
      </c>
      <c r="I46" s="5" t="str">
        <f>VLOOKUP(A46,HOP!A:U,21,0)</f>
        <v>直采</v>
      </c>
    </row>
    <row r="47" s="5" customFormat="1" spans="1:9">
      <c r="A47" s="6">
        <v>17791096081</v>
      </c>
      <c r="B47" s="7">
        <v>44681</v>
      </c>
      <c r="C47" s="7">
        <v>44682</v>
      </c>
      <c r="D47" s="5">
        <v>813</v>
      </c>
      <c r="E47" s="5" t="str">
        <f>VLOOKUP(A47,HOP!A:L,12,0)</f>
        <v>813.00</v>
      </c>
      <c r="F47" s="5" t="str">
        <f>VLOOKUP(A47,HOP!A:C,3,0)</f>
        <v>2506788</v>
      </c>
      <c r="G47" s="5">
        <f t="shared" si="0"/>
        <v>0</v>
      </c>
      <c r="H47" s="5" t="str">
        <f t="shared" si="1"/>
        <v>，2506788</v>
      </c>
      <c r="I47" s="5" t="str">
        <f>VLOOKUP(A47,HOP!A:U,21,0)</f>
        <v>直采</v>
      </c>
    </row>
    <row r="48" s="5" customFormat="1" spans="1:9">
      <c r="A48" s="6">
        <v>17791588834</v>
      </c>
      <c r="B48" s="7">
        <v>44678</v>
      </c>
      <c r="C48" s="7">
        <v>44679</v>
      </c>
      <c r="D48" s="5">
        <v>1256</v>
      </c>
      <c r="E48" s="5" t="str">
        <f>VLOOKUP(A48,HOP!A:L,12,0)</f>
        <v>1256.00</v>
      </c>
      <c r="F48" s="5" t="str">
        <f>VLOOKUP(A48,HOP!A:C,3,0)</f>
        <v>2507027</v>
      </c>
      <c r="G48" s="5">
        <f t="shared" si="0"/>
        <v>0</v>
      </c>
      <c r="H48" s="5" t="str">
        <f t="shared" si="1"/>
        <v>，2507027</v>
      </c>
      <c r="I48" s="5" t="str">
        <f>VLOOKUP(A48,HOP!A:U,21,0)</f>
        <v>直采</v>
      </c>
    </row>
    <row r="49" s="5" customFormat="1" spans="1:9">
      <c r="A49" s="6">
        <v>17792042534</v>
      </c>
      <c r="B49" s="7">
        <v>44663</v>
      </c>
      <c r="C49" s="7">
        <v>44681</v>
      </c>
      <c r="D49" s="5">
        <v>9672</v>
      </c>
      <c r="E49" s="5" t="str">
        <f>VLOOKUP(A49,HOP!A:L,12,0)</f>
        <v>9672.00</v>
      </c>
      <c r="F49" s="5" t="str">
        <f>VLOOKUP(A49,HOP!A:C,3,0)</f>
        <v>2507294</v>
      </c>
      <c r="G49" s="5">
        <f t="shared" si="0"/>
        <v>0</v>
      </c>
      <c r="H49" s="5" t="str">
        <f t="shared" si="1"/>
        <v>，2507294</v>
      </c>
      <c r="I49" s="5" t="str">
        <f>VLOOKUP(A49,HOP!A:U,21,0)</f>
        <v>直采</v>
      </c>
    </row>
    <row r="50" s="5" customFormat="1" spans="1:9">
      <c r="A50" s="6">
        <v>17792517107</v>
      </c>
      <c r="B50" s="7">
        <v>44674</v>
      </c>
      <c r="C50" s="7">
        <v>44676</v>
      </c>
      <c r="D50" s="5">
        <v>2064</v>
      </c>
      <c r="E50" s="5" t="str">
        <f>VLOOKUP(A50,HOP!A:L,12,0)</f>
        <v>2064.00</v>
      </c>
      <c r="F50" s="5" t="str">
        <f>VLOOKUP(A50,HOP!A:C,3,0)</f>
        <v>2507691</v>
      </c>
      <c r="G50" s="5">
        <f t="shared" si="0"/>
        <v>0</v>
      </c>
      <c r="H50" s="5" t="str">
        <f t="shared" si="1"/>
        <v>，2507691</v>
      </c>
      <c r="I50" s="5" t="str">
        <f>VLOOKUP(A50,HOP!A:U,21,0)</f>
        <v>直采</v>
      </c>
    </row>
    <row r="51" s="5" customFormat="1" spans="1:9">
      <c r="A51" s="6">
        <v>17797513475</v>
      </c>
      <c r="B51" s="7">
        <v>44678</v>
      </c>
      <c r="C51" s="7">
        <v>44679</v>
      </c>
      <c r="D51" s="5">
        <v>650</v>
      </c>
      <c r="E51" s="5" t="str">
        <f>VLOOKUP(A51,HOP!A:L,12,0)</f>
        <v>650.00</v>
      </c>
      <c r="F51" s="5" t="str">
        <f>VLOOKUP(A51,HOP!A:C,3,0)</f>
        <v>2508956</v>
      </c>
      <c r="G51" s="5">
        <f t="shared" si="0"/>
        <v>0</v>
      </c>
      <c r="H51" s="5" t="str">
        <f t="shared" si="1"/>
        <v>，2508956</v>
      </c>
      <c r="I51" s="5" t="str">
        <f>VLOOKUP(A51,HOP!A:U,21,0)</f>
        <v>直采</v>
      </c>
    </row>
    <row r="52" s="5" customFormat="1" spans="1:9">
      <c r="A52" s="6">
        <v>17797594151</v>
      </c>
      <c r="B52" s="7">
        <v>44679</v>
      </c>
      <c r="C52" s="7">
        <v>44682</v>
      </c>
      <c r="D52" s="5">
        <v>1548</v>
      </c>
      <c r="E52" s="5" t="str">
        <f>VLOOKUP(A52,HOP!A:L,12,0)</f>
        <v>1548.00</v>
      </c>
      <c r="F52" s="5" t="str">
        <f>VLOOKUP(A52,HOP!A:C,3,0)</f>
        <v>2509011</v>
      </c>
      <c r="G52" s="5">
        <f t="shared" si="0"/>
        <v>0</v>
      </c>
      <c r="H52" s="5" t="str">
        <f t="shared" si="1"/>
        <v>，2509011</v>
      </c>
      <c r="I52" s="5" t="str">
        <f>VLOOKUP(A52,HOP!A:U,21,0)</f>
        <v>直采</v>
      </c>
    </row>
    <row r="53" s="5" customFormat="1" spans="1:9">
      <c r="A53" s="6">
        <v>17797831903</v>
      </c>
      <c r="B53" s="7">
        <v>44679</v>
      </c>
      <c r="C53" s="7">
        <v>44680</v>
      </c>
      <c r="D53" s="5">
        <v>900</v>
      </c>
      <c r="E53" s="5" t="str">
        <f>VLOOKUP(A53,HOP!A:L,12,0)</f>
        <v>900.00</v>
      </c>
      <c r="F53" s="5" t="str">
        <f>VLOOKUP(A53,HOP!A:C,3,0)</f>
        <v>2509209</v>
      </c>
      <c r="G53" s="5">
        <f t="shared" si="0"/>
        <v>0</v>
      </c>
      <c r="H53" s="5" t="str">
        <f t="shared" si="1"/>
        <v>，2509209</v>
      </c>
      <c r="I53" s="5" t="str">
        <f>VLOOKUP(A53,HOP!A:U,21,0)</f>
        <v>直采</v>
      </c>
    </row>
    <row r="54" s="5" customFormat="1" spans="1:9">
      <c r="A54" s="6">
        <v>17798743824</v>
      </c>
      <c r="B54" s="7">
        <v>44676</v>
      </c>
      <c r="C54" s="7">
        <v>44678</v>
      </c>
      <c r="D54" s="5">
        <v>436</v>
      </c>
      <c r="E54" s="5" t="str">
        <f>VLOOKUP(A54,HOP!A:L,12,0)</f>
        <v>436.00</v>
      </c>
      <c r="F54" s="5" t="str">
        <f>VLOOKUP(A54,HOP!A:C,3,0)</f>
        <v>2509852</v>
      </c>
      <c r="G54" s="5">
        <f t="shared" si="0"/>
        <v>0</v>
      </c>
      <c r="H54" s="5" t="str">
        <f t="shared" si="1"/>
        <v>，2509852</v>
      </c>
      <c r="I54" s="5" t="str">
        <f>VLOOKUP(A54,HOP!A:U,21,0)</f>
        <v>直采</v>
      </c>
    </row>
    <row r="55" s="5" customFormat="1" spans="1:9">
      <c r="A55" s="6">
        <v>17798629025</v>
      </c>
      <c r="B55" s="7">
        <v>44676</v>
      </c>
      <c r="C55" s="7">
        <v>44677</v>
      </c>
      <c r="D55" s="5">
        <v>1604</v>
      </c>
      <c r="E55" s="5" t="str">
        <f>VLOOKUP(A55,HOP!A:L,12,0)</f>
        <v>1604.00</v>
      </c>
      <c r="F55" s="5" t="str">
        <f>VLOOKUP(A55,HOP!A:C,3,0)</f>
        <v>2509802</v>
      </c>
      <c r="G55" s="5">
        <f t="shared" si="0"/>
        <v>0</v>
      </c>
      <c r="H55" s="5" t="str">
        <f t="shared" si="1"/>
        <v>，2509802</v>
      </c>
      <c r="I55" s="5" t="str">
        <f>VLOOKUP(A55,HOP!A:U,21,0)</f>
        <v>直采</v>
      </c>
    </row>
    <row r="56" s="5" customFormat="1" spans="1:9">
      <c r="A56" s="6">
        <v>17799270685</v>
      </c>
      <c r="B56" s="7">
        <v>44675</v>
      </c>
      <c r="C56" s="7">
        <v>44681</v>
      </c>
      <c r="D56" s="5">
        <v>2052</v>
      </c>
      <c r="E56" s="5" t="str">
        <f>VLOOKUP(A56,HOP!A:L,12,0)</f>
        <v>2052.00</v>
      </c>
      <c r="F56" s="5" t="str">
        <f>VLOOKUP(A56,HOP!A:C,3,0)</f>
        <v>2510320</v>
      </c>
      <c r="G56" s="5">
        <f t="shared" si="0"/>
        <v>0</v>
      </c>
      <c r="H56" s="5" t="str">
        <f t="shared" si="1"/>
        <v>，2510320</v>
      </c>
      <c r="I56" s="5" t="str">
        <f>VLOOKUP(A56,HOP!A:U,21,0)</f>
        <v>直采</v>
      </c>
    </row>
    <row r="57" s="5" customFormat="1" spans="1:9">
      <c r="A57" s="6">
        <v>17799341667</v>
      </c>
      <c r="B57" s="7">
        <v>44674</v>
      </c>
      <c r="C57" s="7">
        <v>44676</v>
      </c>
      <c r="D57" s="5">
        <v>606</v>
      </c>
      <c r="E57" s="5" t="str">
        <f>VLOOKUP(A57,HOP!A:L,12,0)</f>
        <v>606.00</v>
      </c>
      <c r="F57" s="5" t="str">
        <f>VLOOKUP(A57,HOP!A:C,3,0)</f>
        <v>2510374</v>
      </c>
      <c r="G57" s="5">
        <f t="shared" si="0"/>
        <v>0</v>
      </c>
      <c r="H57" s="5" t="str">
        <f t="shared" si="1"/>
        <v>，2510374</v>
      </c>
      <c r="I57" s="5" t="str">
        <f>VLOOKUP(A57,HOP!A:U,21,0)</f>
        <v>直采</v>
      </c>
    </row>
    <row r="58" s="5" customFormat="1" hidden="1" spans="1:9">
      <c r="A58" s="6">
        <v>17799701343</v>
      </c>
      <c r="B58" s="7">
        <v>44681</v>
      </c>
      <c r="C58" s="7">
        <v>44682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0"/>
        <v>#N/A</v>
      </c>
      <c r="H58" s="5" t="e">
        <f t="shared" si="1"/>
        <v>#N/A</v>
      </c>
      <c r="I58" s="5" t="e">
        <f>VLOOKUP(A58,HOP!A:U,21,0)</f>
        <v>#N/A</v>
      </c>
    </row>
    <row r="59" s="5" customFormat="1" spans="1:9">
      <c r="A59" s="6">
        <v>17799773664</v>
      </c>
      <c r="B59" s="7">
        <v>44674</v>
      </c>
      <c r="C59" s="7">
        <v>44677</v>
      </c>
      <c r="D59" s="5">
        <v>1308</v>
      </c>
      <c r="E59" s="5" t="str">
        <f>VLOOKUP(A59,HOP!A:L,12,0)</f>
        <v>1308.00</v>
      </c>
      <c r="F59" s="5" t="str">
        <f>VLOOKUP(A59,HOP!A:C,3,0)</f>
        <v>2510692</v>
      </c>
      <c r="G59" s="5">
        <f t="shared" si="0"/>
        <v>0</v>
      </c>
      <c r="H59" s="5" t="str">
        <f t="shared" si="1"/>
        <v>，2510692</v>
      </c>
      <c r="I59" s="5" t="str">
        <f>VLOOKUP(A59,HOP!A:U,21,0)</f>
        <v>直采</v>
      </c>
    </row>
    <row r="60" s="5" customFormat="1" spans="1:9">
      <c r="A60" s="6">
        <v>17800602610</v>
      </c>
      <c r="B60" s="7">
        <v>44675</v>
      </c>
      <c r="C60" s="7">
        <v>44676</v>
      </c>
      <c r="D60" s="5">
        <v>666</v>
      </c>
      <c r="E60" s="5">
        <v>666</v>
      </c>
      <c r="F60" s="5">
        <v>2511333</v>
      </c>
      <c r="G60" s="5">
        <f t="shared" si="0"/>
        <v>0</v>
      </c>
      <c r="H60" s="5" t="str">
        <f t="shared" si="1"/>
        <v>，2511333</v>
      </c>
      <c r="I60" s="5" t="e">
        <f>VLOOKUP(A60,HOP!A:U,21,0)</f>
        <v>#N/A</v>
      </c>
    </row>
    <row r="61" s="5" customFormat="1" spans="1:9">
      <c r="A61" s="6">
        <v>17804218323</v>
      </c>
      <c r="B61" s="7">
        <v>44678</v>
      </c>
      <c r="C61" s="7">
        <v>44680</v>
      </c>
      <c r="D61" s="5">
        <v>1220</v>
      </c>
      <c r="E61" s="5" t="str">
        <f>VLOOKUP(A61,HOP!A:L,12,0)</f>
        <v>1220.00</v>
      </c>
      <c r="F61" s="5" t="str">
        <f>VLOOKUP(A61,HOP!A:C,3,0)</f>
        <v>2511586</v>
      </c>
      <c r="G61" s="5">
        <f t="shared" si="0"/>
        <v>0</v>
      </c>
      <c r="H61" s="5" t="str">
        <f t="shared" si="1"/>
        <v>，2511586</v>
      </c>
      <c r="I61" s="5" t="str">
        <f>VLOOKUP(A61,HOP!A:U,21,0)</f>
        <v>直采</v>
      </c>
    </row>
    <row r="62" s="5" customFormat="1" spans="1:9">
      <c r="A62" s="6">
        <v>17804481151</v>
      </c>
      <c r="B62" s="7">
        <v>44672</v>
      </c>
      <c r="C62" s="7">
        <v>44677</v>
      </c>
      <c r="D62" s="5">
        <v>1575</v>
      </c>
      <c r="E62" s="5" t="str">
        <f>VLOOKUP(A62,HOP!A:L,12,0)</f>
        <v>1575.00</v>
      </c>
      <c r="F62" s="5" t="str">
        <f>VLOOKUP(A62,HOP!A:C,3,0)</f>
        <v>2511728</v>
      </c>
      <c r="G62" s="5">
        <f t="shared" si="0"/>
        <v>0</v>
      </c>
      <c r="H62" s="5" t="str">
        <f t="shared" si="1"/>
        <v>，2511728</v>
      </c>
      <c r="I62" s="5" t="str">
        <f>VLOOKUP(A62,HOP!A:U,21,0)</f>
        <v>直采</v>
      </c>
    </row>
    <row r="63" s="5" customFormat="1" spans="1:9">
      <c r="A63" s="6">
        <v>17804688796</v>
      </c>
      <c r="B63" s="7">
        <v>44677</v>
      </c>
      <c r="C63" s="7">
        <v>44679</v>
      </c>
      <c r="D63" s="5">
        <v>556</v>
      </c>
      <c r="E63" s="5" t="str">
        <f>VLOOKUP(A63,HOP!A:L,12,0)</f>
        <v>556.00</v>
      </c>
      <c r="F63" s="5" t="str">
        <f>VLOOKUP(A63,HOP!A:C,3,0)</f>
        <v>2511815</v>
      </c>
      <c r="G63" s="5">
        <f t="shared" si="0"/>
        <v>0</v>
      </c>
      <c r="H63" s="5" t="str">
        <f t="shared" si="1"/>
        <v>，2511815</v>
      </c>
      <c r="I63" s="5" t="str">
        <f>VLOOKUP(A63,HOP!A:U,21,0)</f>
        <v>直采</v>
      </c>
    </row>
    <row r="64" s="5" customFormat="1" hidden="1" spans="1:9">
      <c r="A64" s="6">
        <v>17805456832</v>
      </c>
      <c r="B64" s="7">
        <v>44675</v>
      </c>
      <c r="C64" s="7">
        <v>44679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0"/>
        <v>#N/A</v>
      </c>
      <c r="H64" s="5" t="e">
        <f t="shared" si="1"/>
        <v>#N/A</v>
      </c>
      <c r="I64" s="5" t="e">
        <f>VLOOKUP(A64,HOP!A:U,21,0)</f>
        <v>#N/A</v>
      </c>
    </row>
    <row r="65" s="5" customFormat="1" spans="1:9">
      <c r="A65" s="6">
        <v>17805825749</v>
      </c>
      <c r="B65" s="7">
        <v>44679</v>
      </c>
      <c r="C65" s="7">
        <v>44680</v>
      </c>
      <c r="D65" s="5">
        <v>341</v>
      </c>
      <c r="E65" s="5" t="str">
        <f>VLOOKUP(A65,HOP!A:L,12,0)</f>
        <v>341.00</v>
      </c>
      <c r="F65" s="5" t="str">
        <f>VLOOKUP(A65,HOP!A:C,3,0)</f>
        <v>2512395</v>
      </c>
      <c r="G65" s="5">
        <f t="shared" si="0"/>
        <v>0</v>
      </c>
      <c r="H65" s="5" t="str">
        <f t="shared" si="1"/>
        <v>，2512395</v>
      </c>
      <c r="I65" s="5" t="str">
        <f>VLOOKUP(A65,HOP!A:U,21,0)</f>
        <v>直采</v>
      </c>
    </row>
    <row r="66" s="5" customFormat="1" spans="1:9">
      <c r="A66" s="6">
        <v>17811582556</v>
      </c>
      <c r="B66" s="7">
        <v>44681</v>
      </c>
      <c r="C66" s="7">
        <v>44682</v>
      </c>
      <c r="D66" s="5">
        <v>2396</v>
      </c>
      <c r="E66" s="5" t="str">
        <f>VLOOKUP(A66,HOP!A:L,12,0)</f>
        <v>2396.00</v>
      </c>
      <c r="F66" s="5" t="str">
        <f>VLOOKUP(A66,HOP!A:C,3,0)</f>
        <v>2514188</v>
      </c>
      <c r="G66" s="5">
        <f t="shared" si="0"/>
        <v>0</v>
      </c>
      <c r="H66" s="5" t="str">
        <f t="shared" si="1"/>
        <v>，2514188</v>
      </c>
      <c r="I66" s="5" t="str">
        <f>VLOOKUP(A66,HOP!A:U,21,0)</f>
        <v>直采</v>
      </c>
    </row>
    <row r="67" s="5" customFormat="1" spans="1:9">
      <c r="A67" s="6">
        <v>17813106943</v>
      </c>
      <c r="B67" s="7">
        <v>44676</v>
      </c>
      <c r="C67" s="7">
        <v>44678</v>
      </c>
      <c r="D67" s="5">
        <v>778</v>
      </c>
      <c r="E67" s="5" t="str">
        <f>VLOOKUP(A67,HOP!A:L,12,0)</f>
        <v>778.00</v>
      </c>
      <c r="F67" s="5" t="str">
        <f>VLOOKUP(A67,HOP!A:C,3,0)</f>
        <v>2515069</v>
      </c>
      <c r="G67" s="5">
        <f t="shared" ref="G67:G130" si="2">D67-E67</f>
        <v>0</v>
      </c>
      <c r="H67" s="5" t="str">
        <f t="shared" ref="H67:H130" si="3">$H$1&amp;F67</f>
        <v>，2515069</v>
      </c>
      <c r="I67" s="5" t="str">
        <f>VLOOKUP(A67,HOP!A:U,21,0)</f>
        <v>直采</v>
      </c>
    </row>
    <row r="68" s="5" customFormat="1" spans="1:9">
      <c r="A68" s="6">
        <v>17813623283</v>
      </c>
      <c r="B68" s="7">
        <v>44675</v>
      </c>
      <c r="C68" s="7">
        <v>44677</v>
      </c>
      <c r="D68" s="5">
        <v>292</v>
      </c>
      <c r="E68" s="5" t="str">
        <f>VLOOKUP(A68,HOP!A:L,12,0)</f>
        <v>292.00</v>
      </c>
      <c r="F68" s="5" t="str">
        <f>VLOOKUP(A68,HOP!A:C,3,0)</f>
        <v>2515415</v>
      </c>
      <c r="G68" s="5">
        <f t="shared" si="2"/>
        <v>0</v>
      </c>
      <c r="H68" s="5" t="str">
        <f t="shared" si="3"/>
        <v>，2515415</v>
      </c>
      <c r="I68" s="5" t="str">
        <f>VLOOKUP(A68,HOP!A:U,21,0)</f>
        <v>直采</v>
      </c>
    </row>
    <row r="69" s="5" customFormat="1" spans="1:9">
      <c r="A69" s="6">
        <v>17814155949</v>
      </c>
      <c r="B69" s="7">
        <v>44680</v>
      </c>
      <c r="C69" s="7">
        <v>44682</v>
      </c>
      <c r="D69" s="5">
        <v>4970</v>
      </c>
      <c r="E69" s="5" t="str">
        <f>VLOOKUP(A69,HOP!A:L,12,0)</f>
        <v>4970.00</v>
      </c>
      <c r="F69" s="5" t="str">
        <f>VLOOKUP(A69,HOP!A:C,3,0)</f>
        <v>2515788</v>
      </c>
      <c r="G69" s="5">
        <f t="shared" si="2"/>
        <v>0</v>
      </c>
      <c r="H69" s="5" t="str">
        <f t="shared" si="3"/>
        <v>，2515788</v>
      </c>
      <c r="I69" s="5" t="str">
        <f>VLOOKUP(A69,HOP!A:U,21,0)</f>
        <v>直采</v>
      </c>
    </row>
    <row r="70" s="5" customFormat="1" spans="1:9">
      <c r="A70" s="6">
        <v>17814224598</v>
      </c>
      <c r="B70" s="7">
        <v>44675</v>
      </c>
      <c r="C70" s="7">
        <v>44677</v>
      </c>
      <c r="D70" s="5">
        <v>622</v>
      </c>
      <c r="E70" s="5" t="str">
        <f>VLOOKUP(A70,HOP!A:L,12,0)</f>
        <v>622.00</v>
      </c>
      <c r="F70" s="5" t="str">
        <f>VLOOKUP(A70,HOP!A:C,3,0)</f>
        <v>2515833</v>
      </c>
      <c r="G70" s="5">
        <f t="shared" si="2"/>
        <v>0</v>
      </c>
      <c r="H70" s="5" t="str">
        <f t="shared" si="3"/>
        <v>，2515833</v>
      </c>
      <c r="I70" s="5" t="str">
        <f>VLOOKUP(A70,HOP!A:U,21,0)</f>
        <v>直采</v>
      </c>
    </row>
    <row r="71" s="5" customFormat="1" spans="1:9">
      <c r="A71" s="6">
        <v>17814334742</v>
      </c>
      <c r="B71" s="7">
        <v>44675</v>
      </c>
      <c r="C71" s="7">
        <v>44680</v>
      </c>
      <c r="D71" s="5">
        <v>6400</v>
      </c>
      <c r="E71" s="5" t="str">
        <f>VLOOKUP(A71,HOP!A:L,12,0)</f>
        <v>6400.00</v>
      </c>
      <c r="F71" s="5" t="str">
        <f>VLOOKUP(A71,HOP!A:C,3,0)</f>
        <v>2515893</v>
      </c>
      <c r="G71" s="5">
        <f t="shared" si="2"/>
        <v>0</v>
      </c>
      <c r="H71" s="5" t="str">
        <f t="shared" si="3"/>
        <v>，2515893</v>
      </c>
      <c r="I71" s="5" t="str">
        <f>VLOOKUP(A71,HOP!A:U,21,0)</f>
        <v>直采</v>
      </c>
    </row>
    <row r="72" s="5" customFormat="1" spans="1:9">
      <c r="A72" s="6">
        <v>17814282958</v>
      </c>
      <c r="B72" s="7">
        <v>44676</v>
      </c>
      <c r="C72" s="7">
        <v>44677</v>
      </c>
      <c r="D72" s="5">
        <v>323</v>
      </c>
      <c r="E72" s="5" t="str">
        <f>VLOOKUP(A72,HOP!A:L,12,0)</f>
        <v>323.00</v>
      </c>
      <c r="F72" s="5" t="str">
        <f>VLOOKUP(A72,HOP!A:C,3,0)</f>
        <v>2515864</v>
      </c>
      <c r="G72" s="5">
        <f t="shared" si="2"/>
        <v>0</v>
      </c>
      <c r="H72" s="5" t="str">
        <f t="shared" si="3"/>
        <v>，2515864</v>
      </c>
      <c r="I72" s="5" t="str">
        <f>VLOOKUP(A72,HOP!A:U,21,0)</f>
        <v>直采</v>
      </c>
    </row>
    <row r="73" s="5" customFormat="1" spans="1:9">
      <c r="A73" s="6">
        <v>17815132746</v>
      </c>
      <c r="B73" s="7">
        <v>44679</v>
      </c>
      <c r="C73" s="7">
        <v>44681</v>
      </c>
      <c r="D73" s="5">
        <v>1124</v>
      </c>
      <c r="E73" s="5" t="str">
        <f>VLOOKUP(A73,HOP!A:L,12,0)</f>
        <v>1124.00</v>
      </c>
      <c r="F73" s="5" t="str">
        <f>VLOOKUP(A73,HOP!A:C,3,0)</f>
        <v>2516441</v>
      </c>
      <c r="G73" s="5">
        <f t="shared" si="2"/>
        <v>0</v>
      </c>
      <c r="H73" s="5" t="str">
        <f t="shared" si="3"/>
        <v>，2516441</v>
      </c>
      <c r="I73" s="5" t="str">
        <f>VLOOKUP(A73,HOP!A:U,21,0)</f>
        <v>直采</v>
      </c>
    </row>
    <row r="74" s="5" customFormat="1" spans="1:9">
      <c r="A74" s="6">
        <v>17815409582</v>
      </c>
      <c r="B74" s="7">
        <v>44680</v>
      </c>
      <c r="C74" s="7">
        <v>44681</v>
      </c>
      <c r="D74" s="5">
        <v>181</v>
      </c>
      <c r="E74" s="5" t="str">
        <f>VLOOKUP(A74,HOP!A:L,12,0)</f>
        <v>181.00</v>
      </c>
      <c r="F74" s="5" t="str">
        <f>VLOOKUP(A74,HOP!A:C,3,0)</f>
        <v>2516637</v>
      </c>
      <c r="G74" s="5">
        <f t="shared" si="2"/>
        <v>0</v>
      </c>
      <c r="H74" s="5" t="str">
        <f t="shared" si="3"/>
        <v>，2516637</v>
      </c>
      <c r="I74" s="5" t="str">
        <f>VLOOKUP(A74,HOP!A:U,21,0)</f>
        <v>直采</v>
      </c>
    </row>
    <row r="75" s="5" customFormat="1" spans="1:9">
      <c r="A75" s="6">
        <v>17815857541</v>
      </c>
      <c r="B75" s="7">
        <v>44680</v>
      </c>
      <c r="C75" s="7">
        <v>44681</v>
      </c>
      <c r="D75" s="5">
        <v>240</v>
      </c>
      <c r="E75" s="5" t="str">
        <f>VLOOKUP(A75,HOP!A:L,12,0)</f>
        <v>240.00</v>
      </c>
      <c r="F75" s="5" t="str">
        <f>VLOOKUP(A75,HOP!A:C,3,0)</f>
        <v>2516906</v>
      </c>
      <c r="G75" s="5">
        <f t="shared" si="2"/>
        <v>0</v>
      </c>
      <c r="H75" s="5" t="str">
        <f t="shared" si="3"/>
        <v>，2516906</v>
      </c>
      <c r="I75" s="5" t="str">
        <f>VLOOKUP(A75,HOP!A:U,21,0)</f>
        <v>直采</v>
      </c>
    </row>
    <row r="76" s="5" customFormat="1" spans="1:9">
      <c r="A76" s="6">
        <v>17819748702</v>
      </c>
      <c r="B76" s="7">
        <v>44681</v>
      </c>
      <c r="C76" s="7">
        <v>44682</v>
      </c>
      <c r="D76" s="5">
        <v>1649</v>
      </c>
      <c r="E76" s="5">
        <v>1649</v>
      </c>
      <c r="F76" s="5">
        <v>2517419</v>
      </c>
      <c r="G76" s="5">
        <f t="shared" si="2"/>
        <v>0</v>
      </c>
      <c r="H76" s="5" t="str">
        <f t="shared" si="3"/>
        <v>，2517419</v>
      </c>
      <c r="I76" s="5" t="str">
        <f>VLOOKUP(A76,HOP!A:U,21,0)</f>
        <v>直采</v>
      </c>
    </row>
    <row r="77" s="5" customFormat="1" spans="1:9">
      <c r="A77" s="6">
        <v>17819955052</v>
      </c>
      <c r="B77" s="7">
        <v>44678</v>
      </c>
      <c r="C77" s="7">
        <v>44679</v>
      </c>
      <c r="D77" s="5">
        <v>1197</v>
      </c>
      <c r="E77" s="5" t="str">
        <f>VLOOKUP(A77,HOP!A:L,12,0)</f>
        <v>1197.00</v>
      </c>
      <c r="F77" s="5" t="str">
        <f>VLOOKUP(A77,HOP!A:C,3,0)</f>
        <v>2517519</v>
      </c>
      <c r="G77" s="5">
        <f t="shared" si="2"/>
        <v>0</v>
      </c>
      <c r="H77" s="5" t="str">
        <f t="shared" si="3"/>
        <v>，2517519</v>
      </c>
      <c r="I77" s="5" t="str">
        <f>VLOOKUP(A77,HOP!A:U,21,0)</f>
        <v>直采</v>
      </c>
    </row>
    <row r="78" s="5" customFormat="1" spans="1:9">
      <c r="A78" s="6">
        <v>17819989506</v>
      </c>
      <c r="B78" s="7">
        <v>44676</v>
      </c>
      <c r="C78" s="7">
        <v>44677</v>
      </c>
      <c r="D78" s="5">
        <v>1640</v>
      </c>
      <c r="E78" s="5" t="str">
        <f>VLOOKUP(A78,HOP!A:L,12,0)</f>
        <v>1640.00</v>
      </c>
      <c r="F78" s="5" t="str">
        <f>VLOOKUP(A78,HOP!A:C,3,0)</f>
        <v>2517544</v>
      </c>
      <c r="G78" s="5">
        <f t="shared" si="2"/>
        <v>0</v>
      </c>
      <c r="H78" s="5" t="str">
        <f t="shared" si="3"/>
        <v>，2517544</v>
      </c>
      <c r="I78" s="5" t="str">
        <f>VLOOKUP(A78,HOP!A:U,21,0)</f>
        <v>直采</v>
      </c>
    </row>
    <row r="79" s="5" customFormat="1" spans="1:9">
      <c r="A79" s="6">
        <v>17820305845</v>
      </c>
      <c r="B79" s="7">
        <v>44675</v>
      </c>
      <c r="C79" s="7">
        <v>44677</v>
      </c>
      <c r="D79" s="5">
        <v>1324</v>
      </c>
      <c r="E79" s="5" t="str">
        <f>VLOOKUP(A79,HOP!A:L,12,0)</f>
        <v>1324.00</v>
      </c>
      <c r="F79" s="5" t="str">
        <f>VLOOKUP(A79,HOP!A:C,3,0)</f>
        <v>2517716</v>
      </c>
      <c r="G79" s="5">
        <f t="shared" si="2"/>
        <v>0</v>
      </c>
      <c r="H79" s="5" t="str">
        <f t="shared" si="3"/>
        <v>，2517716</v>
      </c>
      <c r="I79" s="5" t="str">
        <f>VLOOKUP(A79,HOP!A:U,21,0)</f>
        <v>直采</v>
      </c>
    </row>
    <row r="80" s="5" customFormat="1" spans="1:9">
      <c r="A80" s="6">
        <v>17820337863</v>
      </c>
      <c r="B80" s="7">
        <v>44672</v>
      </c>
      <c r="C80" s="7">
        <v>44676</v>
      </c>
      <c r="D80" s="5">
        <v>2140</v>
      </c>
      <c r="E80" s="5" t="str">
        <f>VLOOKUP(A80,HOP!A:L,12,0)</f>
        <v>2140.00</v>
      </c>
      <c r="F80" s="5" t="str">
        <f>VLOOKUP(A80,HOP!A:C,3,0)</f>
        <v>2517734</v>
      </c>
      <c r="G80" s="5">
        <f t="shared" si="2"/>
        <v>0</v>
      </c>
      <c r="H80" s="5" t="str">
        <f t="shared" si="3"/>
        <v>，2517734</v>
      </c>
      <c r="I80" s="5" t="str">
        <f>VLOOKUP(A80,HOP!A:U,21,0)</f>
        <v>直采</v>
      </c>
    </row>
    <row r="81" s="5" customFormat="1" hidden="1" spans="1:9">
      <c r="A81" s="6">
        <v>17820379368</v>
      </c>
      <c r="B81" s="7">
        <v>44681</v>
      </c>
      <c r="C81" s="7">
        <v>44682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2"/>
        <v>#N/A</v>
      </c>
      <c r="H81" s="5" t="e">
        <f t="shared" si="3"/>
        <v>#N/A</v>
      </c>
      <c r="I81" s="5" t="e">
        <f>VLOOKUP(A81,HOP!A:U,21,0)</f>
        <v>#N/A</v>
      </c>
    </row>
    <row r="82" s="5" customFormat="1" spans="1:9">
      <c r="A82" s="6">
        <v>17820691879</v>
      </c>
      <c r="B82" s="7">
        <v>44676</v>
      </c>
      <c r="C82" s="7">
        <v>44678</v>
      </c>
      <c r="D82" s="5">
        <v>1120</v>
      </c>
      <c r="E82" s="5" t="str">
        <f>VLOOKUP(A82,HOP!A:L,12,0)</f>
        <v>1120.00</v>
      </c>
      <c r="F82" s="5" t="str">
        <f>VLOOKUP(A82,HOP!A:C,3,0)</f>
        <v>2517969</v>
      </c>
      <c r="G82" s="5">
        <f t="shared" si="2"/>
        <v>0</v>
      </c>
      <c r="H82" s="5" t="str">
        <f t="shared" si="3"/>
        <v>，2517969</v>
      </c>
      <c r="I82" s="5" t="str">
        <f>VLOOKUP(A82,HOP!A:U,21,0)</f>
        <v>直采</v>
      </c>
    </row>
    <row r="83" s="5" customFormat="1" spans="1:9">
      <c r="A83" s="6">
        <v>17820836703</v>
      </c>
      <c r="B83" s="7">
        <v>44677</v>
      </c>
      <c r="C83" s="7">
        <v>44679</v>
      </c>
      <c r="D83" s="5">
        <v>1776</v>
      </c>
      <c r="E83" s="5" t="str">
        <f>VLOOKUP(A83,HOP!A:L,12,0)</f>
        <v>1776.00</v>
      </c>
      <c r="F83" s="5" t="str">
        <f>VLOOKUP(A83,HOP!A:C,3,0)</f>
        <v>2518398</v>
      </c>
      <c r="G83" s="5">
        <f t="shared" si="2"/>
        <v>0</v>
      </c>
      <c r="H83" s="5" t="str">
        <f t="shared" si="3"/>
        <v>，2518398</v>
      </c>
      <c r="I83" s="5" t="str">
        <f>VLOOKUP(A83,HOP!A:U,21,0)</f>
        <v>直采</v>
      </c>
    </row>
    <row r="84" s="5" customFormat="1" spans="1:9">
      <c r="A84" s="6">
        <v>17821302323</v>
      </c>
      <c r="B84" s="7">
        <v>44677</v>
      </c>
      <c r="C84" s="7">
        <v>44681</v>
      </c>
      <c r="D84" s="5">
        <v>2840</v>
      </c>
      <c r="E84" s="5" t="str">
        <f>VLOOKUP(A84,HOP!A:L,12,0)</f>
        <v>2840.00</v>
      </c>
      <c r="F84" s="5" t="str">
        <f>VLOOKUP(A84,HOP!A:C,3,0)</f>
        <v>2518261</v>
      </c>
      <c r="G84" s="5">
        <f t="shared" si="2"/>
        <v>0</v>
      </c>
      <c r="H84" s="5" t="str">
        <f t="shared" si="3"/>
        <v>，2518261</v>
      </c>
      <c r="I84" s="5" t="str">
        <f>VLOOKUP(A84,HOP!A:U,21,0)</f>
        <v>直采</v>
      </c>
    </row>
    <row r="85" s="5" customFormat="1" spans="1:9">
      <c r="A85" s="6">
        <v>17821369848</v>
      </c>
      <c r="B85" s="7">
        <v>44680</v>
      </c>
      <c r="C85" s="7">
        <v>44681</v>
      </c>
      <c r="D85" s="5">
        <v>672</v>
      </c>
      <c r="E85" s="5" t="str">
        <f>VLOOKUP(A85,HOP!A:L,12,0)</f>
        <v>672.00</v>
      </c>
      <c r="F85" s="5" t="str">
        <f>VLOOKUP(A85,HOP!A:C,3,0)</f>
        <v>2518284</v>
      </c>
      <c r="G85" s="5">
        <f t="shared" si="2"/>
        <v>0</v>
      </c>
      <c r="H85" s="5" t="str">
        <f t="shared" si="3"/>
        <v>，2518284</v>
      </c>
      <c r="I85" s="5" t="str">
        <f>VLOOKUP(A85,HOP!A:U,21,0)</f>
        <v>直采</v>
      </c>
    </row>
    <row r="86" s="5" customFormat="1" spans="1:9">
      <c r="A86" s="6">
        <v>17821443179</v>
      </c>
      <c r="B86" s="7">
        <v>44680</v>
      </c>
      <c r="C86" s="7">
        <v>44682</v>
      </c>
      <c r="D86" s="5">
        <v>1070</v>
      </c>
      <c r="E86" s="5" t="str">
        <f>VLOOKUP(A86,HOP!A:L,12,0)</f>
        <v>1070.00</v>
      </c>
      <c r="F86" s="5" t="str">
        <f>VLOOKUP(A86,HOP!A:C,3,0)</f>
        <v>2518307</v>
      </c>
      <c r="G86" s="5">
        <f t="shared" si="2"/>
        <v>0</v>
      </c>
      <c r="H86" s="5" t="str">
        <f t="shared" si="3"/>
        <v>，2518307</v>
      </c>
      <c r="I86" s="5" t="str">
        <f>VLOOKUP(A86,HOP!A:U,21,0)</f>
        <v>直采</v>
      </c>
    </row>
    <row r="87" s="5" customFormat="1" hidden="1" spans="1:9">
      <c r="A87" s="6">
        <v>17821602386</v>
      </c>
      <c r="B87" s="7">
        <v>44673</v>
      </c>
      <c r="C87" s="7">
        <v>44677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2"/>
        <v>#N/A</v>
      </c>
      <c r="H87" s="5" t="e">
        <f t="shared" si="3"/>
        <v>#N/A</v>
      </c>
      <c r="I87" s="5" t="e">
        <f>VLOOKUP(A87,HOP!A:U,21,0)</f>
        <v>#N/A</v>
      </c>
    </row>
    <row r="88" s="5" customFormat="1" hidden="1" spans="1:9">
      <c r="A88" s="6">
        <v>17821684321</v>
      </c>
      <c r="B88" s="7">
        <v>44680</v>
      </c>
      <c r="C88" s="7">
        <v>44681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VLOOKUP(A88,HOP!A:U,21,0)</f>
        <v>#N/A</v>
      </c>
    </row>
    <row r="89" s="5" customFormat="1" spans="1:9">
      <c r="A89" s="6">
        <v>17821741714</v>
      </c>
      <c r="B89" s="7">
        <v>44678</v>
      </c>
      <c r="C89" s="7">
        <v>44680</v>
      </c>
      <c r="D89" s="5">
        <v>626</v>
      </c>
      <c r="E89" s="5" t="str">
        <f>VLOOKUP(A89,HOP!A:L,12,0)</f>
        <v>626.00</v>
      </c>
      <c r="F89" s="5" t="str">
        <f>VLOOKUP(A89,HOP!A:C,3,0)</f>
        <v>2518371</v>
      </c>
      <c r="G89" s="5">
        <f t="shared" si="2"/>
        <v>0</v>
      </c>
      <c r="H89" s="5" t="str">
        <f t="shared" si="3"/>
        <v>，2518371</v>
      </c>
      <c r="I89" s="5" t="str">
        <f>VLOOKUP(A89,HOP!A:U,21,0)</f>
        <v>直采</v>
      </c>
    </row>
    <row r="90" s="5" customFormat="1" ht="12" customHeight="1" spans="1:9">
      <c r="A90" s="6">
        <v>17822267253</v>
      </c>
      <c r="B90" s="7">
        <v>44679</v>
      </c>
      <c r="C90" s="7">
        <v>44681</v>
      </c>
      <c r="D90" s="5">
        <v>2098</v>
      </c>
      <c r="E90" s="5" t="str">
        <f>VLOOKUP(A90,HOP!A:L,12,0)</f>
        <v>2098.00</v>
      </c>
      <c r="F90" s="5" t="str">
        <f>VLOOKUP(A90,HOP!A:C,3,0)</f>
        <v>2518505</v>
      </c>
      <c r="G90" s="5">
        <f t="shared" si="2"/>
        <v>0</v>
      </c>
      <c r="H90" s="5" t="str">
        <f t="shared" si="3"/>
        <v>，2518505</v>
      </c>
      <c r="I90" s="5" t="str">
        <f>VLOOKUP(A90,HOP!A:U,21,0)</f>
        <v>直采</v>
      </c>
    </row>
    <row r="91" s="5" customFormat="1" hidden="1" spans="1:9">
      <c r="A91" s="6">
        <v>17822456190</v>
      </c>
      <c r="B91" s="7">
        <v>44671</v>
      </c>
      <c r="C91" s="7">
        <v>44676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spans="1:9">
      <c r="A92" s="6">
        <v>17822554941</v>
      </c>
      <c r="B92" s="7">
        <v>44676</v>
      </c>
      <c r="C92" s="7">
        <v>44677</v>
      </c>
      <c r="D92" s="5">
        <v>1432</v>
      </c>
      <c r="E92" s="5" t="str">
        <f>VLOOKUP(A92,HOP!A:L,12,0)</f>
        <v>1432.00</v>
      </c>
      <c r="F92" s="5" t="str">
        <f>VLOOKUP(A92,HOP!A:C,3,0)</f>
        <v>2518613</v>
      </c>
      <c r="G92" s="5">
        <f t="shared" si="2"/>
        <v>0</v>
      </c>
      <c r="H92" s="5" t="str">
        <f t="shared" si="3"/>
        <v>，2518613</v>
      </c>
      <c r="I92" s="5" t="str">
        <f>VLOOKUP(A92,HOP!A:U,21,0)</f>
        <v>直采</v>
      </c>
    </row>
    <row r="93" s="5" customFormat="1" spans="1:9">
      <c r="A93" s="6">
        <v>17822718826</v>
      </c>
      <c r="B93" s="7">
        <v>44680</v>
      </c>
      <c r="C93" s="7">
        <v>44681</v>
      </c>
      <c r="D93" s="5">
        <v>672</v>
      </c>
      <c r="E93" s="5" t="str">
        <f>VLOOKUP(A93,HOP!A:L,12,0)</f>
        <v>672.00</v>
      </c>
      <c r="F93" s="5" t="str">
        <f>VLOOKUP(A93,HOP!A:C,3,0)</f>
        <v>2518706</v>
      </c>
      <c r="G93" s="5">
        <f t="shared" si="2"/>
        <v>0</v>
      </c>
      <c r="H93" s="5" t="str">
        <f t="shared" si="3"/>
        <v>，2518706</v>
      </c>
      <c r="I93" s="5" t="str">
        <f>VLOOKUP(A93,HOP!A:U,21,0)</f>
        <v>直采</v>
      </c>
    </row>
    <row r="94" s="5" customFormat="1" spans="1:9">
      <c r="A94" s="6">
        <v>17822749486</v>
      </c>
      <c r="B94" s="7">
        <v>44678</v>
      </c>
      <c r="C94" s="7">
        <v>44679</v>
      </c>
      <c r="D94" s="5">
        <v>181</v>
      </c>
      <c r="E94" s="5" t="str">
        <f>VLOOKUP(A94,HOP!A:L,12,0)</f>
        <v>181.00</v>
      </c>
      <c r="F94" s="5" t="str">
        <f>VLOOKUP(A94,HOP!A:C,3,0)</f>
        <v>2518726</v>
      </c>
      <c r="G94" s="5">
        <f t="shared" si="2"/>
        <v>0</v>
      </c>
      <c r="H94" s="5" t="str">
        <f t="shared" si="3"/>
        <v>，2518726</v>
      </c>
      <c r="I94" s="5" t="str">
        <f>VLOOKUP(A94,HOP!A:U,21,0)</f>
        <v>直采</v>
      </c>
    </row>
    <row r="95" s="5" customFormat="1" hidden="1" spans="1:9">
      <c r="A95" s="6">
        <v>17823753593</v>
      </c>
      <c r="B95" s="7">
        <v>44676</v>
      </c>
      <c r="C95" s="7">
        <v>44677</v>
      </c>
      <c r="D95" s="5">
        <v>0</v>
      </c>
      <c r="E95" s="5" t="str">
        <f>VLOOKUP(A95,HOP!A:L,12,0)</f>
        <v>0.00</v>
      </c>
      <c r="F95" s="5" t="str">
        <f>VLOOKUP(A95,HOP!A:C,3,0)</f>
        <v>2519070</v>
      </c>
      <c r="G95" s="5">
        <f t="shared" si="2"/>
        <v>0</v>
      </c>
      <c r="H95" s="5" t="str">
        <f t="shared" si="3"/>
        <v>，2519070</v>
      </c>
      <c r="I95" s="5" t="str">
        <f>VLOOKUP(A95,HOP!A:U,21,0)</f>
        <v>直采</v>
      </c>
    </row>
    <row r="96" s="5" customFormat="1" spans="1:9">
      <c r="A96" s="6">
        <v>17826676603</v>
      </c>
      <c r="B96" s="7">
        <v>44675</v>
      </c>
      <c r="C96" s="7">
        <v>44682</v>
      </c>
      <c r="D96" s="5">
        <v>2240</v>
      </c>
      <c r="E96" s="5" t="str">
        <f>VLOOKUP(A96,HOP!A:L,12,0)</f>
        <v>2240.00</v>
      </c>
      <c r="F96" s="5" t="str">
        <f>VLOOKUP(A96,HOP!A:C,3,0)</f>
        <v>2519172</v>
      </c>
      <c r="G96" s="5">
        <f t="shared" si="2"/>
        <v>0</v>
      </c>
      <c r="H96" s="5" t="str">
        <f t="shared" si="3"/>
        <v>，2519172</v>
      </c>
      <c r="I96" s="5" t="str">
        <f>VLOOKUP(A96,HOP!A:U,21,0)</f>
        <v>直采</v>
      </c>
    </row>
    <row r="97" s="5" customFormat="1" spans="1:9">
      <c r="A97" s="6">
        <v>17827450613</v>
      </c>
      <c r="B97" s="7">
        <v>44674</v>
      </c>
      <c r="C97" s="7">
        <v>44676</v>
      </c>
      <c r="D97" s="5">
        <v>1562</v>
      </c>
      <c r="E97" s="5" t="str">
        <f>VLOOKUP(A97,HOP!A:L,12,0)</f>
        <v>1562.00</v>
      </c>
      <c r="F97" s="5" t="str">
        <f>VLOOKUP(A97,HOP!A:C,3,0)</f>
        <v>2519400</v>
      </c>
      <c r="G97" s="5">
        <f t="shared" si="2"/>
        <v>0</v>
      </c>
      <c r="H97" s="5" t="str">
        <f t="shared" si="3"/>
        <v>，2519400</v>
      </c>
      <c r="I97" s="5" t="str">
        <f>VLOOKUP(A97,HOP!A:U,21,0)</f>
        <v>直采</v>
      </c>
    </row>
    <row r="98" s="5" customFormat="1" spans="1:9">
      <c r="A98" s="6">
        <v>17827762142</v>
      </c>
      <c r="B98" s="7">
        <v>44676</v>
      </c>
      <c r="C98" s="7">
        <v>44677</v>
      </c>
      <c r="D98" s="5">
        <v>860</v>
      </c>
      <c r="E98" s="5" t="str">
        <f>VLOOKUP(A98,HOP!A:L,12,0)</f>
        <v>860.00</v>
      </c>
      <c r="F98" s="5" t="str">
        <f>VLOOKUP(A98,HOP!A:C,3,0)</f>
        <v>2519499</v>
      </c>
      <c r="G98" s="5">
        <f t="shared" si="2"/>
        <v>0</v>
      </c>
      <c r="H98" s="5" t="str">
        <f t="shared" si="3"/>
        <v>，2519499</v>
      </c>
      <c r="I98" s="5" t="str">
        <f>VLOOKUP(A98,HOP!A:U,21,0)</f>
        <v>直采</v>
      </c>
    </row>
    <row r="99" s="5" customFormat="1" spans="1:9">
      <c r="A99" s="6">
        <v>17827825000</v>
      </c>
      <c r="B99" s="7">
        <v>44676</v>
      </c>
      <c r="C99" s="7">
        <v>44677</v>
      </c>
      <c r="D99" s="5">
        <v>218</v>
      </c>
      <c r="E99" s="5" t="str">
        <f>VLOOKUP(A99,HOP!A:L,12,0)</f>
        <v>218.00</v>
      </c>
      <c r="F99" s="5" t="str">
        <f>VLOOKUP(A99,HOP!A:C,3,0)</f>
        <v>2519523</v>
      </c>
      <c r="G99" s="5">
        <f t="shared" si="2"/>
        <v>0</v>
      </c>
      <c r="H99" s="5" t="str">
        <f t="shared" si="3"/>
        <v>，2519523</v>
      </c>
      <c r="I99" s="5" t="str">
        <f>VLOOKUP(A99,HOP!A:U,21,0)</f>
        <v>直采</v>
      </c>
    </row>
    <row r="100" s="5" customFormat="1" spans="1:9">
      <c r="A100" s="6">
        <v>17827831299</v>
      </c>
      <c r="B100" s="7">
        <v>44673</v>
      </c>
      <c r="C100" s="7">
        <v>44677</v>
      </c>
      <c r="D100" s="5">
        <v>2748</v>
      </c>
      <c r="E100" s="5" t="str">
        <f>VLOOKUP(A100,HOP!A:L,12,0)</f>
        <v>2748.00</v>
      </c>
      <c r="F100" s="5" t="str">
        <f>VLOOKUP(A100,HOP!A:C,3,0)</f>
        <v>2519527</v>
      </c>
      <c r="G100" s="5">
        <f t="shared" si="2"/>
        <v>0</v>
      </c>
      <c r="H100" s="5" t="str">
        <f t="shared" si="3"/>
        <v>，2519527</v>
      </c>
      <c r="I100" s="5" t="str">
        <f>VLOOKUP(A100,HOP!A:U,21,0)</f>
        <v>直采</v>
      </c>
    </row>
    <row r="101" s="5" customFormat="1" spans="1:9">
      <c r="A101" s="6">
        <v>17827838035</v>
      </c>
      <c r="B101" s="7">
        <v>44677</v>
      </c>
      <c r="C101" s="7">
        <v>44678</v>
      </c>
      <c r="D101" s="5">
        <v>486</v>
      </c>
      <c r="E101" s="5" t="str">
        <f>VLOOKUP(A101,HOP!A:L,12,0)</f>
        <v>486.00</v>
      </c>
      <c r="F101" s="5" t="str">
        <f>VLOOKUP(A101,HOP!A:C,3,0)</f>
        <v>2519529</v>
      </c>
      <c r="G101" s="5">
        <f t="shared" si="2"/>
        <v>0</v>
      </c>
      <c r="H101" s="5" t="str">
        <f t="shared" si="3"/>
        <v>，2519529</v>
      </c>
      <c r="I101" s="5" t="str">
        <f>VLOOKUP(A101,HOP!A:U,21,0)</f>
        <v>直采</v>
      </c>
    </row>
    <row r="102" s="5" customFormat="1" spans="1:9">
      <c r="A102" s="6">
        <v>17828081532</v>
      </c>
      <c r="B102" s="7">
        <v>44676</v>
      </c>
      <c r="C102" s="7">
        <v>44678</v>
      </c>
      <c r="D102" s="5">
        <v>4984</v>
      </c>
      <c r="E102" s="5" t="str">
        <f>VLOOKUP(A102,HOP!A:L,12,0)</f>
        <v>4984.00</v>
      </c>
      <c r="F102" s="5" t="str">
        <f>VLOOKUP(A102,HOP!A:C,3,0)</f>
        <v>2519599</v>
      </c>
      <c r="G102" s="5">
        <f t="shared" si="2"/>
        <v>0</v>
      </c>
      <c r="H102" s="5" t="str">
        <f t="shared" si="3"/>
        <v>，2519599</v>
      </c>
      <c r="I102" s="5" t="str">
        <f>VLOOKUP(A102,HOP!A:U,21,0)</f>
        <v>直采</v>
      </c>
    </row>
    <row r="103" s="5" customFormat="1" spans="1:9">
      <c r="A103" s="6">
        <v>17828114014</v>
      </c>
      <c r="B103" s="7">
        <v>44680</v>
      </c>
      <c r="C103" s="7">
        <v>44681</v>
      </c>
      <c r="D103" s="5">
        <v>218</v>
      </c>
      <c r="E103" s="5" t="str">
        <f>VLOOKUP(A103,HOP!A:L,12,0)</f>
        <v>218.00</v>
      </c>
      <c r="F103" s="5" t="str">
        <f>VLOOKUP(A103,HOP!A:C,3,0)</f>
        <v>2519613</v>
      </c>
      <c r="G103" s="5">
        <f t="shared" si="2"/>
        <v>0</v>
      </c>
      <c r="H103" s="5" t="str">
        <f t="shared" si="3"/>
        <v>，2519613</v>
      </c>
      <c r="I103" s="5" t="str">
        <f>VLOOKUP(A103,HOP!A:U,21,0)</f>
        <v>直采</v>
      </c>
    </row>
    <row r="104" s="5" customFormat="1" spans="1:9">
      <c r="A104" s="6">
        <v>17828113040</v>
      </c>
      <c r="B104" s="7">
        <v>44675</v>
      </c>
      <c r="C104" s="7">
        <v>44680</v>
      </c>
      <c r="D104" s="5">
        <v>2800</v>
      </c>
      <c r="E104" s="5" t="str">
        <f>VLOOKUP(A104,HOP!A:L,12,0)</f>
        <v>2800.00</v>
      </c>
      <c r="F104" s="5" t="str">
        <f>VLOOKUP(A104,HOP!A:C,3,0)</f>
        <v>2519617</v>
      </c>
      <c r="G104" s="5">
        <f t="shared" si="2"/>
        <v>0</v>
      </c>
      <c r="H104" s="5" t="str">
        <f t="shared" si="3"/>
        <v>，2519617</v>
      </c>
      <c r="I104" s="5" t="str">
        <f>VLOOKUP(A104,HOP!A:U,21,0)</f>
        <v>直采</v>
      </c>
    </row>
    <row r="105" s="5" customFormat="1" spans="1:9">
      <c r="A105" s="6">
        <v>17828258962</v>
      </c>
      <c r="B105" s="7">
        <v>44676</v>
      </c>
      <c r="C105" s="7">
        <v>44678</v>
      </c>
      <c r="D105" s="5">
        <v>768</v>
      </c>
      <c r="E105" s="5" t="str">
        <f>VLOOKUP(A105,HOP!A:L,12,0)</f>
        <v>768.00</v>
      </c>
      <c r="F105" s="5" t="str">
        <f>VLOOKUP(A105,HOP!A:C,3,0)</f>
        <v>2519654</v>
      </c>
      <c r="G105" s="5">
        <f t="shared" si="2"/>
        <v>0</v>
      </c>
      <c r="H105" s="5" t="str">
        <f t="shared" si="3"/>
        <v>，2519654</v>
      </c>
      <c r="I105" s="5" t="str">
        <f>VLOOKUP(A105,HOP!A:U,21,0)</f>
        <v>直采</v>
      </c>
    </row>
    <row r="106" s="5" customFormat="1" spans="1:9">
      <c r="A106" s="6">
        <v>17828881678</v>
      </c>
      <c r="B106" s="7">
        <v>44675</v>
      </c>
      <c r="C106" s="7">
        <v>44676</v>
      </c>
      <c r="D106" s="5">
        <v>1333</v>
      </c>
      <c r="E106" s="5" t="str">
        <f>VLOOKUP(A106,HOP!A:L,12,0)</f>
        <v>1333.00</v>
      </c>
      <c r="F106" s="5" t="str">
        <f>VLOOKUP(A106,HOP!A:C,3,0)</f>
        <v>2519861</v>
      </c>
      <c r="G106" s="5">
        <f t="shared" si="2"/>
        <v>0</v>
      </c>
      <c r="H106" s="5" t="str">
        <f t="shared" si="3"/>
        <v>，2519861</v>
      </c>
      <c r="I106" s="5" t="str">
        <f>VLOOKUP(A106,HOP!A:U,21,0)</f>
        <v>直采</v>
      </c>
    </row>
    <row r="107" s="5" customFormat="1" spans="1:9">
      <c r="A107" s="6">
        <v>17829108849</v>
      </c>
      <c r="B107" s="7">
        <v>44680</v>
      </c>
      <c r="C107" s="7">
        <v>44681</v>
      </c>
      <c r="D107" s="5">
        <v>680</v>
      </c>
      <c r="E107" s="5" t="str">
        <f>VLOOKUP(A107,HOP!A:L,12,0)</f>
        <v>680.00</v>
      </c>
      <c r="F107" s="5" t="str">
        <f>VLOOKUP(A107,HOP!A:C,3,0)</f>
        <v>2519909</v>
      </c>
      <c r="G107" s="5">
        <f t="shared" si="2"/>
        <v>0</v>
      </c>
      <c r="H107" s="5" t="str">
        <f t="shared" si="3"/>
        <v>，2519909</v>
      </c>
      <c r="I107" s="5" t="str">
        <f>VLOOKUP(A107,HOP!A:U,21,0)</f>
        <v>直采</v>
      </c>
    </row>
    <row r="108" s="5" customFormat="1" spans="1:9">
      <c r="A108" s="6">
        <v>17829268478</v>
      </c>
      <c r="B108" s="7">
        <v>44676</v>
      </c>
      <c r="C108" s="7">
        <v>44678</v>
      </c>
      <c r="D108" s="5">
        <v>436</v>
      </c>
      <c r="E108" s="5" t="str">
        <f>VLOOKUP(A108,HOP!A:L,12,0)</f>
        <v>436.00</v>
      </c>
      <c r="F108" s="5" t="str">
        <f>VLOOKUP(A108,HOP!A:C,3,0)</f>
        <v>2519936</v>
      </c>
      <c r="G108" s="5">
        <f t="shared" si="2"/>
        <v>0</v>
      </c>
      <c r="H108" s="5" t="str">
        <f t="shared" si="3"/>
        <v>，2519936</v>
      </c>
      <c r="I108" s="5" t="str">
        <f>VLOOKUP(A108,HOP!A:U,21,0)</f>
        <v>直采</v>
      </c>
    </row>
    <row r="109" s="5" customFormat="1" spans="1:9">
      <c r="A109" s="6">
        <v>17829281497</v>
      </c>
      <c r="B109" s="7">
        <v>44674</v>
      </c>
      <c r="C109" s="7">
        <v>44681</v>
      </c>
      <c r="D109" s="5">
        <v>4480</v>
      </c>
      <c r="E109" s="5" t="str">
        <f>VLOOKUP(A109,HOP!A:L,12,0)</f>
        <v>4480.00</v>
      </c>
      <c r="F109" s="5" t="str">
        <f>VLOOKUP(A109,HOP!A:C,3,0)</f>
        <v>2519947</v>
      </c>
      <c r="G109" s="5">
        <f t="shared" si="2"/>
        <v>0</v>
      </c>
      <c r="H109" s="5" t="str">
        <f t="shared" si="3"/>
        <v>，2519947</v>
      </c>
      <c r="I109" s="5" t="str">
        <f>VLOOKUP(A109,HOP!A:U,21,0)</f>
        <v>直采</v>
      </c>
    </row>
    <row r="110" s="5" customFormat="1" spans="1:9">
      <c r="A110" s="6">
        <v>17829469028</v>
      </c>
      <c r="B110" s="7">
        <v>44680</v>
      </c>
      <c r="C110" s="7">
        <v>44681</v>
      </c>
      <c r="D110" s="5">
        <v>218</v>
      </c>
      <c r="E110" s="5" t="str">
        <f>VLOOKUP(A110,HOP!A:L,12,0)</f>
        <v>218.00</v>
      </c>
      <c r="F110" s="5" t="str">
        <f>VLOOKUP(A110,HOP!A:C,3,0)</f>
        <v>2519989</v>
      </c>
      <c r="G110" s="5">
        <f t="shared" si="2"/>
        <v>0</v>
      </c>
      <c r="H110" s="5" t="str">
        <f t="shared" si="3"/>
        <v>，2519989</v>
      </c>
      <c r="I110" s="5" t="str">
        <f>VLOOKUP(A110,HOP!A:U,21,0)</f>
        <v>直采</v>
      </c>
    </row>
    <row r="111" s="5" customFormat="1" spans="1:9">
      <c r="A111" s="6">
        <v>17829549102</v>
      </c>
      <c r="B111" s="7">
        <v>44673</v>
      </c>
      <c r="C111" s="7">
        <v>44677</v>
      </c>
      <c r="D111" s="5">
        <v>1648</v>
      </c>
      <c r="E111" s="5" t="str">
        <f>VLOOKUP(A111,HOP!A:L,12,0)</f>
        <v>1648.00</v>
      </c>
      <c r="F111" s="5" t="str">
        <f>VLOOKUP(A111,HOP!A:C,3,0)</f>
        <v>2520012</v>
      </c>
      <c r="G111" s="5">
        <f t="shared" si="2"/>
        <v>0</v>
      </c>
      <c r="H111" s="5" t="str">
        <f t="shared" si="3"/>
        <v>，2520012</v>
      </c>
      <c r="I111" s="5" t="str">
        <f>VLOOKUP(A111,HOP!A:U,21,0)</f>
        <v>直采</v>
      </c>
    </row>
    <row r="112" s="5" customFormat="1" spans="1:9">
      <c r="A112" s="6">
        <v>17829559453</v>
      </c>
      <c r="B112" s="7">
        <v>44681</v>
      </c>
      <c r="C112" s="7">
        <v>44682</v>
      </c>
      <c r="D112" s="5">
        <v>325</v>
      </c>
      <c r="E112" s="5" t="str">
        <f>VLOOKUP(A112,HOP!A:L,12,0)</f>
        <v>325.00</v>
      </c>
      <c r="F112" s="5" t="str">
        <f>VLOOKUP(A112,HOP!A:C,3,0)</f>
        <v>2520015</v>
      </c>
      <c r="G112" s="5">
        <f t="shared" si="2"/>
        <v>0</v>
      </c>
      <c r="H112" s="5" t="str">
        <f t="shared" si="3"/>
        <v>，2520015</v>
      </c>
      <c r="I112" s="5" t="str">
        <f>VLOOKUP(A112,HOP!A:U,21,0)</f>
        <v>直采</v>
      </c>
    </row>
    <row r="113" s="5" customFormat="1" spans="1:9">
      <c r="A113" s="6">
        <v>17829684473</v>
      </c>
      <c r="B113" s="7">
        <v>44676</v>
      </c>
      <c r="C113" s="7">
        <v>44677</v>
      </c>
      <c r="D113" s="5">
        <v>2205</v>
      </c>
      <c r="E113" s="5" t="str">
        <f>VLOOKUP(A113,HOP!A:L,12,0)</f>
        <v>2205.00</v>
      </c>
      <c r="F113" s="5" t="str">
        <f>VLOOKUP(A113,HOP!A:C,3,0)</f>
        <v>2520037</v>
      </c>
      <c r="G113" s="5">
        <f t="shared" si="2"/>
        <v>0</v>
      </c>
      <c r="H113" s="5" t="str">
        <f t="shared" si="3"/>
        <v>，2520037</v>
      </c>
      <c r="I113" s="5" t="str">
        <f>VLOOKUP(A113,HOP!A:U,21,0)</f>
        <v>直采</v>
      </c>
    </row>
    <row r="114" s="5" customFormat="1" spans="1:9">
      <c r="A114" s="6">
        <v>17829735679</v>
      </c>
      <c r="B114" s="7">
        <v>44676</v>
      </c>
      <c r="C114" s="7">
        <v>44677</v>
      </c>
      <c r="D114" s="5">
        <v>389</v>
      </c>
      <c r="E114" s="5" t="str">
        <f>VLOOKUP(A114,HOP!A:L,12,0)</f>
        <v>389.00</v>
      </c>
      <c r="F114" s="5" t="str">
        <f>VLOOKUP(A114,HOP!A:C,3,0)</f>
        <v>2520049</v>
      </c>
      <c r="G114" s="5">
        <f t="shared" si="2"/>
        <v>0</v>
      </c>
      <c r="H114" s="5" t="str">
        <f t="shared" si="3"/>
        <v>，2520049</v>
      </c>
      <c r="I114" s="5" t="str">
        <f>VLOOKUP(A114,HOP!A:U,21,0)</f>
        <v>直采</v>
      </c>
    </row>
    <row r="115" s="5" customFormat="1" spans="1:9">
      <c r="A115" s="6">
        <v>17829766031</v>
      </c>
      <c r="B115" s="7">
        <v>44680</v>
      </c>
      <c r="C115" s="7">
        <v>44681</v>
      </c>
      <c r="D115" s="5">
        <v>433</v>
      </c>
      <c r="E115" s="5" t="str">
        <f>VLOOKUP(A115,HOP!A:L,12,0)</f>
        <v>433.00</v>
      </c>
      <c r="F115" s="5" t="str">
        <f>VLOOKUP(A115,HOP!A:C,3,0)</f>
        <v>2520060</v>
      </c>
      <c r="G115" s="5">
        <f t="shared" si="2"/>
        <v>0</v>
      </c>
      <c r="H115" s="5" t="str">
        <f t="shared" si="3"/>
        <v>，2520060</v>
      </c>
      <c r="I115" s="5" t="str">
        <f>VLOOKUP(A115,HOP!A:U,21,0)</f>
        <v>直采</v>
      </c>
    </row>
    <row r="116" s="5" customFormat="1" spans="1:9">
      <c r="A116" s="6">
        <v>17829887323</v>
      </c>
      <c r="B116" s="7">
        <v>44676</v>
      </c>
      <c r="C116" s="7">
        <v>44677</v>
      </c>
      <c r="D116" s="5">
        <v>860</v>
      </c>
      <c r="E116" s="5" t="str">
        <f>VLOOKUP(A116,HOP!A:L,12,0)</f>
        <v>860.00</v>
      </c>
      <c r="F116" s="5" t="str">
        <f>VLOOKUP(A116,HOP!A:C,3,0)</f>
        <v>2520132</v>
      </c>
      <c r="G116" s="5">
        <f t="shared" si="2"/>
        <v>0</v>
      </c>
      <c r="H116" s="5" t="str">
        <f t="shared" si="3"/>
        <v>，2520132</v>
      </c>
      <c r="I116" s="5" t="str">
        <f>VLOOKUP(A116,HOP!A:U,21,0)</f>
        <v>直采</v>
      </c>
    </row>
    <row r="117" s="5" customFormat="1" spans="1:9">
      <c r="A117" s="6">
        <v>17830026450</v>
      </c>
      <c r="B117" s="7">
        <v>44680</v>
      </c>
      <c r="C117" s="7">
        <v>44681</v>
      </c>
      <c r="D117" s="5">
        <v>251</v>
      </c>
      <c r="E117" s="5" t="str">
        <f>VLOOKUP(A117,HOP!A:L,12,0)</f>
        <v>251.00</v>
      </c>
      <c r="F117" s="5" t="str">
        <f>VLOOKUP(A117,HOP!A:C,3,0)</f>
        <v>2520171</v>
      </c>
      <c r="G117" s="5">
        <f t="shared" si="2"/>
        <v>0</v>
      </c>
      <c r="H117" s="5" t="str">
        <f t="shared" si="3"/>
        <v>，2520171</v>
      </c>
      <c r="I117" s="5" t="str">
        <f>VLOOKUP(A117,HOP!A:U,21,0)</f>
        <v>直采</v>
      </c>
    </row>
    <row r="118" s="5" customFormat="1" spans="1:9">
      <c r="A118" s="6">
        <v>17830107981</v>
      </c>
      <c r="B118" s="7">
        <v>44675</v>
      </c>
      <c r="C118" s="7">
        <v>44677</v>
      </c>
      <c r="D118" s="5">
        <v>500</v>
      </c>
      <c r="E118" s="5" t="str">
        <f>VLOOKUP(A118,HOP!A:L,12,0)</f>
        <v>500.00</v>
      </c>
      <c r="F118" s="5" t="str">
        <f>VLOOKUP(A118,HOP!A:C,3,0)</f>
        <v>2520195</v>
      </c>
      <c r="G118" s="5">
        <f t="shared" si="2"/>
        <v>0</v>
      </c>
      <c r="H118" s="5" t="str">
        <f t="shared" si="3"/>
        <v>，2520195</v>
      </c>
      <c r="I118" s="5" t="str">
        <f>VLOOKUP(A118,HOP!A:U,21,0)</f>
        <v>直采</v>
      </c>
    </row>
    <row r="119" s="5" customFormat="1" hidden="1" spans="1:9">
      <c r="A119" s="6">
        <v>17830336854</v>
      </c>
      <c r="B119" s="7">
        <v>44678</v>
      </c>
      <c r="C119" s="7">
        <v>44679</v>
      </c>
      <c r="D119" s="5">
        <v>0</v>
      </c>
      <c r="E119" s="5" t="e">
        <f>VLOOKUP(A119,HOP!A:L,12,0)</f>
        <v>#N/A</v>
      </c>
      <c r="F119" s="5" t="e">
        <f>VLOOKUP(A119,HOP!A:C,3,0)</f>
        <v>#N/A</v>
      </c>
      <c r="G119" s="5" t="e">
        <f t="shared" si="2"/>
        <v>#N/A</v>
      </c>
      <c r="H119" s="5" t="e">
        <f t="shared" si="3"/>
        <v>#N/A</v>
      </c>
      <c r="I119" s="5" t="e">
        <f>VLOOKUP(A119,HOP!A:U,21,0)</f>
        <v>#N/A</v>
      </c>
    </row>
    <row r="120" s="5" customFormat="1" spans="1:9">
      <c r="A120" s="6">
        <v>17830483496</v>
      </c>
      <c r="B120" s="7">
        <v>44675</v>
      </c>
      <c r="C120" s="7">
        <v>44677</v>
      </c>
      <c r="D120" s="5">
        <v>1420</v>
      </c>
      <c r="E120" s="5" t="str">
        <f>VLOOKUP(A120,HOP!A:L,12,0)</f>
        <v>1420.00</v>
      </c>
      <c r="F120" s="5" t="str">
        <f>VLOOKUP(A120,HOP!A:C,3,0)</f>
        <v>2520353</v>
      </c>
      <c r="G120" s="5">
        <f t="shared" si="2"/>
        <v>0</v>
      </c>
      <c r="H120" s="5" t="str">
        <f t="shared" si="3"/>
        <v>，2520353</v>
      </c>
      <c r="I120" s="5" t="str">
        <f>VLOOKUP(A120,HOP!A:U,21,0)</f>
        <v>直采</v>
      </c>
    </row>
    <row r="121" s="5" customFormat="1" spans="1:9">
      <c r="A121" s="6">
        <v>17830526940</v>
      </c>
      <c r="B121" s="7">
        <v>44679</v>
      </c>
      <c r="C121" s="7">
        <v>44680</v>
      </c>
      <c r="D121" s="5">
        <v>1232</v>
      </c>
      <c r="E121" s="5" t="str">
        <f>VLOOKUP(A121,HOP!A:L,12,0)</f>
        <v>1232.00</v>
      </c>
      <c r="F121" s="5" t="str">
        <f>VLOOKUP(A121,HOP!A:C,3,0)</f>
        <v>2520375</v>
      </c>
      <c r="G121" s="5">
        <f t="shared" si="2"/>
        <v>0</v>
      </c>
      <c r="H121" s="5" t="str">
        <f t="shared" si="3"/>
        <v>，2520375</v>
      </c>
      <c r="I121" s="5" t="str">
        <f>VLOOKUP(A121,HOP!A:U,21,0)</f>
        <v>直采</v>
      </c>
    </row>
    <row r="122" s="5" customFormat="1" hidden="1" spans="1:9">
      <c r="A122" s="6">
        <v>17830572413</v>
      </c>
      <c r="B122" s="7">
        <v>44675</v>
      </c>
      <c r="C122" s="7">
        <v>44681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2"/>
        <v>#N/A</v>
      </c>
      <c r="H122" s="5" t="e">
        <f t="shared" si="3"/>
        <v>#N/A</v>
      </c>
      <c r="I122" s="5" t="e">
        <f>VLOOKUP(A122,HOP!A:U,21,0)</f>
        <v>#N/A</v>
      </c>
    </row>
    <row r="123" s="5" customFormat="1" spans="1:9">
      <c r="A123" s="6">
        <v>17830576365</v>
      </c>
      <c r="B123" s="7">
        <v>44675</v>
      </c>
      <c r="C123" s="7">
        <v>44677</v>
      </c>
      <c r="D123" s="5">
        <v>1374</v>
      </c>
      <c r="E123" s="5" t="str">
        <f>VLOOKUP(A123,HOP!A:L,12,0)</f>
        <v>1374.00</v>
      </c>
      <c r="F123" s="5" t="str">
        <f>VLOOKUP(A123,HOP!A:C,3,0)</f>
        <v>2520391</v>
      </c>
      <c r="G123" s="5">
        <f t="shared" si="2"/>
        <v>0</v>
      </c>
      <c r="H123" s="5" t="str">
        <f t="shared" si="3"/>
        <v>，2520391</v>
      </c>
      <c r="I123" s="5" t="str">
        <f>VLOOKUP(A123,HOP!A:U,21,0)</f>
        <v>直采</v>
      </c>
    </row>
    <row r="124" s="5" customFormat="1" hidden="1" spans="1:9">
      <c r="A124" s="6">
        <v>17830804736</v>
      </c>
      <c r="B124" s="7">
        <v>44674</v>
      </c>
      <c r="C124" s="7">
        <v>44676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2"/>
        <v>#N/A</v>
      </c>
      <c r="H124" s="5" t="e">
        <f t="shared" si="3"/>
        <v>#N/A</v>
      </c>
      <c r="I124" s="5" t="e">
        <f>VLOOKUP(A124,HOP!A:U,21,0)</f>
        <v>#N/A</v>
      </c>
    </row>
    <row r="125" s="5" customFormat="1" spans="1:9">
      <c r="A125" s="6">
        <v>17830853185</v>
      </c>
      <c r="B125" s="7">
        <v>44674</v>
      </c>
      <c r="C125" s="7">
        <v>44681</v>
      </c>
      <c r="D125" s="5">
        <v>1631</v>
      </c>
      <c r="E125" s="5" t="str">
        <f>VLOOKUP(A125,HOP!A:L,12,0)</f>
        <v>1631.00</v>
      </c>
      <c r="F125" s="5" t="str">
        <f>VLOOKUP(A125,HOP!A:C,3,0)</f>
        <v>2520472</v>
      </c>
      <c r="G125" s="5">
        <f t="shared" si="2"/>
        <v>0</v>
      </c>
      <c r="H125" s="5" t="str">
        <f t="shared" si="3"/>
        <v>，2520472</v>
      </c>
      <c r="I125" s="5" t="str">
        <f>VLOOKUP(A125,HOP!A:U,21,0)</f>
        <v>直采</v>
      </c>
    </row>
    <row r="126" s="5" customFormat="1" spans="1:9">
      <c r="A126" s="6">
        <v>17830971296</v>
      </c>
      <c r="B126" s="7">
        <v>44673</v>
      </c>
      <c r="C126" s="7">
        <v>44678</v>
      </c>
      <c r="D126" s="5">
        <v>1575</v>
      </c>
      <c r="E126" s="5" t="str">
        <f>VLOOKUP(A126,HOP!A:L,12,0)</f>
        <v>1575.00</v>
      </c>
      <c r="F126" s="5" t="str">
        <f>VLOOKUP(A126,HOP!A:C,3,0)</f>
        <v>2520520</v>
      </c>
      <c r="G126" s="5">
        <f t="shared" si="2"/>
        <v>0</v>
      </c>
      <c r="H126" s="5" t="str">
        <f t="shared" si="3"/>
        <v>，2520520</v>
      </c>
      <c r="I126" s="5" t="str">
        <f>VLOOKUP(A126,HOP!A:U,21,0)</f>
        <v>直采</v>
      </c>
    </row>
    <row r="127" s="5" customFormat="1" spans="1:9">
      <c r="A127" s="6">
        <v>17830937125</v>
      </c>
      <c r="B127" s="7">
        <v>44679</v>
      </c>
      <c r="C127" s="7">
        <v>44680</v>
      </c>
      <c r="D127" s="5">
        <v>2098</v>
      </c>
      <c r="E127" s="5" t="str">
        <f>VLOOKUP(A127,HOP!A:L,12,0)</f>
        <v>2098.00</v>
      </c>
      <c r="F127" s="5" t="str">
        <f>VLOOKUP(A127,HOP!A:C,3,0)</f>
        <v>2520506</v>
      </c>
      <c r="G127" s="5">
        <f t="shared" si="2"/>
        <v>0</v>
      </c>
      <c r="H127" s="5" t="str">
        <f t="shared" si="3"/>
        <v>，2520506</v>
      </c>
      <c r="I127" s="5" t="str">
        <f>VLOOKUP(A127,HOP!A:U,21,0)</f>
        <v>直采</v>
      </c>
    </row>
    <row r="128" s="5" customFormat="1" spans="1:9">
      <c r="A128" s="6">
        <v>17834323186</v>
      </c>
      <c r="B128" s="7">
        <v>44677</v>
      </c>
      <c r="C128" s="7">
        <v>44681</v>
      </c>
      <c r="D128" s="5">
        <v>2160</v>
      </c>
      <c r="E128" s="5" t="str">
        <f>VLOOKUP(A128,HOP!A:L,12,0)</f>
        <v>2160.00</v>
      </c>
      <c r="F128" s="5" t="str">
        <f>VLOOKUP(A128,HOP!A:C,3,0)</f>
        <v>2520783</v>
      </c>
      <c r="G128" s="5">
        <f t="shared" si="2"/>
        <v>0</v>
      </c>
      <c r="H128" s="5" t="str">
        <f t="shared" si="3"/>
        <v>，2520783</v>
      </c>
      <c r="I128" s="5" t="str">
        <f>VLOOKUP(A128,HOP!A:U,21,0)</f>
        <v>直采</v>
      </c>
    </row>
    <row r="129" s="5" customFormat="1" spans="1:9">
      <c r="A129" s="6">
        <v>17834533024</v>
      </c>
      <c r="B129" s="7">
        <v>44675</v>
      </c>
      <c r="C129" s="7">
        <v>44676</v>
      </c>
      <c r="D129" s="5">
        <v>1720</v>
      </c>
      <c r="E129" s="5" t="str">
        <f>VLOOKUP(A129,HOP!A:L,12,0)</f>
        <v>1720.00</v>
      </c>
      <c r="F129" s="5" t="str">
        <f>VLOOKUP(A129,HOP!A:C,3,0)</f>
        <v>2520825</v>
      </c>
      <c r="G129" s="5">
        <f t="shared" si="2"/>
        <v>0</v>
      </c>
      <c r="H129" s="5" t="str">
        <f t="shared" si="3"/>
        <v>，2520825</v>
      </c>
      <c r="I129" s="5" t="str">
        <f>VLOOKUP(A129,HOP!A:U,21,0)</f>
        <v>直采</v>
      </c>
    </row>
    <row r="130" s="5" customFormat="1" spans="1:9">
      <c r="A130" s="6">
        <v>17835151242</v>
      </c>
      <c r="B130" s="7">
        <v>44680</v>
      </c>
      <c r="C130" s="7">
        <v>44681</v>
      </c>
      <c r="D130" s="5">
        <v>1622</v>
      </c>
      <c r="E130" s="5" t="str">
        <f>VLOOKUP(A130,HOP!A:L,12,0)</f>
        <v>1622.00</v>
      </c>
      <c r="F130" s="5" t="str">
        <f>VLOOKUP(A130,HOP!A:C,3,0)</f>
        <v>2520971</v>
      </c>
      <c r="G130" s="5">
        <f t="shared" si="2"/>
        <v>0</v>
      </c>
      <c r="H130" s="5" t="str">
        <f t="shared" si="3"/>
        <v>，2520971</v>
      </c>
      <c r="I130" s="5" t="str">
        <f>VLOOKUP(A130,HOP!A:U,21,0)</f>
        <v>直采</v>
      </c>
    </row>
    <row r="131" s="5" customFormat="1" spans="1:9">
      <c r="A131" s="6">
        <v>17835314125</v>
      </c>
      <c r="B131" s="7">
        <v>44678</v>
      </c>
      <c r="C131" s="7">
        <v>44680</v>
      </c>
      <c r="D131" s="5">
        <v>718</v>
      </c>
      <c r="E131" s="5" t="str">
        <f>VLOOKUP(A131,HOP!A:L,12,0)</f>
        <v>718.00</v>
      </c>
      <c r="F131" s="5" t="str">
        <f>VLOOKUP(A131,HOP!A:C,3,0)</f>
        <v>2520994</v>
      </c>
      <c r="G131" s="5">
        <f t="shared" ref="G131:G194" si="4">D131-E131</f>
        <v>0</v>
      </c>
      <c r="H131" s="5" t="str">
        <f t="shared" ref="H131:H194" si="5">$H$1&amp;F131</f>
        <v>，2520994</v>
      </c>
      <c r="I131" s="5" t="str">
        <f>VLOOKUP(A131,HOP!A:U,21,0)</f>
        <v>直采</v>
      </c>
    </row>
    <row r="132" s="5" customFormat="1" spans="1:9">
      <c r="A132" s="6">
        <v>17835330300</v>
      </c>
      <c r="B132" s="7">
        <v>44678</v>
      </c>
      <c r="C132" s="7">
        <v>44679</v>
      </c>
      <c r="D132" s="5">
        <v>536</v>
      </c>
      <c r="E132" s="5" t="str">
        <f>VLOOKUP(A132,HOP!A:L,12,0)</f>
        <v>536.00</v>
      </c>
      <c r="F132" s="5" t="str">
        <f>VLOOKUP(A132,HOP!A:C,3,0)</f>
        <v>2520998</v>
      </c>
      <c r="G132" s="5">
        <f t="shared" si="4"/>
        <v>0</v>
      </c>
      <c r="H132" s="5" t="str">
        <f t="shared" si="5"/>
        <v>，2520998</v>
      </c>
      <c r="I132" s="5" t="str">
        <f>VLOOKUP(A132,HOP!A:U,21,0)</f>
        <v>直采</v>
      </c>
    </row>
    <row r="133" s="5" customFormat="1" spans="1:9">
      <c r="A133" s="6">
        <v>17835357647</v>
      </c>
      <c r="B133" s="7">
        <v>44674</v>
      </c>
      <c r="C133" s="7">
        <v>44678</v>
      </c>
      <c r="D133" s="5">
        <v>1696</v>
      </c>
      <c r="E133" s="5" t="str">
        <f>VLOOKUP(A133,HOP!A:L,12,0)</f>
        <v>1696.00</v>
      </c>
      <c r="F133" s="5" t="str">
        <f>VLOOKUP(A133,HOP!A:C,3,0)</f>
        <v>2521003</v>
      </c>
      <c r="G133" s="5">
        <f t="shared" si="4"/>
        <v>0</v>
      </c>
      <c r="H133" s="5" t="str">
        <f t="shared" si="5"/>
        <v>，2521003</v>
      </c>
      <c r="I133" s="5" t="str">
        <f>VLOOKUP(A133,HOP!A:U,21,0)</f>
        <v>直采</v>
      </c>
    </row>
    <row r="134" s="5" customFormat="1" spans="1:9">
      <c r="A134" s="6">
        <v>17835477535</v>
      </c>
      <c r="B134" s="7">
        <v>44676</v>
      </c>
      <c r="C134" s="7">
        <v>44677</v>
      </c>
      <c r="D134" s="5">
        <v>900</v>
      </c>
      <c r="E134" s="5" t="str">
        <f>VLOOKUP(A134,HOP!A:L,12,0)</f>
        <v>900.00</v>
      </c>
      <c r="F134" s="5" t="str">
        <f>VLOOKUP(A134,HOP!A:C,3,0)</f>
        <v>2521063</v>
      </c>
      <c r="G134" s="5">
        <f t="shared" si="4"/>
        <v>0</v>
      </c>
      <c r="H134" s="5" t="str">
        <f t="shared" si="5"/>
        <v>，2521063</v>
      </c>
      <c r="I134" s="5" t="str">
        <f>VLOOKUP(A134,HOP!A:U,21,0)</f>
        <v>直采</v>
      </c>
    </row>
    <row r="135" s="5" customFormat="1" spans="1:9">
      <c r="A135" s="6">
        <v>17835629753</v>
      </c>
      <c r="B135" s="7">
        <v>44674</v>
      </c>
      <c r="C135" s="7">
        <v>44676</v>
      </c>
      <c r="D135" s="5">
        <v>2738</v>
      </c>
      <c r="E135" s="5" t="str">
        <f>VLOOKUP(A135,HOP!A:L,12,0)</f>
        <v>2738.00</v>
      </c>
      <c r="F135" s="5" t="str">
        <f>VLOOKUP(A135,HOP!A:C,3,0)</f>
        <v>2521178</v>
      </c>
      <c r="G135" s="5">
        <f t="shared" si="4"/>
        <v>0</v>
      </c>
      <c r="H135" s="5" t="str">
        <f t="shared" si="5"/>
        <v>，2521178</v>
      </c>
      <c r="I135" s="5" t="str">
        <f>VLOOKUP(A135,HOP!A:U,21,0)</f>
        <v>直采</v>
      </c>
    </row>
    <row r="136" s="5" customFormat="1" spans="1:9">
      <c r="A136" s="6">
        <v>17835741714</v>
      </c>
      <c r="B136" s="7">
        <v>44676</v>
      </c>
      <c r="C136" s="7">
        <v>44677</v>
      </c>
      <c r="D136" s="5">
        <v>3019</v>
      </c>
      <c r="E136" s="5" t="str">
        <f>VLOOKUP(A136,HOP!A:L,12,0)</f>
        <v>3019.00</v>
      </c>
      <c r="F136" s="5" t="str">
        <f>VLOOKUP(A136,HOP!A:C,3,0)</f>
        <v>2521257</v>
      </c>
      <c r="G136" s="5">
        <f t="shared" si="4"/>
        <v>0</v>
      </c>
      <c r="H136" s="5" t="str">
        <f t="shared" si="5"/>
        <v>，2521257</v>
      </c>
      <c r="I136" s="5" t="str">
        <f>VLOOKUP(A136,HOP!A:U,21,0)</f>
        <v>直采</v>
      </c>
    </row>
    <row r="137" s="5" customFormat="1" spans="1:9">
      <c r="A137" s="6">
        <v>17835974978</v>
      </c>
      <c r="B137" s="7">
        <v>44676</v>
      </c>
      <c r="C137" s="7">
        <v>44677</v>
      </c>
      <c r="D137" s="5">
        <v>251</v>
      </c>
      <c r="E137" s="5" t="str">
        <f>VLOOKUP(A137,HOP!A:L,12,0)</f>
        <v>251.00</v>
      </c>
      <c r="F137" s="5" t="str">
        <f>VLOOKUP(A137,HOP!A:C,3,0)</f>
        <v>2521391</v>
      </c>
      <c r="G137" s="5">
        <f t="shared" si="4"/>
        <v>0</v>
      </c>
      <c r="H137" s="5" t="str">
        <f t="shared" si="5"/>
        <v>，2521391</v>
      </c>
      <c r="I137" s="5" t="str">
        <f>VLOOKUP(A137,HOP!A:U,21,0)</f>
        <v>直采</v>
      </c>
    </row>
    <row r="138" s="5" customFormat="1" spans="1:9">
      <c r="A138" s="6">
        <v>17836026225</v>
      </c>
      <c r="B138" s="7">
        <v>44674</v>
      </c>
      <c r="C138" s="7">
        <v>44676</v>
      </c>
      <c r="D138" s="5">
        <v>783</v>
      </c>
      <c r="E138" s="5" t="str">
        <f>VLOOKUP(A138,HOP!A:L,12,0)</f>
        <v>783.00</v>
      </c>
      <c r="F138" s="5" t="str">
        <f>VLOOKUP(A138,HOP!A:C,3,0)</f>
        <v>2521411</v>
      </c>
      <c r="G138" s="5">
        <f t="shared" si="4"/>
        <v>0</v>
      </c>
      <c r="H138" s="5" t="str">
        <f t="shared" si="5"/>
        <v>，2521411</v>
      </c>
      <c r="I138" s="5" t="str">
        <f>VLOOKUP(A138,HOP!A:U,21,0)</f>
        <v>直采</v>
      </c>
    </row>
    <row r="139" s="5" customFormat="1" spans="1:9">
      <c r="A139" s="6">
        <v>17836087338</v>
      </c>
      <c r="B139" s="7">
        <v>44674</v>
      </c>
      <c r="C139" s="7">
        <v>44677</v>
      </c>
      <c r="D139" s="5">
        <v>1023</v>
      </c>
      <c r="E139" s="5" t="str">
        <f>VLOOKUP(A139,HOP!A:L,12,0)</f>
        <v>1023.00</v>
      </c>
      <c r="F139" s="5" t="str">
        <f>VLOOKUP(A139,HOP!A:C,3,0)</f>
        <v>2521442</v>
      </c>
      <c r="G139" s="5">
        <f t="shared" si="4"/>
        <v>0</v>
      </c>
      <c r="H139" s="5" t="str">
        <f t="shared" si="5"/>
        <v>，2521442</v>
      </c>
      <c r="I139" s="5" t="str">
        <f>VLOOKUP(A139,HOP!A:U,21,0)</f>
        <v>直采</v>
      </c>
    </row>
    <row r="140" s="5" customFormat="1" spans="1:9">
      <c r="A140" s="6">
        <v>17836133791</v>
      </c>
      <c r="B140" s="7">
        <v>44674</v>
      </c>
      <c r="C140" s="7">
        <v>44676</v>
      </c>
      <c r="D140" s="5">
        <v>582</v>
      </c>
      <c r="E140" s="5" t="str">
        <f>VLOOKUP(A140,HOP!A:L,12,0)</f>
        <v>582.00</v>
      </c>
      <c r="F140" s="5" t="str">
        <f>VLOOKUP(A140,HOP!A:C,3,0)</f>
        <v>2521471</v>
      </c>
      <c r="G140" s="5">
        <f t="shared" si="4"/>
        <v>0</v>
      </c>
      <c r="H140" s="5" t="str">
        <f t="shared" si="5"/>
        <v>，2521471</v>
      </c>
      <c r="I140" s="5" t="str">
        <f>VLOOKUP(A140,HOP!A:U,21,0)</f>
        <v>直采</v>
      </c>
    </row>
    <row r="141" s="5" customFormat="1" spans="1:9">
      <c r="A141" s="6">
        <v>17836136514</v>
      </c>
      <c r="B141" s="7">
        <v>44674</v>
      </c>
      <c r="C141" s="7">
        <v>44676</v>
      </c>
      <c r="D141" s="5">
        <v>1254</v>
      </c>
      <c r="E141" s="5" t="str">
        <f>VLOOKUP(A141,HOP!A:L,12,0)</f>
        <v>1254.00</v>
      </c>
      <c r="F141" s="5" t="str">
        <f>VLOOKUP(A141,HOP!A:C,3,0)</f>
        <v>2521472</v>
      </c>
      <c r="G141" s="5">
        <f t="shared" si="4"/>
        <v>0</v>
      </c>
      <c r="H141" s="5" t="str">
        <f t="shared" si="5"/>
        <v>，2521472</v>
      </c>
      <c r="I141" s="5" t="str">
        <f>VLOOKUP(A141,HOP!A:U,21,0)</f>
        <v>直采</v>
      </c>
    </row>
    <row r="142" s="5" customFormat="1" spans="1:9">
      <c r="A142" s="6">
        <v>17836400947</v>
      </c>
      <c r="B142" s="7">
        <v>44677</v>
      </c>
      <c r="C142" s="7">
        <v>44678</v>
      </c>
      <c r="D142" s="5">
        <v>736</v>
      </c>
      <c r="E142" s="5" t="str">
        <f>VLOOKUP(A142,HOP!A:L,12,0)</f>
        <v>736.00</v>
      </c>
      <c r="F142" s="5" t="str">
        <f>VLOOKUP(A142,HOP!A:C,3,0)</f>
        <v>2521630</v>
      </c>
      <c r="G142" s="5">
        <f t="shared" si="4"/>
        <v>0</v>
      </c>
      <c r="H142" s="5" t="str">
        <f t="shared" si="5"/>
        <v>，2521630</v>
      </c>
      <c r="I142" s="5" t="str">
        <f>VLOOKUP(A142,HOP!A:U,21,0)</f>
        <v>直采</v>
      </c>
    </row>
    <row r="143" s="5" customFormat="1" spans="1:9">
      <c r="A143" s="6">
        <v>17836437304</v>
      </c>
      <c r="B143" s="7">
        <v>44674</v>
      </c>
      <c r="C143" s="7">
        <v>44677</v>
      </c>
      <c r="D143" s="5">
        <v>1626</v>
      </c>
      <c r="E143" s="5" t="str">
        <f>VLOOKUP(A143,HOP!A:L,12,0)</f>
        <v>1626.00</v>
      </c>
      <c r="F143" s="5" t="str">
        <f>VLOOKUP(A143,HOP!A:C,3,0)</f>
        <v>2521642</v>
      </c>
      <c r="G143" s="5">
        <f t="shared" si="4"/>
        <v>0</v>
      </c>
      <c r="H143" s="5" t="str">
        <f t="shared" si="5"/>
        <v>，2521642</v>
      </c>
      <c r="I143" s="5" t="str">
        <f>VLOOKUP(A143,HOP!A:U,21,0)</f>
        <v>直采</v>
      </c>
    </row>
    <row r="144" s="5" customFormat="1" spans="1:9">
      <c r="A144" s="6">
        <v>17836686751</v>
      </c>
      <c r="B144" s="7">
        <v>44674</v>
      </c>
      <c r="C144" s="7">
        <v>44677</v>
      </c>
      <c r="D144" s="5">
        <v>1215</v>
      </c>
      <c r="E144" s="5" t="str">
        <f>VLOOKUP(A144,HOP!A:L,12,0)</f>
        <v>1215.00</v>
      </c>
      <c r="F144" s="5" t="str">
        <f>VLOOKUP(A144,HOP!A:C,3,0)</f>
        <v>2521779</v>
      </c>
      <c r="G144" s="5">
        <f t="shared" si="4"/>
        <v>0</v>
      </c>
      <c r="H144" s="5" t="str">
        <f t="shared" si="5"/>
        <v>，2521779</v>
      </c>
      <c r="I144" s="5" t="str">
        <f>VLOOKUP(A144,HOP!A:U,21,0)</f>
        <v>直采</v>
      </c>
    </row>
    <row r="145" s="5" customFormat="1" hidden="1" spans="1:9">
      <c r="A145" s="6">
        <v>17837484389</v>
      </c>
      <c r="B145" s="7">
        <v>44677</v>
      </c>
      <c r="C145" s="7">
        <v>44678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4"/>
        <v>#N/A</v>
      </c>
      <c r="H145" s="5" t="e">
        <f t="shared" si="5"/>
        <v>#N/A</v>
      </c>
      <c r="I145" s="5" t="e">
        <f>VLOOKUP(A145,HOP!A:U,21,0)</f>
        <v>#N/A</v>
      </c>
    </row>
    <row r="146" s="5" customFormat="1" spans="1:9">
      <c r="A146" s="6">
        <v>17837640212</v>
      </c>
      <c r="B146" s="7">
        <v>44680</v>
      </c>
      <c r="C146" s="7">
        <v>44682</v>
      </c>
      <c r="D146" s="5">
        <v>824</v>
      </c>
      <c r="E146" s="5" t="str">
        <f>VLOOKUP(A146,HOP!A:L,12,0)</f>
        <v>824.00</v>
      </c>
      <c r="F146" s="5" t="str">
        <f>VLOOKUP(A146,HOP!A:C,3,0)</f>
        <v>2522247</v>
      </c>
      <c r="G146" s="5">
        <f t="shared" si="4"/>
        <v>0</v>
      </c>
      <c r="H146" s="5" t="str">
        <f t="shared" si="5"/>
        <v>，2522247</v>
      </c>
      <c r="I146" s="5" t="str">
        <f>VLOOKUP(A146,HOP!A:U,21,0)</f>
        <v>直采</v>
      </c>
    </row>
    <row r="147" s="5" customFormat="1" spans="1:9">
      <c r="A147" s="6">
        <v>17837641766</v>
      </c>
      <c r="B147" s="7">
        <v>44680</v>
      </c>
      <c r="C147" s="7">
        <v>44682</v>
      </c>
      <c r="D147" s="5">
        <v>824</v>
      </c>
      <c r="E147" s="5" t="str">
        <f>VLOOKUP(A147,HOP!A:L,12,0)</f>
        <v>824.00</v>
      </c>
      <c r="F147" s="5" t="str">
        <f>VLOOKUP(A147,HOP!A:C,3,0)</f>
        <v>2522250</v>
      </c>
      <c r="G147" s="5">
        <f t="shared" si="4"/>
        <v>0</v>
      </c>
      <c r="H147" s="5" t="str">
        <f t="shared" si="5"/>
        <v>，2522250</v>
      </c>
      <c r="I147" s="5" t="str">
        <f>VLOOKUP(A147,HOP!A:U,21,0)</f>
        <v>直采</v>
      </c>
    </row>
    <row r="148" s="5" customFormat="1" hidden="1" spans="1:9">
      <c r="A148" s="6">
        <v>17837646420</v>
      </c>
      <c r="B148" s="7">
        <v>44676</v>
      </c>
      <c r="C148" s="7">
        <v>44678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hidden="1" spans="1:9">
      <c r="A149" s="6">
        <v>17837749463</v>
      </c>
      <c r="B149" s="7">
        <v>44681</v>
      </c>
      <c r="C149" s="7">
        <v>44682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4"/>
        <v>#N/A</v>
      </c>
      <c r="H149" s="5" t="e">
        <f t="shared" si="5"/>
        <v>#N/A</v>
      </c>
      <c r="I149" s="5" t="e">
        <f>VLOOKUP(A149,HOP!A:U,21,0)</f>
        <v>#N/A</v>
      </c>
    </row>
    <row r="150" s="5" customFormat="1" spans="1:9">
      <c r="A150" s="6">
        <v>17837770374</v>
      </c>
      <c r="B150" s="7">
        <v>44675</v>
      </c>
      <c r="C150" s="7">
        <v>44677</v>
      </c>
      <c r="D150" s="5">
        <v>1120</v>
      </c>
      <c r="E150" s="5" t="str">
        <f>VLOOKUP(A150,HOP!A:L,12,0)</f>
        <v>1120.00</v>
      </c>
      <c r="F150" s="5" t="str">
        <f>VLOOKUP(A150,HOP!A:C,3,0)</f>
        <v>2522301</v>
      </c>
      <c r="G150" s="5">
        <f t="shared" si="4"/>
        <v>0</v>
      </c>
      <c r="H150" s="5" t="str">
        <f t="shared" si="5"/>
        <v>，2522301</v>
      </c>
      <c r="I150" s="5" t="str">
        <f>VLOOKUP(A150,HOP!A:U,21,0)</f>
        <v>直采</v>
      </c>
    </row>
    <row r="151" s="5" customFormat="1" spans="1:9">
      <c r="A151" s="6">
        <v>17837821328</v>
      </c>
      <c r="B151" s="7">
        <v>44675</v>
      </c>
      <c r="C151" s="7">
        <v>44677</v>
      </c>
      <c r="D151" s="5">
        <v>694</v>
      </c>
      <c r="E151" s="5" t="str">
        <f>VLOOKUP(A151,HOP!A:L,12,0)</f>
        <v>694.00</v>
      </c>
      <c r="F151" s="5" t="str">
        <f>VLOOKUP(A151,HOP!A:C,3,0)</f>
        <v>2522312</v>
      </c>
      <c r="G151" s="5">
        <f t="shared" si="4"/>
        <v>0</v>
      </c>
      <c r="H151" s="5" t="str">
        <f t="shared" si="5"/>
        <v>，2522312</v>
      </c>
      <c r="I151" s="5" t="str">
        <f>VLOOKUP(A151,HOP!A:U,21,0)</f>
        <v>直采</v>
      </c>
    </row>
    <row r="152" s="5" customFormat="1" spans="1:9">
      <c r="A152" s="6">
        <v>17837841383</v>
      </c>
      <c r="B152" s="7">
        <v>44681</v>
      </c>
      <c r="C152" s="7">
        <v>44682</v>
      </c>
      <c r="D152" s="5">
        <v>820</v>
      </c>
      <c r="E152" s="5" t="str">
        <f>VLOOKUP(A152,HOP!A:L,12,0)</f>
        <v>820.00</v>
      </c>
      <c r="F152" s="5" t="str">
        <f>VLOOKUP(A152,HOP!A:C,3,0)</f>
        <v>2522321</v>
      </c>
      <c r="G152" s="5">
        <f t="shared" si="4"/>
        <v>0</v>
      </c>
      <c r="H152" s="5" t="str">
        <f t="shared" si="5"/>
        <v>，2522321</v>
      </c>
      <c r="I152" s="5" t="str">
        <f>VLOOKUP(A152,HOP!A:U,21,0)</f>
        <v>直采</v>
      </c>
    </row>
    <row r="153" s="5" customFormat="1" spans="1:9">
      <c r="A153" s="6">
        <v>17838122030</v>
      </c>
      <c r="B153" s="7">
        <v>44677</v>
      </c>
      <c r="C153" s="7">
        <v>44678</v>
      </c>
      <c r="D153" s="5">
        <v>359</v>
      </c>
      <c r="E153" s="5" t="str">
        <f>VLOOKUP(A153,HOP!A:L,12,0)</f>
        <v>359.00</v>
      </c>
      <c r="F153" s="5" t="str">
        <f>VLOOKUP(A153,HOP!A:C,3,0)</f>
        <v>2522486</v>
      </c>
      <c r="G153" s="5">
        <f t="shared" si="4"/>
        <v>0</v>
      </c>
      <c r="H153" s="5" t="str">
        <f t="shared" si="5"/>
        <v>，2522486</v>
      </c>
      <c r="I153" s="5" t="str">
        <f>VLOOKUP(A153,HOP!A:U,21,0)</f>
        <v>直采</v>
      </c>
    </row>
    <row r="154" s="5" customFormat="1" spans="1:9">
      <c r="A154" s="6">
        <v>17838173793</v>
      </c>
      <c r="B154" s="7">
        <v>44677</v>
      </c>
      <c r="C154" s="7">
        <v>44678</v>
      </c>
      <c r="D154" s="5">
        <v>800</v>
      </c>
      <c r="E154" s="5" t="str">
        <f>VLOOKUP(A154,HOP!A:L,12,0)</f>
        <v>800.00</v>
      </c>
      <c r="F154" s="5" t="str">
        <f>VLOOKUP(A154,HOP!A:C,3,0)</f>
        <v>2522517</v>
      </c>
      <c r="G154" s="5">
        <f t="shared" si="4"/>
        <v>0</v>
      </c>
      <c r="H154" s="5" t="str">
        <f t="shared" si="5"/>
        <v>，2522517</v>
      </c>
      <c r="I154" s="5" t="str">
        <f>VLOOKUP(A154,HOP!A:U,21,0)</f>
        <v>直采</v>
      </c>
    </row>
    <row r="155" s="5" customFormat="1" spans="1:9">
      <c r="A155" s="6">
        <v>17838250524</v>
      </c>
      <c r="B155" s="7">
        <v>44676</v>
      </c>
      <c r="C155" s="7">
        <v>44679</v>
      </c>
      <c r="D155" s="5">
        <v>828</v>
      </c>
      <c r="E155" s="5" t="str">
        <f>VLOOKUP(A155,HOP!A:L,12,0)</f>
        <v>828.00</v>
      </c>
      <c r="F155" s="5" t="str">
        <f>VLOOKUP(A155,HOP!A:C,3,0)</f>
        <v>2522553</v>
      </c>
      <c r="G155" s="5">
        <f t="shared" si="4"/>
        <v>0</v>
      </c>
      <c r="H155" s="5" t="str">
        <f t="shared" si="5"/>
        <v>，2522553</v>
      </c>
      <c r="I155" s="5" t="str">
        <f>VLOOKUP(A155,HOP!A:U,21,0)</f>
        <v>直采</v>
      </c>
    </row>
    <row r="156" s="5" customFormat="1" spans="1:9">
      <c r="A156" s="6">
        <v>17838351212</v>
      </c>
      <c r="B156" s="7">
        <v>44676</v>
      </c>
      <c r="C156" s="7">
        <v>44678</v>
      </c>
      <c r="D156" s="5">
        <v>536</v>
      </c>
      <c r="E156" s="5" t="str">
        <f>VLOOKUP(A156,HOP!A:L,12,0)</f>
        <v>536.00</v>
      </c>
      <c r="F156" s="5" t="str">
        <f>VLOOKUP(A156,HOP!A:C,3,0)</f>
        <v>2522590</v>
      </c>
      <c r="G156" s="5">
        <f t="shared" si="4"/>
        <v>0</v>
      </c>
      <c r="H156" s="5" t="str">
        <f t="shared" si="5"/>
        <v>，2522590</v>
      </c>
      <c r="I156" s="5" t="str">
        <f>VLOOKUP(A156,HOP!A:U,21,0)</f>
        <v>直采</v>
      </c>
    </row>
    <row r="157" s="5" customFormat="1" spans="1:9">
      <c r="A157" s="6">
        <v>17838591793</v>
      </c>
      <c r="B157" s="7">
        <v>44681</v>
      </c>
      <c r="C157" s="7">
        <v>44682</v>
      </c>
      <c r="D157" s="5">
        <v>880</v>
      </c>
      <c r="E157" s="5" t="str">
        <f>VLOOKUP(A157,HOP!A:L,12,0)</f>
        <v>880.00</v>
      </c>
      <c r="F157" s="5" t="str">
        <f>VLOOKUP(A157,HOP!A:C,3,0)</f>
        <v>2522699</v>
      </c>
      <c r="G157" s="5">
        <f t="shared" si="4"/>
        <v>0</v>
      </c>
      <c r="H157" s="5" t="str">
        <f t="shared" si="5"/>
        <v>，2522699</v>
      </c>
      <c r="I157" s="5" t="str">
        <f>VLOOKUP(A157,HOP!A:U,21,0)</f>
        <v>直采</v>
      </c>
    </row>
    <row r="158" s="5" customFormat="1" spans="1:9">
      <c r="A158" s="6">
        <v>17838581850</v>
      </c>
      <c r="B158" s="7">
        <v>44676</v>
      </c>
      <c r="C158" s="7">
        <v>44678</v>
      </c>
      <c r="D158" s="5">
        <v>614</v>
      </c>
      <c r="E158" s="5" t="str">
        <f>VLOOKUP(A158,HOP!A:L,12,0)</f>
        <v>614.00</v>
      </c>
      <c r="F158" s="5" t="str">
        <f>VLOOKUP(A158,HOP!A:C,3,0)</f>
        <v>2522695</v>
      </c>
      <c r="G158" s="5">
        <f t="shared" si="4"/>
        <v>0</v>
      </c>
      <c r="H158" s="5" t="str">
        <f t="shared" si="5"/>
        <v>，2522695</v>
      </c>
      <c r="I158" s="5" t="str">
        <f>VLOOKUP(A158,HOP!A:U,21,0)</f>
        <v>直采</v>
      </c>
    </row>
    <row r="159" s="5" customFormat="1" spans="1:9">
      <c r="A159" s="6">
        <v>17838660073</v>
      </c>
      <c r="B159" s="7">
        <v>44681</v>
      </c>
      <c r="C159" s="7">
        <v>44682</v>
      </c>
      <c r="D159" s="5">
        <v>542</v>
      </c>
      <c r="E159" s="5" t="str">
        <f>VLOOKUP(A159,HOP!A:L,12,0)</f>
        <v>542.00</v>
      </c>
      <c r="F159" s="5" t="str">
        <f>VLOOKUP(A159,HOP!A:C,3,0)</f>
        <v>2522732</v>
      </c>
      <c r="G159" s="5">
        <f t="shared" si="4"/>
        <v>0</v>
      </c>
      <c r="H159" s="5" t="str">
        <f t="shared" si="5"/>
        <v>，2522732</v>
      </c>
      <c r="I159" s="5" t="str">
        <f>VLOOKUP(A159,HOP!A:U,21,0)</f>
        <v>直采</v>
      </c>
    </row>
    <row r="160" s="5" customFormat="1" spans="1:9">
      <c r="A160" s="6">
        <v>17838686829</v>
      </c>
      <c r="B160" s="7">
        <v>44675</v>
      </c>
      <c r="C160" s="7">
        <v>44676</v>
      </c>
      <c r="D160" s="5">
        <v>555</v>
      </c>
      <c r="E160" s="5" t="str">
        <f>VLOOKUP(A160,HOP!A:L,12,0)</f>
        <v>555.00</v>
      </c>
      <c r="F160" s="5" t="str">
        <f>VLOOKUP(A160,HOP!A:C,3,0)</f>
        <v>2522744</v>
      </c>
      <c r="G160" s="5">
        <f t="shared" si="4"/>
        <v>0</v>
      </c>
      <c r="H160" s="5" t="str">
        <f t="shared" si="5"/>
        <v>，2522744</v>
      </c>
      <c r="I160" s="5" t="str">
        <f>VLOOKUP(A160,HOP!A:U,21,0)</f>
        <v>直采</v>
      </c>
    </row>
    <row r="161" s="5" customFormat="1" spans="1:9">
      <c r="A161" s="6">
        <v>17838749649</v>
      </c>
      <c r="B161" s="7">
        <v>44675</v>
      </c>
      <c r="C161" s="7">
        <v>44677</v>
      </c>
      <c r="D161" s="5">
        <v>364</v>
      </c>
      <c r="E161" s="5" t="str">
        <f>VLOOKUP(A161,HOP!A:L,12,0)</f>
        <v>364.00</v>
      </c>
      <c r="F161" s="5" t="str">
        <f>VLOOKUP(A161,HOP!A:C,3,0)</f>
        <v>2522777</v>
      </c>
      <c r="G161" s="5">
        <f t="shared" si="4"/>
        <v>0</v>
      </c>
      <c r="H161" s="5" t="str">
        <f t="shared" si="5"/>
        <v>，2522777</v>
      </c>
      <c r="I161" s="5" t="str">
        <f>VLOOKUP(A161,HOP!A:U,21,0)</f>
        <v>直采</v>
      </c>
    </row>
    <row r="162" s="5" customFormat="1" spans="1:9">
      <c r="A162" s="6">
        <v>17838759991</v>
      </c>
      <c r="B162" s="7">
        <v>44675</v>
      </c>
      <c r="C162" s="7">
        <v>44678</v>
      </c>
      <c r="D162" s="5">
        <v>2055</v>
      </c>
      <c r="E162" s="5" t="str">
        <f>VLOOKUP(A162,HOP!A:L,12,0)</f>
        <v>2055.00</v>
      </c>
      <c r="F162" s="5" t="str">
        <f>VLOOKUP(A162,HOP!A:C,3,0)</f>
        <v>2522784</v>
      </c>
      <c r="G162" s="5">
        <f t="shared" si="4"/>
        <v>0</v>
      </c>
      <c r="H162" s="5" t="str">
        <f t="shared" si="5"/>
        <v>，2522784</v>
      </c>
      <c r="I162" s="5" t="str">
        <f>VLOOKUP(A162,HOP!A:U,21,0)</f>
        <v>直采</v>
      </c>
    </row>
    <row r="163" s="5" customFormat="1" spans="1:9">
      <c r="A163" s="6">
        <v>17842135127</v>
      </c>
      <c r="B163" s="7">
        <v>44675</v>
      </c>
      <c r="C163" s="7">
        <v>44676</v>
      </c>
      <c r="D163" s="5">
        <v>402</v>
      </c>
      <c r="E163" s="5" t="str">
        <f>VLOOKUP(A163,HOP!A:L,12,0)</f>
        <v>402.00</v>
      </c>
      <c r="F163" s="5" t="str">
        <f>VLOOKUP(A163,HOP!A:C,3,0)</f>
        <v>2522947</v>
      </c>
      <c r="G163" s="5">
        <f t="shared" si="4"/>
        <v>0</v>
      </c>
      <c r="H163" s="5" t="str">
        <f t="shared" si="5"/>
        <v>，2522947</v>
      </c>
      <c r="I163" s="5" t="str">
        <f>VLOOKUP(A163,HOP!A:U,21,0)</f>
        <v>直采</v>
      </c>
    </row>
    <row r="164" s="5" customFormat="1" spans="1:9">
      <c r="A164" s="6">
        <v>17842408370</v>
      </c>
      <c r="B164" s="7">
        <v>44679</v>
      </c>
      <c r="C164" s="7">
        <v>44680</v>
      </c>
      <c r="D164" s="5">
        <v>560</v>
      </c>
      <c r="E164" s="5" t="str">
        <f>VLOOKUP(A164,HOP!A:L,12,0)</f>
        <v>560.00</v>
      </c>
      <c r="F164" s="5" t="str">
        <f>VLOOKUP(A164,HOP!A:C,3,0)</f>
        <v>2523012</v>
      </c>
      <c r="G164" s="5">
        <f t="shared" si="4"/>
        <v>0</v>
      </c>
      <c r="H164" s="5" t="str">
        <f t="shared" si="5"/>
        <v>，2523012</v>
      </c>
      <c r="I164" s="5" t="str">
        <f>VLOOKUP(A164,HOP!A:U,21,0)</f>
        <v>直采</v>
      </c>
    </row>
    <row r="165" s="5" customFormat="1" spans="1:9">
      <c r="A165" s="6">
        <v>17842423214</v>
      </c>
      <c r="B165" s="7">
        <v>44676</v>
      </c>
      <c r="C165" s="7">
        <v>44682</v>
      </c>
      <c r="D165" s="5">
        <v>1788</v>
      </c>
      <c r="E165" s="5" t="str">
        <f>VLOOKUP(A165,HOP!A:L,12,0)</f>
        <v>1788.00</v>
      </c>
      <c r="F165" s="5" t="str">
        <f>VLOOKUP(A165,HOP!A:C,3,0)</f>
        <v>2523016</v>
      </c>
      <c r="G165" s="5">
        <f t="shared" si="4"/>
        <v>0</v>
      </c>
      <c r="H165" s="5" t="str">
        <f t="shared" si="5"/>
        <v>，2523016</v>
      </c>
      <c r="I165" s="5" t="str">
        <f>VLOOKUP(A165,HOP!A:U,21,0)</f>
        <v>直采</v>
      </c>
    </row>
    <row r="166" s="5" customFormat="1" spans="1:9">
      <c r="A166" s="6">
        <v>17842491993</v>
      </c>
      <c r="B166" s="7">
        <v>44676</v>
      </c>
      <c r="C166" s="7">
        <v>44677</v>
      </c>
      <c r="D166" s="5">
        <v>291</v>
      </c>
      <c r="E166" s="5" t="str">
        <f>VLOOKUP(A166,HOP!A:L,12,0)</f>
        <v>291.00</v>
      </c>
      <c r="F166" s="5" t="str">
        <f>VLOOKUP(A166,HOP!A:C,3,0)</f>
        <v>2523040</v>
      </c>
      <c r="G166" s="5">
        <f t="shared" si="4"/>
        <v>0</v>
      </c>
      <c r="H166" s="5" t="str">
        <f t="shared" si="5"/>
        <v>，2523040</v>
      </c>
      <c r="I166" s="5" t="str">
        <f>VLOOKUP(A166,HOP!A:U,21,0)</f>
        <v>直采</v>
      </c>
    </row>
    <row r="167" s="5" customFormat="1" spans="1:9">
      <c r="A167" s="6">
        <v>17842592127</v>
      </c>
      <c r="B167" s="7">
        <v>44677</v>
      </c>
      <c r="C167" s="7">
        <v>44678</v>
      </c>
      <c r="D167" s="5">
        <v>313</v>
      </c>
      <c r="E167" s="5" t="str">
        <f>VLOOKUP(A167,HOP!A:L,12,0)</f>
        <v>313.00</v>
      </c>
      <c r="F167" s="5" t="str">
        <f>VLOOKUP(A167,HOP!A:C,3,0)</f>
        <v>2523081</v>
      </c>
      <c r="G167" s="5">
        <f t="shared" si="4"/>
        <v>0</v>
      </c>
      <c r="H167" s="5" t="str">
        <f t="shared" si="5"/>
        <v>，2523081</v>
      </c>
      <c r="I167" s="5" t="str">
        <f>VLOOKUP(A167,HOP!A:U,21,0)</f>
        <v>直采</v>
      </c>
    </row>
    <row r="168" s="5" customFormat="1" spans="1:9">
      <c r="A168" s="6">
        <v>17843087055</v>
      </c>
      <c r="B168" s="7">
        <v>44680</v>
      </c>
      <c r="C168" s="7">
        <v>44681</v>
      </c>
      <c r="D168" s="5">
        <v>238</v>
      </c>
      <c r="E168" s="5" t="str">
        <f>VLOOKUP(A168,HOP!A:L,12,0)</f>
        <v>238.00</v>
      </c>
      <c r="F168" s="5" t="str">
        <f>VLOOKUP(A168,HOP!A:C,3,0)</f>
        <v>2523304</v>
      </c>
      <c r="G168" s="5">
        <f t="shared" si="4"/>
        <v>0</v>
      </c>
      <c r="H168" s="5" t="str">
        <f t="shared" si="5"/>
        <v>，2523304</v>
      </c>
      <c r="I168" s="5" t="str">
        <f>VLOOKUP(A168,HOP!A:U,21,0)</f>
        <v>直采</v>
      </c>
    </row>
    <row r="169" s="5" customFormat="1" spans="1:9">
      <c r="A169" s="6">
        <v>17843128465</v>
      </c>
      <c r="B169" s="7">
        <v>44676</v>
      </c>
      <c r="C169" s="7">
        <v>44677</v>
      </c>
      <c r="D169" s="5">
        <v>283</v>
      </c>
      <c r="E169" s="5" t="str">
        <f>VLOOKUP(A169,HOP!A:L,12,0)</f>
        <v>283.00</v>
      </c>
      <c r="F169" s="5" t="str">
        <f>VLOOKUP(A169,HOP!A:C,3,0)</f>
        <v>2523326</v>
      </c>
      <c r="G169" s="5">
        <f t="shared" si="4"/>
        <v>0</v>
      </c>
      <c r="H169" s="5" t="str">
        <f t="shared" si="5"/>
        <v>，2523326</v>
      </c>
      <c r="I169" s="5" t="str">
        <f>VLOOKUP(A169,HOP!A:U,21,0)</f>
        <v>直采</v>
      </c>
    </row>
    <row r="170" s="5" customFormat="1" spans="1:9">
      <c r="A170" s="6">
        <v>17843336822</v>
      </c>
      <c r="B170" s="7">
        <v>44678</v>
      </c>
      <c r="C170" s="7">
        <v>44679</v>
      </c>
      <c r="D170" s="5">
        <v>540</v>
      </c>
      <c r="E170" s="5" t="str">
        <f>VLOOKUP(A170,HOP!A:L,12,0)</f>
        <v>540.00</v>
      </c>
      <c r="F170" s="5" t="str">
        <f>VLOOKUP(A170,HOP!A:C,3,0)</f>
        <v>2523423</v>
      </c>
      <c r="G170" s="5">
        <f t="shared" si="4"/>
        <v>0</v>
      </c>
      <c r="H170" s="5" t="str">
        <f t="shared" si="5"/>
        <v>，2523423</v>
      </c>
      <c r="I170" s="5" t="str">
        <f>VLOOKUP(A170,HOP!A:U,21,0)</f>
        <v>直采</v>
      </c>
    </row>
    <row r="171" s="5" customFormat="1" spans="1:9">
      <c r="A171" s="6">
        <v>17843387004</v>
      </c>
      <c r="B171" s="7">
        <v>44679</v>
      </c>
      <c r="C171" s="7">
        <v>44682</v>
      </c>
      <c r="D171" s="5">
        <v>543</v>
      </c>
      <c r="E171" s="5" t="str">
        <f>VLOOKUP(A171,HOP!A:L,12,0)</f>
        <v>543.00</v>
      </c>
      <c r="F171" s="5" t="str">
        <f>VLOOKUP(A171,HOP!A:C,3,0)</f>
        <v>2523443</v>
      </c>
      <c r="G171" s="5">
        <f t="shared" si="4"/>
        <v>0</v>
      </c>
      <c r="H171" s="5" t="str">
        <f t="shared" si="5"/>
        <v>，2523443</v>
      </c>
      <c r="I171" s="5" t="str">
        <f>VLOOKUP(A171,HOP!A:U,21,0)</f>
        <v>直采</v>
      </c>
    </row>
    <row r="172" s="5" customFormat="1" spans="1:9">
      <c r="A172" s="6">
        <v>17843428010</v>
      </c>
      <c r="B172" s="7">
        <v>44680</v>
      </c>
      <c r="C172" s="7">
        <v>44681</v>
      </c>
      <c r="D172" s="5">
        <v>700</v>
      </c>
      <c r="E172" s="5" t="str">
        <f>VLOOKUP(A172,HOP!A:L,12,0)</f>
        <v>700.00</v>
      </c>
      <c r="F172" s="5" t="str">
        <f>VLOOKUP(A172,HOP!A:C,3,0)</f>
        <v>2523475</v>
      </c>
      <c r="G172" s="5">
        <f t="shared" si="4"/>
        <v>0</v>
      </c>
      <c r="H172" s="5" t="str">
        <f t="shared" si="5"/>
        <v>，2523475</v>
      </c>
      <c r="I172" s="5" t="str">
        <f>VLOOKUP(A172,HOP!A:U,21,0)</f>
        <v>直采</v>
      </c>
    </row>
    <row r="173" s="5" customFormat="1" spans="1:9">
      <c r="A173" s="6">
        <v>17843432575</v>
      </c>
      <c r="B173" s="7">
        <v>44679</v>
      </c>
      <c r="C173" s="7">
        <v>44680</v>
      </c>
      <c r="D173" s="5">
        <v>268</v>
      </c>
      <c r="E173" s="5" t="str">
        <f>VLOOKUP(A173,HOP!A:L,12,0)</f>
        <v>268.00</v>
      </c>
      <c r="F173" s="5" t="str">
        <f>VLOOKUP(A173,HOP!A:C,3,0)</f>
        <v>2523478</v>
      </c>
      <c r="G173" s="5">
        <f t="shared" si="4"/>
        <v>0</v>
      </c>
      <c r="H173" s="5" t="str">
        <f t="shared" si="5"/>
        <v>，2523478</v>
      </c>
      <c r="I173" s="5" t="str">
        <f>VLOOKUP(A173,HOP!A:U,21,0)</f>
        <v>直采</v>
      </c>
    </row>
    <row r="174" s="5" customFormat="1" spans="1:9">
      <c r="A174" s="6">
        <v>17843547205</v>
      </c>
      <c r="B174" s="7">
        <v>44677</v>
      </c>
      <c r="C174" s="7">
        <v>44678</v>
      </c>
      <c r="D174" s="5">
        <v>389</v>
      </c>
      <c r="E174" s="5" t="str">
        <f>VLOOKUP(A174,HOP!A:L,12,0)</f>
        <v>389.00</v>
      </c>
      <c r="F174" s="5" t="str">
        <f>VLOOKUP(A174,HOP!A:C,3,0)</f>
        <v>2523518</v>
      </c>
      <c r="G174" s="5">
        <f t="shared" si="4"/>
        <v>0</v>
      </c>
      <c r="H174" s="5" t="str">
        <f t="shared" si="5"/>
        <v>，2523518</v>
      </c>
      <c r="I174" s="5" t="str">
        <f>VLOOKUP(A174,HOP!A:U,21,0)</f>
        <v>直采</v>
      </c>
    </row>
    <row r="175" s="5" customFormat="1" spans="1:9">
      <c r="A175" s="6">
        <v>17843570843</v>
      </c>
      <c r="B175" s="7">
        <v>44678</v>
      </c>
      <c r="C175" s="7">
        <v>44679</v>
      </c>
      <c r="D175" s="5">
        <v>251</v>
      </c>
      <c r="E175" s="5" t="str">
        <f>VLOOKUP(A175,HOP!A:L,12,0)</f>
        <v>251.00</v>
      </c>
      <c r="F175" s="5" t="str">
        <f>VLOOKUP(A175,HOP!A:C,3,0)</f>
        <v>2523525</v>
      </c>
      <c r="G175" s="5">
        <f t="shared" si="4"/>
        <v>0</v>
      </c>
      <c r="H175" s="5" t="str">
        <f t="shared" si="5"/>
        <v>，2523525</v>
      </c>
      <c r="I175" s="5" t="str">
        <f>VLOOKUP(A175,HOP!A:U,21,0)</f>
        <v>直采</v>
      </c>
    </row>
    <row r="176" s="5" customFormat="1" spans="1:9">
      <c r="A176" s="6">
        <v>17843638117</v>
      </c>
      <c r="B176" s="7">
        <v>44678</v>
      </c>
      <c r="C176" s="7">
        <v>44680</v>
      </c>
      <c r="D176" s="5">
        <v>780</v>
      </c>
      <c r="E176" s="5" t="str">
        <f>VLOOKUP(A176,HOP!A:L,12,0)</f>
        <v>780.00</v>
      </c>
      <c r="F176" s="5" t="str">
        <f>VLOOKUP(A176,HOP!A:C,3,0)</f>
        <v>2523545</v>
      </c>
      <c r="G176" s="5">
        <f t="shared" si="4"/>
        <v>0</v>
      </c>
      <c r="H176" s="5" t="str">
        <f t="shared" si="5"/>
        <v>，2523545</v>
      </c>
      <c r="I176" s="5" t="str">
        <f>VLOOKUP(A176,HOP!A:U,21,0)</f>
        <v>直采</v>
      </c>
    </row>
    <row r="177" s="5" customFormat="1" hidden="1" spans="1:9">
      <c r="A177" s="6">
        <v>17843722722</v>
      </c>
      <c r="B177" s="7">
        <v>44679</v>
      </c>
      <c r="C177" s="7">
        <v>44681</v>
      </c>
      <c r="D177" s="5">
        <v>0</v>
      </c>
      <c r="E177" s="5" t="e">
        <f>VLOOKUP(A177,HOP!A:L,12,0)</f>
        <v>#N/A</v>
      </c>
      <c r="F177" s="5" t="e">
        <f>VLOOKUP(A177,HOP!A:C,3,0)</f>
        <v>#N/A</v>
      </c>
      <c r="G177" s="5" t="e">
        <f t="shared" si="4"/>
        <v>#N/A</v>
      </c>
      <c r="H177" s="5" t="e">
        <f t="shared" si="5"/>
        <v>#N/A</v>
      </c>
      <c r="I177" s="5" t="e">
        <f>VLOOKUP(A177,HOP!A:U,21,0)</f>
        <v>#N/A</v>
      </c>
    </row>
    <row r="178" s="5" customFormat="1" spans="1:9">
      <c r="A178" s="6">
        <v>17843855722</v>
      </c>
      <c r="B178" s="7">
        <v>44677</v>
      </c>
      <c r="C178" s="7">
        <v>44678</v>
      </c>
      <c r="D178" s="5">
        <v>339</v>
      </c>
      <c r="E178" s="5" t="str">
        <f>VLOOKUP(A178,HOP!A:L,12,0)</f>
        <v>339.00</v>
      </c>
      <c r="F178" s="5" t="str">
        <f>VLOOKUP(A178,HOP!A:C,3,0)</f>
        <v>2523660</v>
      </c>
      <c r="G178" s="5">
        <f t="shared" si="4"/>
        <v>0</v>
      </c>
      <c r="H178" s="5" t="str">
        <f t="shared" si="5"/>
        <v>，2523660</v>
      </c>
      <c r="I178" s="5" t="str">
        <f>VLOOKUP(A178,HOP!A:U,21,0)</f>
        <v>直采</v>
      </c>
    </row>
    <row r="179" s="5" customFormat="1" spans="1:9">
      <c r="A179" s="6">
        <v>17844285449</v>
      </c>
      <c r="B179" s="7">
        <v>44680</v>
      </c>
      <c r="C179" s="7">
        <v>44681</v>
      </c>
      <c r="D179" s="5">
        <v>262</v>
      </c>
      <c r="E179" s="5" t="str">
        <f>VLOOKUP(A179,HOP!A:L,12,0)</f>
        <v>262.00</v>
      </c>
      <c r="F179" s="5" t="str">
        <f>VLOOKUP(A179,HOP!A:C,3,0)</f>
        <v>2523882</v>
      </c>
      <c r="G179" s="5">
        <f t="shared" si="4"/>
        <v>0</v>
      </c>
      <c r="H179" s="5" t="str">
        <f t="shared" si="5"/>
        <v>，2523882</v>
      </c>
      <c r="I179" s="5" t="str">
        <f>VLOOKUP(A179,HOP!A:U,21,0)</f>
        <v>直采</v>
      </c>
    </row>
    <row r="180" s="5" customFormat="1" spans="1:9">
      <c r="A180" s="6">
        <v>17844385033</v>
      </c>
      <c r="B180" s="7">
        <v>44678</v>
      </c>
      <c r="C180" s="7">
        <v>44679</v>
      </c>
      <c r="D180" s="5">
        <v>3924</v>
      </c>
      <c r="E180" s="5" t="str">
        <f>VLOOKUP(A180,HOP!A:L,12,0)</f>
        <v>3924.00</v>
      </c>
      <c r="F180" s="5" t="str">
        <f>VLOOKUP(A180,HOP!A:C,3,0)</f>
        <v>2523972</v>
      </c>
      <c r="G180" s="5">
        <f t="shared" si="4"/>
        <v>0</v>
      </c>
      <c r="H180" s="5" t="str">
        <f t="shared" si="5"/>
        <v>，2523972</v>
      </c>
      <c r="I180" s="5" t="str">
        <f>VLOOKUP(A180,HOP!A:U,21,0)</f>
        <v>直采</v>
      </c>
    </row>
    <row r="181" s="5" customFormat="1" spans="1:9">
      <c r="A181" s="6">
        <v>17844520101</v>
      </c>
      <c r="B181" s="7">
        <v>44679</v>
      </c>
      <c r="C181" s="7">
        <v>44681</v>
      </c>
      <c r="D181" s="5">
        <v>502</v>
      </c>
      <c r="E181" s="5" t="str">
        <f>VLOOKUP(A181,HOP!A:L,12,0)</f>
        <v>502.00</v>
      </c>
      <c r="F181" s="5" t="str">
        <f>VLOOKUP(A181,HOP!A:C,3,0)</f>
        <v>2524001</v>
      </c>
      <c r="G181" s="5">
        <f t="shared" si="4"/>
        <v>0</v>
      </c>
      <c r="H181" s="5" t="str">
        <f t="shared" si="5"/>
        <v>，2524001</v>
      </c>
      <c r="I181" s="5" t="str">
        <f>VLOOKUP(A181,HOP!A:U,21,0)</f>
        <v>直采</v>
      </c>
    </row>
    <row r="182" s="5" customFormat="1" spans="1:9">
      <c r="A182" s="6">
        <v>17844550871</v>
      </c>
      <c r="B182" s="7">
        <v>44677</v>
      </c>
      <c r="C182" s="7">
        <v>44679</v>
      </c>
      <c r="D182" s="5">
        <v>1440</v>
      </c>
      <c r="E182" s="5" t="str">
        <f>VLOOKUP(A182,HOP!A:L,12,0)</f>
        <v>1440.00</v>
      </c>
      <c r="F182" s="5" t="str">
        <f>VLOOKUP(A182,HOP!A:C,3,0)</f>
        <v>2524022</v>
      </c>
      <c r="G182" s="5">
        <f t="shared" si="4"/>
        <v>0</v>
      </c>
      <c r="H182" s="5" t="str">
        <f t="shared" si="5"/>
        <v>，2524022</v>
      </c>
      <c r="I182" s="5" t="str">
        <f>VLOOKUP(A182,HOP!A:U,21,0)</f>
        <v>直采</v>
      </c>
    </row>
    <row r="183" s="5" customFormat="1" spans="1:9">
      <c r="A183" s="6">
        <v>17844570990</v>
      </c>
      <c r="B183" s="7">
        <v>44677</v>
      </c>
      <c r="C183" s="7">
        <v>44679</v>
      </c>
      <c r="D183" s="5">
        <v>1124</v>
      </c>
      <c r="E183" s="5" t="str">
        <f>VLOOKUP(A183,HOP!A:L,12,0)</f>
        <v>1124.00</v>
      </c>
      <c r="F183" s="5" t="str">
        <f>VLOOKUP(A183,HOP!A:C,3,0)</f>
        <v>2524031</v>
      </c>
      <c r="G183" s="5">
        <f t="shared" si="4"/>
        <v>0</v>
      </c>
      <c r="H183" s="5" t="str">
        <f t="shared" si="5"/>
        <v>，2524031</v>
      </c>
      <c r="I183" s="5" t="str">
        <f>VLOOKUP(A183,HOP!A:U,21,0)</f>
        <v>直采</v>
      </c>
    </row>
    <row r="184" s="5" customFormat="1" spans="1:9">
      <c r="A184" s="6">
        <v>17844583589</v>
      </c>
      <c r="B184" s="7">
        <v>44676</v>
      </c>
      <c r="C184" s="7">
        <v>44678</v>
      </c>
      <c r="D184" s="5">
        <v>762</v>
      </c>
      <c r="E184" s="5" t="str">
        <f>VLOOKUP(A184,HOP!A:L,12,0)</f>
        <v>762.00</v>
      </c>
      <c r="F184" s="5" t="str">
        <f>VLOOKUP(A184,HOP!A:C,3,0)</f>
        <v>2524038</v>
      </c>
      <c r="G184" s="5">
        <f t="shared" si="4"/>
        <v>0</v>
      </c>
      <c r="H184" s="5" t="str">
        <f t="shared" si="5"/>
        <v>，2524038</v>
      </c>
      <c r="I184" s="5" t="str">
        <f>VLOOKUP(A184,HOP!A:U,21,0)</f>
        <v>直采</v>
      </c>
    </row>
    <row r="185" s="5" customFormat="1" spans="1:9">
      <c r="A185" s="6">
        <v>17844651115</v>
      </c>
      <c r="B185" s="7">
        <v>44676</v>
      </c>
      <c r="C185" s="7">
        <v>44677</v>
      </c>
      <c r="D185" s="5">
        <v>329</v>
      </c>
      <c r="E185" s="5" t="str">
        <f>VLOOKUP(A185,HOP!A:L,12,0)</f>
        <v>329.00</v>
      </c>
      <c r="F185" s="5" t="str">
        <f>VLOOKUP(A185,HOP!A:C,3,0)</f>
        <v>2524082</v>
      </c>
      <c r="G185" s="5">
        <f t="shared" si="4"/>
        <v>0</v>
      </c>
      <c r="H185" s="5" t="str">
        <f t="shared" si="5"/>
        <v>，2524082</v>
      </c>
      <c r="I185" s="5" t="str">
        <f>VLOOKUP(A185,HOP!A:U,21,0)</f>
        <v>直采</v>
      </c>
    </row>
    <row r="186" s="5" customFormat="1" spans="1:9">
      <c r="A186" s="6">
        <v>17844820011</v>
      </c>
      <c r="B186" s="7">
        <v>44677</v>
      </c>
      <c r="C186" s="7">
        <v>44678</v>
      </c>
      <c r="D186" s="5">
        <v>710</v>
      </c>
      <c r="E186" s="5" t="str">
        <f>VLOOKUP(A186,HOP!A:L,12,0)</f>
        <v>710.00</v>
      </c>
      <c r="F186" s="5" t="str">
        <f>VLOOKUP(A186,HOP!A:C,3,0)</f>
        <v>2524135</v>
      </c>
      <c r="G186" s="5">
        <f t="shared" si="4"/>
        <v>0</v>
      </c>
      <c r="H186" s="5" t="str">
        <f t="shared" si="5"/>
        <v>，2524135</v>
      </c>
      <c r="I186" s="5" t="str">
        <f>VLOOKUP(A186,HOP!A:U,21,0)</f>
        <v>直采</v>
      </c>
    </row>
    <row r="187" s="5" customFormat="1" spans="1:9">
      <c r="A187" s="6">
        <v>17844849419</v>
      </c>
      <c r="B187" s="7">
        <v>44676</v>
      </c>
      <c r="C187" s="7">
        <v>44677</v>
      </c>
      <c r="D187" s="5">
        <v>176</v>
      </c>
      <c r="E187" s="5" t="str">
        <f>VLOOKUP(A187,HOP!A:L,12,0)</f>
        <v>176.00</v>
      </c>
      <c r="F187" s="5" t="str">
        <f>VLOOKUP(A187,HOP!A:C,3,0)</f>
        <v>2524146</v>
      </c>
      <c r="G187" s="5">
        <f t="shared" si="4"/>
        <v>0</v>
      </c>
      <c r="H187" s="5" t="str">
        <f t="shared" si="5"/>
        <v>，2524146</v>
      </c>
      <c r="I187" s="5" t="str">
        <f>VLOOKUP(A187,HOP!A:U,21,0)</f>
        <v>直采</v>
      </c>
    </row>
    <row r="188" s="5" customFormat="1" hidden="1" spans="1:9">
      <c r="A188" s="6">
        <v>17844893382</v>
      </c>
      <c r="B188" s="7">
        <v>44676</v>
      </c>
      <c r="C188" s="7">
        <v>44677</v>
      </c>
      <c r="D188" s="5">
        <v>0</v>
      </c>
      <c r="E188" s="5" t="e">
        <f>VLOOKUP(A188,HOP!A:L,12,0)</f>
        <v>#N/A</v>
      </c>
      <c r="F188" s="5" t="e">
        <f>VLOOKUP(A188,HOP!A:C,3,0)</f>
        <v>#N/A</v>
      </c>
      <c r="G188" s="5" t="e">
        <f t="shared" si="4"/>
        <v>#N/A</v>
      </c>
      <c r="H188" s="5" t="e">
        <f t="shared" si="5"/>
        <v>#N/A</v>
      </c>
      <c r="I188" s="5" t="e">
        <f>VLOOKUP(A188,HOP!A:U,21,0)</f>
        <v>#N/A</v>
      </c>
    </row>
    <row r="189" s="5" customFormat="1" spans="1:9">
      <c r="A189" s="6">
        <v>17844934183</v>
      </c>
      <c r="B189" s="7">
        <v>44677</v>
      </c>
      <c r="C189" s="7">
        <v>44678</v>
      </c>
      <c r="D189" s="5">
        <v>238</v>
      </c>
      <c r="E189" s="5" t="str">
        <f>VLOOKUP(A189,HOP!A:L,12,0)</f>
        <v>238.00</v>
      </c>
      <c r="F189" s="5" t="str">
        <f>VLOOKUP(A189,HOP!A:C,3,0)</f>
        <v>2524201</v>
      </c>
      <c r="G189" s="5">
        <f t="shared" si="4"/>
        <v>0</v>
      </c>
      <c r="H189" s="5" t="str">
        <f t="shared" si="5"/>
        <v>，2524201</v>
      </c>
      <c r="I189" s="5" t="str">
        <f>VLOOKUP(A189,HOP!A:U,21,0)</f>
        <v>直采</v>
      </c>
    </row>
    <row r="190" s="5" customFormat="1" hidden="1" spans="1:9">
      <c r="A190" s="6">
        <v>17845086527</v>
      </c>
      <c r="B190" s="7">
        <v>44677</v>
      </c>
      <c r="C190" s="7">
        <v>44678</v>
      </c>
      <c r="D190" s="5">
        <v>0</v>
      </c>
      <c r="E190" s="5" t="e">
        <f>VLOOKUP(A190,HOP!A:L,12,0)</f>
        <v>#N/A</v>
      </c>
      <c r="F190" s="5" t="e">
        <f>VLOOKUP(A190,HOP!A:C,3,0)</f>
        <v>#N/A</v>
      </c>
      <c r="G190" s="5" t="e">
        <f t="shared" si="4"/>
        <v>#N/A</v>
      </c>
      <c r="H190" s="5" t="e">
        <f t="shared" si="5"/>
        <v>#N/A</v>
      </c>
      <c r="I190" s="5" t="e">
        <f>VLOOKUP(A190,HOP!A:U,21,0)</f>
        <v>#N/A</v>
      </c>
    </row>
    <row r="191" s="5" customFormat="1" spans="1:9">
      <c r="A191" s="6">
        <v>17845104346</v>
      </c>
      <c r="B191" s="7">
        <v>44676</v>
      </c>
      <c r="C191" s="7">
        <v>44678</v>
      </c>
      <c r="D191" s="5">
        <v>468</v>
      </c>
      <c r="E191" s="5" t="str">
        <f>VLOOKUP(A191,HOP!A:L,12,0)</f>
        <v>468.00</v>
      </c>
      <c r="F191" s="5" t="str">
        <f>VLOOKUP(A191,HOP!A:C,3,0)</f>
        <v>2524284</v>
      </c>
      <c r="G191" s="5">
        <f t="shared" si="4"/>
        <v>0</v>
      </c>
      <c r="H191" s="5" t="str">
        <f t="shared" si="5"/>
        <v>，2524284</v>
      </c>
      <c r="I191" s="5" t="str">
        <f>VLOOKUP(A191,HOP!A:U,21,0)</f>
        <v>直采</v>
      </c>
    </row>
    <row r="192" s="5" customFormat="1" spans="1:9">
      <c r="A192" s="6">
        <v>17845126927</v>
      </c>
      <c r="B192" s="7">
        <v>44676</v>
      </c>
      <c r="C192" s="7">
        <v>44677</v>
      </c>
      <c r="D192" s="5">
        <v>238</v>
      </c>
      <c r="E192" s="5" t="str">
        <f>VLOOKUP(A192,HOP!A:L,12,0)</f>
        <v>238.00</v>
      </c>
      <c r="F192" s="5" t="str">
        <f>VLOOKUP(A192,HOP!A:C,3,0)</f>
        <v>2524299</v>
      </c>
      <c r="G192" s="5">
        <f t="shared" si="4"/>
        <v>0</v>
      </c>
      <c r="H192" s="5" t="str">
        <f t="shared" si="5"/>
        <v>，2524299</v>
      </c>
      <c r="I192" s="5" t="str">
        <f>VLOOKUP(A192,HOP!A:U,21,0)</f>
        <v>直采</v>
      </c>
    </row>
    <row r="193" s="5" customFormat="1" spans="1:9">
      <c r="A193" s="6">
        <v>17845300727</v>
      </c>
      <c r="B193" s="7">
        <v>44676</v>
      </c>
      <c r="C193" s="7">
        <v>44677</v>
      </c>
      <c r="D193" s="5">
        <v>283</v>
      </c>
      <c r="E193" s="5" t="str">
        <f>VLOOKUP(A193,HOP!A:L,12,0)</f>
        <v>283.00</v>
      </c>
      <c r="F193" s="5" t="str">
        <f>VLOOKUP(A193,HOP!A:C,3,0)</f>
        <v>2524382</v>
      </c>
      <c r="G193" s="5">
        <f t="shared" si="4"/>
        <v>0</v>
      </c>
      <c r="H193" s="5" t="str">
        <f t="shared" si="5"/>
        <v>，2524382</v>
      </c>
      <c r="I193" s="5" t="str">
        <f>VLOOKUP(A193,HOP!A:U,21,0)</f>
        <v>直采</v>
      </c>
    </row>
    <row r="194" s="5" customFormat="1" spans="1:9">
      <c r="A194" s="6">
        <v>17845475849</v>
      </c>
      <c r="B194" s="7">
        <v>44676</v>
      </c>
      <c r="C194" s="7">
        <v>44677</v>
      </c>
      <c r="D194" s="5">
        <v>283</v>
      </c>
      <c r="E194" s="5" t="str">
        <f>VLOOKUP(A194,HOP!A:L,12,0)</f>
        <v>283.00</v>
      </c>
      <c r="F194" s="5" t="str">
        <f>VLOOKUP(A194,HOP!A:C,3,0)</f>
        <v>2524480</v>
      </c>
      <c r="G194" s="5">
        <f t="shared" si="4"/>
        <v>0</v>
      </c>
      <c r="H194" s="5" t="str">
        <f t="shared" si="5"/>
        <v>，2524480</v>
      </c>
      <c r="I194" s="5" t="str">
        <f>VLOOKUP(A194,HOP!A:U,21,0)</f>
        <v>直采</v>
      </c>
    </row>
    <row r="195" s="5" customFormat="1" spans="1:9">
      <c r="A195" s="6">
        <v>17845751404</v>
      </c>
      <c r="B195" s="7">
        <v>44677</v>
      </c>
      <c r="C195" s="7">
        <v>44679</v>
      </c>
      <c r="D195" s="5">
        <v>4960</v>
      </c>
      <c r="E195" s="5" t="str">
        <f>VLOOKUP(A195,HOP!A:L,12,0)</f>
        <v>4960.00</v>
      </c>
      <c r="F195" s="5" t="str">
        <f>VLOOKUP(A195,HOP!A:C,3,0)</f>
        <v>2524622</v>
      </c>
      <c r="G195" s="5">
        <f t="shared" ref="G195:G258" si="6">D195-E195</f>
        <v>0</v>
      </c>
      <c r="H195" s="5" t="str">
        <f t="shared" ref="H195:H258" si="7">$H$1&amp;F195</f>
        <v>，2524622</v>
      </c>
      <c r="I195" s="5" t="str">
        <f>VLOOKUP(A195,HOP!A:U,21,0)</f>
        <v>直采</v>
      </c>
    </row>
    <row r="196" s="5" customFormat="1" spans="1:9">
      <c r="A196" s="6">
        <v>17846015912</v>
      </c>
      <c r="B196" s="7">
        <v>44678</v>
      </c>
      <c r="C196" s="7">
        <v>44679</v>
      </c>
      <c r="D196" s="5">
        <v>353</v>
      </c>
      <c r="E196" s="5" t="str">
        <f>VLOOKUP(A196,HOP!A:L,12,0)</f>
        <v>353.00</v>
      </c>
      <c r="F196" s="5" t="str">
        <f>VLOOKUP(A196,HOP!A:C,3,0)</f>
        <v>2524731</v>
      </c>
      <c r="G196" s="5">
        <f t="shared" si="6"/>
        <v>0</v>
      </c>
      <c r="H196" s="5" t="str">
        <f t="shared" si="7"/>
        <v>，2524731</v>
      </c>
      <c r="I196" s="5" t="str">
        <f>VLOOKUP(A196,HOP!A:U,21,0)</f>
        <v>直采</v>
      </c>
    </row>
    <row r="197" s="5" customFormat="1" spans="1:9">
      <c r="A197" s="6">
        <v>17846150643</v>
      </c>
      <c r="B197" s="7">
        <v>44678</v>
      </c>
      <c r="C197" s="7">
        <v>44679</v>
      </c>
      <c r="D197" s="5">
        <v>262</v>
      </c>
      <c r="E197" s="5" t="str">
        <f>VLOOKUP(A197,HOP!A:L,12,0)</f>
        <v>262.00</v>
      </c>
      <c r="F197" s="5" t="str">
        <f>VLOOKUP(A197,HOP!A:C,3,0)</f>
        <v>2524792</v>
      </c>
      <c r="G197" s="5">
        <f t="shared" si="6"/>
        <v>0</v>
      </c>
      <c r="H197" s="5" t="str">
        <f t="shared" si="7"/>
        <v>，2524792</v>
      </c>
      <c r="I197" s="5" t="str">
        <f>VLOOKUP(A197,HOP!A:U,21,0)</f>
        <v>直采</v>
      </c>
    </row>
    <row r="198" s="5" customFormat="1" spans="1:9">
      <c r="A198" s="6">
        <v>17846357838</v>
      </c>
      <c r="B198" s="7">
        <v>44681</v>
      </c>
      <c r="C198" s="7">
        <v>44682</v>
      </c>
      <c r="D198" s="5">
        <v>370</v>
      </c>
      <c r="E198" s="5" t="str">
        <f>VLOOKUP(A198,HOP!A:L,12,0)</f>
        <v>370.00</v>
      </c>
      <c r="F198" s="5" t="str">
        <f>VLOOKUP(A198,HOP!A:C,3,0)</f>
        <v>2524877</v>
      </c>
      <c r="G198" s="5">
        <f t="shared" si="6"/>
        <v>0</v>
      </c>
      <c r="H198" s="5" t="str">
        <f t="shared" si="7"/>
        <v>，2524877</v>
      </c>
      <c r="I198" s="5" t="str">
        <f>VLOOKUP(A198,HOP!A:U,21,0)</f>
        <v>直采</v>
      </c>
    </row>
    <row r="199" s="5" customFormat="1" spans="1:9">
      <c r="A199" s="6">
        <v>17846366571</v>
      </c>
      <c r="B199" s="7">
        <v>44681</v>
      </c>
      <c r="C199" s="7">
        <v>44682</v>
      </c>
      <c r="D199" s="5">
        <v>251</v>
      </c>
      <c r="E199" s="5" t="str">
        <f>VLOOKUP(A199,HOP!A:L,12,0)</f>
        <v>251.00</v>
      </c>
      <c r="F199" s="5" t="str">
        <f>VLOOKUP(A199,HOP!A:C,3,0)</f>
        <v>2524883</v>
      </c>
      <c r="G199" s="5">
        <f t="shared" si="6"/>
        <v>0</v>
      </c>
      <c r="H199" s="5" t="str">
        <f t="shared" si="7"/>
        <v>，2524883</v>
      </c>
      <c r="I199" s="5" t="str">
        <f>VLOOKUP(A199,HOP!A:U,21,0)</f>
        <v>直采</v>
      </c>
    </row>
    <row r="200" s="5" customFormat="1" spans="1:9">
      <c r="A200" s="6">
        <v>17846378188</v>
      </c>
      <c r="B200" s="7">
        <v>44677</v>
      </c>
      <c r="C200" s="7">
        <v>44679</v>
      </c>
      <c r="D200" s="5">
        <v>646</v>
      </c>
      <c r="E200" s="5" t="str">
        <f>VLOOKUP(A200,HOP!A:L,12,0)</f>
        <v>646.00</v>
      </c>
      <c r="F200" s="5" t="str">
        <f>VLOOKUP(A200,HOP!A:C,3,0)</f>
        <v>2524889</v>
      </c>
      <c r="G200" s="5">
        <f t="shared" si="6"/>
        <v>0</v>
      </c>
      <c r="H200" s="5" t="str">
        <f t="shared" si="7"/>
        <v>，2524889</v>
      </c>
      <c r="I200" s="5" t="str">
        <f>VLOOKUP(A200,HOP!A:U,21,0)</f>
        <v>直采</v>
      </c>
    </row>
    <row r="201" s="5" customFormat="1" hidden="1" spans="1:9">
      <c r="A201" s="6">
        <v>17846384219</v>
      </c>
      <c r="B201" s="7">
        <v>44678</v>
      </c>
      <c r="C201" s="7">
        <v>44682</v>
      </c>
      <c r="D201" s="5">
        <v>0</v>
      </c>
      <c r="E201" s="5" t="e">
        <f>VLOOKUP(A201,HOP!A:L,12,0)</f>
        <v>#N/A</v>
      </c>
      <c r="F201" s="5" t="e">
        <f>VLOOKUP(A201,HOP!A:C,3,0)</f>
        <v>#N/A</v>
      </c>
      <c r="G201" s="5" t="e">
        <f t="shared" si="6"/>
        <v>#N/A</v>
      </c>
      <c r="H201" s="5" t="e">
        <f t="shared" si="7"/>
        <v>#N/A</v>
      </c>
      <c r="I201" s="5" t="e">
        <f>VLOOKUP(A201,HOP!A:U,21,0)</f>
        <v>#N/A</v>
      </c>
    </row>
    <row r="202" s="5" customFormat="1" spans="1:9">
      <c r="A202" s="6">
        <v>17848480040</v>
      </c>
      <c r="B202" s="7">
        <v>44677</v>
      </c>
      <c r="C202" s="7">
        <v>44678</v>
      </c>
      <c r="D202" s="5">
        <v>251</v>
      </c>
      <c r="E202" s="5" t="str">
        <f>VLOOKUP(A202,HOP!A:L,12,0)</f>
        <v>251.00</v>
      </c>
      <c r="F202" s="5" t="str">
        <f>VLOOKUP(A202,HOP!A:C,3,0)</f>
        <v>2525046</v>
      </c>
      <c r="G202" s="5">
        <f t="shared" si="6"/>
        <v>0</v>
      </c>
      <c r="H202" s="5" t="str">
        <f t="shared" si="7"/>
        <v>，2525046</v>
      </c>
      <c r="I202" s="5" t="str">
        <f>VLOOKUP(A202,HOP!A:U,21,0)</f>
        <v>直采</v>
      </c>
    </row>
    <row r="203" s="5" customFormat="1" spans="1:10">
      <c r="A203" s="8">
        <v>17848502532</v>
      </c>
      <c r="B203" s="9">
        <v>44678</v>
      </c>
      <c r="C203" s="9">
        <v>44679</v>
      </c>
      <c r="D203" s="10">
        <v>155.6</v>
      </c>
      <c r="E203" s="10">
        <v>155.6</v>
      </c>
      <c r="F203" s="10" t="str">
        <f>VLOOKUP(A203,HOP!A:C,3,0)</f>
        <v>2525050</v>
      </c>
      <c r="G203" s="10">
        <f t="shared" si="6"/>
        <v>0</v>
      </c>
      <c r="H203" s="10" t="str">
        <f t="shared" si="7"/>
        <v>，2525050</v>
      </c>
      <c r="I203" s="10" t="str">
        <f>VLOOKUP(A203,HOP!A:U,21,0)</f>
        <v>直采</v>
      </c>
      <c r="J203" s="10"/>
    </row>
    <row r="204" s="5" customFormat="1" hidden="1" spans="1:9">
      <c r="A204" s="6">
        <v>17848739366</v>
      </c>
      <c r="B204" s="7">
        <v>44679</v>
      </c>
      <c r="C204" s="7">
        <v>44682</v>
      </c>
      <c r="D204" s="5">
        <v>0</v>
      </c>
      <c r="E204" s="5" t="e">
        <f>VLOOKUP(A204,HOP!A:L,12,0)</f>
        <v>#N/A</v>
      </c>
      <c r="F204" s="5" t="e">
        <f>VLOOKUP(A204,HOP!A:C,3,0)</f>
        <v>#N/A</v>
      </c>
      <c r="G204" s="5" t="e">
        <f t="shared" si="6"/>
        <v>#N/A</v>
      </c>
      <c r="H204" s="5" t="e">
        <f t="shared" si="7"/>
        <v>#N/A</v>
      </c>
      <c r="I204" s="5" t="e">
        <f>VLOOKUP(A204,HOP!A:U,21,0)</f>
        <v>#N/A</v>
      </c>
    </row>
    <row r="205" s="5" customFormat="1" spans="1:9">
      <c r="A205" s="6">
        <v>17848831155</v>
      </c>
      <c r="B205" s="7">
        <v>44677</v>
      </c>
      <c r="C205" s="7">
        <v>44678</v>
      </c>
      <c r="D205" s="5">
        <v>243</v>
      </c>
      <c r="E205" s="5" t="str">
        <f>VLOOKUP(A205,HOP!A:L,12,0)</f>
        <v>243.00</v>
      </c>
      <c r="F205" s="5" t="str">
        <f>VLOOKUP(A205,HOP!A:C,3,0)</f>
        <v>2525145</v>
      </c>
      <c r="G205" s="5">
        <f t="shared" si="6"/>
        <v>0</v>
      </c>
      <c r="H205" s="5" t="str">
        <f t="shared" si="7"/>
        <v>，2525145</v>
      </c>
      <c r="I205" s="5" t="str">
        <f>VLOOKUP(A205,HOP!A:U,21,0)</f>
        <v>直采</v>
      </c>
    </row>
    <row r="206" s="5" customFormat="1" hidden="1" spans="1:9">
      <c r="A206" s="6">
        <v>17848841269</v>
      </c>
      <c r="B206" s="7">
        <v>44677</v>
      </c>
      <c r="C206" s="7">
        <v>44679</v>
      </c>
      <c r="D206" s="5">
        <v>0</v>
      </c>
      <c r="E206" s="5" t="e">
        <f>VLOOKUP(A206,HOP!A:L,12,0)</f>
        <v>#N/A</v>
      </c>
      <c r="F206" s="5" t="e">
        <f>VLOOKUP(A206,HOP!A:C,3,0)</f>
        <v>#N/A</v>
      </c>
      <c r="G206" s="5" t="e">
        <f t="shared" si="6"/>
        <v>#N/A</v>
      </c>
      <c r="H206" s="5" t="e">
        <f t="shared" si="7"/>
        <v>#N/A</v>
      </c>
      <c r="I206" s="5" t="e">
        <f>VLOOKUP(A206,HOP!A:U,21,0)</f>
        <v>#N/A</v>
      </c>
    </row>
    <row r="207" s="5" customFormat="1" spans="1:9">
      <c r="A207" s="6">
        <v>17849003341</v>
      </c>
      <c r="B207" s="7">
        <v>44677</v>
      </c>
      <c r="C207" s="7">
        <v>44678</v>
      </c>
      <c r="D207" s="5">
        <v>295</v>
      </c>
      <c r="E207" s="5" t="str">
        <f>VLOOKUP(A207,HOP!A:L,12,0)</f>
        <v>295.00</v>
      </c>
      <c r="F207" s="5" t="str">
        <f>VLOOKUP(A207,HOP!A:C,3,0)</f>
        <v>2525208</v>
      </c>
      <c r="G207" s="5">
        <f t="shared" si="6"/>
        <v>0</v>
      </c>
      <c r="H207" s="5" t="str">
        <f t="shared" si="7"/>
        <v>，2525208</v>
      </c>
      <c r="I207" s="5" t="str">
        <f>VLOOKUP(A207,HOP!A:U,21,0)</f>
        <v>直采</v>
      </c>
    </row>
    <row r="208" s="5" customFormat="1" spans="1:9">
      <c r="A208" s="6">
        <v>17849141918</v>
      </c>
      <c r="B208" s="7">
        <v>44677</v>
      </c>
      <c r="C208" s="7">
        <v>44679</v>
      </c>
      <c r="D208" s="5">
        <v>548</v>
      </c>
      <c r="E208" s="5" t="str">
        <f>VLOOKUP(A208,HOP!A:L,12,0)</f>
        <v>548.00</v>
      </c>
      <c r="F208" s="5" t="str">
        <f>VLOOKUP(A208,HOP!A:C,3,0)</f>
        <v>2525251</v>
      </c>
      <c r="G208" s="5">
        <f t="shared" si="6"/>
        <v>0</v>
      </c>
      <c r="H208" s="5" t="str">
        <f t="shared" si="7"/>
        <v>，2525251</v>
      </c>
      <c r="I208" s="5" t="str">
        <f>VLOOKUP(A208,HOP!A:U,21,0)</f>
        <v>直采</v>
      </c>
    </row>
    <row r="209" s="5" customFormat="1" spans="1:9">
      <c r="A209" s="6">
        <v>17849195016</v>
      </c>
      <c r="B209" s="7">
        <v>44677</v>
      </c>
      <c r="C209" s="7">
        <v>44678</v>
      </c>
      <c r="D209" s="5">
        <v>800</v>
      </c>
      <c r="E209" s="5" t="str">
        <f>VLOOKUP(A209,HOP!A:L,12,0)</f>
        <v>800.00</v>
      </c>
      <c r="F209" s="5" t="str">
        <f>VLOOKUP(A209,HOP!A:C,3,0)</f>
        <v>2525277</v>
      </c>
      <c r="G209" s="5">
        <f t="shared" si="6"/>
        <v>0</v>
      </c>
      <c r="H209" s="5" t="str">
        <f t="shared" si="7"/>
        <v>，2525277</v>
      </c>
      <c r="I209" s="5" t="str">
        <f>VLOOKUP(A209,HOP!A:U,21,0)</f>
        <v>直采</v>
      </c>
    </row>
    <row r="210" s="5" customFormat="1" spans="1:9">
      <c r="A210" s="6">
        <v>17849419954</v>
      </c>
      <c r="B210" s="7">
        <v>44677</v>
      </c>
      <c r="C210" s="7">
        <v>44678</v>
      </c>
      <c r="D210" s="5">
        <v>330</v>
      </c>
      <c r="E210" s="5" t="str">
        <f>VLOOKUP(A210,HOP!A:L,12,0)</f>
        <v>330.00</v>
      </c>
      <c r="F210" s="5" t="str">
        <f>VLOOKUP(A210,HOP!A:C,3,0)</f>
        <v>2525363</v>
      </c>
      <c r="G210" s="5">
        <f t="shared" si="6"/>
        <v>0</v>
      </c>
      <c r="H210" s="5" t="str">
        <f t="shared" si="7"/>
        <v>，2525363</v>
      </c>
      <c r="I210" s="5" t="str">
        <f>VLOOKUP(A210,HOP!A:U,21,0)</f>
        <v>直采</v>
      </c>
    </row>
    <row r="211" s="5" customFormat="1" hidden="1" spans="1:9">
      <c r="A211" s="6">
        <v>17849630609</v>
      </c>
      <c r="B211" s="7">
        <v>44677</v>
      </c>
      <c r="C211" s="7">
        <v>44678</v>
      </c>
      <c r="D211" s="5">
        <v>0</v>
      </c>
      <c r="E211" s="5" t="e">
        <f>VLOOKUP(A211,HOP!A:L,12,0)</f>
        <v>#N/A</v>
      </c>
      <c r="F211" s="5" t="e">
        <f>VLOOKUP(A211,HOP!A:C,3,0)</f>
        <v>#N/A</v>
      </c>
      <c r="G211" s="5" t="e">
        <f t="shared" si="6"/>
        <v>#N/A</v>
      </c>
      <c r="H211" s="5" t="e">
        <f t="shared" si="7"/>
        <v>#N/A</v>
      </c>
      <c r="I211" s="5" t="e">
        <f>VLOOKUP(A211,HOP!A:U,21,0)</f>
        <v>#N/A</v>
      </c>
    </row>
    <row r="212" s="5" customFormat="1" spans="1:9">
      <c r="A212" s="6">
        <v>17849668094</v>
      </c>
      <c r="B212" s="7">
        <v>44677</v>
      </c>
      <c r="C212" s="7">
        <v>44678</v>
      </c>
      <c r="D212" s="5">
        <v>510</v>
      </c>
      <c r="E212" s="5" t="str">
        <f>VLOOKUP(A212,HOP!A:L,12,0)</f>
        <v>510.00</v>
      </c>
      <c r="F212" s="5" t="str">
        <f>VLOOKUP(A212,HOP!A:C,3,0)</f>
        <v>2525463</v>
      </c>
      <c r="G212" s="5">
        <f t="shared" si="6"/>
        <v>0</v>
      </c>
      <c r="H212" s="5" t="str">
        <f t="shared" si="7"/>
        <v>，2525463</v>
      </c>
      <c r="I212" s="5" t="str">
        <f>VLOOKUP(A212,HOP!A:U,21,0)</f>
        <v>直采</v>
      </c>
    </row>
    <row r="213" s="5" customFormat="1" spans="1:9">
      <c r="A213" s="6">
        <v>17849678684</v>
      </c>
      <c r="B213" s="7">
        <v>44678</v>
      </c>
      <c r="C213" s="7">
        <v>44679</v>
      </c>
      <c r="D213" s="5">
        <v>510</v>
      </c>
      <c r="E213" s="5" t="str">
        <f>VLOOKUP(A213,HOP!A:L,12,0)</f>
        <v>510.00</v>
      </c>
      <c r="F213" s="5" t="str">
        <f>VLOOKUP(A213,HOP!A:C,3,0)</f>
        <v>2525467</v>
      </c>
      <c r="G213" s="5">
        <f t="shared" si="6"/>
        <v>0</v>
      </c>
      <c r="H213" s="5" t="str">
        <f t="shared" si="7"/>
        <v>，2525467</v>
      </c>
      <c r="I213" s="5" t="str">
        <f>VLOOKUP(A213,HOP!A:U,21,0)</f>
        <v>直采</v>
      </c>
    </row>
    <row r="214" s="5" customFormat="1" spans="1:9">
      <c r="A214" s="6">
        <v>17849351019</v>
      </c>
      <c r="B214" s="7">
        <v>44677</v>
      </c>
      <c r="C214" s="7">
        <v>44679</v>
      </c>
      <c r="D214" s="5">
        <v>352</v>
      </c>
      <c r="E214" s="5" t="str">
        <f>VLOOKUP(A214,HOP!A:L,12,0)</f>
        <v>352.00</v>
      </c>
      <c r="F214" s="5" t="str">
        <f>VLOOKUP(A214,HOP!A:C,3,0)</f>
        <v>2525327</v>
      </c>
      <c r="G214" s="5">
        <f t="shared" si="6"/>
        <v>0</v>
      </c>
      <c r="H214" s="5" t="str">
        <f t="shared" si="7"/>
        <v>，2525327</v>
      </c>
      <c r="I214" s="5" t="str">
        <f>VLOOKUP(A214,HOP!A:U,21,0)</f>
        <v>直采</v>
      </c>
    </row>
    <row r="215" s="5" customFormat="1" spans="1:9">
      <c r="A215" s="6">
        <v>17849702044</v>
      </c>
      <c r="B215" s="7">
        <v>44677</v>
      </c>
      <c r="C215" s="7">
        <v>44679</v>
      </c>
      <c r="D215" s="5">
        <v>352</v>
      </c>
      <c r="E215" s="5" t="str">
        <f>VLOOKUP(A215,HOP!A:L,12,0)</f>
        <v>352.00</v>
      </c>
      <c r="F215" s="5" t="str">
        <f>VLOOKUP(A215,HOP!A:C,3,0)</f>
        <v>2525477</v>
      </c>
      <c r="G215" s="5">
        <f t="shared" si="6"/>
        <v>0</v>
      </c>
      <c r="H215" s="5" t="str">
        <f t="shared" si="7"/>
        <v>，2525477</v>
      </c>
      <c r="I215" s="5" t="str">
        <f>VLOOKUP(A215,HOP!A:U,21,0)</f>
        <v>直采</v>
      </c>
    </row>
    <row r="216" s="5" customFormat="1" spans="1:9">
      <c r="A216" s="6">
        <v>17849647946</v>
      </c>
      <c r="B216" s="7">
        <v>44678</v>
      </c>
      <c r="C216" s="7">
        <v>44679</v>
      </c>
      <c r="D216" s="5">
        <v>610</v>
      </c>
      <c r="E216" s="5" t="str">
        <f>VLOOKUP(A216,HOP!A:L,12,0)</f>
        <v>610.00</v>
      </c>
      <c r="F216" s="5" t="str">
        <f>VLOOKUP(A216,HOP!A:C,3,0)</f>
        <v>2525461</v>
      </c>
      <c r="G216" s="5">
        <f t="shared" si="6"/>
        <v>0</v>
      </c>
      <c r="H216" s="5" t="str">
        <f t="shared" si="7"/>
        <v>，2525461</v>
      </c>
      <c r="I216" s="5" t="str">
        <f>VLOOKUP(A216,HOP!A:U,21,0)</f>
        <v>直采</v>
      </c>
    </row>
    <row r="217" s="5" customFormat="1" hidden="1" spans="1:9">
      <c r="A217" s="6">
        <v>17849753975</v>
      </c>
      <c r="B217" s="7">
        <v>44678</v>
      </c>
      <c r="C217" s="7">
        <v>44680</v>
      </c>
      <c r="D217" s="5">
        <v>0</v>
      </c>
      <c r="E217" s="5" t="e">
        <f>VLOOKUP(A217,HOP!A:L,12,0)</f>
        <v>#N/A</v>
      </c>
      <c r="F217" s="5" t="e">
        <f>VLOOKUP(A217,HOP!A:C,3,0)</f>
        <v>#N/A</v>
      </c>
      <c r="G217" s="5" t="e">
        <f t="shared" si="6"/>
        <v>#N/A</v>
      </c>
      <c r="H217" s="5" t="e">
        <f t="shared" si="7"/>
        <v>#N/A</v>
      </c>
      <c r="I217" s="5" t="e">
        <f>VLOOKUP(A217,HOP!A:U,21,0)</f>
        <v>#N/A</v>
      </c>
    </row>
    <row r="218" s="5" customFormat="1" spans="1:9">
      <c r="A218" s="6">
        <v>17849785567</v>
      </c>
      <c r="B218" s="7">
        <v>44681</v>
      </c>
      <c r="C218" s="7">
        <v>44682</v>
      </c>
      <c r="D218" s="5">
        <v>1180</v>
      </c>
      <c r="E218" s="5">
        <v>1180</v>
      </c>
      <c r="F218" s="5">
        <v>2525513</v>
      </c>
      <c r="G218" s="5">
        <f t="shared" si="6"/>
        <v>0</v>
      </c>
      <c r="H218" s="5" t="str">
        <f t="shared" si="7"/>
        <v>，2525513</v>
      </c>
      <c r="I218" s="5" t="str">
        <f>VLOOKUP(A218,HOP!A:U,21,0)</f>
        <v>直采</v>
      </c>
    </row>
    <row r="219" s="5" customFormat="1" spans="1:9">
      <c r="A219" s="6">
        <v>17849843452</v>
      </c>
      <c r="B219" s="7">
        <v>44679</v>
      </c>
      <c r="C219" s="7">
        <v>44680</v>
      </c>
      <c r="D219" s="5">
        <v>320</v>
      </c>
      <c r="E219" s="5" t="str">
        <f>VLOOKUP(A219,HOP!A:L,12,0)</f>
        <v>320.00</v>
      </c>
      <c r="F219" s="5" t="str">
        <f>VLOOKUP(A219,HOP!A:C,3,0)</f>
        <v>2525531</v>
      </c>
      <c r="G219" s="5">
        <f t="shared" si="6"/>
        <v>0</v>
      </c>
      <c r="H219" s="5" t="str">
        <f t="shared" si="7"/>
        <v>，2525531</v>
      </c>
      <c r="I219" s="5" t="str">
        <f>VLOOKUP(A219,HOP!A:U,21,0)</f>
        <v>直采</v>
      </c>
    </row>
    <row r="220" s="5" customFormat="1" spans="1:9">
      <c r="A220" s="6">
        <v>17850095354</v>
      </c>
      <c r="B220" s="7">
        <v>44677</v>
      </c>
      <c r="C220" s="7">
        <v>44678</v>
      </c>
      <c r="D220" s="5">
        <v>500</v>
      </c>
      <c r="E220" s="5" t="str">
        <f>VLOOKUP(A220,HOP!A:L,12,0)</f>
        <v>500.00</v>
      </c>
      <c r="F220" s="5" t="str">
        <f>VLOOKUP(A220,HOP!A:C,3,0)</f>
        <v>2525641</v>
      </c>
      <c r="G220" s="5">
        <f t="shared" si="6"/>
        <v>0</v>
      </c>
      <c r="H220" s="5" t="str">
        <f t="shared" si="7"/>
        <v>，2525641</v>
      </c>
      <c r="I220" s="5" t="str">
        <f>VLOOKUP(A220,HOP!A:U,21,0)</f>
        <v>直采</v>
      </c>
    </row>
    <row r="221" s="5" customFormat="1" spans="1:9">
      <c r="A221" s="6">
        <v>17850137904</v>
      </c>
      <c r="B221" s="7">
        <v>44681</v>
      </c>
      <c r="C221" s="7">
        <v>44682</v>
      </c>
      <c r="D221" s="5">
        <v>344</v>
      </c>
      <c r="E221" s="5" t="str">
        <f>VLOOKUP(A221,HOP!A:L,12,0)</f>
        <v>344.00</v>
      </c>
      <c r="F221" s="5" t="str">
        <f>VLOOKUP(A221,HOP!A:C,3,0)</f>
        <v>2525665</v>
      </c>
      <c r="G221" s="5">
        <f t="shared" si="6"/>
        <v>0</v>
      </c>
      <c r="H221" s="5" t="str">
        <f t="shared" si="7"/>
        <v>，2525665</v>
      </c>
      <c r="I221" s="5" t="str">
        <f>VLOOKUP(A221,HOP!A:U,21,0)</f>
        <v>直采</v>
      </c>
    </row>
    <row r="222" s="5" customFormat="1" spans="1:9">
      <c r="A222" s="6">
        <v>17850217892</v>
      </c>
      <c r="B222" s="7">
        <v>44679</v>
      </c>
      <c r="C222" s="7">
        <v>44680</v>
      </c>
      <c r="D222" s="5">
        <v>295</v>
      </c>
      <c r="E222" s="5" t="str">
        <f>VLOOKUP(A222,HOP!A:L,12,0)</f>
        <v>295.00</v>
      </c>
      <c r="F222" s="5" t="str">
        <f>VLOOKUP(A222,HOP!A:C,3,0)</f>
        <v>2525706</v>
      </c>
      <c r="G222" s="5">
        <f t="shared" si="6"/>
        <v>0</v>
      </c>
      <c r="H222" s="5" t="str">
        <f t="shared" si="7"/>
        <v>，2525706</v>
      </c>
      <c r="I222" s="5" t="str">
        <f>VLOOKUP(A222,HOP!A:U,21,0)</f>
        <v>直采</v>
      </c>
    </row>
    <row r="223" s="5" customFormat="1" spans="1:9">
      <c r="A223" s="6">
        <v>17850231964</v>
      </c>
      <c r="B223" s="7">
        <v>44677</v>
      </c>
      <c r="C223" s="7">
        <v>44678</v>
      </c>
      <c r="D223" s="5">
        <v>720</v>
      </c>
      <c r="E223" s="5" t="str">
        <f>VLOOKUP(A223,HOP!A:L,12,0)</f>
        <v>720.00</v>
      </c>
      <c r="F223" s="5" t="str">
        <f>VLOOKUP(A223,HOP!A:C,3,0)</f>
        <v>2525711</v>
      </c>
      <c r="G223" s="5">
        <f t="shared" si="6"/>
        <v>0</v>
      </c>
      <c r="H223" s="5" t="str">
        <f t="shared" si="7"/>
        <v>，2525711</v>
      </c>
      <c r="I223" s="5" t="str">
        <f>VLOOKUP(A223,HOP!A:U,21,0)</f>
        <v>直采</v>
      </c>
    </row>
    <row r="224" s="5" customFormat="1" spans="1:9">
      <c r="A224" s="6">
        <v>17850337482</v>
      </c>
      <c r="B224" s="7">
        <v>44679</v>
      </c>
      <c r="C224" s="7">
        <v>44681</v>
      </c>
      <c r="D224" s="5">
        <v>1378</v>
      </c>
      <c r="E224" s="5" t="str">
        <f>VLOOKUP(A224,HOP!A:L,12,0)</f>
        <v>1378.00</v>
      </c>
      <c r="F224" s="5" t="str">
        <f>VLOOKUP(A224,HOP!A:C,3,0)</f>
        <v>2525749</v>
      </c>
      <c r="G224" s="5">
        <f t="shared" si="6"/>
        <v>0</v>
      </c>
      <c r="H224" s="5" t="str">
        <f t="shared" si="7"/>
        <v>，2525749</v>
      </c>
      <c r="I224" s="5" t="str">
        <f>VLOOKUP(A224,HOP!A:U,21,0)</f>
        <v>直采</v>
      </c>
    </row>
    <row r="225" s="5" customFormat="1" spans="1:9">
      <c r="A225" s="6">
        <v>17850600300</v>
      </c>
      <c r="B225" s="7">
        <v>44678</v>
      </c>
      <c r="C225" s="7">
        <v>44679</v>
      </c>
      <c r="D225" s="5">
        <v>538</v>
      </c>
      <c r="E225" s="5" t="str">
        <f>VLOOKUP(A225,HOP!A:L,12,0)</f>
        <v>538.00</v>
      </c>
      <c r="F225" s="5" t="str">
        <f>VLOOKUP(A225,HOP!A:C,3,0)</f>
        <v>2525856</v>
      </c>
      <c r="G225" s="5">
        <f t="shared" si="6"/>
        <v>0</v>
      </c>
      <c r="H225" s="5" t="str">
        <f t="shared" si="7"/>
        <v>，2525856</v>
      </c>
      <c r="I225" s="5" t="str">
        <f>VLOOKUP(A225,HOP!A:U,21,0)</f>
        <v>直采</v>
      </c>
    </row>
    <row r="226" s="5" customFormat="1" spans="1:9">
      <c r="A226" s="6">
        <v>17850606483</v>
      </c>
      <c r="B226" s="7">
        <v>44681</v>
      </c>
      <c r="C226" s="7">
        <v>44682</v>
      </c>
      <c r="D226" s="5">
        <v>367</v>
      </c>
      <c r="E226" s="5" t="str">
        <f>VLOOKUP(A226,HOP!A:L,12,0)</f>
        <v>367.00</v>
      </c>
      <c r="F226" s="5" t="str">
        <f>VLOOKUP(A226,HOP!A:C,3,0)</f>
        <v>2525862</v>
      </c>
      <c r="G226" s="5">
        <f t="shared" si="6"/>
        <v>0</v>
      </c>
      <c r="H226" s="5" t="str">
        <f t="shared" si="7"/>
        <v>，2525862</v>
      </c>
      <c r="I226" s="5" t="str">
        <f>VLOOKUP(A226,HOP!A:U,21,0)</f>
        <v>直采</v>
      </c>
    </row>
    <row r="227" s="5" customFormat="1" hidden="1" spans="1:9">
      <c r="A227" s="6">
        <v>17850953552</v>
      </c>
      <c r="B227" s="7">
        <v>44680</v>
      </c>
      <c r="C227" s="7">
        <v>44681</v>
      </c>
      <c r="D227" s="5">
        <v>0</v>
      </c>
      <c r="E227" s="5" t="e">
        <f>VLOOKUP(A227,HOP!A:L,12,0)</f>
        <v>#N/A</v>
      </c>
      <c r="F227" s="5" t="e">
        <f>VLOOKUP(A227,HOP!A:C,3,0)</f>
        <v>#N/A</v>
      </c>
      <c r="G227" s="5" t="e">
        <f t="shared" si="6"/>
        <v>#N/A</v>
      </c>
      <c r="H227" s="5" t="e">
        <f t="shared" si="7"/>
        <v>#N/A</v>
      </c>
      <c r="I227" s="5" t="e">
        <f>VLOOKUP(A227,HOP!A:U,21,0)</f>
        <v>#N/A</v>
      </c>
    </row>
    <row r="228" s="5" customFormat="1" spans="1:9">
      <c r="A228" s="6">
        <v>17850781301</v>
      </c>
      <c r="B228" s="7">
        <v>44680</v>
      </c>
      <c r="C228" s="7">
        <v>44681</v>
      </c>
      <c r="D228" s="5">
        <v>1224</v>
      </c>
      <c r="E228" s="5" t="str">
        <f>VLOOKUP(A228,HOP!A:L,12,0)</f>
        <v>1224.00</v>
      </c>
      <c r="F228" s="5" t="str">
        <f>VLOOKUP(A228,HOP!A:C,3,0)</f>
        <v>2525945</v>
      </c>
      <c r="G228" s="5">
        <f t="shared" si="6"/>
        <v>0</v>
      </c>
      <c r="H228" s="5" t="str">
        <f t="shared" si="7"/>
        <v>，2525945</v>
      </c>
      <c r="I228" s="5" t="str">
        <f>VLOOKUP(A228,HOP!A:U,21,0)</f>
        <v>直采</v>
      </c>
    </row>
    <row r="229" s="5" customFormat="1" hidden="1" spans="1:9">
      <c r="A229" s="6">
        <v>17851137281</v>
      </c>
      <c r="B229" s="7">
        <v>44679</v>
      </c>
      <c r="C229" s="7">
        <v>44680</v>
      </c>
      <c r="D229" s="5">
        <v>0</v>
      </c>
      <c r="E229" s="5" t="e">
        <f>VLOOKUP(A229,HOP!A:L,12,0)</f>
        <v>#N/A</v>
      </c>
      <c r="F229" s="5" t="e">
        <f>VLOOKUP(A229,HOP!A:C,3,0)</f>
        <v>#N/A</v>
      </c>
      <c r="G229" s="5" t="e">
        <f t="shared" si="6"/>
        <v>#N/A</v>
      </c>
      <c r="H229" s="5" t="e">
        <f t="shared" si="7"/>
        <v>#N/A</v>
      </c>
      <c r="I229" s="5" t="e">
        <f>VLOOKUP(A229,HOP!A:U,21,0)</f>
        <v>#N/A</v>
      </c>
    </row>
    <row r="230" s="5" customFormat="1" spans="1:9">
      <c r="A230" s="6">
        <v>17851361746</v>
      </c>
      <c r="B230" s="7">
        <v>44681</v>
      </c>
      <c r="C230" s="7">
        <v>44682</v>
      </c>
      <c r="D230" s="5">
        <v>397</v>
      </c>
      <c r="E230" s="5" t="str">
        <f>VLOOKUP(A230,HOP!A:L,12,0)</f>
        <v>397.00</v>
      </c>
      <c r="F230" s="5" t="str">
        <f>VLOOKUP(A230,HOP!A:C,3,0)</f>
        <v>2526173</v>
      </c>
      <c r="G230" s="5">
        <f t="shared" si="6"/>
        <v>0</v>
      </c>
      <c r="H230" s="5" t="str">
        <f t="shared" si="7"/>
        <v>，2526173</v>
      </c>
      <c r="I230" s="5" t="str">
        <f>VLOOKUP(A230,HOP!A:U,21,0)</f>
        <v>直采</v>
      </c>
    </row>
    <row r="231" s="5" customFormat="1" hidden="1" spans="1:9">
      <c r="A231" s="6">
        <v>17851368527</v>
      </c>
      <c r="B231" s="7">
        <v>44679</v>
      </c>
      <c r="C231" s="7">
        <v>44680</v>
      </c>
      <c r="D231" s="5">
        <v>0</v>
      </c>
      <c r="E231" s="5" t="e">
        <f>VLOOKUP(A231,HOP!A:L,12,0)</f>
        <v>#N/A</v>
      </c>
      <c r="F231" s="5" t="e">
        <f>VLOOKUP(A231,HOP!A:C,3,0)</f>
        <v>#N/A</v>
      </c>
      <c r="G231" s="5" t="e">
        <f t="shared" si="6"/>
        <v>#N/A</v>
      </c>
      <c r="H231" s="5" t="e">
        <f t="shared" si="7"/>
        <v>#N/A</v>
      </c>
      <c r="I231" s="5" t="e">
        <f>VLOOKUP(A231,HOP!A:U,21,0)</f>
        <v>#N/A</v>
      </c>
    </row>
    <row r="232" s="5" customFormat="1" spans="1:9">
      <c r="A232" s="6">
        <v>17851341358</v>
      </c>
      <c r="B232" s="7">
        <v>44678</v>
      </c>
      <c r="C232" s="7">
        <v>44679</v>
      </c>
      <c r="D232" s="5">
        <v>313</v>
      </c>
      <c r="E232" s="5" t="str">
        <f>VLOOKUP(A232,HOP!A:L,12,0)</f>
        <v>313.00</v>
      </c>
      <c r="F232" s="5" t="str">
        <f>VLOOKUP(A232,HOP!A:C,3,0)</f>
        <v>2526178</v>
      </c>
      <c r="G232" s="5">
        <f t="shared" si="6"/>
        <v>0</v>
      </c>
      <c r="H232" s="5" t="str">
        <f t="shared" si="7"/>
        <v>，2526178</v>
      </c>
      <c r="I232" s="5" t="str">
        <f>VLOOKUP(A232,HOP!A:U,21,0)</f>
        <v>直采</v>
      </c>
    </row>
    <row r="233" s="5" customFormat="1" spans="1:9">
      <c r="A233" s="6">
        <v>17851511770</v>
      </c>
      <c r="B233" s="7">
        <v>44681</v>
      </c>
      <c r="C233" s="7">
        <v>44682</v>
      </c>
      <c r="D233" s="5">
        <v>743</v>
      </c>
      <c r="E233" s="5" t="str">
        <f>VLOOKUP(A233,HOP!A:L,12,0)</f>
        <v>743.00</v>
      </c>
      <c r="F233" s="5" t="str">
        <f>VLOOKUP(A233,HOP!A:C,3,0)</f>
        <v>2526221</v>
      </c>
      <c r="G233" s="5">
        <f t="shared" si="6"/>
        <v>0</v>
      </c>
      <c r="H233" s="5" t="str">
        <f t="shared" si="7"/>
        <v>，2526221</v>
      </c>
      <c r="I233" s="5" t="str">
        <f>VLOOKUP(A233,HOP!A:U,21,0)</f>
        <v>直采</v>
      </c>
    </row>
    <row r="234" s="5" customFormat="1" spans="1:9">
      <c r="A234" s="6">
        <v>17851754945</v>
      </c>
      <c r="B234" s="7">
        <v>44679</v>
      </c>
      <c r="C234" s="7">
        <v>44680</v>
      </c>
      <c r="D234" s="5">
        <v>252</v>
      </c>
      <c r="E234" s="5" t="str">
        <f>VLOOKUP(A234,HOP!A:L,12,0)</f>
        <v>252.00</v>
      </c>
      <c r="F234" s="5" t="str">
        <f>VLOOKUP(A234,HOP!A:C,3,0)</f>
        <v>2526275</v>
      </c>
      <c r="G234" s="5">
        <f t="shared" si="6"/>
        <v>0</v>
      </c>
      <c r="H234" s="5" t="str">
        <f t="shared" si="7"/>
        <v>，2526275</v>
      </c>
      <c r="I234" s="5" t="str">
        <f>VLOOKUP(A234,HOP!A:U,21,0)</f>
        <v>直采</v>
      </c>
    </row>
    <row r="235" s="5" customFormat="1" hidden="1" spans="1:9">
      <c r="A235" s="6">
        <v>17851838375</v>
      </c>
      <c r="B235" s="7">
        <v>44679</v>
      </c>
      <c r="C235" s="7">
        <v>44680</v>
      </c>
      <c r="D235" s="5">
        <v>0</v>
      </c>
      <c r="E235" s="5" t="e">
        <f>VLOOKUP(A235,HOP!A:L,12,0)</f>
        <v>#N/A</v>
      </c>
      <c r="F235" s="5" t="e">
        <f>VLOOKUP(A235,HOP!A:C,3,0)</f>
        <v>#N/A</v>
      </c>
      <c r="G235" s="5" t="e">
        <f t="shared" si="6"/>
        <v>#N/A</v>
      </c>
      <c r="H235" s="5" t="e">
        <f t="shared" si="7"/>
        <v>#N/A</v>
      </c>
      <c r="I235" s="5" t="e">
        <f>VLOOKUP(A235,HOP!A:U,21,0)</f>
        <v>#N/A</v>
      </c>
    </row>
    <row r="236" s="5" customFormat="1" hidden="1" spans="1:9">
      <c r="A236" s="6">
        <v>17851931262</v>
      </c>
      <c r="B236" s="7">
        <v>44680</v>
      </c>
      <c r="C236" s="7">
        <v>44682</v>
      </c>
      <c r="D236" s="5">
        <v>0</v>
      </c>
      <c r="E236" s="5" t="e">
        <f>VLOOKUP(A236,HOP!A:L,12,0)</f>
        <v>#N/A</v>
      </c>
      <c r="F236" s="5" t="e">
        <f>VLOOKUP(A236,HOP!A:C,3,0)</f>
        <v>#N/A</v>
      </c>
      <c r="G236" s="5" t="e">
        <f t="shared" si="6"/>
        <v>#N/A</v>
      </c>
      <c r="H236" s="5" t="e">
        <f t="shared" si="7"/>
        <v>#N/A</v>
      </c>
      <c r="I236" s="5" t="e">
        <f>VLOOKUP(A236,HOP!A:U,21,0)</f>
        <v>#N/A</v>
      </c>
    </row>
    <row r="237" s="5" customFormat="1" hidden="1" spans="1:9">
      <c r="A237" s="6">
        <v>17851979558</v>
      </c>
      <c r="B237" s="7">
        <v>44679</v>
      </c>
      <c r="C237" s="7">
        <v>44680</v>
      </c>
      <c r="D237" s="5">
        <v>0</v>
      </c>
      <c r="E237" s="5" t="e">
        <f>VLOOKUP(A237,HOP!A:L,12,0)</f>
        <v>#N/A</v>
      </c>
      <c r="F237" s="5" t="e">
        <f>VLOOKUP(A237,HOP!A:C,3,0)</f>
        <v>#N/A</v>
      </c>
      <c r="G237" s="5" t="e">
        <f t="shared" si="6"/>
        <v>#N/A</v>
      </c>
      <c r="H237" s="5" t="e">
        <f t="shared" si="7"/>
        <v>#N/A</v>
      </c>
      <c r="I237" s="5" t="e">
        <f>VLOOKUP(A237,HOP!A:U,21,0)</f>
        <v>#N/A</v>
      </c>
    </row>
    <row r="238" s="5" customFormat="1" spans="1:9">
      <c r="A238" s="6">
        <v>17852457738</v>
      </c>
      <c r="B238" s="7">
        <v>44678</v>
      </c>
      <c r="C238" s="7">
        <v>44679</v>
      </c>
      <c r="D238" s="5">
        <v>268</v>
      </c>
      <c r="E238" s="5" t="str">
        <f>VLOOKUP(A238,HOP!A:L,12,0)</f>
        <v>268.00</v>
      </c>
      <c r="F238" s="5" t="str">
        <f>VLOOKUP(A238,HOP!A:C,3,0)</f>
        <v>2526614</v>
      </c>
      <c r="G238" s="5">
        <f t="shared" si="6"/>
        <v>0</v>
      </c>
      <c r="H238" s="5" t="str">
        <f t="shared" si="7"/>
        <v>，2526614</v>
      </c>
      <c r="I238" s="5" t="str">
        <f>VLOOKUP(A238,HOP!A:U,21,0)</f>
        <v>直采</v>
      </c>
    </row>
    <row r="239" s="5" customFormat="1" spans="1:9">
      <c r="A239" s="6">
        <v>17852496738</v>
      </c>
      <c r="B239" s="7">
        <v>44679</v>
      </c>
      <c r="C239" s="7">
        <v>44680</v>
      </c>
      <c r="D239" s="5">
        <v>565</v>
      </c>
      <c r="E239" s="5" t="str">
        <f>VLOOKUP(A239,HOP!A:L,12,0)</f>
        <v>565.00</v>
      </c>
      <c r="F239" s="5" t="str">
        <f>VLOOKUP(A239,HOP!A:C,3,0)</f>
        <v>2526628</v>
      </c>
      <c r="G239" s="5">
        <f t="shared" si="6"/>
        <v>0</v>
      </c>
      <c r="H239" s="5" t="str">
        <f t="shared" si="7"/>
        <v>，2526628</v>
      </c>
      <c r="I239" s="5" t="str">
        <f>VLOOKUP(A239,HOP!A:U,21,0)</f>
        <v>直采</v>
      </c>
    </row>
    <row r="240" s="5" customFormat="1" spans="1:9">
      <c r="A240" s="6">
        <v>17854790227</v>
      </c>
      <c r="B240" s="7">
        <v>44678</v>
      </c>
      <c r="C240" s="7">
        <v>44680</v>
      </c>
      <c r="D240" s="5">
        <v>706</v>
      </c>
      <c r="E240" s="5" t="str">
        <f>VLOOKUP(A240,HOP!A:L,12,0)</f>
        <v>706.00</v>
      </c>
      <c r="F240" s="5" t="str">
        <f>VLOOKUP(A240,HOP!A:C,3,0)</f>
        <v>2526696</v>
      </c>
      <c r="G240" s="5">
        <f t="shared" si="6"/>
        <v>0</v>
      </c>
      <c r="H240" s="5" t="str">
        <f t="shared" si="7"/>
        <v>，2526696</v>
      </c>
      <c r="I240" s="5" t="str">
        <f>VLOOKUP(A240,HOP!A:U,21,0)</f>
        <v>直采</v>
      </c>
    </row>
    <row r="241" s="5" customFormat="1" spans="1:9">
      <c r="A241" s="6">
        <v>17854865016</v>
      </c>
      <c r="B241" s="7">
        <v>44678</v>
      </c>
      <c r="C241" s="7">
        <v>44679</v>
      </c>
      <c r="D241" s="5">
        <v>252</v>
      </c>
      <c r="E241" s="5" t="str">
        <f>VLOOKUP(A241,HOP!A:L,12,0)</f>
        <v>252.00</v>
      </c>
      <c r="F241" s="5" t="str">
        <f>VLOOKUP(A241,HOP!A:C,3,0)</f>
        <v>2526705</v>
      </c>
      <c r="G241" s="5">
        <f t="shared" si="6"/>
        <v>0</v>
      </c>
      <c r="H241" s="5" t="str">
        <f t="shared" si="7"/>
        <v>，2526705</v>
      </c>
      <c r="I241" s="5" t="str">
        <f>VLOOKUP(A241,HOP!A:U,21,0)</f>
        <v>直采</v>
      </c>
    </row>
    <row r="242" s="5" customFormat="1" spans="1:9">
      <c r="A242" s="6">
        <v>17854894220</v>
      </c>
      <c r="B242" s="7">
        <v>44678</v>
      </c>
      <c r="C242" s="7">
        <v>44681</v>
      </c>
      <c r="D242" s="5">
        <v>1557</v>
      </c>
      <c r="E242" s="5" t="str">
        <f>VLOOKUP(A242,HOP!A:L,12,0)</f>
        <v>1557.00</v>
      </c>
      <c r="F242" s="5" t="str">
        <f>VLOOKUP(A242,HOP!A:C,3,0)</f>
        <v>2526707</v>
      </c>
      <c r="G242" s="5">
        <f t="shared" si="6"/>
        <v>0</v>
      </c>
      <c r="H242" s="5" t="str">
        <f t="shared" si="7"/>
        <v>，2526707</v>
      </c>
      <c r="I242" s="5" t="str">
        <f>VLOOKUP(A242,HOP!A:U,21,0)</f>
        <v>直采</v>
      </c>
    </row>
    <row r="243" s="5" customFormat="1" spans="1:9">
      <c r="A243" s="6">
        <v>17855398657</v>
      </c>
      <c r="B243" s="7">
        <v>44679</v>
      </c>
      <c r="C243" s="7">
        <v>44681</v>
      </c>
      <c r="D243" s="5">
        <v>1408</v>
      </c>
      <c r="E243" s="5" t="str">
        <f>VLOOKUP(A243,HOP!A:L,12,0)</f>
        <v>1408.00</v>
      </c>
      <c r="F243" s="5" t="str">
        <f>VLOOKUP(A243,HOP!A:C,3,0)</f>
        <v>2526835</v>
      </c>
      <c r="G243" s="5">
        <f t="shared" si="6"/>
        <v>0</v>
      </c>
      <c r="H243" s="5" t="str">
        <f t="shared" si="7"/>
        <v>，2526835</v>
      </c>
      <c r="I243" s="5" t="str">
        <f>VLOOKUP(A243,HOP!A:U,21,0)</f>
        <v>直采</v>
      </c>
    </row>
    <row r="244" s="5" customFormat="1" spans="1:9">
      <c r="A244" s="6">
        <v>17855457951</v>
      </c>
      <c r="B244" s="7">
        <v>44678</v>
      </c>
      <c r="C244" s="7">
        <v>44679</v>
      </c>
      <c r="D244" s="5">
        <v>252</v>
      </c>
      <c r="E244" s="5" t="str">
        <f>VLOOKUP(A244,HOP!A:L,12,0)</f>
        <v>252.00</v>
      </c>
      <c r="F244" s="5" t="str">
        <f>VLOOKUP(A244,HOP!A:C,3,0)</f>
        <v>2526858</v>
      </c>
      <c r="G244" s="5">
        <f t="shared" si="6"/>
        <v>0</v>
      </c>
      <c r="H244" s="5" t="str">
        <f t="shared" si="7"/>
        <v>，2526858</v>
      </c>
      <c r="I244" s="5" t="str">
        <f>VLOOKUP(A244,HOP!A:U,21,0)</f>
        <v>直采</v>
      </c>
    </row>
    <row r="245" s="5" customFormat="1" spans="1:9">
      <c r="A245" s="6">
        <v>17855553522</v>
      </c>
      <c r="B245" s="7">
        <v>44680</v>
      </c>
      <c r="C245" s="7">
        <v>44682</v>
      </c>
      <c r="D245" s="5">
        <v>812</v>
      </c>
      <c r="E245" s="5" t="str">
        <f>VLOOKUP(A245,HOP!A:L,12,0)</f>
        <v>812.00</v>
      </c>
      <c r="F245" s="5" t="str">
        <f>VLOOKUP(A245,HOP!A:C,3,0)</f>
        <v>2526893</v>
      </c>
      <c r="G245" s="5">
        <f t="shared" si="6"/>
        <v>0</v>
      </c>
      <c r="H245" s="5" t="str">
        <f t="shared" si="7"/>
        <v>，2526893</v>
      </c>
      <c r="I245" s="5" t="str">
        <f>VLOOKUP(A245,HOP!A:U,21,0)</f>
        <v>直采</v>
      </c>
    </row>
    <row r="246" s="5" customFormat="1" spans="1:9">
      <c r="A246" s="6">
        <v>17855583478</v>
      </c>
      <c r="B246" s="7">
        <v>44679</v>
      </c>
      <c r="C246" s="7">
        <v>44680</v>
      </c>
      <c r="D246" s="5">
        <v>313</v>
      </c>
      <c r="E246" s="5" t="str">
        <f>VLOOKUP(A246,HOP!A:L,12,0)</f>
        <v>313.00</v>
      </c>
      <c r="F246" s="5" t="str">
        <f>VLOOKUP(A246,HOP!A:C,3,0)</f>
        <v>2526904</v>
      </c>
      <c r="G246" s="5">
        <f t="shared" si="6"/>
        <v>0</v>
      </c>
      <c r="H246" s="5" t="str">
        <f t="shared" si="7"/>
        <v>，2526904</v>
      </c>
      <c r="I246" s="5" t="str">
        <f>VLOOKUP(A246,HOP!A:U,21,0)</f>
        <v>直采</v>
      </c>
    </row>
    <row r="247" s="5" customFormat="1" spans="1:9">
      <c r="A247" s="6">
        <v>17855993095</v>
      </c>
      <c r="B247" s="7">
        <v>44680</v>
      </c>
      <c r="C247" s="7">
        <v>44681</v>
      </c>
      <c r="D247" s="5">
        <v>700</v>
      </c>
      <c r="E247" s="5" t="str">
        <f>VLOOKUP(A247,HOP!A:L,12,0)</f>
        <v>700.00</v>
      </c>
      <c r="F247" s="5" t="str">
        <f>VLOOKUP(A247,HOP!A:C,3,0)</f>
        <v>2527083</v>
      </c>
      <c r="G247" s="5">
        <f t="shared" si="6"/>
        <v>0</v>
      </c>
      <c r="H247" s="5" t="str">
        <f t="shared" si="7"/>
        <v>，2527083</v>
      </c>
      <c r="I247" s="5" t="str">
        <f>VLOOKUP(A247,HOP!A:U,21,0)</f>
        <v>直采</v>
      </c>
    </row>
    <row r="248" s="5" customFormat="1" spans="1:9">
      <c r="A248" s="6">
        <v>17856060231</v>
      </c>
      <c r="B248" s="7">
        <v>44678</v>
      </c>
      <c r="C248" s="7">
        <v>44679</v>
      </c>
      <c r="D248" s="5">
        <v>277</v>
      </c>
      <c r="E248" s="5" t="str">
        <f>VLOOKUP(A248,HOP!A:L,12,0)</f>
        <v>277.00</v>
      </c>
      <c r="F248" s="5" t="str">
        <f>VLOOKUP(A248,HOP!A:C,3,0)</f>
        <v>2527110</v>
      </c>
      <c r="G248" s="5">
        <f t="shared" si="6"/>
        <v>0</v>
      </c>
      <c r="H248" s="5" t="str">
        <f t="shared" si="7"/>
        <v>，2527110</v>
      </c>
      <c r="I248" s="5" t="str">
        <f>VLOOKUP(A248,HOP!A:U,21,0)</f>
        <v>直采</v>
      </c>
    </row>
    <row r="249" s="5" customFormat="1" spans="1:9">
      <c r="A249" s="6">
        <v>17856223881</v>
      </c>
      <c r="B249" s="7">
        <v>44679</v>
      </c>
      <c r="C249" s="7">
        <v>44680</v>
      </c>
      <c r="D249" s="5">
        <v>252</v>
      </c>
      <c r="E249" s="5" t="str">
        <f>VLOOKUP(A249,HOP!A:L,12,0)</f>
        <v>252.00</v>
      </c>
      <c r="F249" s="5" t="str">
        <f>VLOOKUP(A249,HOP!A:C,3,0)</f>
        <v>2527191</v>
      </c>
      <c r="G249" s="5">
        <f t="shared" si="6"/>
        <v>0</v>
      </c>
      <c r="H249" s="5" t="str">
        <f t="shared" si="7"/>
        <v>，2527191</v>
      </c>
      <c r="I249" s="5" t="str">
        <f>VLOOKUP(A249,HOP!A:U,21,0)</f>
        <v>直采</v>
      </c>
    </row>
    <row r="250" s="5" customFormat="1" hidden="1" spans="1:9">
      <c r="A250" s="6">
        <v>17856507289</v>
      </c>
      <c r="B250" s="7">
        <v>44680</v>
      </c>
      <c r="C250" s="7">
        <v>44681</v>
      </c>
      <c r="D250" s="5">
        <v>0</v>
      </c>
      <c r="E250" s="5" t="e">
        <f>VLOOKUP(A250,HOP!A:L,12,0)</f>
        <v>#N/A</v>
      </c>
      <c r="F250" s="5" t="e">
        <f>VLOOKUP(A250,HOP!A:C,3,0)</f>
        <v>#N/A</v>
      </c>
      <c r="G250" s="5" t="e">
        <f t="shared" si="6"/>
        <v>#N/A</v>
      </c>
      <c r="H250" s="5" t="e">
        <f t="shared" si="7"/>
        <v>#N/A</v>
      </c>
      <c r="I250" s="5" t="e">
        <f>VLOOKUP(A250,HOP!A:U,21,0)</f>
        <v>#N/A</v>
      </c>
    </row>
    <row r="251" s="5" customFormat="1" spans="1:9">
      <c r="A251" s="6">
        <v>17856530284</v>
      </c>
      <c r="B251" s="7">
        <v>44680</v>
      </c>
      <c r="C251" s="7">
        <v>44682</v>
      </c>
      <c r="D251" s="5">
        <v>1084</v>
      </c>
      <c r="E251" s="5" t="str">
        <f>VLOOKUP(A251,HOP!A:L,12,0)</f>
        <v>1084.00</v>
      </c>
      <c r="F251" s="5" t="str">
        <f>VLOOKUP(A251,HOP!A:C,3,0)</f>
        <v>2527308</v>
      </c>
      <c r="G251" s="5">
        <f t="shared" si="6"/>
        <v>0</v>
      </c>
      <c r="H251" s="5" t="str">
        <f t="shared" si="7"/>
        <v>，2527308</v>
      </c>
      <c r="I251" s="5" t="str">
        <f>VLOOKUP(A251,HOP!A:U,21,0)</f>
        <v>直采</v>
      </c>
    </row>
    <row r="252" s="5" customFormat="1" hidden="1" spans="1:9">
      <c r="A252" s="6">
        <v>17856544528</v>
      </c>
      <c r="B252" s="7">
        <v>44679</v>
      </c>
      <c r="C252" s="7">
        <v>44680</v>
      </c>
      <c r="D252" s="5">
        <v>0</v>
      </c>
      <c r="E252" s="5" t="e">
        <f>VLOOKUP(A252,HOP!A:L,12,0)</f>
        <v>#N/A</v>
      </c>
      <c r="F252" s="5" t="e">
        <f>VLOOKUP(A252,HOP!A:C,3,0)</f>
        <v>#N/A</v>
      </c>
      <c r="G252" s="5" t="e">
        <f t="shared" si="6"/>
        <v>#N/A</v>
      </c>
      <c r="H252" s="5" t="e">
        <f t="shared" si="7"/>
        <v>#N/A</v>
      </c>
      <c r="I252" s="5" t="e">
        <f>VLOOKUP(A252,HOP!A:U,21,0)</f>
        <v>#N/A</v>
      </c>
    </row>
    <row r="253" s="5" customFormat="1" spans="1:9">
      <c r="A253" s="6">
        <v>17856661848</v>
      </c>
      <c r="B253" s="7">
        <v>44681</v>
      </c>
      <c r="C253" s="7">
        <v>44682</v>
      </c>
      <c r="D253" s="5">
        <v>1266</v>
      </c>
      <c r="E253" s="5" t="str">
        <f>VLOOKUP(A253,HOP!A:L,12,0)</f>
        <v>1266.00</v>
      </c>
      <c r="F253" s="5" t="str">
        <f>VLOOKUP(A253,HOP!A:C,3,0)</f>
        <v>2527384</v>
      </c>
      <c r="G253" s="5">
        <f t="shared" si="6"/>
        <v>0</v>
      </c>
      <c r="H253" s="5" t="str">
        <f t="shared" si="7"/>
        <v>，2527384</v>
      </c>
      <c r="I253" s="5" t="str">
        <f>VLOOKUP(A253,HOP!A:U,21,0)</f>
        <v>直采</v>
      </c>
    </row>
    <row r="254" s="5" customFormat="1" spans="1:9">
      <c r="A254" s="6">
        <v>17856972339</v>
      </c>
      <c r="B254" s="7">
        <v>44679</v>
      </c>
      <c r="C254" s="7">
        <v>44680</v>
      </c>
      <c r="D254" s="5">
        <v>252</v>
      </c>
      <c r="E254" s="5" t="str">
        <f>VLOOKUP(A254,HOP!A:L,12,0)</f>
        <v>252.00</v>
      </c>
      <c r="F254" s="5" t="str">
        <f>VLOOKUP(A254,HOP!A:C,3,0)</f>
        <v>2527520</v>
      </c>
      <c r="G254" s="5">
        <f t="shared" si="6"/>
        <v>0</v>
      </c>
      <c r="H254" s="5" t="str">
        <f t="shared" si="7"/>
        <v>，2527520</v>
      </c>
      <c r="I254" s="5" t="str">
        <f>VLOOKUP(A254,HOP!A:U,21,0)</f>
        <v>直采</v>
      </c>
    </row>
    <row r="255" s="5" customFormat="1" spans="1:9">
      <c r="A255" s="6">
        <v>17856861068</v>
      </c>
      <c r="B255" s="7">
        <v>44679</v>
      </c>
      <c r="C255" s="7">
        <v>44680</v>
      </c>
      <c r="D255" s="5">
        <v>252</v>
      </c>
      <c r="E255" s="5" t="str">
        <f>VLOOKUP(A255,HOP!A:L,12,0)</f>
        <v>252.00</v>
      </c>
      <c r="F255" s="5" t="str">
        <f>VLOOKUP(A255,HOP!A:C,3,0)</f>
        <v>2527473</v>
      </c>
      <c r="G255" s="5">
        <f t="shared" si="6"/>
        <v>0</v>
      </c>
      <c r="H255" s="5" t="str">
        <f t="shared" si="7"/>
        <v>，2527473</v>
      </c>
      <c r="I255" s="5" t="str">
        <f>VLOOKUP(A255,HOP!A:U,21,0)</f>
        <v>直采</v>
      </c>
    </row>
    <row r="256" s="5" customFormat="1" hidden="1" spans="1:9">
      <c r="A256" s="6">
        <v>17857032967</v>
      </c>
      <c r="B256" s="7">
        <v>44681</v>
      </c>
      <c r="C256" s="7">
        <v>44682</v>
      </c>
      <c r="D256" s="5">
        <v>0</v>
      </c>
      <c r="E256" s="5" t="e">
        <f>VLOOKUP(A256,HOP!A:L,12,0)</f>
        <v>#N/A</v>
      </c>
      <c r="F256" s="5" t="e">
        <f>VLOOKUP(A256,HOP!A:C,3,0)</f>
        <v>#N/A</v>
      </c>
      <c r="G256" s="5" t="e">
        <f t="shared" si="6"/>
        <v>#N/A</v>
      </c>
      <c r="H256" s="5" t="e">
        <f t="shared" si="7"/>
        <v>#N/A</v>
      </c>
      <c r="I256" s="5" t="e">
        <f>VLOOKUP(A256,HOP!A:U,21,0)</f>
        <v>#N/A</v>
      </c>
    </row>
    <row r="257" s="5" customFormat="1" spans="1:9">
      <c r="A257" s="6">
        <v>17857133777</v>
      </c>
      <c r="B257" s="7">
        <v>44679</v>
      </c>
      <c r="C257" s="7">
        <v>44680</v>
      </c>
      <c r="D257" s="5">
        <v>252</v>
      </c>
      <c r="E257" s="5" t="str">
        <f>VLOOKUP(A257,HOP!A:L,12,0)</f>
        <v>252.00</v>
      </c>
      <c r="F257" s="5" t="str">
        <f>VLOOKUP(A257,HOP!A:C,3,0)</f>
        <v>2527638</v>
      </c>
      <c r="G257" s="5">
        <f t="shared" si="6"/>
        <v>0</v>
      </c>
      <c r="H257" s="5" t="str">
        <f t="shared" si="7"/>
        <v>，2527638</v>
      </c>
      <c r="I257" s="5" t="str">
        <f>VLOOKUP(A257,HOP!A:U,21,0)</f>
        <v>直采</v>
      </c>
    </row>
    <row r="258" s="5" customFormat="1" spans="1:9">
      <c r="A258" s="6">
        <v>17857078253</v>
      </c>
      <c r="B258" s="7">
        <v>44680</v>
      </c>
      <c r="C258" s="7">
        <v>44682</v>
      </c>
      <c r="D258" s="5">
        <v>4284</v>
      </c>
      <c r="E258" s="5" t="str">
        <f>VLOOKUP(A258,HOP!A:L,12,0)</f>
        <v>4284.00</v>
      </c>
      <c r="F258" s="5" t="str">
        <f>VLOOKUP(A258,HOP!A:C,3,0)</f>
        <v>2527581</v>
      </c>
      <c r="G258" s="5">
        <f t="shared" si="6"/>
        <v>0</v>
      </c>
      <c r="H258" s="5" t="str">
        <f t="shared" si="7"/>
        <v>，2527581</v>
      </c>
      <c r="I258" s="5" t="str">
        <f>VLOOKUP(A258,HOP!A:U,21,0)</f>
        <v>直采</v>
      </c>
    </row>
    <row r="259" s="5" customFormat="1" spans="1:9">
      <c r="A259" s="6">
        <v>17857705505</v>
      </c>
      <c r="B259" s="7">
        <v>44680</v>
      </c>
      <c r="C259" s="7">
        <v>44681</v>
      </c>
      <c r="D259" s="5">
        <v>452</v>
      </c>
      <c r="E259" s="5" t="str">
        <f>VLOOKUP(A259,HOP!A:L,12,0)</f>
        <v>452.00</v>
      </c>
      <c r="F259" s="5" t="str">
        <f>VLOOKUP(A259,HOP!A:C,3,0)</f>
        <v>2527915</v>
      </c>
      <c r="G259" s="5">
        <f t="shared" ref="G259:G316" si="8">D259-E259</f>
        <v>0</v>
      </c>
      <c r="H259" s="5" t="str">
        <f t="shared" ref="H259:H316" si="9">$H$1&amp;F259</f>
        <v>，2527915</v>
      </c>
      <c r="I259" s="5" t="str">
        <f>VLOOKUP(A259,HOP!A:U,21,0)</f>
        <v>直采</v>
      </c>
    </row>
    <row r="260" s="5" customFormat="1" hidden="1" spans="1:9">
      <c r="A260" s="6">
        <v>17857777487</v>
      </c>
      <c r="B260" s="7">
        <v>44680</v>
      </c>
      <c r="C260" s="7">
        <v>44682</v>
      </c>
      <c r="D260" s="5">
        <v>0</v>
      </c>
      <c r="E260" s="5" t="e">
        <f>VLOOKUP(A260,HOP!A:L,12,0)</f>
        <v>#N/A</v>
      </c>
      <c r="F260" s="5" t="e">
        <f>VLOOKUP(A260,HOP!A:C,3,0)</f>
        <v>#N/A</v>
      </c>
      <c r="G260" s="5" t="e">
        <f t="shared" si="8"/>
        <v>#N/A</v>
      </c>
      <c r="H260" s="5" t="e">
        <f t="shared" si="9"/>
        <v>#N/A</v>
      </c>
      <c r="I260" s="5" t="e">
        <f>VLOOKUP(A260,HOP!A:U,21,0)</f>
        <v>#N/A</v>
      </c>
    </row>
    <row r="261" s="5" customFormat="1" spans="1:9">
      <c r="A261" s="6">
        <v>17857669316</v>
      </c>
      <c r="B261" s="7">
        <v>44679</v>
      </c>
      <c r="C261" s="7">
        <v>44680</v>
      </c>
      <c r="D261" s="5">
        <v>298</v>
      </c>
      <c r="E261" s="5" t="str">
        <f>VLOOKUP(A261,HOP!A:L,12,0)</f>
        <v>298.00</v>
      </c>
      <c r="F261" s="5" t="str">
        <f>VLOOKUP(A261,HOP!A:C,3,0)</f>
        <v>2527894</v>
      </c>
      <c r="G261" s="5">
        <f t="shared" si="8"/>
        <v>0</v>
      </c>
      <c r="H261" s="5" t="str">
        <f t="shared" si="9"/>
        <v>，2527894</v>
      </c>
      <c r="I261" s="5" t="str">
        <f>VLOOKUP(A261,HOP!A:U,21,0)</f>
        <v>直采</v>
      </c>
    </row>
    <row r="262" s="5" customFormat="1" spans="1:9">
      <c r="A262" s="6">
        <v>17857889624</v>
      </c>
      <c r="B262" s="7">
        <v>44680</v>
      </c>
      <c r="C262" s="7">
        <v>44682</v>
      </c>
      <c r="D262" s="5">
        <v>1460</v>
      </c>
      <c r="E262" s="5">
        <v>1460</v>
      </c>
      <c r="F262" s="5">
        <v>2527975</v>
      </c>
      <c r="G262" s="5">
        <f t="shared" si="8"/>
        <v>0</v>
      </c>
      <c r="H262" s="5" t="str">
        <f t="shared" si="9"/>
        <v>，2527975</v>
      </c>
      <c r="I262" s="5" t="str">
        <f>VLOOKUP(A262,HOP!A:U,21,0)</f>
        <v>直采</v>
      </c>
    </row>
    <row r="263" s="5" customFormat="1" spans="1:9">
      <c r="A263" s="6">
        <v>17857810520</v>
      </c>
      <c r="B263" s="7">
        <v>44679</v>
      </c>
      <c r="C263" s="7">
        <v>44680</v>
      </c>
      <c r="D263" s="5">
        <v>238</v>
      </c>
      <c r="E263" s="5" t="str">
        <f>VLOOKUP(A263,HOP!A:L,12,0)</f>
        <v>238.00</v>
      </c>
      <c r="F263" s="5" t="str">
        <f>VLOOKUP(A263,HOP!A:C,3,0)</f>
        <v>2527950</v>
      </c>
      <c r="G263" s="5">
        <f t="shared" si="8"/>
        <v>0</v>
      </c>
      <c r="H263" s="5" t="str">
        <f t="shared" si="9"/>
        <v>，2527950</v>
      </c>
      <c r="I263" s="5" t="str">
        <f>VLOOKUP(A263,HOP!A:U,21,0)</f>
        <v>直采</v>
      </c>
    </row>
    <row r="264" s="5" customFormat="1" spans="1:9">
      <c r="A264" s="6">
        <v>17858088133</v>
      </c>
      <c r="B264" s="7">
        <v>44679</v>
      </c>
      <c r="C264" s="7">
        <v>44681</v>
      </c>
      <c r="D264" s="5">
        <v>504</v>
      </c>
      <c r="E264" s="5" t="str">
        <f>VLOOKUP(A264,HOP!A:L,12,0)</f>
        <v>504.00</v>
      </c>
      <c r="F264" s="5" t="str">
        <f>VLOOKUP(A264,HOP!A:C,3,0)</f>
        <v>2528067</v>
      </c>
      <c r="G264" s="5">
        <f t="shared" si="8"/>
        <v>0</v>
      </c>
      <c r="H264" s="5" t="str">
        <f t="shared" si="9"/>
        <v>，2528067</v>
      </c>
      <c r="I264" s="5" t="str">
        <f>VLOOKUP(A264,HOP!A:U,21,0)</f>
        <v>直采</v>
      </c>
    </row>
    <row r="265" s="5" customFormat="1" spans="1:9">
      <c r="A265" s="6">
        <v>17858181306</v>
      </c>
      <c r="B265" s="7">
        <v>44679</v>
      </c>
      <c r="C265" s="7">
        <v>44682</v>
      </c>
      <c r="D265" s="5">
        <v>7644</v>
      </c>
      <c r="E265" s="5" t="str">
        <f>VLOOKUP(A265,HOP!A:L,12,0)</f>
        <v>7644.00</v>
      </c>
      <c r="F265" s="5" t="str">
        <f>VLOOKUP(A265,HOP!A:C,3,0)</f>
        <v>2528113</v>
      </c>
      <c r="G265" s="5">
        <f t="shared" si="8"/>
        <v>0</v>
      </c>
      <c r="H265" s="5" t="str">
        <f t="shared" si="9"/>
        <v>，2528113</v>
      </c>
      <c r="I265" s="5" t="str">
        <f>VLOOKUP(A265,HOP!A:U,21,0)</f>
        <v>直采</v>
      </c>
    </row>
    <row r="266" s="5" customFormat="1" spans="1:9">
      <c r="A266" s="6">
        <v>17858276275</v>
      </c>
      <c r="B266" s="7">
        <v>44679</v>
      </c>
      <c r="C266" s="7">
        <v>44680</v>
      </c>
      <c r="D266" s="5">
        <v>334</v>
      </c>
      <c r="E266" s="5" t="str">
        <f>VLOOKUP(A266,HOP!A:L,12,0)</f>
        <v>334.00</v>
      </c>
      <c r="F266" s="5" t="str">
        <f>VLOOKUP(A266,HOP!A:C,3,0)</f>
        <v>2528145</v>
      </c>
      <c r="G266" s="5">
        <f t="shared" si="8"/>
        <v>0</v>
      </c>
      <c r="H266" s="5" t="str">
        <f t="shared" si="9"/>
        <v>，2528145</v>
      </c>
      <c r="I266" s="5" t="str">
        <f>VLOOKUP(A266,HOP!A:U,21,0)</f>
        <v>直采</v>
      </c>
    </row>
    <row r="267" s="5" customFormat="1" spans="1:9">
      <c r="A267" s="6">
        <v>17858365175</v>
      </c>
      <c r="B267" s="7">
        <v>44679</v>
      </c>
      <c r="C267" s="7">
        <v>44682</v>
      </c>
      <c r="D267" s="5">
        <v>1356</v>
      </c>
      <c r="E267" s="5" t="str">
        <f>VLOOKUP(A267,HOP!A:L,12,0)</f>
        <v>1356.00</v>
      </c>
      <c r="F267" s="5" t="str">
        <f>VLOOKUP(A267,HOP!A:C,3,0)</f>
        <v>2528193</v>
      </c>
      <c r="G267" s="5">
        <f t="shared" si="8"/>
        <v>0</v>
      </c>
      <c r="H267" s="5" t="str">
        <f t="shared" si="9"/>
        <v>，2528193</v>
      </c>
      <c r="I267" s="5" t="str">
        <f>VLOOKUP(A267,HOP!A:U,21,0)</f>
        <v>直采</v>
      </c>
    </row>
    <row r="268" s="5" customFormat="1" spans="1:9">
      <c r="A268" s="6">
        <v>17858318646</v>
      </c>
      <c r="B268" s="7">
        <v>44680</v>
      </c>
      <c r="C268" s="7">
        <v>44681</v>
      </c>
      <c r="D268" s="5">
        <v>268</v>
      </c>
      <c r="E268" s="5" t="str">
        <f>VLOOKUP(A268,HOP!A:L,12,0)</f>
        <v>268.00</v>
      </c>
      <c r="F268" s="5" t="str">
        <f>VLOOKUP(A268,HOP!A:C,3,0)</f>
        <v>2528173</v>
      </c>
      <c r="G268" s="5">
        <f t="shared" si="8"/>
        <v>0</v>
      </c>
      <c r="H268" s="5" t="str">
        <f t="shared" si="9"/>
        <v>，2528173</v>
      </c>
      <c r="I268" s="5" t="str">
        <f>VLOOKUP(A268,HOP!A:U,21,0)</f>
        <v>直采</v>
      </c>
    </row>
    <row r="269" s="5" customFormat="1" spans="1:9">
      <c r="A269" s="6">
        <v>17858361698</v>
      </c>
      <c r="B269" s="7">
        <v>44680</v>
      </c>
      <c r="C269" s="7">
        <v>44681</v>
      </c>
      <c r="D269" s="5">
        <v>2395</v>
      </c>
      <c r="E269" s="5" t="str">
        <f>VLOOKUP(A269,HOP!A:L,12,0)</f>
        <v>2395.00</v>
      </c>
      <c r="F269" s="5" t="str">
        <f>VLOOKUP(A269,HOP!A:C,3,0)</f>
        <v>2528196</v>
      </c>
      <c r="G269" s="5">
        <f t="shared" si="8"/>
        <v>0</v>
      </c>
      <c r="H269" s="5" t="str">
        <f t="shared" si="9"/>
        <v>，2528196</v>
      </c>
      <c r="I269" s="5" t="str">
        <f>VLOOKUP(A269,HOP!A:U,21,0)</f>
        <v>直采</v>
      </c>
    </row>
    <row r="270" s="5" customFormat="1" spans="1:9">
      <c r="A270" s="6">
        <v>17858443374</v>
      </c>
      <c r="B270" s="7">
        <v>44679</v>
      </c>
      <c r="C270" s="7">
        <v>44680</v>
      </c>
      <c r="D270" s="5">
        <v>308</v>
      </c>
      <c r="E270" s="5" t="str">
        <f>VLOOKUP(A270,HOP!A:L,12,0)</f>
        <v>308.00</v>
      </c>
      <c r="F270" s="5" t="str">
        <f>VLOOKUP(A270,HOP!A:C,3,0)</f>
        <v>2528229</v>
      </c>
      <c r="G270" s="5">
        <f t="shared" si="8"/>
        <v>0</v>
      </c>
      <c r="H270" s="5" t="str">
        <f t="shared" si="9"/>
        <v>，2528229</v>
      </c>
      <c r="I270" s="5" t="str">
        <f>VLOOKUP(A270,HOP!A:U,21,0)</f>
        <v>直采</v>
      </c>
    </row>
    <row r="271" s="5" customFormat="1" spans="1:9">
      <c r="A271" s="6">
        <v>17858546333</v>
      </c>
      <c r="B271" s="7">
        <v>44679</v>
      </c>
      <c r="C271" s="7">
        <v>44680</v>
      </c>
      <c r="D271" s="5">
        <v>740</v>
      </c>
      <c r="E271" s="5" t="str">
        <f>VLOOKUP(A271,HOP!A:L,12,0)</f>
        <v>740.00</v>
      </c>
      <c r="F271" s="5" t="str">
        <f>VLOOKUP(A271,HOP!A:C,3,0)</f>
        <v>2528287</v>
      </c>
      <c r="G271" s="5">
        <f t="shared" si="8"/>
        <v>0</v>
      </c>
      <c r="H271" s="5" t="str">
        <f t="shared" si="9"/>
        <v>，2528287</v>
      </c>
      <c r="I271" s="5" t="str">
        <f>VLOOKUP(A271,HOP!A:U,21,0)</f>
        <v>直采</v>
      </c>
    </row>
    <row r="272" s="5" customFormat="1" spans="1:9">
      <c r="A272" s="6">
        <v>17858647644</v>
      </c>
      <c r="B272" s="7">
        <v>44680</v>
      </c>
      <c r="C272" s="7">
        <v>44682</v>
      </c>
      <c r="D272" s="5">
        <v>810</v>
      </c>
      <c r="E272" s="5" t="str">
        <f>VLOOKUP(A272,HOP!A:L,12,0)</f>
        <v>810.00</v>
      </c>
      <c r="F272" s="5" t="str">
        <f>VLOOKUP(A272,HOP!A:C,3,0)</f>
        <v>2528365</v>
      </c>
      <c r="G272" s="5">
        <f t="shared" si="8"/>
        <v>0</v>
      </c>
      <c r="H272" s="5" t="str">
        <f t="shared" si="9"/>
        <v>，2528365</v>
      </c>
      <c r="I272" s="5" t="str">
        <f>VLOOKUP(A272,HOP!A:U,21,0)</f>
        <v>直采</v>
      </c>
    </row>
    <row r="273" s="5" customFormat="1" spans="1:9">
      <c r="A273" s="6">
        <v>17858679439</v>
      </c>
      <c r="B273" s="7">
        <v>44680</v>
      </c>
      <c r="C273" s="7">
        <v>44681</v>
      </c>
      <c r="D273" s="5">
        <v>252</v>
      </c>
      <c r="E273" s="5" t="str">
        <f>VLOOKUP(A273,HOP!A:L,12,0)</f>
        <v>252.00</v>
      </c>
      <c r="F273" s="5" t="str">
        <f>VLOOKUP(A273,HOP!A:C,3,0)</f>
        <v>2528378</v>
      </c>
      <c r="G273" s="5">
        <f t="shared" si="8"/>
        <v>0</v>
      </c>
      <c r="H273" s="5" t="str">
        <f t="shared" si="9"/>
        <v>，2528378</v>
      </c>
      <c r="I273" s="5" t="str">
        <f>VLOOKUP(A273,HOP!A:U,21,0)</f>
        <v>直采</v>
      </c>
    </row>
    <row r="274" s="5" customFormat="1" spans="1:9">
      <c r="A274" s="6">
        <v>17858560119</v>
      </c>
      <c r="B274" s="7">
        <v>44681</v>
      </c>
      <c r="C274" s="7">
        <v>44682</v>
      </c>
      <c r="D274" s="5">
        <v>463</v>
      </c>
      <c r="E274" s="5" t="str">
        <f>VLOOKUP(A274,HOP!A:L,12,0)</f>
        <v>463.00</v>
      </c>
      <c r="F274" s="5" t="str">
        <f>VLOOKUP(A274,HOP!A:C,3,0)</f>
        <v>2528300</v>
      </c>
      <c r="G274" s="5">
        <f t="shared" si="8"/>
        <v>0</v>
      </c>
      <c r="H274" s="5" t="str">
        <f t="shared" si="9"/>
        <v>，2528300</v>
      </c>
      <c r="I274" s="5" t="str">
        <f>VLOOKUP(A274,HOP!A:U,21,0)</f>
        <v>直采</v>
      </c>
    </row>
    <row r="275" s="5" customFormat="1" spans="1:9">
      <c r="A275" s="6">
        <v>17861477067</v>
      </c>
      <c r="B275" s="7">
        <v>44680</v>
      </c>
      <c r="C275" s="7">
        <v>44682</v>
      </c>
      <c r="D275" s="5">
        <v>642</v>
      </c>
      <c r="E275" s="5" t="str">
        <f>VLOOKUP(A275,HOP!A:L,12,0)</f>
        <v>642.00</v>
      </c>
      <c r="F275" s="5" t="str">
        <f>VLOOKUP(A275,HOP!A:C,3,0)</f>
        <v>2528470</v>
      </c>
      <c r="G275" s="5">
        <f t="shared" si="8"/>
        <v>0</v>
      </c>
      <c r="H275" s="5" t="str">
        <f t="shared" si="9"/>
        <v>，2528470</v>
      </c>
      <c r="I275" s="5" t="str">
        <f>VLOOKUP(A275,HOP!A:U,21,0)</f>
        <v>直采</v>
      </c>
    </row>
    <row r="276" s="5" customFormat="1" spans="1:9">
      <c r="A276" s="6">
        <v>17861807592</v>
      </c>
      <c r="B276" s="7">
        <v>44680</v>
      </c>
      <c r="C276" s="7">
        <v>44681</v>
      </c>
      <c r="D276" s="5">
        <v>596</v>
      </c>
      <c r="E276" s="5" t="str">
        <f>VLOOKUP(A276,HOP!A:L,12,0)</f>
        <v>596.00</v>
      </c>
      <c r="F276" s="5" t="str">
        <f>VLOOKUP(A276,HOP!A:C,3,0)</f>
        <v>2528492</v>
      </c>
      <c r="G276" s="5">
        <f t="shared" si="8"/>
        <v>0</v>
      </c>
      <c r="H276" s="5" t="str">
        <f t="shared" si="9"/>
        <v>，2528492</v>
      </c>
      <c r="I276" s="5" t="str">
        <f>VLOOKUP(A276,HOP!A:U,21,0)</f>
        <v>直采</v>
      </c>
    </row>
    <row r="277" s="5" customFormat="1" spans="1:9">
      <c r="A277" s="6">
        <v>17862089458</v>
      </c>
      <c r="B277" s="7">
        <v>44680</v>
      </c>
      <c r="C277" s="7">
        <v>44681</v>
      </c>
      <c r="D277" s="5">
        <v>252</v>
      </c>
      <c r="E277" s="5" t="str">
        <f>VLOOKUP(A277,HOP!A:L,12,0)</f>
        <v>252.00</v>
      </c>
      <c r="F277" s="5" t="str">
        <f>VLOOKUP(A277,HOP!A:C,3,0)</f>
        <v>2528527</v>
      </c>
      <c r="G277" s="5">
        <f t="shared" si="8"/>
        <v>0</v>
      </c>
      <c r="H277" s="5" t="str">
        <f t="shared" si="9"/>
        <v>，2528527</v>
      </c>
      <c r="I277" s="5" t="str">
        <f>VLOOKUP(A277,HOP!A:U,21,0)</f>
        <v>直采</v>
      </c>
    </row>
    <row r="278" s="5" customFormat="1" spans="1:9">
      <c r="A278" s="6">
        <v>17862278374</v>
      </c>
      <c r="B278" s="7">
        <v>44681</v>
      </c>
      <c r="C278" s="7">
        <v>44682</v>
      </c>
      <c r="D278" s="5">
        <v>756</v>
      </c>
      <c r="E278" s="5" t="str">
        <f>VLOOKUP(A278,HOP!A:L,12,0)</f>
        <v>756.00</v>
      </c>
      <c r="F278" s="5" t="str">
        <f>VLOOKUP(A278,HOP!A:C,3,0)</f>
        <v>2528581</v>
      </c>
      <c r="G278" s="5">
        <f t="shared" si="8"/>
        <v>0</v>
      </c>
      <c r="H278" s="5" t="str">
        <f t="shared" si="9"/>
        <v>，2528581</v>
      </c>
      <c r="I278" s="5" t="str">
        <f>VLOOKUP(A278,HOP!A:U,21,0)</f>
        <v>直采</v>
      </c>
    </row>
    <row r="279" s="5" customFormat="1" spans="1:9">
      <c r="A279" s="6">
        <v>17862312148</v>
      </c>
      <c r="B279" s="7">
        <v>44680</v>
      </c>
      <c r="C279" s="7">
        <v>44681</v>
      </c>
      <c r="D279" s="5">
        <v>238</v>
      </c>
      <c r="E279" s="5" t="str">
        <f>VLOOKUP(A279,HOP!A:L,12,0)</f>
        <v>238.00</v>
      </c>
      <c r="F279" s="5" t="str">
        <f>VLOOKUP(A279,HOP!A:C,3,0)</f>
        <v>2528583</v>
      </c>
      <c r="G279" s="5">
        <f t="shared" si="8"/>
        <v>0</v>
      </c>
      <c r="H279" s="5" t="str">
        <f t="shared" si="9"/>
        <v>，2528583</v>
      </c>
      <c r="I279" s="5" t="str">
        <f>VLOOKUP(A279,HOP!A:U,21,0)</f>
        <v>直采</v>
      </c>
    </row>
    <row r="280" s="5" customFormat="1" hidden="1" spans="1:9">
      <c r="A280" s="6">
        <v>17862519265</v>
      </c>
      <c r="B280" s="7">
        <v>44680</v>
      </c>
      <c r="C280" s="7">
        <v>44681</v>
      </c>
      <c r="D280" s="5">
        <v>0</v>
      </c>
      <c r="E280" s="5" t="e">
        <f>VLOOKUP(A280,HOP!A:L,12,0)</f>
        <v>#N/A</v>
      </c>
      <c r="F280" s="5" t="e">
        <f>VLOOKUP(A280,HOP!A:C,3,0)</f>
        <v>#N/A</v>
      </c>
      <c r="G280" s="5" t="e">
        <f t="shared" si="8"/>
        <v>#N/A</v>
      </c>
      <c r="H280" s="5" t="e">
        <f t="shared" si="9"/>
        <v>#N/A</v>
      </c>
      <c r="I280" s="5" t="e">
        <f>VLOOKUP(A280,HOP!A:U,21,0)</f>
        <v>#N/A</v>
      </c>
    </row>
    <row r="281" s="5" customFormat="1" spans="1:9">
      <c r="A281" s="6">
        <v>17862861005</v>
      </c>
      <c r="B281" s="7">
        <v>44680</v>
      </c>
      <c r="C281" s="7">
        <v>44681</v>
      </c>
      <c r="D281" s="5">
        <v>503</v>
      </c>
      <c r="E281" s="5" t="str">
        <f>VLOOKUP(A281,HOP!A:L,12,0)</f>
        <v>503.00</v>
      </c>
      <c r="F281" s="5" t="str">
        <f>VLOOKUP(A281,HOP!A:C,3,0)</f>
        <v>2528671</v>
      </c>
      <c r="G281" s="5">
        <f t="shared" si="8"/>
        <v>0</v>
      </c>
      <c r="H281" s="5" t="str">
        <f t="shared" si="9"/>
        <v>，2528671</v>
      </c>
      <c r="I281" s="5" t="str">
        <f>VLOOKUP(A281,HOP!A:U,21,0)</f>
        <v>直采</v>
      </c>
    </row>
    <row r="282" s="5" customFormat="1" spans="1:9">
      <c r="A282" s="6">
        <v>17862894340</v>
      </c>
      <c r="B282" s="7">
        <v>44680</v>
      </c>
      <c r="C282" s="7">
        <v>44681</v>
      </c>
      <c r="D282" s="5">
        <v>695</v>
      </c>
      <c r="E282" s="5" t="str">
        <f>VLOOKUP(A282,HOP!A:L,12,0)</f>
        <v>695.00</v>
      </c>
      <c r="F282" s="5" t="str">
        <f>VLOOKUP(A282,HOP!A:C,3,0)</f>
        <v>2528683</v>
      </c>
      <c r="G282" s="5">
        <f t="shared" si="8"/>
        <v>0</v>
      </c>
      <c r="H282" s="5" t="str">
        <f t="shared" si="9"/>
        <v>，2528683</v>
      </c>
      <c r="I282" s="5" t="str">
        <f>VLOOKUP(A282,HOP!A:U,21,0)</f>
        <v>直采</v>
      </c>
    </row>
    <row r="283" s="5" customFormat="1" hidden="1" spans="1:9">
      <c r="A283" s="6">
        <v>17862931151</v>
      </c>
      <c r="B283" s="7">
        <v>44680</v>
      </c>
      <c r="C283" s="7">
        <v>44681</v>
      </c>
      <c r="D283" s="5">
        <v>0</v>
      </c>
      <c r="E283" s="5" t="e">
        <f>VLOOKUP(A283,HOP!A:L,12,0)</f>
        <v>#N/A</v>
      </c>
      <c r="F283" s="5" t="e">
        <f>VLOOKUP(A283,HOP!A:C,3,0)</f>
        <v>#N/A</v>
      </c>
      <c r="G283" s="5" t="e">
        <f t="shared" si="8"/>
        <v>#N/A</v>
      </c>
      <c r="H283" s="5" t="e">
        <f t="shared" si="9"/>
        <v>#N/A</v>
      </c>
      <c r="I283" s="5" t="e">
        <f>VLOOKUP(A283,HOP!A:U,21,0)</f>
        <v>#N/A</v>
      </c>
    </row>
    <row r="284" s="5" customFormat="1" spans="1:9">
      <c r="A284" s="6">
        <v>17863041235</v>
      </c>
      <c r="B284" s="7">
        <v>44680</v>
      </c>
      <c r="C284" s="7">
        <v>44681</v>
      </c>
      <c r="D284" s="5">
        <v>536</v>
      </c>
      <c r="E284" s="5" t="str">
        <f>VLOOKUP(A284,HOP!A:L,12,0)</f>
        <v>536.00</v>
      </c>
      <c r="F284" s="5" t="str">
        <f>VLOOKUP(A284,HOP!A:C,3,0)</f>
        <v>2528731</v>
      </c>
      <c r="G284" s="5">
        <f t="shared" si="8"/>
        <v>0</v>
      </c>
      <c r="H284" s="5" t="str">
        <f t="shared" si="9"/>
        <v>，2528731</v>
      </c>
      <c r="I284" s="5" t="str">
        <f>VLOOKUP(A284,HOP!A:U,21,0)</f>
        <v>直采</v>
      </c>
    </row>
    <row r="285" s="5" customFormat="1" spans="1:9">
      <c r="A285" s="6">
        <v>17863042607</v>
      </c>
      <c r="B285" s="7">
        <v>44680</v>
      </c>
      <c r="C285" s="7">
        <v>44681</v>
      </c>
      <c r="D285" s="5">
        <v>300</v>
      </c>
      <c r="E285" s="5" t="str">
        <f>VLOOKUP(A285,HOP!A:L,12,0)</f>
        <v>300.00</v>
      </c>
      <c r="F285" s="5" t="str">
        <f>VLOOKUP(A285,HOP!A:C,3,0)</f>
        <v>2528734</v>
      </c>
      <c r="G285" s="5">
        <f t="shared" si="8"/>
        <v>0</v>
      </c>
      <c r="H285" s="5" t="str">
        <f t="shared" si="9"/>
        <v>，2528734</v>
      </c>
      <c r="I285" s="5" t="str">
        <f>VLOOKUP(A285,HOP!A:U,21,0)</f>
        <v>直采</v>
      </c>
    </row>
    <row r="286" s="5" customFormat="1" spans="1:9">
      <c r="A286" s="6">
        <v>17863092747</v>
      </c>
      <c r="B286" s="7">
        <v>44680</v>
      </c>
      <c r="C286" s="7">
        <v>44681</v>
      </c>
      <c r="D286" s="5">
        <v>238</v>
      </c>
      <c r="E286" s="5" t="str">
        <f>VLOOKUP(A286,HOP!A:L,12,0)</f>
        <v>238.00</v>
      </c>
      <c r="F286" s="5" t="str">
        <f>VLOOKUP(A286,HOP!A:C,3,0)</f>
        <v>2528767</v>
      </c>
      <c r="G286" s="5">
        <f t="shared" si="8"/>
        <v>0</v>
      </c>
      <c r="H286" s="5" t="str">
        <f t="shared" si="9"/>
        <v>，2528767</v>
      </c>
      <c r="I286" s="5" t="str">
        <f>VLOOKUP(A286,HOP!A:U,21,0)</f>
        <v>直采</v>
      </c>
    </row>
    <row r="287" s="5" customFormat="1" spans="1:9">
      <c r="A287" s="6">
        <v>17863068459</v>
      </c>
      <c r="B287" s="7">
        <v>44680</v>
      </c>
      <c r="C287" s="7">
        <v>44681</v>
      </c>
      <c r="D287" s="5">
        <v>238</v>
      </c>
      <c r="E287" s="5" t="str">
        <f>VLOOKUP(A287,HOP!A:L,12,0)</f>
        <v>238.00</v>
      </c>
      <c r="F287" s="5" t="str">
        <f>VLOOKUP(A287,HOP!A:C,3,0)</f>
        <v>2528752</v>
      </c>
      <c r="G287" s="5">
        <f t="shared" si="8"/>
        <v>0</v>
      </c>
      <c r="H287" s="5" t="str">
        <f t="shared" si="9"/>
        <v>，2528752</v>
      </c>
      <c r="I287" s="5" t="str">
        <f>VLOOKUP(A287,HOP!A:U,21,0)</f>
        <v>直采</v>
      </c>
    </row>
    <row r="288" s="5" customFormat="1" spans="1:9">
      <c r="A288" s="6">
        <v>17863012726</v>
      </c>
      <c r="B288" s="7">
        <v>44680</v>
      </c>
      <c r="C288" s="7">
        <v>44681</v>
      </c>
      <c r="D288" s="5">
        <v>1654</v>
      </c>
      <c r="E288" s="5" t="str">
        <f>VLOOKUP(A288,HOP!A:L,12,0)</f>
        <v>1654.00</v>
      </c>
      <c r="F288" s="5" t="str">
        <f>VLOOKUP(A288,HOP!A:C,3,0)</f>
        <v>2528723</v>
      </c>
      <c r="G288" s="5">
        <f t="shared" si="8"/>
        <v>0</v>
      </c>
      <c r="H288" s="5" t="str">
        <f t="shared" si="9"/>
        <v>，2528723</v>
      </c>
      <c r="I288" s="5" t="str">
        <f>VLOOKUP(A288,HOP!A:U,21,0)</f>
        <v>直采</v>
      </c>
    </row>
    <row r="289" s="5" customFormat="1" spans="1:9">
      <c r="A289" s="6">
        <v>17863207444</v>
      </c>
      <c r="B289" s="7">
        <v>44681</v>
      </c>
      <c r="C289" s="7">
        <v>44682</v>
      </c>
      <c r="D289" s="5">
        <v>329</v>
      </c>
      <c r="E289" s="5" t="str">
        <f>VLOOKUP(A289,HOP!A:L,12,0)</f>
        <v>329.00</v>
      </c>
      <c r="F289" s="5" t="str">
        <f>VLOOKUP(A289,HOP!A:C,3,0)</f>
        <v>2528803</v>
      </c>
      <c r="G289" s="5">
        <f t="shared" si="8"/>
        <v>0</v>
      </c>
      <c r="H289" s="5" t="str">
        <f t="shared" si="9"/>
        <v>，2528803</v>
      </c>
      <c r="I289" s="5" t="str">
        <f>VLOOKUP(A289,HOP!A:U,21,0)</f>
        <v>直采</v>
      </c>
    </row>
    <row r="290" s="5" customFormat="1" spans="1:9">
      <c r="A290" s="6">
        <v>17863466135</v>
      </c>
      <c r="B290" s="7">
        <v>44681</v>
      </c>
      <c r="C290" s="7">
        <v>44682</v>
      </c>
      <c r="D290" s="5">
        <v>1238</v>
      </c>
      <c r="E290" s="5">
        <v>1238</v>
      </c>
      <c r="F290" s="5">
        <v>2528899</v>
      </c>
      <c r="G290" s="5">
        <f t="shared" si="8"/>
        <v>0</v>
      </c>
      <c r="H290" s="5" t="str">
        <f t="shared" si="9"/>
        <v>，2528899</v>
      </c>
      <c r="I290" s="5" t="str">
        <f>VLOOKUP(A290,HOP!A:U,21,0)</f>
        <v>直采</v>
      </c>
    </row>
    <row r="291" s="5" customFormat="1" spans="1:9">
      <c r="A291" s="6">
        <v>17863413294</v>
      </c>
      <c r="B291" s="7">
        <v>44680</v>
      </c>
      <c r="C291" s="7">
        <v>44681</v>
      </c>
      <c r="D291" s="5">
        <v>238</v>
      </c>
      <c r="E291" s="5" t="str">
        <f>VLOOKUP(A291,HOP!A:L,12,0)</f>
        <v>238.00</v>
      </c>
      <c r="F291" s="5" t="str">
        <f>VLOOKUP(A291,HOP!A:C,3,0)</f>
        <v>2528882</v>
      </c>
      <c r="G291" s="5">
        <f t="shared" si="8"/>
        <v>0</v>
      </c>
      <c r="H291" s="5" t="str">
        <f t="shared" si="9"/>
        <v>，2528882</v>
      </c>
      <c r="I291" s="5" t="str">
        <f>VLOOKUP(A291,HOP!A:U,21,0)</f>
        <v>直采</v>
      </c>
    </row>
    <row r="292" s="5" customFormat="1" spans="1:9">
      <c r="A292" s="6">
        <v>17863522676</v>
      </c>
      <c r="B292" s="7">
        <v>44680</v>
      </c>
      <c r="C292" s="7">
        <v>44681</v>
      </c>
      <c r="D292" s="5">
        <v>300</v>
      </c>
      <c r="E292" s="5" t="str">
        <f>VLOOKUP(A292,HOP!A:L,12,0)</f>
        <v>300.00</v>
      </c>
      <c r="F292" s="5" t="str">
        <f>VLOOKUP(A292,HOP!A:C,3,0)</f>
        <v>2528918</v>
      </c>
      <c r="G292" s="5">
        <f t="shared" si="8"/>
        <v>0</v>
      </c>
      <c r="H292" s="5" t="str">
        <f t="shared" si="9"/>
        <v>，2528918</v>
      </c>
      <c r="I292" s="5" t="str">
        <f>VLOOKUP(A292,HOP!A:U,21,0)</f>
        <v>直采</v>
      </c>
    </row>
    <row r="293" s="5" customFormat="1" spans="1:9">
      <c r="A293" s="6">
        <v>17863622717</v>
      </c>
      <c r="B293" s="7">
        <v>44680</v>
      </c>
      <c r="C293" s="7">
        <v>44682</v>
      </c>
      <c r="D293" s="5">
        <v>1480</v>
      </c>
      <c r="E293" s="5" t="str">
        <f>VLOOKUP(A293,HOP!A:L,12,0)</f>
        <v>1480.00</v>
      </c>
      <c r="F293" s="5" t="str">
        <f>VLOOKUP(A293,HOP!A:C,3,0)</f>
        <v>2528955</v>
      </c>
      <c r="G293" s="5">
        <f t="shared" si="8"/>
        <v>0</v>
      </c>
      <c r="H293" s="5" t="str">
        <f t="shared" si="9"/>
        <v>，2528955</v>
      </c>
      <c r="I293" s="5" t="str">
        <f>VLOOKUP(A293,HOP!A:U,21,0)</f>
        <v>直采</v>
      </c>
    </row>
    <row r="294" s="5" customFormat="1" spans="1:9">
      <c r="A294" s="6">
        <v>17863677776</v>
      </c>
      <c r="B294" s="7">
        <v>44680</v>
      </c>
      <c r="C294" s="7">
        <v>44681</v>
      </c>
      <c r="D294" s="5">
        <v>182</v>
      </c>
      <c r="E294" s="5" t="str">
        <f>VLOOKUP(A294,HOP!A:L,12,0)</f>
        <v>182.00</v>
      </c>
      <c r="F294" s="5" t="str">
        <f>VLOOKUP(A294,HOP!A:C,3,0)</f>
        <v>2528975</v>
      </c>
      <c r="G294" s="5">
        <f t="shared" si="8"/>
        <v>0</v>
      </c>
      <c r="H294" s="5" t="str">
        <f t="shared" si="9"/>
        <v>，2528975</v>
      </c>
      <c r="I294" s="5" t="str">
        <f>VLOOKUP(A294,HOP!A:U,21,0)</f>
        <v>直采</v>
      </c>
    </row>
    <row r="295" s="5" customFormat="1" hidden="1" spans="1:9">
      <c r="A295" s="6">
        <v>17863740727</v>
      </c>
      <c r="B295" s="7">
        <v>44681</v>
      </c>
      <c r="C295" s="7">
        <v>44682</v>
      </c>
      <c r="D295" s="5">
        <v>0</v>
      </c>
      <c r="E295" s="5" t="e">
        <f>VLOOKUP(A295,HOP!A:L,12,0)</f>
        <v>#N/A</v>
      </c>
      <c r="F295" s="5" t="e">
        <f>VLOOKUP(A295,HOP!A:C,3,0)</f>
        <v>#N/A</v>
      </c>
      <c r="G295" s="5" t="e">
        <f t="shared" si="8"/>
        <v>#N/A</v>
      </c>
      <c r="H295" s="5" t="e">
        <f t="shared" si="9"/>
        <v>#N/A</v>
      </c>
      <c r="I295" s="5" t="e">
        <f>VLOOKUP(A295,HOP!A:U,21,0)</f>
        <v>#N/A</v>
      </c>
    </row>
    <row r="296" s="5" customFormat="1" spans="1:9">
      <c r="A296" s="6">
        <v>17863778846</v>
      </c>
      <c r="B296" s="7">
        <v>44680</v>
      </c>
      <c r="C296" s="7">
        <v>44681</v>
      </c>
      <c r="D296" s="5">
        <v>328</v>
      </c>
      <c r="E296" s="5" t="str">
        <f>VLOOKUP(A296,HOP!A:L,12,0)</f>
        <v>328.00</v>
      </c>
      <c r="F296" s="5" t="str">
        <f>VLOOKUP(A296,HOP!A:C,3,0)</f>
        <v>2529025</v>
      </c>
      <c r="G296" s="5">
        <f t="shared" si="8"/>
        <v>0</v>
      </c>
      <c r="H296" s="5" t="str">
        <f t="shared" si="9"/>
        <v>，2529025</v>
      </c>
      <c r="I296" s="5" t="str">
        <f>VLOOKUP(A296,HOP!A:U,21,0)</f>
        <v>直采</v>
      </c>
    </row>
    <row r="297" s="5" customFormat="1" spans="1:9">
      <c r="A297" s="6">
        <v>17863929851</v>
      </c>
      <c r="B297" s="7">
        <v>44681</v>
      </c>
      <c r="C297" s="7">
        <v>44682</v>
      </c>
      <c r="D297" s="5">
        <v>486</v>
      </c>
      <c r="E297" s="5" t="str">
        <f>VLOOKUP(A297,HOP!A:L,12,0)</f>
        <v>486.00</v>
      </c>
      <c r="F297" s="5" t="str">
        <f>VLOOKUP(A297,HOP!A:C,3,0)</f>
        <v>2529077</v>
      </c>
      <c r="G297" s="5">
        <f t="shared" si="8"/>
        <v>0</v>
      </c>
      <c r="H297" s="5" t="str">
        <f t="shared" si="9"/>
        <v>，2529077</v>
      </c>
      <c r="I297" s="5" t="str">
        <f>VLOOKUP(A297,HOP!A:U,21,0)</f>
        <v>直采</v>
      </c>
    </row>
    <row r="298" s="5" customFormat="1" spans="1:9">
      <c r="A298" s="6">
        <v>17863989404</v>
      </c>
      <c r="B298" s="7">
        <v>44680</v>
      </c>
      <c r="C298" s="7">
        <v>44681</v>
      </c>
      <c r="D298" s="5">
        <v>620</v>
      </c>
      <c r="E298" s="5" t="str">
        <f>VLOOKUP(A298,HOP!A:L,12,0)</f>
        <v>620.00</v>
      </c>
      <c r="F298" s="5" t="str">
        <f>VLOOKUP(A298,HOP!A:C,3,0)</f>
        <v>2529096</v>
      </c>
      <c r="G298" s="5">
        <f t="shared" si="8"/>
        <v>0</v>
      </c>
      <c r="H298" s="5" t="str">
        <f t="shared" si="9"/>
        <v>，2529096</v>
      </c>
      <c r="I298" s="5" t="str">
        <f>VLOOKUP(A298,HOP!A:U,21,0)</f>
        <v>直采</v>
      </c>
    </row>
    <row r="299" s="5" customFormat="1" spans="1:9">
      <c r="A299" s="6">
        <v>17864022104</v>
      </c>
      <c r="B299" s="7">
        <v>44680</v>
      </c>
      <c r="C299" s="7">
        <v>44681</v>
      </c>
      <c r="D299" s="5">
        <v>740</v>
      </c>
      <c r="E299" s="5" t="str">
        <f>VLOOKUP(A299,HOP!A:L,12,0)</f>
        <v>740.00</v>
      </c>
      <c r="F299" s="5" t="str">
        <f>VLOOKUP(A299,HOP!A:C,3,0)</f>
        <v>2529114</v>
      </c>
      <c r="G299" s="5">
        <f t="shared" si="8"/>
        <v>0</v>
      </c>
      <c r="H299" s="5" t="str">
        <f t="shared" si="9"/>
        <v>，2529114</v>
      </c>
      <c r="I299" s="5" t="str">
        <f>VLOOKUP(A299,HOP!A:U,21,0)</f>
        <v>直采</v>
      </c>
    </row>
    <row r="300" s="5" customFormat="1" spans="1:9">
      <c r="A300" s="6">
        <v>17864283953</v>
      </c>
      <c r="B300" s="7">
        <v>44680</v>
      </c>
      <c r="C300" s="7">
        <v>44681</v>
      </c>
      <c r="D300" s="5">
        <v>520</v>
      </c>
      <c r="E300" s="5" t="str">
        <f>VLOOKUP(A300,HOP!A:L,12,0)</f>
        <v>520.00</v>
      </c>
      <c r="F300" s="5" t="str">
        <f>VLOOKUP(A300,HOP!A:C,3,0)</f>
        <v>2529242</v>
      </c>
      <c r="G300" s="5">
        <f t="shared" si="8"/>
        <v>0</v>
      </c>
      <c r="H300" s="5" t="str">
        <f t="shared" si="9"/>
        <v>，2529242</v>
      </c>
      <c r="I300" s="5" t="str">
        <f>VLOOKUP(A300,HOP!A:U,21,0)</f>
        <v>直采</v>
      </c>
    </row>
    <row r="301" s="5" customFormat="1" hidden="1" spans="1:9">
      <c r="A301" s="6">
        <v>17864489094</v>
      </c>
      <c r="B301" s="7">
        <v>44680</v>
      </c>
      <c r="C301" s="7">
        <v>44681</v>
      </c>
      <c r="D301" s="5">
        <v>0</v>
      </c>
      <c r="E301" s="5" t="e">
        <f>VLOOKUP(A301,HOP!A:L,12,0)</f>
        <v>#N/A</v>
      </c>
      <c r="F301" s="5" t="e">
        <f>VLOOKUP(A301,HOP!A:C,3,0)</f>
        <v>#N/A</v>
      </c>
      <c r="G301" s="5" t="e">
        <f t="shared" si="8"/>
        <v>#N/A</v>
      </c>
      <c r="H301" s="5" t="e">
        <f t="shared" si="9"/>
        <v>#N/A</v>
      </c>
      <c r="I301" s="5" t="e">
        <f>VLOOKUP(A301,HOP!A:U,21,0)</f>
        <v>#N/A</v>
      </c>
    </row>
    <row r="302" s="5" customFormat="1" spans="1:9">
      <c r="A302" s="6">
        <v>17864496330</v>
      </c>
      <c r="B302" s="7">
        <v>44681</v>
      </c>
      <c r="C302" s="7">
        <v>44682</v>
      </c>
      <c r="D302" s="5">
        <v>450</v>
      </c>
      <c r="E302" s="5" t="str">
        <f>VLOOKUP(A302,HOP!A:L,12,0)</f>
        <v>450.00</v>
      </c>
      <c r="F302" s="5" t="str">
        <f>VLOOKUP(A302,HOP!A:C,3,0)</f>
        <v>2529356</v>
      </c>
      <c r="G302" s="5">
        <f t="shared" si="8"/>
        <v>0</v>
      </c>
      <c r="H302" s="5" t="str">
        <f t="shared" si="9"/>
        <v>，2529356</v>
      </c>
      <c r="I302" s="5" t="str">
        <f>VLOOKUP(A302,HOP!A:U,21,0)</f>
        <v>直采</v>
      </c>
    </row>
    <row r="303" s="5" customFormat="1" hidden="1" spans="1:9">
      <c r="A303" s="6">
        <v>17864534478</v>
      </c>
      <c r="B303" s="7">
        <v>44680</v>
      </c>
      <c r="C303" s="7">
        <v>44681</v>
      </c>
      <c r="D303" s="5">
        <v>0</v>
      </c>
      <c r="E303" s="5" t="e">
        <f>VLOOKUP(A303,HOP!A:L,12,0)</f>
        <v>#N/A</v>
      </c>
      <c r="F303" s="5" t="e">
        <f>VLOOKUP(A303,HOP!A:C,3,0)</f>
        <v>#N/A</v>
      </c>
      <c r="G303" s="5" t="e">
        <f t="shared" si="8"/>
        <v>#N/A</v>
      </c>
      <c r="H303" s="5" t="e">
        <f t="shared" si="9"/>
        <v>#N/A</v>
      </c>
      <c r="I303" s="5" t="e">
        <f>VLOOKUP(A303,HOP!A:U,21,0)</f>
        <v>#N/A</v>
      </c>
    </row>
    <row r="304" s="5" customFormat="1" spans="1:9">
      <c r="A304" s="6">
        <v>17865367702</v>
      </c>
      <c r="B304" s="7">
        <v>44681</v>
      </c>
      <c r="C304" s="7">
        <v>44682</v>
      </c>
      <c r="D304" s="5">
        <v>386</v>
      </c>
      <c r="E304" s="5" t="str">
        <f>VLOOKUP(A304,HOP!A:L,12,0)</f>
        <v>386.00</v>
      </c>
      <c r="F304" s="5" t="str">
        <f>VLOOKUP(A304,HOP!A:C,3,0)</f>
        <v>2529762</v>
      </c>
      <c r="G304" s="5">
        <f t="shared" si="8"/>
        <v>0</v>
      </c>
      <c r="H304" s="5" t="str">
        <f t="shared" si="9"/>
        <v>，2529762</v>
      </c>
      <c r="I304" s="5" t="str">
        <f>VLOOKUP(A304,HOP!A:U,21,0)</f>
        <v>直采</v>
      </c>
    </row>
    <row r="305" s="5" customFormat="1" spans="1:9">
      <c r="A305" s="6">
        <v>17865530354</v>
      </c>
      <c r="B305" s="7">
        <v>44681</v>
      </c>
      <c r="C305" s="7">
        <v>44682</v>
      </c>
      <c r="D305" s="5">
        <v>1000</v>
      </c>
      <c r="E305" s="5">
        <v>1000</v>
      </c>
      <c r="F305" s="5">
        <v>2529833</v>
      </c>
      <c r="G305" s="5">
        <f t="shared" si="8"/>
        <v>0</v>
      </c>
      <c r="H305" s="5" t="str">
        <f t="shared" si="9"/>
        <v>，2529833</v>
      </c>
      <c r="I305" s="5" t="str">
        <f>VLOOKUP(A305,HOP!A:U,21,0)</f>
        <v>直采</v>
      </c>
    </row>
    <row r="306" s="5" customFormat="1" spans="1:9">
      <c r="A306" s="6">
        <v>17868297111</v>
      </c>
      <c r="B306" s="7">
        <v>44681</v>
      </c>
      <c r="C306" s="7">
        <v>44682</v>
      </c>
      <c r="D306" s="5">
        <v>536</v>
      </c>
      <c r="E306" s="5" t="str">
        <f>VLOOKUP(A306,HOP!A:L,12,0)</f>
        <v>536.00</v>
      </c>
      <c r="F306" s="5" t="str">
        <f>VLOOKUP(A306,HOP!A:C,3,0)</f>
        <v>2529913</v>
      </c>
      <c r="G306" s="5">
        <f t="shared" si="8"/>
        <v>0</v>
      </c>
      <c r="H306" s="5" t="str">
        <f t="shared" si="9"/>
        <v>，2529913</v>
      </c>
      <c r="I306" s="5" t="str">
        <f>VLOOKUP(A306,HOP!A:U,21,0)</f>
        <v>直采</v>
      </c>
    </row>
    <row r="307" s="5" customFormat="1" hidden="1" spans="1:9">
      <c r="A307" s="6">
        <v>17868954803</v>
      </c>
      <c r="B307" s="7">
        <v>44681</v>
      </c>
      <c r="C307" s="7">
        <v>44682</v>
      </c>
      <c r="D307" s="5">
        <v>0</v>
      </c>
      <c r="E307" s="5" t="e">
        <f>VLOOKUP(A307,HOP!A:L,12,0)</f>
        <v>#N/A</v>
      </c>
      <c r="F307" s="5" t="e">
        <f>VLOOKUP(A307,HOP!A:C,3,0)</f>
        <v>#N/A</v>
      </c>
      <c r="G307" s="5" t="e">
        <f t="shared" si="8"/>
        <v>#N/A</v>
      </c>
      <c r="H307" s="5" t="e">
        <f t="shared" si="9"/>
        <v>#N/A</v>
      </c>
      <c r="I307" s="5" t="e">
        <f>VLOOKUP(A307,HOP!A:U,21,0)</f>
        <v>#N/A</v>
      </c>
    </row>
    <row r="308" s="5" customFormat="1" spans="1:9">
      <c r="A308" s="6">
        <v>17869326328</v>
      </c>
      <c r="B308" s="7">
        <v>44681</v>
      </c>
      <c r="C308" s="7">
        <v>44682</v>
      </c>
      <c r="D308" s="5">
        <v>4720</v>
      </c>
      <c r="E308" s="5" t="str">
        <f>VLOOKUP(A308,HOP!A:L,12,0)</f>
        <v>4720.00</v>
      </c>
      <c r="F308" s="5" t="str">
        <f>VLOOKUP(A308,HOP!A:C,3,0)</f>
        <v>2530398</v>
      </c>
      <c r="G308" s="5">
        <f t="shared" si="8"/>
        <v>0</v>
      </c>
      <c r="H308" s="5" t="str">
        <f t="shared" si="9"/>
        <v>，2530398</v>
      </c>
      <c r="I308" s="5" t="str">
        <f>VLOOKUP(A308,HOP!A:U,21,0)</f>
        <v>直采</v>
      </c>
    </row>
    <row r="309" s="5" customFormat="1" spans="1:9">
      <c r="A309" s="6">
        <v>17869532351</v>
      </c>
      <c r="B309" s="7">
        <v>44681</v>
      </c>
      <c r="C309" s="7">
        <v>44682</v>
      </c>
      <c r="D309" s="5">
        <v>222</v>
      </c>
      <c r="E309" s="5" t="str">
        <f>VLOOKUP(A309,HOP!A:L,12,0)</f>
        <v>222.00</v>
      </c>
      <c r="F309" s="5" t="str">
        <f>VLOOKUP(A309,HOP!A:C,3,0)</f>
        <v>2530515</v>
      </c>
      <c r="G309" s="5">
        <f t="shared" si="8"/>
        <v>0</v>
      </c>
      <c r="H309" s="5" t="str">
        <f t="shared" si="9"/>
        <v>，2530515</v>
      </c>
      <c r="I309" s="5" t="str">
        <f>VLOOKUP(A309,HOP!A:U,21,0)</f>
        <v>直采</v>
      </c>
    </row>
    <row r="310" s="5" customFormat="1" spans="1:9">
      <c r="A310" s="6">
        <v>17869726195</v>
      </c>
      <c r="B310" s="7">
        <v>44681</v>
      </c>
      <c r="C310" s="7">
        <v>44682</v>
      </c>
      <c r="D310" s="5">
        <v>222</v>
      </c>
      <c r="E310" s="5" t="str">
        <f>VLOOKUP(A310,HOP!A:L,12,0)</f>
        <v>222.00</v>
      </c>
      <c r="F310" s="5" t="str">
        <f>VLOOKUP(A310,HOP!A:C,3,0)</f>
        <v>2530639</v>
      </c>
      <c r="G310" s="5">
        <f t="shared" si="8"/>
        <v>0</v>
      </c>
      <c r="H310" s="5" t="str">
        <f t="shared" si="9"/>
        <v>，2530639</v>
      </c>
      <c r="I310" s="5" t="str">
        <f>VLOOKUP(A310,HOP!A:U,21,0)</f>
        <v>直采</v>
      </c>
    </row>
    <row r="311" s="5" customFormat="1" spans="1:9">
      <c r="A311" s="6">
        <v>17869778513</v>
      </c>
      <c r="B311" s="7">
        <v>44681</v>
      </c>
      <c r="C311" s="7">
        <v>44682</v>
      </c>
      <c r="D311" s="5">
        <v>386</v>
      </c>
      <c r="E311" s="5" t="str">
        <f>VLOOKUP(A311,HOP!A:L,12,0)</f>
        <v>386.00</v>
      </c>
      <c r="F311" s="5" t="str">
        <f>VLOOKUP(A311,HOP!A:C,3,0)</f>
        <v>2530674</v>
      </c>
      <c r="G311" s="5">
        <f t="shared" si="8"/>
        <v>0</v>
      </c>
      <c r="H311" s="5" t="str">
        <f t="shared" si="9"/>
        <v>，2530674</v>
      </c>
      <c r="I311" s="5" t="str">
        <f>VLOOKUP(A311,HOP!A:U,21,0)</f>
        <v>直采</v>
      </c>
    </row>
    <row r="312" s="5" customFormat="1" spans="1:9">
      <c r="A312" s="6">
        <v>17869849052</v>
      </c>
      <c r="B312" s="7">
        <v>44681</v>
      </c>
      <c r="C312" s="7">
        <v>44682</v>
      </c>
      <c r="D312" s="5">
        <v>1555</v>
      </c>
      <c r="E312" s="5">
        <v>1555</v>
      </c>
      <c r="F312" s="5">
        <v>2530712</v>
      </c>
      <c r="G312" s="5">
        <f t="shared" si="8"/>
        <v>0</v>
      </c>
      <c r="H312" s="5" t="str">
        <f t="shared" si="9"/>
        <v>，2530712</v>
      </c>
      <c r="I312" s="5" t="str">
        <f>VLOOKUP(A312,HOP!A:U,21,0)</f>
        <v>直采</v>
      </c>
    </row>
    <row r="313" s="5" customFormat="1" spans="1:9">
      <c r="A313" s="6">
        <v>17869927539</v>
      </c>
      <c r="B313" s="7">
        <v>44681</v>
      </c>
      <c r="C313" s="7">
        <v>44682</v>
      </c>
      <c r="D313" s="5">
        <v>187</v>
      </c>
      <c r="E313" s="5" t="str">
        <f>VLOOKUP(A313,HOP!A:L,12,0)</f>
        <v>187.00</v>
      </c>
      <c r="F313" s="5" t="str">
        <f>VLOOKUP(A313,HOP!A:C,3,0)</f>
        <v>2530734</v>
      </c>
      <c r="G313" s="5">
        <f t="shared" si="8"/>
        <v>0</v>
      </c>
      <c r="H313" s="5" t="str">
        <f t="shared" si="9"/>
        <v>，2530734</v>
      </c>
      <c r="I313" s="5" t="str">
        <f>VLOOKUP(A313,HOP!A:U,21,0)</f>
        <v>直采</v>
      </c>
    </row>
    <row r="314" s="5" customFormat="1" spans="1:9">
      <c r="A314" s="6">
        <v>17869917126</v>
      </c>
      <c r="B314" s="7">
        <v>44681</v>
      </c>
      <c r="C314" s="7">
        <v>44682</v>
      </c>
      <c r="D314" s="5">
        <v>490</v>
      </c>
      <c r="E314" s="5" t="str">
        <f>VLOOKUP(A314,HOP!A:L,12,0)</f>
        <v>490.00</v>
      </c>
      <c r="F314" s="5" t="str">
        <f>VLOOKUP(A314,HOP!A:C,3,0)</f>
        <v>2530732</v>
      </c>
      <c r="G314" s="5">
        <f t="shared" si="8"/>
        <v>0</v>
      </c>
      <c r="H314" s="5" t="str">
        <f t="shared" si="9"/>
        <v>，2530732</v>
      </c>
      <c r="I314" s="5" t="str">
        <f>VLOOKUP(A314,HOP!A:U,21,0)</f>
        <v>直采</v>
      </c>
    </row>
    <row r="315" s="5" customFormat="1" hidden="1" spans="1:9">
      <c r="A315" s="6">
        <v>17870207382</v>
      </c>
      <c r="B315" s="7">
        <v>44681</v>
      </c>
      <c r="C315" s="7">
        <v>44682</v>
      </c>
      <c r="D315" s="5">
        <v>0</v>
      </c>
      <c r="E315" s="5" t="e">
        <f>VLOOKUP(A315,HOP!A:L,12,0)</f>
        <v>#N/A</v>
      </c>
      <c r="F315" s="5" t="e">
        <f>VLOOKUP(A315,HOP!A:C,3,0)</f>
        <v>#N/A</v>
      </c>
      <c r="G315" s="5" t="e">
        <f t="shared" si="8"/>
        <v>#N/A</v>
      </c>
      <c r="H315" s="5" t="e">
        <f t="shared" si="9"/>
        <v>#N/A</v>
      </c>
      <c r="I315" s="5" t="e">
        <f>VLOOKUP(A315,HOP!A:U,21,0)</f>
        <v>#N/A</v>
      </c>
    </row>
    <row r="316" s="5" customFormat="1" spans="1:9">
      <c r="A316" s="6">
        <v>17870463725</v>
      </c>
      <c r="B316" s="7">
        <v>44681</v>
      </c>
      <c r="C316" s="7">
        <v>44682</v>
      </c>
      <c r="D316" s="5">
        <v>900</v>
      </c>
      <c r="E316" s="5" t="str">
        <f>VLOOKUP(A316,HOP!A:L,12,0)</f>
        <v>900.00</v>
      </c>
      <c r="F316" s="5" t="str">
        <f>VLOOKUP(A316,HOP!A:C,3,0)</f>
        <v>2530937</v>
      </c>
      <c r="G316" s="5">
        <f t="shared" si="8"/>
        <v>0</v>
      </c>
      <c r="H316" s="5" t="str">
        <f t="shared" si="9"/>
        <v>，2530937</v>
      </c>
      <c r="I316" s="5" t="str">
        <f>VLOOKUP(A316,HOP!A:U,21,0)</f>
        <v>直采</v>
      </c>
    </row>
    <row r="318" spans="4:4">
      <c r="D318" s="5">
        <f>SUM(D2:D317)</f>
        <v>308587.6</v>
      </c>
    </row>
    <row r="323" spans="1:1">
      <c r="A323" s="5" t="s">
        <v>1506</v>
      </c>
    </row>
    <row r="324" spans="1:1">
      <c r="A324" s="5" t="s">
        <v>1507</v>
      </c>
    </row>
    <row r="325" spans="1:1">
      <c r="A325" s="5" t="s">
        <v>1508</v>
      </c>
    </row>
  </sheetData>
  <autoFilter ref="A1:X316">
    <filterColumn colId="3">
      <filters>
        <filter val="155.6"/>
        <filter val="300"/>
        <filter val="500"/>
        <filter val="700"/>
        <filter val="800"/>
        <filter val="900"/>
        <filter val="1000"/>
        <filter val="2800"/>
        <filter val="6400"/>
        <filter val="8000"/>
        <filter val="402"/>
        <filter val="502"/>
        <filter val="503"/>
        <filter val="504"/>
        <filter val="1604"/>
        <filter val="10704"/>
        <filter val="2205"/>
        <filter val="606"/>
        <filter val="706"/>
        <filter val="308"/>
        <filter val="1308"/>
        <filter val="1408"/>
        <filter val="309"/>
        <filter val="310"/>
        <filter val="510"/>
        <filter val="610"/>
        <filter val="710"/>
        <filter val="810"/>
        <filter val="812"/>
        <filter val="1212"/>
        <filter val="313"/>
        <filter val="813"/>
        <filter val="614"/>
        <filter val="1215"/>
        <filter val="1515"/>
        <filter val="218"/>
        <filter val="718"/>
        <filter val="3019"/>
        <filter val="320"/>
        <filter val="520"/>
        <filter val="620"/>
        <filter val="720"/>
        <filter val="820"/>
        <filter val="1120"/>
        <filter val="1220"/>
        <filter val="1420"/>
        <filter val="1720"/>
        <filter val="4720"/>
        <filter val="222"/>
        <filter val="622"/>
        <filter val="1622"/>
        <filter val="2222"/>
        <filter val="323"/>
        <filter val="1023"/>
        <filter val="824"/>
        <filter val="1124"/>
        <filter val="1224"/>
        <filter val="1324"/>
        <filter val="3924"/>
        <filter val="325"/>
        <filter val="626"/>
        <filter val="1126"/>
        <filter val="1626"/>
        <filter val="328"/>
        <filter val="628"/>
        <filter val="828"/>
        <filter val="1628"/>
        <filter val="329"/>
        <filter val="330"/>
        <filter val="3330"/>
        <filter val="1631"/>
        <filter val="1232"/>
        <filter val="1432"/>
        <filter val="433"/>
        <filter val="1333"/>
        <filter val="334"/>
        <filter val="1435"/>
        <filter val="436"/>
        <filter val="536"/>
        <filter val="736"/>
        <filter val="238"/>
        <filter val="538"/>
        <filter val="1238"/>
        <filter val="2738"/>
        <filter val="339"/>
        <filter val="240"/>
        <filter val="540"/>
        <filter val="740"/>
        <filter val="1440"/>
        <filter val="1640"/>
        <filter val="2140"/>
        <filter val="2240"/>
        <filter val="2840"/>
        <filter val="4640"/>
        <filter val="341"/>
        <filter val="542"/>
        <filter val="642"/>
        <filter val="243"/>
        <filter val="543"/>
        <filter val="743"/>
        <filter val="344"/>
        <filter val="1744"/>
        <filter val="4444"/>
        <filter val="7644"/>
        <filter val="646"/>
        <filter val="548"/>
        <filter val="1548"/>
        <filter val="1648"/>
        <filter val="2748"/>
        <filter val="1649"/>
        <filter val="450"/>
        <filter val="650"/>
        <filter val="251"/>
        <filter val="252"/>
        <filter val="352"/>
        <filter val="452"/>
        <filter val="2052"/>
        <filter val="353"/>
        <filter val="1154"/>
        <filter val="1254"/>
        <filter val="1654"/>
        <filter val="555"/>
        <filter val="1555"/>
        <filter val="2055"/>
        <filter val="7655"/>
        <filter val="556"/>
        <filter val="756"/>
        <filter val="1256"/>
        <filter val="1356"/>
        <filter val="1557"/>
        <filter val="359"/>
        <filter val="560"/>
        <filter val="660"/>
        <filter val="860"/>
        <filter val="1460"/>
        <filter val="2160"/>
        <filter val="2860"/>
        <filter val="4960"/>
        <filter val="262"/>
        <filter val="762"/>
        <filter val="1562"/>
        <filter val="463"/>
        <filter val="2463"/>
        <filter val="364"/>
        <filter val="2064"/>
        <filter val="565"/>
        <filter val="666"/>
        <filter val="1266"/>
        <filter val="367"/>
        <filter val="268"/>
        <filter val="468"/>
        <filter val="768"/>
        <filter val="2268"/>
        <filter val="370"/>
        <filter val="1070"/>
        <filter val="4970"/>
        <filter val="672"/>
        <filter val="9672"/>
        <filter val="1374"/>
        <filter val="1575"/>
        <filter val="176"/>
        <filter val="1776"/>
        <filter val="277"/>
        <filter val="778"/>
        <filter val="1278"/>
        <filter val="1378"/>
        <filter val="579"/>
        <filter val="680"/>
        <filter val="780"/>
        <filter val="880"/>
        <filter val="1180"/>
        <filter val="1480"/>
        <filter val="4480"/>
        <filter val="181"/>
        <filter val="182"/>
        <filter val="582"/>
        <filter val="283"/>
        <filter val="683"/>
        <filter val="783"/>
        <filter val="1084"/>
        <filter val="4284"/>
        <filter val="4984"/>
        <filter val="386"/>
        <filter val="486"/>
        <filter val="187"/>
        <filter val="1788"/>
        <filter val="389"/>
        <filter val="490"/>
        <filter val="291"/>
        <filter val="292"/>
        <filter val="593"/>
        <filter val="694"/>
        <filter val="295"/>
        <filter val="695"/>
        <filter val="1695"/>
        <filter val="2395"/>
        <filter val="596"/>
        <filter val="1696"/>
        <filter val="2396"/>
        <filter val="397"/>
        <filter val="1197"/>
        <filter val="298"/>
        <filter val="1198"/>
        <filter val="1998"/>
        <filter val="20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8"/>
  <sheetViews>
    <sheetView workbookViewId="0">
      <selection activeCell="A61" sqref="A61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1509</v>
      </c>
      <c r="B1" s="2" t="s">
        <v>1510</v>
      </c>
      <c r="C1" s="2" t="s">
        <v>1511</v>
      </c>
      <c r="D1" s="2" t="s">
        <v>1512</v>
      </c>
      <c r="E1" s="2" t="s">
        <v>13</v>
      </c>
      <c r="F1" s="2" t="s">
        <v>5</v>
      </c>
      <c r="G1" s="2" t="s">
        <v>6</v>
      </c>
      <c r="H1" s="2" t="s">
        <v>1513</v>
      </c>
      <c r="I1" s="2" t="s">
        <v>1514</v>
      </c>
      <c r="J1" s="2" t="s">
        <v>1515</v>
      </c>
      <c r="K1" s="2" t="s">
        <v>1516</v>
      </c>
      <c r="L1" s="2" t="s">
        <v>1517</v>
      </c>
      <c r="M1" s="2" t="s">
        <v>1518</v>
      </c>
      <c r="N1" s="2" t="s">
        <v>1519</v>
      </c>
      <c r="O1" s="2" t="s">
        <v>1520</v>
      </c>
      <c r="P1" s="2" t="s">
        <v>1521</v>
      </c>
      <c r="Q1" s="2" t="s">
        <v>1522</v>
      </c>
      <c r="R1" s="2" t="s">
        <v>1523</v>
      </c>
      <c r="S1" s="2" t="s">
        <v>1524</v>
      </c>
      <c r="T1" s="2" t="s">
        <v>1525</v>
      </c>
      <c r="U1" s="2" t="s">
        <v>1526</v>
      </c>
    </row>
    <row r="2" s="1" customFormat="1" spans="1:21">
      <c r="A2" s="3">
        <v>17515250741</v>
      </c>
      <c r="B2" s="1" t="s">
        <v>1527</v>
      </c>
      <c r="C2" s="1" t="s">
        <v>1528</v>
      </c>
      <c r="D2" s="1" t="s">
        <v>1529</v>
      </c>
      <c r="E2" s="1" t="s">
        <v>1530</v>
      </c>
      <c r="F2" s="1" t="s">
        <v>1531</v>
      </c>
      <c r="G2" s="1" t="s">
        <v>1532</v>
      </c>
      <c r="H2" s="1" t="s">
        <v>1533</v>
      </c>
      <c r="I2" s="1" t="s">
        <v>1534</v>
      </c>
      <c r="J2" s="1" t="s">
        <v>1535</v>
      </c>
      <c r="K2" s="1" t="s">
        <v>1534</v>
      </c>
      <c r="L2" s="1" t="s">
        <v>1534</v>
      </c>
      <c r="M2" s="1" t="s">
        <v>1536</v>
      </c>
      <c r="N2" s="1" t="s">
        <v>1536</v>
      </c>
      <c r="O2" s="1" t="s">
        <v>1537</v>
      </c>
      <c r="P2" s="1" t="s">
        <v>1538</v>
      </c>
      <c r="Q2" s="1" t="s">
        <v>1539</v>
      </c>
      <c r="R2" s="1" t="s">
        <v>1540</v>
      </c>
      <c r="S2" s="1" t="s">
        <v>1541</v>
      </c>
      <c r="T2" s="1" t="s">
        <v>1542</v>
      </c>
      <c r="U2" s="1" t="s">
        <v>1543</v>
      </c>
    </row>
    <row r="3" s="1" customFormat="1" spans="1:21">
      <c r="A3" s="3">
        <v>17611881917</v>
      </c>
      <c r="B3" s="1" t="s">
        <v>1544</v>
      </c>
      <c r="C3" s="1" t="s">
        <v>1545</v>
      </c>
      <c r="D3" s="1" t="s">
        <v>1546</v>
      </c>
      <c r="E3" s="1" t="s">
        <v>1547</v>
      </c>
      <c r="F3" s="1" t="s">
        <v>1548</v>
      </c>
      <c r="G3" s="1" t="s">
        <v>1549</v>
      </c>
      <c r="H3" s="1" t="s">
        <v>1533</v>
      </c>
      <c r="I3" s="1" t="s">
        <v>1550</v>
      </c>
      <c r="J3" s="1" t="s">
        <v>1535</v>
      </c>
      <c r="K3" s="1" t="s">
        <v>1550</v>
      </c>
      <c r="L3" s="1" t="s">
        <v>1550</v>
      </c>
      <c r="M3" s="1" t="s">
        <v>1536</v>
      </c>
      <c r="N3" s="1" t="s">
        <v>1536</v>
      </c>
      <c r="O3" s="1" t="s">
        <v>1537</v>
      </c>
      <c r="P3" s="1" t="s">
        <v>1538</v>
      </c>
      <c r="Q3" s="1" t="s">
        <v>1539</v>
      </c>
      <c r="R3" s="1" t="s">
        <v>1551</v>
      </c>
      <c r="S3" s="1" t="s">
        <v>1541</v>
      </c>
      <c r="T3" s="1" t="s">
        <v>1542</v>
      </c>
      <c r="U3" s="1" t="s">
        <v>1543</v>
      </c>
    </row>
    <row r="4" s="1" customFormat="1" spans="1:21">
      <c r="A4" s="3">
        <v>17620086765</v>
      </c>
      <c r="B4" s="1" t="s">
        <v>1552</v>
      </c>
      <c r="C4" s="1" t="s">
        <v>1553</v>
      </c>
      <c r="D4" s="1" t="s">
        <v>1554</v>
      </c>
      <c r="E4" s="1" t="s">
        <v>1555</v>
      </c>
      <c r="F4" s="1" t="s">
        <v>1549</v>
      </c>
      <c r="G4" s="1" t="s">
        <v>1556</v>
      </c>
      <c r="H4" s="1" t="s">
        <v>1533</v>
      </c>
      <c r="I4" s="1" t="s">
        <v>1557</v>
      </c>
      <c r="J4" s="1" t="s">
        <v>1535</v>
      </c>
      <c r="K4" s="1" t="s">
        <v>1557</v>
      </c>
      <c r="L4" s="1" t="s">
        <v>1557</v>
      </c>
      <c r="M4" s="1" t="s">
        <v>1536</v>
      </c>
      <c r="N4" s="1" t="s">
        <v>1536</v>
      </c>
      <c r="O4" s="1" t="s">
        <v>1537</v>
      </c>
      <c r="P4" s="1" t="s">
        <v>1538</v>
      </c>
      <c r="Q4" s="1" t="s">
        <v>1539</v>
      </c>
      <c r="R4" s="1" t="s">
        <v>1558</v>
      </c>
      <c r="S4" s="1" t="s">
        <v>1541</v>
      </c>
      <c r="T4" s="1" t="s">
        <v>1542</v>
      </c>
      <c r="U4" s="1" t="s">
        <v>1543</v>
      </c>
    </row>
    <row r="5" s="1" customFormat="1" spans="1:21">
      <c r="A5" s="3">
        <v>17623459595</v>
      </c>
      <c r="B5" s="1" t="s">
        <v>1552</v>
      </c>
      <c r="C5" s="1" t="s">
        <v>1559</v>
      </c>
      <c r="D5" s="1" t="s">
        <v>1554</v>
      </c>
      <c r="E5" s="1" t="s">
        <v>1555</v>
      </c>
      <c r="F5" s="1" t="s">
        <v>1549</v>
      </c>
      <c r="G5" s="1" t="s">
        <v>1556</v>
      </c>
      <c r="H5" s="1" t="s">
        <v>1533</v>
      </c>
      <c r="I5" s="1" t="s">
        <v>1560</v>
      </c>
      <c r="J5" s="1" t="s">
        <v>1535</v>
      </c>
      <c r="K5" s="1" t="s">
        <v>1560</v>
      </c>
      <c r="L5" s="1" t="s">
        <v>1560</v>
      </c>
      <c r="M5" s="1" t="s">
        <v>1536</v>
      </c>
      <c r="N5" s="1" t="s">
        <v>1536</v>
      </c>
      <c r="O5" s="1" t="s">
        <v>1537</v>
      </c>
      <c r="P5" s="1" t="s">
        <v>1538</v>
      </c>
      <c r="Q5" s="1" t="s">
        <v>1539</v>
      </c>
      <c r="R5" s="1" t="s">
        <v>1561</v>
      </c>
      <c r="S5" s="1" t="s">
        <v>1541</v>
      </c>
      <c r="T5" s="1" t="s">
        <v>1542</v>
      </c>
      <c r="U5" s="1" t="s">
        <v>1543</v>
      </c>
    </row>
    <row r="6" s="1" customFormat="1" spans="1:21">
      <c r="A6" s="3">
        <v>17633162452</v>
      </c>
      <c r="B6" s="1" t="s">
        <v>1562</v>
      </c>
      <c r="C6" s="1" t="s">
        <v>1563</v>
      </c>
      <c r="D6" s="1" t="s">
        <v>1554</v>
      </c>
      <c r="E6" s="1" t="s">
        <v>1555</v>
      </c>
      <c r="F6" s="1" t="s">
        <v>1549</v>
      </c>
      <c r="G6" s="1" t="s">
        <v>1556</v>
      </c>
      <c r="H6" s="1" t="s">
        <v>1533</v>
      </c>
      <c r="I6" s="1" t="s">
        <v>1560</v>
      </c>
      <c r="J6" s="1" t="s">
        <v>1535</v>
      </c>
      <c r="K6" s="1" t="s">
        <v>1560</v>
      </c>
      <c r="L6" s="1" t="s">
        <v>1560</v>
      </c>
      <c r="M6" s="1" t="s">
        <v>1536</v>
      </c>
      <c r="N6" s="1" t="s">
        <v>1536</v>
      </c>
      <c r="O6" s="1" t="s">
        <v>1537</v>
      </c>
      <c r="P6" s="1" t="s">
        <v>1538</v>
      </c>
      <c r="Q6" s="1" t="s">
        <v>1539</v>
      </c>
      <c r="R6" s="1" t="s">
        <v>1564</v>
      </c>
      <c r="S6" s="1" t="s">
        <v>1541</v>
      </c>
      <c r="T6" s="1" t="s">
        <v>1542</v>
      </c>
      <c r="U6" s="1" t="s">
        <v>1543</v>
      </c>
    </row>
    <row r="7" s="1" customFormat="1" spans="1:21">
      <c r="A7" s="1">
        <v>17829145893</v>
      </c>
      <c r="B7" s="1" t="s">
        <v>1565</v>
      </c>
      <c r="C7" s="1" t="s">
        <v>1566</v>
      </c>
      <c r="D7" s="1" t="s">
        <v>1567</v>
      </c>
      <c r="E7" s="1" t="s">
        <v>1568</v>
      </c>
      <c r="F7" s="1" t="s">
        <v>1549</v>
      </c>
      <c r="G7" s="1" t="s">
        <v>1556</v>
      </c>
      <c r="H7" s="1" t="s">
        <v>1533</v>
      </c>
      <c r="I7" s="1" t="s">
        <v>1537</v>
      </c>
      <c r="J7" s="1" t="s">
        <v>1535</v>
      </c>
      <c r="K7" s="1" t="s">
        <v>1537</v>
      </c>
      <c r="L7" s="1" t="s">
        <v>1537</v>
      </c>
      <c r="M7" s="1" t="s">
        <v>1536</v>
      </c>
      <c r="N7" s="1" t="s">
        <v>1536</v>
      </c>
      <c r="O7" s="1" t="s">
        <v>1537</v>
      </c>
      <c r="P7" s="1" t="s">
        <v>1538</v>
      </c>
      <c r="Q7" s="1" t="s">
        <v>1539</v>
      </c>
      <c r="R7" s="1" t="s">
        <v>1569</v>
      </c>
      <c r="S7" s="1" t="s">
        <v>1541</v>
      </c>
      <c r="T7" s="1" t="s">
        <v>1542</v>
      </c>
      <c r="U7" s="1" t="s">
        <v>1543</v>
      </c>
    </row>
    <row r="8" s="1" customFormat="1" spans="1:21">
      <c r="A8" s="3">
        <v>17658253485</v>
      </c>
      <c r="B8" s="1" t="s">
        <v>1570</v>
      </c>
      <c r="C8" s="1" t="s">
        <v>1571</v>
      </c>
      <c r="D8" s="1" t="s">
        <v>1572</v>
      </c>
      <c r="E8" s="1" t="s">
        <v>1573</v>
      </c>
      <c r="F8" s="1" t="s">
        <v>1549</v>
      </c>
      <c r="G8" s="1" t="s">
        <v>1556</v>
      </c>
      <c r="H8" s="1" t="s">
        <v>1533</v>
      </c>
      <c r="I8" s="1" t="s">
        <v>1574</v>
      </c>
      <c r="J8" s="1" t="s">
        <v>1535</v>
      </c>
      <c r="K8" s="1" t="s">
        <v>1574</v>
      </c>
      <c r="L8" s="1" t="s">
        <v>1574</v>
      </c>
      <c r="M8" s="1" t="s">
        <v>1536</v>
      </c>
      <c r="N8" s="1" t="s">
        <v>1536</v>
      </c>
      <c r="O8" s="1" t="s">
        <v>1537</v>
      </c>
      <c r="P8" s="1" t="s">
        <v>1538</v>
      </c>
      <c r="Q8" s="1" t="s">
        <v>1539</v>
      </c>
      <c r="R8" s="1" t="s">
        <v>1575</v>
      </c>
      <c r="S8" s="1" t="s">
        <v>1541</v>
      </c>
      <c r="T8" s="1" t="s">
        <v>1542</v>
      </c>
      <c r="U8" s="1" t="s">
        <v>1543</v>
      </c>
    </row>
    <row r="9" s="1" customFormat="1" spans="1:21">
      <c r="A9" s="1">
        <v>17865530354</v>
      </c>
      <c r="B9" s="1" t="s">
        <v>1576</v>
      </c>
      <c r="C9" s="1" t="s">
        <v>1577</v>
      </c>
      <c r="D9" s="1" t="s">
        <v>1546</v>
      </c>
      <c r="E9" s="1" t="s">
        <v>1578</v>
      </c>
      <c r="F9" s="1" t="s">
        <v>1549</v>
      </c>
      <c r="G9" s="1" t="s">
        <v>1556</v>
      </c>
      <c r="H9" s="1" t="s">
        <v>1533</v>
      </c>
      <c r="I9" s="1" t="s">
        <v>1537</v>
      </c>
      <c r="J9" s="1" t="s">
        <v>1535</v>
      </c>
      <c r="K9" s="1" t="s">
        <v>1537</v>
      </c>
      <c r="L9" s="1" t="s">
        <v>1537</v>
      </c>
      <c r="M9" s="1" t="s">
        <v>1536</v>
      </c>
      <c r="N9" s="1" t="s">
        <v>1536</v>
      </c>
      <c r="O9" s="1" t="s">
        <v>1537</v>
      </c>
      <c r="P9" s="1" t="s">
        <v>1538</v>
      </c>
      <c r="Q9" s="1" t="s">
        <v>1539</v>
      </c>
      <c r="R9" s="1" t="s">
        <v>1579</v>
      </c>
      <c r="S9" s="1" t="s">
        <v>1541</v>
      </c>
      <c r="T9" s="1" t="s">
        <v>1542</v>
      </c>
      <c r="U9" s="1" t="s">
        <v>1543</v>
      </c>
    </row>
    <row r="10" s="1" customFormat="1" spans="1:21">
      <c r="A10" s="3">
        <v>17688562450</v>
      </c>
      <c r="B10" s="1" t="s">
        <v>1580</v>
      </c>
      <c r="C10" s="1" t="s">
        <v>1581</v>
      </c>
      <c r="D10" s="1" t="s">
        <v>1582</v>
      </c>
      <c r="E10" s="1" t="s">
        <v>1583</v>
      </c>
      <c r="F10" s="1" t="s">
        <v>1532</v>
      </c>
      <c r="G10" s="1" t="s">
        <v>1548</v>
      </c>
      <c r="H10" s="1" t="s">
        <v>1533</v>
      </c>
      <c r="I10" s="1" t="s">
        <v>1584</v>
      </c>
      <c r="J10" s="1" t="s">
        <v>1535</v>
      </c>
      <c r="K10" s="1" t="s">
        <v>1584</v>
      </c>
      <c r="L10" s="1" t="s">
        <v>1584</v>
      </c>
      <c r="M10" s="1" t="s">
        <v>1536</v>
      </c>
      <c r="N10" s="1" t="s">
        <v>1536</v>
      </c>
      <c r="O10" s="1" t="s">
        <v>1537</v>
      </c>
      <c r="P10" s="1" t="s">
        <v>1538</v>
      </c>
      <c r="Q10" s="1" t="s">
        <v>1539</v>
      </c>
      <c r="R10" s="1" t="s">
        <v>1585</v>
      </c>
      <c r="S10" s="1" t="s">
        <v>1541</v>
      </c>
      <c r="T10" s="1" t="s">
        <v>1542</v>
      </c>
      <c r="U10" s="1" t="s">
        <v>1543</v>
      </c>
    </row>
    <row r="11" s="1" customFormat="1" spans="1:21">
      <c r="A11" s="3">
        <v>17688573306</v>
      </c>
      <c r="B11" s="1" t="s">
        <v>1580</v>
      </c>
      <c r="C11" s="1" t="s">
        <v>1586</v>
      </c>
      <c r="D11" s="1" t="s">
        <v>1587</v>
      </c>
      <c r="E11" s="1" t="s">
        <v>1588</v>
      </c>
      <c r="F11" s="1" t="s">
        <v>1589</v>
      </c>
      <c r="G11" s="1" t="s">
        <v>1590</v>
      </c>
      <c r="H11" s="1" t="s">
        <v>1533</v>
      </c>
      <c r="I11" s="1" t="s">
        <v>1591</v>
      </c>
      <c r="J11" s="1" t="s">
        <v>1535</v>
      </c>
      <c r="K11" s="1" t="s">
        <v>1591</v>
      </c>
      <c r="L11" s="1" t="s">
        <v>1591</v>
      </c>
      <c r="M11" s="1" t="s">
        <v>1536</v>
      </c>
      <c r="N11" s="1" t="s">
        <v>1536</v>
      </c>
      <c r="O11" s="1" t="s">
        <v>1537</v>
      </c>
      <c r="P11" s="1" t="s">
        <v>1538</v>
      </c>
      <c r="Q11" s="1" t="s">
        <v>1539</v>
      </c>
      <c r="R11" s="1" t="s">
        <v>1592</v>
      </c>
      <c r="S11" s="1" t="s">
        <v>1541</v>
      </c>
      <c r="T11" s="1" t="s">
        <v>1542</v>
      </c>
      <c r="U11" s="1" t="s">
        <v>1543</v>
      </c>
    </row>
    <row r="12" s="1" customFormat="1" spans="1:21">
      <c r="A12" s="1">
        <v>17869849052</v>
      </c>
      <c r="B12" s="1" t="s">
        <v>1593</v>
      </c>
      <c r="C12" s="1" t="s">
        <v>1594</v>
      </c>
      <c r="D12" s="1" t="s">
        <v>1546</v>
      </c>
      <c r="E12" s="1" t="s">
        <v>1595</v>
      </c>
      <c r="F12" s="1" t="s">
        <v>1549</v>
      </c>
      <c r="G12" s="1" t="s">
        <v>1556</v>
      </c>
      <c r="H12" s="1" t="s">
        <v>1533</v>
      </c>
      <c r="I12" s="1" t="s">
        <v>1537</v>
      </c>
      <c r="J12" s="1" t="s">
        <v>1535</v>
      </c>
      <c r="K12" s="1" t="s">
        <v>1537</v>
      </c>
      <c r="L12" s="1" t="s">
        <v>1537</v>
      </c>
      <c r="M12" s="1" t="s">
        <v>1536</v>
      </c>
      <c r="N12" s="1" t="s">
        <v>1536</v>
      </c>
      <c r="O12" s="1" t="s">
        <v>1537</v>
      </c>
      <c r="P12" s="1" t="s">
        <v>1538</v>
      </c>
      <c r="Q12" s="1" t="s">
        <v>1539</v>
      </c>
      <c r="R12" s="1" t="s">
        <v>1596</v>
      </c>
      <c r="S12" s="1" t="s">
        <v>1541</v>
      </c>
      <c r="T12" s="1" t="s">
        <v>1542</v>
      </c>
      <c r="U12" s="1" t="s">
        <v>1543</v>
      </c>
    </row>
    <row r="13" s="1" customFormat="1" spans="1:21">
      <c r="A13" s="3">
        <v>17707943008</v>
      </c>
      <c r="B13" s="1" t="s">
        <v>1597</v>
      </c>
      <c r="C13" s="1" t="s">
        <v>1598</v>
      </c>
      <c r="D13" s="1" t="s">
        <v>1546</v>
      </c>
      <c r="E13" s="1" t="s">
        <v>1599</v>
      </c>
      <c r="F13" s="1" t="s">
        <v>1532</v>
      </c>
      <c r="G13" s="1" t="s">
        <v>1590</v>
      </c>
      <c r="H13" s="1" t="s">
        <v>1533</v>
      </c>
      <c r="I13" s="1" t="s">
        <v>1600</v>
      </c>
      <c r="J13" s="1" t="s">
        <v>1535</v>
      </c>
      <c r="K13" s="1" t="s">
        <v>1600</v>
      </c>
      <c r="L13" s="1" t="s">
        <v>1600</v>
      </c>
      <c r="M13" s="1" t="s">
        <v>1536</v>
      </c>
      <c r="N13" s="1" t="s">
        <v>1536</v>
      </c>
      <c r="O13" s="1" t="s">
        <v>1537</v>
      </c>
      <c r="P13" s="1" t="s">
        <v>1538</v>
      </c>
      <c r="Q13" s="1" t="s">
        <v>1539</v>
      </c>
      <c r="R13" s="1" t="s">
        <v>1601</v>
      </c>
      <c r="S13" s="1" t="s">
        <v>1541</v>
      </c>
      <c r="T13" s="1" t="s">
        <v>1542</v>
      </c>
      <c r="U13" s="1" t="s">
        <v>1543</v>
      </c>
    </row>
    <row r="14" s="1" customFormat="1" spans="1:21">
      <c r="A14" s="3">
        <v>17716177849</v>
      </c>
      <c r="B14" s="1" t="s">
        <v>1602</v>
      </c>
      <c r="C14" s="1" t="s">
        <v>1603</v>
      </c>
      <c r="D14" s="1" t="s">
        <v>1604</v>
      </c>
      <c r="E14" s="1" t="s">
        <v>1605</v>
      </c>
      <c r="F14" s="1" t="s">
        <v>1606</v>
      </c>
      <c r="G14" s="1" t="s">
        <v>1556</v>
      </c>
      <c r="H14" s="1" t="s">
        <v>1533</v>
      </c>
      <c r="I14" s="1" t="s">
        <v>1607</v>
      </c>
      <c r="J14" s="1" t="s">
        <v>1535</v>
      </c>
      <c r="K14" s="1" t="s">
        <v>1607</v>
      </c>
      <c r="L14" s="1" t="s">
        <v>1607</v>
      </c>
      <c r="M14" s="1" t="s">
        <v>1536</v>
      </c>
      <c r="N14" s="1" t="s">
        <v>1536</v>
      </c>
      <c r="O14" s="1" t="s">
        <v>1537</v>
      </c>
      <c r="P14" s="1" t="s">
        <v>1538</v>
      </c>
      <c r="Q14" s="1" t="s">
        <v>1539</v>
      </c>
      <c r="R14" s="1" t="s">
        <v>1608</v>
      </c>
      <c r="S14" s="1" t="s">
        <v>1541</v>
      </c>
      <c r="T14" s="1" t="s">
        <v>1542</v>
      </c>
      <c r="U14" s="1" t="s">
        <v>1543</v>
      </c>
    </row>
    <row r="15" s="1" customFormat="1" spans="1:21">
      <c r="A15" s="3">
        <v>17716476956</v>
      </c>
      <c r="B15" s="1" t="s">
        <v>1609</v>
      </c>
      <c r="C15" s="1" t="s">
        <v>1610</v>
      </c>
      <c r="D15" s="1" t="s">
        <v>1582</v>
      </c>
      <c r="E15" s="1" t="s">
        <v>1611</v>
      </c>
      <c r="F15" s="1" t="s">
        <v>1532</v>
      </c>
      <c r="G15" s="1" t="s">
        <v>1548</v>
      </c>
      <c r="H15" s="1" t="s">
        <v>1533</v>
      </c>
      <c r="I15" s="1" t="s">
        <v>1612</v>
      </c>
      <c r="J15" s="1" t="s">
        <v>1535</v>
      </c>
      <c r="K15" s="1" t="s">
        <v>1612</v>
      </c>
      <c r="L15" s="1" t="s">
        <v>1612</v>
      </c>
      <c r="M15" s="1" t="s">
        <v>1536</v>
      </c>
      <c r="N15" s="1" t="s">
        <v>1536</v>
      </c>
      <c r="O15" s="1" t="s">
        <v>1537</v>
      </c>
      <c r="P15" s="1" t="s">
        <v>1538</v>
      </c>
      <c r="Q15" s="1" t="s">
        <v>1539</v>
      </c>
      <c r="R15" s="1" t="s">
        <v>1613</v>
      </c>
      <c r="S15" s="1" t="s">
        <v>1541</v>
      </c>
      <c r="T15" s="1" t="s">
        <v>1542</v>
      </c>
      <c r="U15" s="1" t="s">
        <v>1543</v>
      </c>
    </row>
    <row r="16" s="1" customFormat="1" spans="1:21">
      <c r="A16" s="3">
        <v>17716985369</v>
      </c>
      <c r="B16" s="1" t="s">
        <v>1609</v>
      </c>
      <c r="C16" s="1" t="s">
        <v>1614</v>
      </c>
      <c r="D16" s="1" t="s">
        <v>1546</v>
      </c>
      <c r="E16" s="1" t="s">
        <v>1615</v>
      </c>
      <c r="F16" s="1" t="s">
        <v>1616</v>
      </c>
      <c r="G16" s="1" t="s">
        <v>1532</v>
      </c>
      <c r="H16" s="1" t="s">
        <v>1533</v>
      </c>
      <c r="I16" s="1" t="s">
        <v>1617</v>
      </c>
      <c r="J16" s="1" t="s">
        <v>1535</v>
      </c>
      <c r="K16" s="1" t="s">
        <v>1617</v>
      </c>
      <c r="L16" s="1" t="s">
        <v>1617</v>
      </c>
      <c r="M16" s="1" t="s">
        <v>1536</v>
      </c>
      <c r="N16" s="1" t="s">
        <v>1536</v>
      </c>
      <c r="O16" s="1" t="s">
        <v>1537</v>
      </c>
      <c r="P16" s="1" t="s">
        <v>1538</v>
      </c>
      <c r="Q16" s="1" t="s">
        <v>1539</v>
      </c>
      <c r="R16" s="1" t="s">
        <v>1618</v>
      </c>
      <c r="S16" s="1" t="s">
        <v>1541</v>
      </c>
      <c r="T16" s="1" t="s">
        <v>1542</v>
      </c>
      <c r="U16" s="1" t="s">
        <v>1543</v>
      </c>
    </row>
    <row r="17" s="1" customFormat="1" spans="1:21">
      <c r="A17" s="3">
        <v>17717000828</v>
      </c>
      <c r="B17" s="1" t="s">
        <v>1609</v>
      </c>
      <c r="C17" s="1" t="s">
        <v>1619</v>
      </c>
      <c r="D17" s="1" t="s">
        <v>1620</v>
      </c>
      <c r="E17" s="1" t="s">
        <v>1621</v>
      </c>
      <c r="F17" s="1" t="s">
        <v>1532</v>
      </c>
      <c r="G17" s="1" t="s">
        <v>1606</v>
      </c>
      <c r="H17" s="1" t="s">
        <v>1533</v>
      </c>
      <c r="I17" s="1" t="s">
        <v>1622</v>
      </c>
      <c r="J17" s="1" t="s">
        <v>1535</v>
      </c>
      <c r="K17" s="1" t="s">
        <v>1622</v>
      </c>
      <c r="L17" s="1" t="s">
        <v>1622</v>
      </c>
      <c r="M17" s="1" t="s">
        <v>1536</v>
      </c>
      <c r="N17" s="1" t="s">
        <v>1536</v>
      </c>
      <c r="O17" s="1" t="s">
        <v>1537</v>
      </c>
      <c r="P17" s="1" t="s">
        <v>1538</v>
      </c>
      <c r="Q17" s="1" t="s">
        <v>1539</v>
      </c>
      <c r="R17" s="1" t="s">
        <v>1623</v>
      </c>
      <c r="S17" s="1" t="s">
        <v>1541</v>
      </c>
      <c r="T17" s="1" t="s">
        <v>1542</v>
      </c>
      <c r="U17" s="1" t="s">
        <v>1543</v>
      </c>
    </row>
    <row r="18" s="1" customFormat="1" spans="1:21">
      <c r="A18" s="3">
        <v>17718606525</v>
      </c>
      <c r="B18" s="1" t="s">
        <v>1609</v>
      </c>
      <c r="C18" s="1" t="s">
        <v>1624</v>
      </c>
      <c r="D18" s="1" t="s">
        <v>1582</v>
      </c>
      <c r="E18" s="1" t="s">
        <v>1625</v>
      </c>
      <c r="F18" s="1" t="s">
        <v>1616</v>
      </c>
      <c r="G18" s="1" t="s">
        <v>1532</v>
      </c>
      <c r="H18" s="1" t="s">
        <v>1533</v>
      </c>
      <c r="I18" s="1" t="s">
        <v>1626</v>
      </c>
      <c r="J18" s="1" t="s">
        <v>1535</v>
      </c>
      <c r="K18" s="1" t="s">
        <v>1626</v>
      </c>
      <c r="L18" s="1" t="s">
        <v>1626</v>
      </c>
      <c r="M18" s="1" t="s">
        <v>1536</v>
      </c>
      <c r="N18" s="1" t="s">
        <v>1536</v>
      </c>
      <c r="O18" s="1" t="s">
        <v>1537</v>
      </c>
      <c r="P18" s="1" t="s">
        <v>1538</v>
      </c>
      <c r="Q18" s="1" t="s">
        <v>1539</v>
      </c>
      <c r="R18" s="1" t="s">
        <v>1627</v>
      </c>
      <c r="S18" s="1" t="s">
        <v>1541</v>
      </c>
      <c r="T18" s="1" t="s">
        <v>1542</v>
      </c>
      <c r="U18" s="1" t="s">
        <v>1543</v>
      </c>
    </row>
    <row r="19" s="1" customFormat="1" spans="1:21">
      <c r="A19" s="3">
        <v>17719189097</v>
      </c>
      <c r="B19" s="1" t="s">
        <v>1628</v>
      </c>
      <c r="C19" s="1" t="s">
        <v>1629</v>
      </c>
      <c r="D19" s="1" t="s">
        <v>1630</v>
      </c>
      <c r="E19" s="1" t="s">
        <v>1631</v>
      </c>
      <c r="F19" s="1" t="s">
        <v>1616</v>
      </c>
      <c r="G19" s="1" t="s">
        <v>1532</v>
      </c>
      <c r="H19" s="1" t="s">
        <v>1533</v>
      </c>
      <c r="I19" s="1" t="s">
        <v>1632</v>
      </c>
      <c r="J19" s="1" t="s">
        <v>1535</v>
      </c>
      <c r="K19" s="1" t="s">
        <v>1632</v>
      </c>
      <c r="L19" s="1" t="s">
        <v>1632</v>
      </c>
      <c r="M19" s="1" t="s">
        <v>1536</v>
      </c>
      <c r="N19" s="1" t="s">
        <v>1536</v>
      </c>
      <c r="O19" s="1" t="s">
        <v>1537</v>
      </c>
      <c r="P19" s="1" t="s">
        <v>1538</v>
      </c>
      <c r="Q19" s="1" t="s">
        <v>1539</v>
      </c>
      <c r="R19" s="1" t="s">
        <v>1633</v>
      </c>
      <c r="S19" s="1" t="s">
        <v>1541</v>
      </c>
      <c r="T19" s="1" t="s">
        <v>1542</v>
      </c>
      <c r="U19" s="1" t="s">
        <v>1543</v>
      </c>
    </row>
    <row r="20" s="1" customFormat="1" spans="1:21">
      <c r="A20" s="3">
        <v>17726979017</v>
      </c>
      <c r="B20" s="1" t="s">
        <v>1634</v>
      </c>
      <c r="C20" s="1" t="s">
        <v>1635</v>
      </c>
      <c r="D20" s="1" t="s">
        <v>1546</v>
      </c>
      <c r="E20" s="1" t="s">
        <v>1636</v>
      </c>
      <c r="F20" s="1" t="s">
        <v>1606</v>
      </c>
      <c r="G20" s="1" t="s">
        <v>1548</v>
      </c>
      <c r="H20" s="1" t="s">
        <v>1533</v>
      </c>
      <c r="I20" s="1" t="s">
        <v>1637</v>
      </c>
      <c r="J20" s="1" t="s">
        <v>1535</v>
      </c>
      <c r="K20" s="1" t="s">
        <v>1637</v>
      </c>
      <c r="L20" s="1" t="s">
        <v>1637</v>
      </c>
      <c r="M20" s="1" t="s">
        <v>1536</v>
      </c>
      <c r="N20" s="1" t="s">
        <v>1536</v>
      </c>
      <c r="O20" s="1" t="s">
        <v>1537</v>
      </c>
      <c r="P20" s="1" t="s">
        <v>1538</v>
      </c>
      <c r="Q20" s="1" t="s">
        <v>1539</v>
      </c>
      <c r="R20" s="1" t="s">
        <v>1638</v>
      </c>
      <c r="S20" s="1" t="s">
        <v>1541</v>
      </c>
      <c r="T20" s="1" t="s">
        <v>1542</v>
      </c>
      <c r="U20" s="1" t="s">
        <v>1543</v>
      </c>
    </row>
    <row r="21" s="1" customFormat="1" spans="1:21">
      <c r="A21" s="3">
        <v>17735379726</v>
      </c>
      <c r="B21" s="1" t="s">
        <v>1639</v>
      </c>
      <c r="C21" s="1" t="s">
        <v>1640</v>
      </c>
      <c r="D21" s="1" t="s">
        <v>1641</v>
      </c>
      <c r="E21" s="1" t="s">
        <v>1642</v>
      </c>
      <c r="F21" s="1" t="s">
        <v>1590</v>
      </c>
      <c r="G21" s="1" t="s">
        <v>1556</v>
      </c>
      <c r="H21" s="1" t="s">
        <v>1533</v>
      </c>
      <c r="I21" s="1" t="s">
        <v>1643</v>
      </c>
      <c r="J21" s="1" t="s">
        <v>1535</v>
      </c>
      <c r="K21" s="1" t="s">
        <v>1643</v>
      </c>
      <c r="L21" s="1" t="s">
        <v>1643</v>
      </c>
      <c r="M21" s="1" t="s">
        <v>1536</v>
      </c>
      <c r="N21" s="1" t="s">
        <v>1536</v>
      </c>
      <c r="O21" s="1" t="s">
        <v>1537</v>
      </c>
      <c r="P21" s="1" t="s">
        <v>1538</v>
      </c>
      <c r="Q21" s="1" t="s">
        <v>1539</v>
      </c>
      <c r="R21" s="1" t="s">
        <v>1644</v>
      </c>
      <c r="S21" s="1" t="s">
        <v>1541</v>
      </c>
      <c r="T21" s="1" t="s">
        <v>1542</v>
      </c>
      <c r="U21" s="1" t="s">
        <v>1543</v>
      </c>
    </row>
    <row r="22" s="1" customFormat="1" spans="1:21">
      <c r="A22" s="3">
        <v>17736703919</v>
      </c>
      <c r="B22" s="1" t="s">
        <v>1639</v>
      </c>
      <c r="C22" s="1" t="s">
        <v>1645</v>
      </c>
      <c r="D22" s="1" t="s">
        <v>1646</v>
      </c>
      <c r="E22" s="1" t="s">
        <v>1647</v>
      </c>
      <c r="F22" s="1" t="s">
        <v>1548</v>
      </c>
      <c r="G22" s="1" t="s">
        <v>1556</v>
      </c>
      <c r="H22" s="1" t="s">
        <v>1533</v>
      </c>
      <c r="I22" s="1" t="s">
        <v>1648</v>
      </c>
      <c r="J22" s="1" t="s">
        <v>1535</v>
      </c>
      <c r="K22" s="1" t="s">
        <v>1648</v>
      </c>
      <c r="L22" s="1" t="s">
        <v>1648</v>
      </c>
      <c r="M22" s="1" t="s">
        <v>1536</v>
      </c>
      <c r="N22" s="1" t="s">
        <v>1536</v>
      </c>
      <c r="O22" s="1" t="s">
        <v>1537</v>
      </c>
      <c r="P22" s="1" t="s">
        <v>1538</v>
      </c>
      <c r="Q22" s="1" t="s">
        <v>1539</v>
      </c>
      <c r="R22" s="1" t="s">
        <v>1649</v>
      </c>
      <c r="S22" s="1" t="s">
        <v>1541</v>
      </c>
      <c r="T22" s="1" t="s">
        <v>1542</v>
      </c>
      <c r="U22" s="1" t="s">
        <v>1543</v>
      </c>
    </row>
    <row r="23" s="1" customFormat="1" spans="1:21">
      <c r="A23" s="3">
        <v>17752145051</v>
      </c>
      <c r="B23" s="1" t="s">
        <v>1650</v>
      </c>
      <c r="C23" s="1" t="s">
        <v>1651</v>
      </c>
      <c r="D23" s="1" t="s">
        <v>1546</v>
      </c>
      <c r="E23" s="1" t="s">
        <v>1652</v>
      </c>
      <c r="F23" s="1" t="s">
        <v>1589</v>
      </c>
      <c r="G23" s="1" t="s">
        <v>1616</v>
      </c>
      <c r="H23" s="1" t="s">
        <v>1533</v>
      </c>
      <c r="I23" s="1" t="s">
        <v>1617</v>
      </c>
      <c r="J23" s="1" t="s">
        <v>1535</v>
      </c>
      <c r="K23" s="1" t="s">
        <v>1617</v>
      </c>
      <c r="L23" s="1" t="s">
        <v>1617</v>
      </c>
      <c r="M23" s="1" t="s">
        <v>1536</v>
      </c>
      <c r="N23" s="1" t="s">
        <v>1536</v>
      </c>
      <c r="O23" s="1" t="s">
        <v>1537</v>
      </c>
      <c r="P23" s="1" t="s">
        <v>1538</v>
      </c>
      <c r="Q23" s="1" t="s">
        <v>1539</v>
      </c>
      <c r="R23" s="1" t="s">
        <v>1653</v>
      </c>
      <c r="S23" s="1" t="s">
        <v>1541</v>
      </c>
      <c r="T23" s="1" t="s">
        <v>1542</v>
      </c>
      <c r="U23" s="1" t="s">
        <v>1543</v>
      </c>
    </row>
    <row r="24" s="1" customFormat="1" spans="1:21">
      <c r="A24" s="3">
        <v>17752838283</v>
      </c>
      <c r="B24" s="1" t="s">
        <v>1650</v>
      </c>
      <c r="C24" s="1" t="s">
        <v>1654</v>
      </c>
      <c r="D24" s="1" t="s">
        <v>1655</v>
      </c>
      <c r="E24" s="1" t="s">
        <v>1656</v>
      </c>
      <c r="F24" s="1" t="s">
        <v>1590</v>
      </c>
      <c r="G24" s="1" t="s">
        <v>1549</v>
      </c>
      <c r="H24" s="1" t="s">
        <v>1533</v>
      </c>
      <c r="I24" s="1" t="s">
        <v>1657</v>
      </c>
      <c r="J24" s="1" t="s">
        <v>1535</v>
      </c>
      <c r="K24" s="1" t="s">
        <v>1657</v>
      </c>
      <c r="L24" s="1" t="s">
        <v>1657</v>
      </c>
      <c r="M24" s="1" t="s">
        <v>1536</v>
      </c>
      <c r="N24" s="1" t="s">
        <v>1536</v>
      </c>
      <c r="O24" s="1" t="s">
        <v>1537</v>
      </c>
      <c r="P24" s="1" t="s">
        <v>1538</v>
      </c>
      <c r="Q24" s="1" t="s">
        <v>1539</v>
      </c>
      <c r="R24" s="1" t="s">
        <v>1658</v>
      </c>
      <c r="S24" s="1" t="s">
        <v>1541</v>
      </c>
      <c r="T24" s="1" t="s">
        <v>1542</v>
      </c>
      <c r="U24" s="1" t="s">
        <v>1543</v>
      </c>
    </row>
    <row r="25" s="1" customFormat="1" spans="1:21">
      <c r="A25" s="3">
        <v>17752885428</v>
      </c>
      <c r="B25" s="1" t="s">
        <v>1650</v>
      </c>
      <c r="C25" s="1" t="s">
        <v>1659</v>
      </c>
      <c r="D25" s="1" t="s">
        <v>1655</v>
      </c>
      <c r="E25" s="1" t="s">
        <v>1656</v>
      </c>
      <c r="F25" s="1" t="s">
        <v>1549</v>
      </c>
      <c r="G25" s="1" t="s">
        <v>1556</v>
      </c>
      <c r="H25" s="1" t="s">
        <v>1533</v>
      </c>
      <c r="I25" s="1" t="s">
        <v>1657</v>
      </c>
      <c r="J25" s="1" t="s">
        <v>1535</v>
      </c>
      <c r="K25" s="1" t="s">
        <v>1657</v>
      </c>
      <c r="L25" s="1" t="s">
        <v>1657</v>
      </c>
      <c r="M25" s="1" t="s">
        <v>1536</v>
      </c>
      <c r="N25" s="1" t="s">
        <v>1536</v>
      </c>
      <c r="O25" s="1" t="s">
        <v>1537</v>
      </c>
      <c r="P25" s="1" t="s">
        <v>1538</v>
      </c>
      <c r="Q25" s="1" t="s">
        <v>1539</v>
      </c>
      <c r="R25" s="1" t="s">
        <v>1660</v>
      </c>
      <c r="S25" s="1" t="s">
        <v>1541</v>
      </c>
      <c r="T25" s="1" t="s">
        <v>1542</v>
      </c>
      <c r="U25" s="1" t="s">
        <v>1543</v>
      </c>
    </row>
    <row r="26" s="1" customFormat="1" spans="1:21">
      <c r="A26" s="3">
        <v>17754132988</v>
      </c>
      <c r="B26" s="1" t="s">
        <v>1661</v>
      </c>
      <c r="C26" s="1" t="s">
        <v>1662</v>
      </c>
      <c r="D26" s="1" t="s">
        <v>1655</v>
      </c>
      <c r="E26" s="1" t="s">
        <v>1663</v>
      </c>
      <c r="F26" s="1" t="s">
        <v>1616</v>
      </c>
      <c r="G26" s="1" t="s">
        <v>1606</v>
      </c>
      <c r="H26" s="1" t="s">
        <v>1533</v>
      </c>
      <c r="I26" s="1" t="s">
        <v>1664</v>
      </c>
      <c r="J26" s="1" t="s">
        <v>1535</v>
      </c>
      <c r="K26" s="1" t="s">
        <v>1664</v>
      </c>
      <c r="L26" s="1" t="s">
        <v>1664</v>
      </c>
      <c r="M26" s="1" t="s">
        <v>1536</v>
      </c>
      <c r="N26" s="1" t="s">
        <v>1536</v>
      </c>
      <c r="O26" s="1" t="s">
        <v>1537</v>
      </c>
      <c r="P26" s="1" t="s">
        <v>1538</v>
      </c>
      <c r="Q26" s="1" t="s">
        <v>1539</v>
      </c>
      <c r="R26" s="1" t="s">
        <v>1665</v>
      </c>
      <c r="S26" s="1" t="s">
        <v>1541</v>
      </c>
      <c r="T26" s="1" t="s">
        <v>1542</v>
      </c>
      <c r="U26" s="1" t="s">
        <v>1543</v>
      </c>
    </row>
    <row r="27" s="1" customFormat="1" spans="1:21">
      <c r="A27" s="3">
        <v>17758723179</v>
      </c>
      <c r="B27" s="1" t="s">
        <v>1661</v>
      </c>
      <c r="C27" s="1" t="s">
        <v>1666</v>
      </c>
      <c r="D27" s="1" t="s">
        <v>1667</v>
      </c>
      <c r="E27" s="1" t="s">
        <v>1668</v>
      </c>
      <c r="F27" s="1" t="s">
        <v>1606</v>
      </c>
      <c r="G27" s="1" t="s">
        <v>1556</v>
      </c>
      <c r="H27" s="1" t="s">
        <v>1533</v>
      </c>
      <c r="I27" s="1" t="s">
        <v>1669</v>
      </c>
      <c r="J27" s="1" t="s">
        <v>1535</v>
      </c>
      <c r="K27" s="1" t="s">
        <v>1669</v>
      </c>
      <c r="L27" s="1" t="s">
        <v>1669</v>
      </c>
      <c r="M27" s="1" t="s">
        <v>1536</v>
      </c>
      <c r="N27" s="1" t="s">
        <v>1536</v>
      </c>
      <c r="O27" s="1" t="s">
        <v>1537</v>
      </c>
      <c r="P27" s="1" t="s">
        <v>1538</v>
      </c>
      <c r="Q27" s="1" t="s">
        <v>1539</v>
      </c>
      <c r="R27" s="1" t="s">
        <v>1670</v>
      </c>
      <c r="S27" s="1" t="s">
        <v>1541</v>
      </c>
      <c r="T27" s="1" t="s">
        <v>1542</v>
      </c>
      <c r="U27" s="1" t="s">
        <v>1543</v>
      </c>
    </row>
    <row r="28" s="1" customFormat="1" spans="1:21">
      <c r="A28" s="3">
        <v>17760408861</v>
      </c>
      <c r="B28" s="1" t="s">
        <v>1671</v>
      </c>
      <c r="C28" s="1" t="s">
        <v>1672</v>
      </c>
      <c r="D28" s="1" t="s">
        <v>1620</v>
      </c>
      <c r="E28" s="1" t="s">
        <v>1673</v>
      </c>
      <c r="F28" s="1" t="s">
        <v>1616</v>
      </c>
      <c r="G28" s="1" t="s">
        <v>1548</v>
      </c>
      <c r="H28" s="1" t="s">
        <v>1533</v>
      </c>
      <c r="I28" s="1" t="s">
        <v>1674</v>
      </c>
      <c r="J28" s="1" t="s">
        <v>1535</v>
      </c>
      <c r="K28" s="1" t="s">
        <v>1674</v>
      </c>
      <c r="L28" s="1" t="s">
        <v>1674</v>
      </c>
      <c r="M28" s="1" t="s">
        <v>1536</v>
      </c>
      <c r="N28" s="1" t="s">
        <v>1536</v>
      </c>
      <c r="O28" s="1" t="s">
        <v>1537</v>
      </c>
      <c r="P28" s="1" t="s">
        <v>1538</v>
      </c>
      <c r="Q28" s="1" t="s">
        <v>1539</v>
      </c>
      <c r="R28" s="1" t="s">
        <v>1675</v>
      </c>
      <c r="S28" s="1" t="s">
        <v>1541</v>
      </c>
      <c r="T28" s="1" t="s">
        <v>1542</v>
      </c>
      <c r="U28" s="1" t="s">
        <v>1543</v>
      </c>
    </row>
    <row r="29" s="1" customFormat="1" spans="1:21">
      <c r="A29" s="3">
        <v>17762163625</v>
      </c>
      <c r="B29" s="1" t="s">
        <v>1671</v>
      </c>
      <c r="C29" s="1" t="s">
        <v>1676</v>
      </c>
      <c r="D29" s="1" t="s">
        <v>1630</v>
      </c>
      <c r="E29" s="1" t="s">
        <v>1677</v>
      </c>
      <c r="F29" s="1" t="s">
        <v>1532</v>
      </c>
      <c r="G29" s="1" t="s">
        <v>1548</v>
      </c>
      <c r="H29" s="1" t="s">
        <v>1533</v>
      </c>
      <c r="I29" s="1" t="s">
        <v>1678</v>
      </c>
      <c r="J29" s="1" t="s">
        <v>1535</v>
      </c>
      <c r="K29" s="1" t="s">
        <v>1678</v>
      </c>
      <c r="L29" s="1" t="s">
        <v>1678</v>
      </c>
      <c r="M29" s="1" t="s">
        <v>1536</v>
      </c>
      <c r="N29" s="1" t="s">
        <v>1536</v>
      </c>
      <c r="O29" s="1" t="s">
        <v>1537</v>
      </c>
      <c r="P29" s="1" t="s">
        <v>1538</v>
      </c>
      <c r="Q29" s="1" t="s">
        <v>1539</v>
      </c>
      <c r="R29" s="1" t="s">
        <v>1679</v>
      </c>
      <c r="S29" s="1" t="s">
        <v>1541</v>
      </c>
      <c r="T29" s="1" t="s">
        <v>1542</v>
      </c>
      <c r="U29" s="1" t="s">
        <v>1543</v>
      </c>
    </row>
    <row r="30" s="1" customFormat="1" spans="1:21">
      <c r="A30" s="3">
        <v>17762268271</v>
      </c>
      <c r="B30" s="1" t="s">
        <v>1671</v>
      </c>
      <c r="C30" s="1" t="s">
        <v>1680</v>
      </c>
      <c r="D30" s="1" t="s">
        <v>1681</v>
      </c>
      <c r="E30" s="1" t="s">
        <v>1682</v>
      </c>
      <c r="F30" s="1" t="s">
        <v>1683</v>
      </c>
      <c r="G30" s="1" t="s">
        <v>1616</v>
      </c>
      <c r="H30" s="1" t="s">
        <v>1533</v>
      </c>
      <c r="I30" s="1" t="s">
        <v>1684</v>
      </c>
      <c r="J30" s="1" t="s">
        <v>1535</v>
      </c>
      <c r="K30" s="1" t="s">
        <v>1684</v>
      </c>
      <c r="L30" s="1" t="s">
        <v>1684</v>
      </c>
      <c r="M30" s="1" t="s">
        <v>1536</v>
      </c>
      <c r="N30" s="1" t="s">
        <v>1536</v>
      </c>
      <c r="O30" s="1" t="s">
        <v>1537</v>
      </c>
      <c r="P30" s="1" t="s">
        <v>1538</v>
      </c>
      <c r="Q30" s="1" t="s">
        <v>1539</v>
      </c>
      <c r="R30" s="1" t="s">
        <v>1685</v>
      </c>
      <c r="S30" s="1" t="s">
        <v>1541</v>
      </c>
      <c r="T30" s="1" t="s">
        <v>1542</v>
      </c>
      <c r="U30" s="1" t="s">
        <v>1543</v>
      </c>
    </row>
    <row r="31" s="1" customFormat="1" spans="1:21">
      <c r="A31" s="3">
        <v>17763908280</v>
      </c>
      <c r="B31" s="1" t="s">
        <v>1686</v>
      </c>
      <c r="C31" s="1" t="s">
        <v>1687</v>
      </c>
      <c r="D31" s="1" t="s">
        <v>1688</v>
      </c>
      <c r="E31" s="1" t="s">
        <v>1689</v>
      </c>
      <c r="F31" s="1" t="s">
        <v>1590</v>
      </c>
      <c r="G31" s="1" t="s">
        <v>1556</v>
      </c>
      <c r="H31" s="1" t="s">
        <v>1533</v>
      </c>
      <c r="I31" s="1" t="s">
        <v>1690</v>
      </c>
      <c r="J31" s="1" t="s">
        <v>1535</v>
      </c>
      <c r="K31" s="1" t="s">
        <v>1690</v>
      </c>
      <c r="L31" s="1" t="s">
        <v>1690</v>
      </c>
      <c r="M31" s="1" t="s">
        <v>1536</v>
      </c>
      <c r="N31" s="1" t="s">
        <v>1536</v>
      </c>
      <c r="O31" s="1" t="s">
        <v>1537</v>
      </c>
      <c r="P31" s="1" t="s">
        <v>1538</v>
      </c>
      <c r="Q31" s="1" t="s">
        <v>1539</v>
      </c>
      <c r="R31" s="1" t="s">
        <v>1691</v>
      </c>
      <c r="S31" s="1" t="s">
        <v>1541</v>
      </c>
      <c r="T31" s="1" t="s">
        <v>1542</v>
      </c>
      <c r="U31" s="1" t="s">
        <v>1543</v>
      </c>
    </row>
    <row r="32" s="1" customFormat="1" spans="1:21">
      <c r="A32" s="3">
        <v>17769084807</v>
      </c>
      <c r="B32" s="1" t="s">
        <v>1686</v>
      </c>
      <c r="C32" s="1" t="s">
        <v>1692</v>
      </c>
      <c r="D32" s="1" t="s">
        <v>1688</v>
      </c>
      <c r="E32" s="1" t="s">
        <v>1693</v>
      </c>
      <c r="F32" s="1" t="s">
        <v>1548</v>
      </c>
      <c r="G32" s="1" t="s">
        <v>1549</v>
      </c>
      <c r="H32" s="1" t="s">
        <v>1533</v>
      </c>
      <c r="I32" s="1" t="s">
        <v>1690</v>
      </c>
      <c r="J32" s="1" t="s">
        <v>1535</v>
      </c>
      <c r="K32" s="1" t="s">
        <v>1690</v>
      </c>
      <c r="L32" s="1" t="s">
        <v>1690</v>
      </c>
      <c r="M32" s="1" t="s">
        <v>1536</v>
      </c>
      <c r="N32" s="1" t="s">
        <v>1536</v>
      </c>
      <c r="O32" s="1" t="s">
        <v>1537</v>
      </c>
      <c r="P32" s="1" t="s">
        <v>1538</v>
      </c>
      <c r="Q32" s="1" t="s">
        <v>1539</v>
      </c>
      <c r="R32" s="1" t="s">
        <v>1694</v>
      </c>
      <c r="S32" s="1" t="s">
        <v>1541</v>
      </c>
      <c r="T32" s="1" t="s">
        <v>1542</v>
      </c>
      <c r="U32" s="1" t="s">
        <v>1543</v>
      </c>
    </row>
    <row r="33" s="1" customFormat="1" spans="1:21">
      <c r="A33" s="3">
        <v>17769368361</v>
      </c>
      <c r="B33" s="1" t="s">
        <v>1695</v>
      </c>
      <c r="C33" s="1" t="s">
        <v>1696</v>
      </c>
      <c r="D33" s="1" t="s">
        <v>1620</v>
      </c>
      <c r="E33" s="1" t="s">
        <v>1697</v>
      </c>
      <c r="F33" s="1" t="s">
        <v>1532</v>
      </c>
      <c r="G33" s="1" t="s">
        <v>1548</v>
      </c>
      <c r="H33" s="1" t="s">
        <v>1533</v>
      </c>
      <c r="I33" s="1" t="s">
        <v>1698</v>
      </c>
      <c r="J33" s="1" t="s">
        <v>1535</v>
      </c>
      <c r="K33" s="1" t="s">
        <v>1698</v>
      </c>
      <c r="L33" s="1" t="s">
        <v>1698</v>
      </c>
      <c r="M33" s="1" t="s">
        <v>1536</v>
      </c>
      <c r="N33" s="1" t="s">
        <v>1536</v>
      </c>
      <c r="O33" s="1" t="s">
        <v>1537</v>
      </c>
      <c r="P33" s="1" t="s">
        <v>1538</v>
      </c>
      <c r="Q33" s="1" t="s">
        <v>1539</v>
      </c>
      <c r="R33" s="1" t="s">
        <v>1699</v>
      </c>
      <c r="S33" s="1" t="s">
        <v>1541</v>
      </c>
      <c r="T33" s="1" t="s">
        <v>1542</v>
      </c>
      <c r="U33" s="1" t="s">
        <v>1543</v>
      </c>
    </row>
    <row r="34" s="1" customFormat="1" spans="1:21">
      <c r="A34" s="3">
        <v>17772284556</v>
      </c>
      <c r="B34" s="1" t="s">
        <v>1700</v>
      </c>
      <c r="C34" s="1" t="s">
        <v>1701</v>
      </c>
      <c r="D34" s="1" t="s">
        <v>1702</v>
      </c>
      <c r="E34" s="1" t="s">
        <v>1703</v>
      </c>
      <c r="F34" s="1" t="s">
        <v>1549</v>
      </c>
      <c r="G34" s="1" t="s">
        <v>1556</v>
      </c>
      <c r="H34" s="1" t="s">
        <v>1533</v>
      </c>
      <c r="I34" s="1" t="s">
        <v>1704</v>
      </c>
      <c r="J34" s="1" t="s">
        <v>1535</v>
      </c>
      <c r="K34" s="1" t="s">
        <v>1704</v>
      </c>
      <c r="L34" s="1" t="s">
        <v>1704</v>
      </c>
      <c r="M34" s="1" t="s">
        <v>1536</v>
      </c>
      <c r="N34" s="1" t="s">
        <v>1536</v>
      </c>
      <c r="O34" s="1" t="s">
        <v>1537</v>
      </c>
      <c r="P34" s="1" t="s">
        <v>1538</v>
      </c>
      <c r="Q34" s="1" t="s">
        <v>1539</v>
      </c>
      <c r="R34" s="1" t="s">
        <v>1705</v>
      </c>
      <c r="S34" s="1" t="s">
        <v>1541</v>
      </c>
      <c r="T34" s="1" t="s">
        <v>1542</v>
      </c>
      <c r="U34" s="1" t="s">
        <v>1543</v>
      </c>
    </row>
    <row r="35" s="1" customFormat="1" spans="1:21">
      <c r="A35" s="3">
        <v>17780102614</v>
      </c>
      <c r="B35" s="1" t="s">
        <v>1706</v>
      </c>
      <c r="C35" s="1" t="s">
        <v>1707</v>
      </c>
      <c r="D35" s="1" t="s">
        <v>1708</v>
      </c>
      <c r="E35" s="1" t="s">
        <v>1709</v>
      </c>
      <c r="F35" s="1" t="s">
        <v>1616</v>
      </c>
      <c r="G35" s="1" t="s">
        <v>1532</v>
      </c>
      <c r="H35" s="1" t="s">
        <v>1533</v>
      </c>
      <c r="I35" s="1" t="s">
        <v>1710</v>
      </c>
      <c r="J35" s="1" t="s">
        <v>1535</v>
      </c>
      <c r="K35" s="1" t="s">
        <v>1710</v>
      </c>
      <c r="L35" s="1" t="s">
        <v>1710</v>
      </c>
      <c r="M35" s="1" t="s">
        <v>1536</v>
      </c>
      <c r="N35" s="1" t="s">
        <v>1536</v>
      </c>
      <c r="O35" s="1" t="s">
        <v>1537</v>
      </c>
      <c r="P35" s="1" t="s">
        <v>1538</v>
      </c>
      <c r="Q35" s="1" t="s">
        <v>1539</v>
      </c>
      <c r="R35" s="1" t="s">
        <v>1711</v>
      </c>
      <c r="S35" s="1" t="s">
        <v>1541</v>
      </c>
      <c r="T35" s="1" t="s">
        <v>1542</v>
      </c>
      <c r="U35" s="1" t="s">
        <v>1543</v>
      </c>
    </row>
    <row r="36" s="1" customFormat="1" spans="1:21">
      <c r="A36" s="3">
        <v>17781283891</v>
      </c>
      <c r="B36" s="1" t="s">
        <v>1712</v>
      </c>
      <c r="C36" s="1" t="s">
        <v>1713</v>
      </c>
      <c r="D36" s="1" t="s">
        <v>1688</v>
      </c>
      <c r="E36" s="1" t="s">
        <v>1714</v>
      </c>
      <c r="F36" s="1" t="s">
        <v>1616</v>
      </c>
      <c r="G36" s="1" t="s">
        <v>1590</v>
      </c>
      <c r="H36" s="1" t="s">
        <v>1533</v>
      </c>
      <c r="I36" s="1" t="s">
        <v>1715</v>
      </c>
      <c r="J36" s="1" t="s">
        <v>1535</v>
      </c>
      <c r="K36" s="1" t="s">
        <v>1715</v>
      </c>
      <c r="L36" s="1" t="s">
        <v>1715</v>
      </c>
      <c r="M36" s="1" t="s">
        <v>1536</v>
      </c>
      <c r="N36" s="1" t="s">
        <v>1536</v>
      </c>
      <c r="O36" s="1" t="s">
        <v>1537</v>
      </c>
      <c r="P36" s="1" t="s">
        <v>1538</v>
      </c>
      <c r="Q36" s="1" t="s">
        <v>1539</v>
      </c>
      <c r="R36" s="1" t="s">
        <v>1716</v>
      </c>
      <c r="S36" s="1" t="s">
        <v>1541</v>
      </c>
      <c r="T36" s="1" t="s">
        <v>1542</v>
      </c>
      <c r="U36" s="1" t="s">
        <v>1543</v>
      </c>
    </row>
    <row r="37" s="1" customFormat="1" spans="1:21">
      <c r="A37" s="3">
        <v>17781446265</v>
      </c>
      <c r="B37" s="1" t="s">
        <v>1712</v>
      </c>
      <c r="C37" s="1" t="s">
        <v>1717</v>
      </c>
      <c r="D37" s="1" t="s">
        <v>1718</v>
      </c>
      <c r="E37" s="1" t="s">
        <v>1719</v>
      </c>
      <c r="F37" s="1" t="s">
        <v>1549</v>
      </c>
      <c r="G37" s="1" t="s">
        <v>1556</v>
      </c>
      <c r="H37" s="1" t="s">
        <v>1533</v>
      </c>
      <c r="I37" s="1" t="s">
        <v>1720</v>
      </c>
      <c r="J37" s="1" t="s">
        <v>1535</v>
      </c>
      <c r="K37" s="1" t="s">
        <v>1720</v>
      </c>
      <c r="L37" s="1" t="s">
        <v>1720</v>
      </c>
      <c r="M37" s="1" t="s">
        <v>1536</v>
      </c>
      <c r="N37" s="1" t="s">
        <v>1536</v>
      </c>
      <c r="O37" s="1" t="s">
        <v>1537</v>
      </c>
      <c r="P37" s="1" t="s">
        <v>1538</v>
      </c>
      <c r="Q37" s="1" t="s">
        <v>1539</v>
      </c>
      <c r="R37" s="1" t="s">
        <v>1721</v>
      </c>
      <c r="S37" s="1" t="s">
        <v>1541</v>
      </c>
      <c r="T37" s="1" t="s">
        <v>1542</v>
      </c>
      <c r="U37" s="1" t="s">
        <v>1543</v>
      </c>
    </row>
    <row r="38" s="1" customFormat="1" spans="1:21">
      <c r="A38" s="3">
        <v>17781892271</v>
      </c>
      <c r="B38" s="1" t="s">
        <v>1712</v>
      </c>
      <c r="C38" s="1" t="s">
        <v>1722</v>
      </c>
      <c r="D38" s="1" t="s">
        <v>1723</v>
      </c>
      <c r="E38" s="1" t="s">
        <v>1724</v>
      </c>
      <c r="F38" s="1" t="s">
        <v>1549</v>
      </c>
      <c r="G38" s="1" t="s">
        <v>1556</v>
      </c>
      <c r="H38" s="1" t="s">
        <v>1533</v>
      </c>
      <c r="I38" s="1" t="s">
        <v>1725</v>
      </c>
      <c r="J38" s="1" t="s">
        <v>1535</v>
      </c>
      <c r="K38" s="1" t="s">
        <v>1725</v>
      </c>
      <c r="L38" s="1" t="s">
        <v>1725</v>
      </c>
      <c r="M38" s="1" t="s">
        <v>1536</v>
      </c>
      <c r="N38" s="1" t="s">
        <v>1536</v>
      </c>
      <c r="O38" s="1" t="s">
        <v>1537</v>
      </c>
      <c r="P38" s="1" t="s">
        <v>1538</v>
      </c>
      <c r="Q38" s="1" t="s">
        <v>1539</v>
      </c>
      <c r="R38" s="1" t="s">
        <v>1726</v>
      </c>
      <c r="S38" s="1" t="s">
        <v>1541</v>
      </c>
      <c r="T38" s="1" t="s">
        <v>1542</v>
      </c>
      <c r="U38" s="1" t="s">
        <v>1543</v>
      </c>
    </row>
    <row r="39" s="1" customFormat="1" spans="1:21">
      <c r="A39" s="3">
        <v>17781901608</v>
      </c>
      <c r="B39" s="1" t="s">
        <v>1712</v>
      </c>
      <c r="C39" s="1" t="s">
        <v>1727</v>
      </c>
      <c r="D39" s="1" t="s">
        <v>1723</v>
      </c>
      <c r="E39" s="1" t="s">
        <v>1728</v>
      </c>
      <c r="F39" s="1" t="s">
        <v>1549</v>
      </c>
      <c r="G39" s="1" t="s">
        <v>1556</v>
      </c>
      <c r="H39" s="1" t="s">
        <v>1533</v>
      </c>
      <c r="I39" s="1" t="s">
        <v>1725</v>
      </c>
      <c r="J39" s="1" t="s">
        <v>1535</v>
      </c>
      <c r="K39" s="1" t="s">
        <v>1725</v>
      </c>
      <c r="L39" s="1" t="s">
        <v>1725</v>
      </c>
      <c r="M39" s="1" t="s">
        <v>1536</v>
      </c>
      <c r="N39" s="1" t="s">
        <v>1536</v>
      </c>
      <c r="O39" s="1" t="s">
        <v>1537</v>
      </c>
      <c r="P39" s="1" t="s">
        <v>1538</v>
      </c>
      <c r="Q39" s="1" t="s">
        <v>1539</v>
      </c>
      <c r="R39" s="1" t="s">
        <v>1729</v>
      </c>
      <c r="S39" s="1" t="s">
        <v>1541</v>
      </c>
      <c r="T39" s="1" t="s">
        <v>1542</v>
      </c>
      <c r="U39" s="1" t="s">
        <v>1543</v>
      </c>
    </row>
    <row r="40" s="1" customFormat="1" spans="1:21">
      <c r="A40" s="3">
        <v>17783613685</v>
      </c>
      <c r="B40" s="1" t="s">
        <v>1730</v>
      </c>
      <c r="C40" s="1" t="s">
        <v>1731</v>
      </c>
      <c r="D40" s="1" t="s">
        <v>1646</v>
      </c>
      <c r="E40" s="1" t="s">
        <v>1732</v>
      </c>
      <c r="F40" s="1" t="s">
        <v>1590</v>
      </c>
      <c r="G40" s="1" t="s">
        <v>1549</v>
      </c>
      <c r="H40" s="1" t="s">
        <v>1533</v>
      </c>
      <c r="I40" s="1" t="s">
        <v>1733</v>
      </c>
      <c r="J40" s="1" t="s">
        <v>1535</v>
      </c>
      <c r="K40" s="1" t="s">
        <v>1733</v>
      </c>
      <c r="L40" s="1" t="s">
        <v>1733</v>
      </c>
      <c r="M40" s="1" t="s">
        <v>1536</v>
      </c>
      <c r="N40" s="1" t="s">
        <v>1536</v>
      </c>
      <c r="O40" s="1" t="s">
        <v>1537</v>
      </c>
      <c r="P40" s="1" t="s">
        <v>1538</v>
      </c>
      <c r="Q40" s="1" t="s">
        <v>1539</v>
      </c>
      <c r="R40" s="1" t="s">
        <v>1734</v>
      </c>
      <c r="S40" s="1" t="s">
        <v>1541</v>
      </c>
      <c r="T40" s="1" t="s">
        <v>1542</v>
      </c>
      <c r="U40" s="1" t="s">
        <v>1543</v>
      </c>
    </row>
    <row r="41" s="1" customFormat="1" spans="1:21">
      <c r="A41" s="3">
        <v>17788601948</v>
      </c>
      <c r="B41" s="1" t="s">
        <v>1730</v>
      </c>
      <c r="C41" s="1" t="s">
        <v>1735</v>
      </c>
      <c r="D41" s="1" t="s">
        <v>1688</v>
      </c>
      <c r="E41" s="1" t="s">
        <v>1736</v>
      </c>
      <c r="F41" s="1" t="s">
        <v>1531</v>
      </c>
      <c r="G41" s="1" t="s">
        <v>1548</v>
      </c>
      <c r="H41" s="1" t="s">
        <v>1533</v>
      </c>
      <c r="I41" s="1" t="s">
        <v>1737</v>
      </c>
      <c r="J41" s="1" t="s">
        <v>1535</v>
      </c>
      <c r="K41" s="1" t="s">
        <v>1737</v>
      </c>
      <c r="L41" s="1" t="s">
        <v>1737</v>
      </c>
      <c r="M41" s="1" t="s">
        <v>1536</v>
      </c>
      <c r="N41" s="1" t="s">
        <v>1536</v>
      </c>
      <c r="O41" s="1" t="s">
        <v>1537</v>
      </c>
      <c r="P41" s="1" t="s">
        <v>1538</v>
      </c>
      <c r="Q41" s="1" t="s">
        <v>1539</v>
      </c>
      <c r="R41" s="1" t="s">
        <v>1738</v>
      </c>
      <c r="S41" s="1" t="s">
        <v>1541</v>
      </c>
      <c r="T41" s="1" t="s">
        <v>1542</v>
      </c>
      <c r="U41" s="1" t="s">
        <v>1543</v>
      </c>
    </row>
    <row r="42" s="1" customFormat="1" spans="1:21">
      <c r="A42" s="3">
        <v>17789621381</v>
      </c>
      <c r="B42" s="1" t="s">
        <v>1739</v>
      </c>
      <c r="C42" s="1" t="s">
        <v>1740</v>
      </c>
      <c r="D42" s="1" t="s">
        <v>1741</v>
      </c>
      <c r="E42" s="1" t="s">
        <v>1742</v>
      </c>
      <c r="F42" s="1" t="s">
        <v>1548</v>
      </c>
      <c r="G42" s="1" t="s">
        <v>1549</v>
      </c>
      <c r="H42" s="1" t="s">
        <v>1533</v>
      </c>
      <c r="I42" s="1" t="s">
        <v>1617</v>
      </c>
      <c r="J42" s="1" t="s">
        <v>1535</v>
      </c>
      <c r="K42" s="1" t="s">
        <v>1617</v>
      </c>
      <c r="L42" s="1" t="s">
        <v>1617</v>
      </c>
      <c r="M42" s="1" t="s">
        <v>1536</v>
      </c>
      <c r="N42" s="1" t="s">
        <v>1536</v>
      </c>
      <c r="O42" s="1" t="s">
        <v>1537</v>
      </c>
      <c r="P42" s="1" t="s">
        <v>1538</v>
      </c>
      <c r="Q42" s="1" t="s">
        <v>1539</v>
      </c>
      <c r="R42" s="1" t="s">
        <v>1743</v>
      </c>
      <c r="S42" s="1" t="s">
        <v>1541</v>
      </c>
      <c r="T42" s="1" t="s">
        <v>1542</v>
      </c>
      <c r="U42" s="1" t="s">
        <v>1543</v>
      </c>
    </row>
    <row r="43" s="1" customFormat="1" spans="1:21">
      <c r="A43" s="3">
        <v>17791096081</v>
      </c>
      <c r="B43" s="1" t="s">
        <v>1744</v>
      </c>
      <c r="C43" s="1" t="s">
        <v>1745</v>
      </c>
      <c r="D43" s="1" t="s">
        <v>1746</v>
      </c>
      <c r="E43" s="1" t="s">
        <v>1747</v>
      </c>
      <c r="F43" s="1" t="s">
        <v>1549</v>
      </c>
      <c r="G43" s="1" t="s">
        <v>1556</v>
      </c>
      <c r="H43" s="1" t="s">
        <v>1533</v>
      </c>
      <c r="I43" s="1" t="s">
        <v>1748</v>
      </c>
      <c r="J43" s="1" t="s">
        <v>1535</v>
      </c>
      <c r="K43" s="1" t="s">
        <v>1748</v>
      </c>
      <c r="L43" s="1" t="s">
        <v>1748</v>
      </c>
      <c r="M43" s="1" t="s">
        <v>1536</v>
      </c>
      <c r="N43" s="1" t="s">
        <v>1536</v>
      </c>
      <c r="O43" s="1" t="s">
        <v>1537</v>
      </c>
      <c r="P43" s="1" t="s">
        <v>1538</v>
      </c>
      <c r="Q43" s="1" t="s">
        <v>1539</v>
      </c>
      <c r="R43" s="1" t="s">
        <v>1749</v>
      </c>
      <c r="S43" s="1" t="s">
        <v>1541</v>
      </c>
      <c r="T43" s="1" t="s">
        <v>1542</v>
      </c>
      <c r="U43" s="1" t="s">
        <v>1543</v>
      </c>
    </row>
    <row r="44" s="1" customFormat="1" spans="1:21">
      <c r="A44" s="3">
        <v>17791588834</v>
      </c>
      <c r="B44" s="1" t="s">
        <v>1744</v>
      </c>
      <c r="C44" s="1" t="s">
        <v>1750</v>
      </c>
      <c r="D44" s="1" t="s">
        <v>1546</v>
      </c>
      <c r="E44" s="1" t="s">
        <v>1751</v>
      </c>
      <c r="F44" s="1" t="s">
        <v>1606</v>
      </c>
      <c r="G44" s="1" t="s">
        <v>1548</v>
      </c>
      <c r="H44" s="1" t="s">
        <v>1533</v>
      </c>
      <c r="I44" s="1" t="s">
        <v>1752</v>
      </c>
      <c r="J44" s="1" t="s">
        <v>1535</v>
      </c>
      <c r="K44" s="1" t="s">
        <v>1752</v>
      </c>
      <c r="L44" s="1" t="s">
        <v>1752</v>
      </c>
      <c r="M44" s="1" t="s">
        <v>1536</v>
      </c>
      <c r="N44" s="1" t="s">
        <v>1536</v>
      </c>
      <c r="O44" s="1" t="s">
        <v>1537</v>
      </c>
      <c r="P44" s="1" t="s">
        <v>1538</v>
      </c>
      <c r="Q44" s="1" t="s">
        <v>1539</v>
      </c>
      <c r="R44" s="1" t="s">
        <v>1753</v>
      </c>
      <c r="S44" s="1" t="s">
        <v>1541</v>
      </c>
      <c r="T44" s="1" t="s">
        <v>1542</v>
      </c>
      <c r="U44" s="1" t="s">
        <v>1543</v>
      </c>
    </row>
    <row r="45" s="1" customFormat="1" spans="1:21">
      <c r="A45" s="3">
        <v>17792042534</v>
      </c>
      <c r="B45" s="1" t="s">
        <v>1744</v>
      </c>
      <c r="C45" s="1" t="s">
        <v>1754</v>
      </c>
      <c r="D45" s="1" t="s">
        <v>1755</v>
      </c>
      <c r="E45" s="1" t="s">
        <v>1756</v>
      </c>
      <c r="F45" s="1" t="s">
        <v>1744</v>
      </c>
      <c r="G45" s="1" t="s">
        <v>1549</v>
      </c>
      <c r="H45" s="1" t="s">
        <v>1533</v>
      </c>
      <c r="I45" s="1" t="s">
        <v>1757</v>
      </c>
      <c r="J45" s="1" t="s">
        <v>1535</v>
      </c>
      <c r="K45" s="1" t="s">
        <v>1757</v>
      </c>
      <c r="L45" s="1" t="s">
        <v>1757</v>
      </c>
      <c r="M45" s="1" t="s">
        <v>1536</v>
      </c>
      <c r="N45" s="1" t="s">
        <v>1536</v>
      </c>
      <c r="O45" s="1" t="s">
        <v>1537</v>
      </c>
      <c r="P45" s="1" t="s">
        <v>1538</v>
      </c>
      <c r="Q45" s="1" t="s">
        <v>1539</v>
      </c>
      <c r="R45" s="1" t="s">
        <v>1758</v>
      </c>
      <c r="S45" s="1" t="s">
        <v>1541</v>
      </c>
      <c r="T45" s="1" t="s">
        <v>1542</v>
      </c>
      <c r="U45" s="1" t="s">
        <v>1543</v>
      </c>
    </row>
    <row r="46" s="1" customFormat="1" spans="1:21">
      <c r="A46" s="3">
        <v>17792517107</v>
      </c>
      <c r="B46" s="1" t="s">
        <v>1744</v>
      </c>
      <c r="C46" s="1" t="s">
        <v>1759</v>
      </c>
      <c r="D46" s="1" t="s">
        <v>1760</v>
      </c>
      <c r="E46" s="1" t="s">
        <v>1761</v>
      </c>
      <c r="F46" s="1" t="s">
        <v>1531</v>
      </c>
      <c r="G46" s="1" t="s">
        <v>1616</v>
      </c>
      <c r="H46" s="1" t="s">
        <v>1533</v>
      </c>
      <c r="I46" s="1" t="s">
        <v>1762</v>
      </c>
      <c r="J46" s="1" t="s">
        <v>1535</v>
      </c>
      <c r="K46" s="1" t="s">
        <v>1762</v>
      </c>
      <c r="L46" s="1" t="s">
        <v>1762</v>
      </c>
      <c r="M46" s="1" t="s">
        <v>1536</v>
      </c>
      <c r="N46" s="1" t="s">
        <v>1536</v>
      </c>
      <c r="O46" s="1" t="s">
        <v>1537</v>
      </c>
      <c r="P46" s="1" t="s">
        <v>1538</v>
      </c>
      <c r="Q46" s="1" t="s">
        <v>1539</v>
      </c>
      <c r="R46" s="1" t="s">
        <v>1763</v>
      </c>
      <c r="S46" s="1" t="s">
        <v>1541</v>
      </c>
      <c r="T46" s="1" t="s">
        <v>1542</v>
      </c>
      <c r="U46" s="1" t="s">
        <v>1543</v>
      </c>
    </row>
    <row r="47" s="1" customFormat="1" spans="1:21">
      <c r="A47" s="3">
        <v>17797513475</v>
      </c>
      <c r="B47" s="1" t="s">
        <v>1764</v>
      </c>
      <c r="C47" s="1" t="s">
        <v>1765</v>
      </c>
      <c r="D47" s="1" t="s">
        <v>1546</v>
      </c>
      <c r="E47" s="1" t="s">
        <v>1766</v>
      </c>
      <c r="F47" s="1" t="s">
        <v>1606</v>
      </c>
      <c r="G47" s="1" t="s">
        <v>1548</v>
      </c>
      <c r="H47" s="1" t="s">
        <v>1533</v>
      </c>
      <c r="I47" s="1" t="s">
        <v>1767</v>
      </c>
      <c r="J47" s="1" t="s">
        <v>1535</v>
      </c>
      <c r="K47" s="1" t="s">
        <v>1767</v>
      </c>
      <c r="L47" s="1" t="s">
        <v>1767</v>
      </c>
      <c r="M47" s="1" t="s">
        <v>1536</v>
      </c>
      <c r="N47" s="1" t="s">
        <v>1536</v>
      </c>
      <c r="O47" s="1" t="s">
        <v>1537</v>
      </c>
      <c r="P47" s="1" t="s">
        <v>1538</v>
      </c>
      <c r="Q47" s="1" t="s">
        <v>1539</v>
      </c>
      <c r="R47" s="1" t="s">
        <v>1768</v>
      </c>
      <c r="S47" s="1" t="s">
        <v>1541</v>
      </c>
      <c r="T47" s="1" t="s">
        <v>1542</v>
      </c>
      <c r="U47" s="1" t="s">
        <v>1543</v>
      </c>
    </row>
    <row r="48" s="1" customFormat="1" spans="1:21">
      <c r="A48" s="3">
        <v>17797594151</v>
      </c>
      <c r="B48" s="1" t="s">
        <v>1764</v>
      </c>
      <c r="C48" s="1" t="s">
        <v>1769</v>
      </c>
      <c r="D48" s="1" t="s">
        <v>1760</v>
      </c>
      <c r="E48" s="1" t="s">
        <v>1770</v>
      </c>
      <c r="F48" s="1" t="s">
        <v>1548</v>
      </c>
      <c r="G48" s="1" t="s">
        <v>1556</v>
      </c>
      <c r="H48" s="1" t="s">
        <v>1533</v>
      </c>
      <c r="I48" s="1" t="s">
        <v>1771</v>
      </c>
      <c r="J48" s="1" t="s">
        <v>1535</v>
      </c>
      <c r="K48" s="1" t="s">
        <v>1771</v>
      </c>
      <c r="L48" s="1" t="s">
        <v>1771</v>
      </c>
      <c r="M48" s="1" t="s">
        <v>1536</v>
      </c>
      <c r="N48" s="1" t="s">
        <v>1536</v>
      </c>
      <c r="O48" s="1" t="s">
        <v>1537</v>
      </c>
      <c r="P48" s="1" t="s">
        <v>1538</v>
      </c>
      <c r="Q48" s="1" t="s">
        <v>1539</v>
      </c>
      <c r="R48" s="1" t="s">
        <v>1772</v>
      </c>
      <c r="S48" s="1" t="s">
        <v>1541</v>
      </c>
      <c r="T48" s="1" t="s">
        <v>1542</v>
      </c>
      <c r="U48" s="1" t="s">
        <v>1543</v>
      </c>
    </row>
    <row r="49" s="1" customFormat="1" spans="1:21">
      <c r="A49" s="3">
        <v>17797831903</v>
      </c>
      <c r="B49" s="1" t="s">
        <v>1764</v>
      </c>
      <c r="C49" s="1" t="s">
        <v>1773</v>
      </c>
      <c r="D49" s="1" t="s">
        <v>1546</v>
      </c>
      <c r="E49" s="1" t="s">
        <v>1766</v>
      </c>
      <c r="F49" s="1" t="s">
        <v>1548</v>
      </c>
      <c r="G49" s="1" t="s">
        <v>1590</v>
      </c>
      <c r="H49" s="1" t="s">
        <v>1533</v>
      </c>
      <c r="I49" s="1" t="s">
        <v>1774</v>
      </c>
      <c r="J49" s="1" t="s">
        <v>1535</v>
      </c>
      <c r="K49" s="1" t="s">
        <v>1774</v>
      </c>
      <c r="L49" s="1" t="s">
        <v>1774</v>
      </c>
      <c r="M49" s="1" t="s">
        <v>1536</v>
      </c>
      <c r="N49" s="1" t="s">
        <v>1536</v>
      </c>
      <c r="O49" s="1" t="s">
        <v>1537</v>
      </c>
      <c r="P49" s="1" t="s">
        <v>1538</v>
      </c>
      <c r="Q49" s="1" t="s">
        <v>1539</v>
      </c>
      <c r="R49" s="1" t="s">
        <v>1775</v>
      </c>
      <c r="S49" s="1" t="s">
        <v>1541</v>
      </c>
      <c r="T49" s="1" t="s">
        <v>1542</v>
      </c>
      <c r="U49" s="1" t="s">
        <v>1543</v>
      </c>
    </row>
    <row r="50" s="1" customFormat="1" spans="1:21">
      <c r="A50" s="3">
        <v>17798629025</v>
      </c>
      <c r="B50" s="1" t="s">
        <v>1764</v>
      </c>
      <c r="C50" s="1" t="s">
        <v>1776</v>
      </c>
      <c r="D50" s="1" t="s">
        <v>1777</v>
      </c>
      <c r="E50" s="1" t="s">
        <v>1778</v>
      </c>
      <c r="F50" s="1" t="s">
        <v>1616</v>
      </c>
      <c r="G50" s="1" t="s">
        <v>1532</v>
      </c>
      <c r="H50" s="1" t="s">
        <v>1533</v>
      </c>
      <c r="I50" s="1" t="s">
        <v>1779</v>
      </c>
      <c r="J50" s="1" t="s">
        <v>1535</v>
      </c>
      <c r="K50" s="1" t="s">
        <v>1779</v>
      </c>
      <c r="L50" s="1" t="s">
        <v>1779</v>
      </c>
      <c r="M50" s="1" t="s">
        <v>1536</v>
      </c>
      <c r="N50" s="1" t="s">
        <v>1536</v>
      </c>
      <c r="O50" s="1" t="s">
        <v>1537</v>
      </c>
      <c r="P50" s="1" t="s">
        <v>1538</v>
      </c>
      <c r="Q50" s="1" t="s">
        <v>1539</v>
      </c>
      <c r="R50" s="1" t="s">
        <v>1780</v>
      </c>
      <c r="S50" s="1" t="s">
        <v>1541</v>
      </c>
      <c r="T50" s="1" t="s">
        <v>1542</v>
      </c>
      <c r="U50" s="1" t="s">
        <v>1543</v>
      </c>
    </row>
    <row r="51" s="1" customFormat="1" spans="1:21">
      <c r="A51" s="3">
        <v>17798743824</v>
      </c>
      <c r="B51" s="1" t="s">
        <v>1781</v>
      </c>
      <c r="C51" s="1" t="s">
        <v>1782</v>
      </c>
      <c r="D51" s="1" t="s">
        <v>1783</v>
      </c>
      <c r="E51" s="1" t="s">
        <v>1784</v>
      </c>
      <c r="F51" s="1" t="s">
        <v>1616</v>
      </c>
      <c r="G51" s="1" t="s">
        <v>1606</v>
      </c>
      <c r="H51" s="1" t="s">
        <v>1533</v>
      </c>
      <c r="I51" s="1" t="s">
        <v>1785</v>
      </c>
      <c r="J51" s="1" t="s">
        <v>1535</v>
      </c>
      <c r="K51" s="1" t="s">
        <v>1785</v>
      </c>
      <c r="L51" s="1" t="s">
        <v>1785</v>
      </c>
      <c r="M51" s="1" t="s">
        <v>1536</v>
      </c>
      <c r="N51" s="1" t="s">
        <v>1536</v>
      </c>
      <c r="O51" s="1" t="s">
        <v>1537</v>
      </c>
      <c r="P51" s="1" t="s">
        <v>1538</v>
      </c>
      <c r="Q51" s="1" t="s">
        <v>1539</v>
      </c>
      <c r="R51" s="1" t="s">
        <v>1786</v>
      </c>
      <c r="S51" s="1" t="s">
        <v>1541</v>
      </c>
      <c r="T51" s="1" t="s">
        <v>1542</v>
      </c>
      <c r="U51" s="1" t="s">
        <v>1543</v>
      </c>
    </row>
    <row r="52" s="1" customFormat="1" spans="1:21">
      <c r="A52" s="3">
        <v>17799270685</v>
      </c>
      <c r="B52" s="1" t="s">
        <v>1781</v>
      </c>
      <c r="C52" s="1" t="s">
        <v>1787</v>
      </c>
      <c r="D52" s="1" t="s">
        <v>1688</v>
      </c>
      <c r="E52" s="1" t="s">
        <v>1788</v>
      </c>
      <c r="F52" s="1" t="s">
        <v>1589</v>
      </c>
      <c r="G52" s="1" t="s">
        <v>1549</v>
      </c>
      <c r="H52" s="1" t="s">
        <v>1533</v>
      </c>
      <c r="I52" s="1" t="s">
        <v>1789</v>
      </c>
      <c r="J52" s="1" t="s">
        <v>1535</v>
      </c>
      <c r="K52" s="1" t="s">
        <v>1789</v>
      </c>
      <c r="L52" s="1" t="s">
        <v>1789</v>
      </c>
      <c r="M52" s="1" t="s">
        <v>1536</v>
      </c>
      <c r="N52" s="1" t="s">
        <v>1536</v>
      </c>
      <c r="O52" s="1" t="s">
        <v>1537</v>
      </c>
      <c r="P52" s="1" t="s">
        <v>1538</v>
      </c>
      <c r="Q52" s="1" t="s">
        <v>1539</v>
      </c>
      <c r="R52" s="1" t="s">
        <v>1790</v>
      </c>
      <c r="S52" s="1" t="s">
        <v>1541</v>
      </c>
      <c r="T52" s="1" t="s">
        <v>1542</v>
      </c>
      <c r="U52" s="1" t="s">
        <v>1543</v>
      </c>
    </row>
    <row r="53" s="1" customFormat="1" spans="1:21">
      <c r="A53" s="3">
        <v>17799341667</v>
      </c>
      <c r="B53" s="1" t="s">
        <v>1781</v>
      </c>
      <c r="C53" s="1" t="s">
        <v>1791</v>
      </c>
      <c r="D53" s="1" t="s">
        <v>1688</v>
      </c>
      <c r="E53" s="1" t="s">
        <v>1792</v>
      </c>
      <c r="F53" s="1" t="s">
        <v>1531</v>
      </c>
      <c r="G53" s="1" t="s">
        <v>1616</v>
      </c>
      <c r="H53" s="1" t="s">
        <v>1533</v>
      </c>
      <c r="I53" s="1" t="s">
        <v>1690</v>
      </c>
      <c r="J53" s="1" t="s">
        <v>1535</v>
      </c>
      <c r="K53" s="1" t="s">
        <v>1690</v>
      </c>
      <c r="L53" s="1" t="s">
        <v>1690</v>
      </c>
      <c r="M53" s="1" t="s">
        <v>1536</v>
      </c>
      <c r="N53" s="1" t="s">
        <v>1536</v>
      </c>
      <c r="O53" s="1" t="s">
        <v>1537</v>
      </c>
      <c r="P53" s="1" t="s">
        <v>1538</v>
      </c>
      <c r="Q53" s="1" t="s">
        <v>1539</v>
      </c>
      <c r="R53" s="1" t="s">
        <v>1793</v>
      </c>
      <c r="S53" s="1" t="s">
        <v>1541</v>
      </c>
      <c r="T53" s="1" t="s">
        <v>1542</v>
      </c>
      <c r="U53" s="1" t="s">
        <v>1543</v>
      </c>
    </row>
    <row r="54" s="1" customFormat="1" spans="1:21">
      <c r="A54" s="3">
        <v>17799773664</v>
      </c>
      <c r="B54" s="1" t="s">
        <v>1781</v>
      </c>
      <c r="C54" s="1" t="s">
        <v>1794</v>
      </c>
      <c r="D54" s="1" t="s">
        <v>1760</v>
      </c>
      <c r="E54" s="1" t="s">
        <v>1795</v>
      </c>
      <c r="F54" s="1" t="s">
        <v>1531</v>
      </c>
      <c r="G54" s="1" t="s">
        <v>1532</v>
      </c>
      <c r="H54" s="1" t="s">
        <v>1533</v>
      </c>
      <c r="I54" s="1" t="s">
        <v>1796</v>
      </c>
      <c r="J54" s="1" t="s">
        <v>1535</v>
      </c>
      <c r="K54" s="1" t="s">
        <v>1796</v>
      </c>
      <c r="L54" s="1" t="s">
        <v>1796</v>
      </c>
      <c r="M54" s="1" t="s">
        <v>1536</v>
      </c>
      <c r="N54" s="1" t="s">
        <v>1536</v>
      </c>
      <c r="O54" s="1" t="s">
        <v>1537</v>
      </c>
      <c r="P54" s="1" t="s">
        <v>1538</v>
      </c>
      <c r="Q54" s="1" t="s">
        <v>1539</v>
      </c>
      <c r="R54" s="1" t="s">
        <v>1797</v>
      </c>
      <c r="S54" s="1" t="s">
        <v>1541</v>
      </c>
      <c r="T54" s="1" t="s">
        <v>1542</v>
      </c>
      <c r="U54" s="1" t="s">
        <v>1543</v>
      </c>
    </row>
    <row r="55" s="1" customFormat="1" spans="1:21">
      <c r="A55" s="4">
        <v>17857889624</v>
      </c>
      <c r="B55" s="1" t="s">
        <v>1781</v>
      </c>
      <c r="C55" s="1">
        <v>2511394</v>
      </c>
      <c r="D55" s="1" t="s">
        <v>1798</v>
      </c>
      <c r="E55" s="1" t="s">
        <v>1799</v>
      </c>
      <c r="F55" s="1" t="s">
        <v>1549</v>
      </c>
      <c r="G55" s="1" t="s">
        <v>1556</v>
      </c>
      <c r="H55" s="1" t="s">
        <v>1533</v>
      </c>
      <c r="I55" s="1" t="s">
        <v>1537</v>
      </c>
      <c r="J55" s="1" t="s">
        <v>1535</v>
      </c>
      <c r="K55" s="1" t="s">
        <v>1537</v>
      </c>
      <c r="L55" s="1" t="s">
        <v>1537</v>
      </c>
      <c r="M55" s="1" t="s">
        <v>1536</v>
      </c>
      <c r="N55" s="1" t="s">
        <v>1536</v>
      </c>
      <c r="O55" s="1" t="s">
        <v>1537</v>
      </c>
      <c r="P55" s="1" t="s">
        <v>1538</v>
      </c>
      <c r="Q55" s="1" t="s">
        <v>1539</v>
      </c>
      <c r="R55" s="1" t="s">
        <v>1800</v>
      </c>
      <c r="S55" s="1" t="s">
        <v>1541</v>
      </c>
      <c r="T55" s="1" t="s">
        <v>1542</v>
      </c>
      <c r="U55" s="1" t="s">
        <v>1543</v>
      </c>
    </row>
    <row r="56" s="1" customFormat="1" spans="1:21">
      <c r="A56" s="3">
        <v>17804218323</v>
      </c>
      <c r="B56" s="1" t="s">
        <v>1801</v>
      </c>
      <c r="C56" s="1" t="s">
        <v>1802</v>
      </c>
      <c r="D56" s="1" t="s">
        <v>1620</v>
      </c>
      <c r="E56" s="1" t="s">
        <v>1803</v>
      </c>
      <c r="F56" s="1" t="s">
        <v>1606</v>
      </c>
      <c r="G56" s="1" t="s">
        <v>1590</v>
      </c>
      <c r="H56" s="1" t="s">
        <v>1533</v>
      </c>
      <c r="I56" s="1" t="s">
        <v>1804</v>
      </c>
      <c r="J56" s="1" t="s">
        <v>1535</v>
      </c>
      <c r="K56" s="1" t="s">
        <v>1804</v>
      </c>
      <c r="L56" s="1" t="s">
        <v>1804</v>
      </c>
      <c r="M56" s="1" t="s">
        <v>1536</v>
      </c>
      <c r="N56" s="1" t="s">
        <v>1536</v>
      </c>
      <c r="O56" s="1" t="s">
        <v>1537</v>
      </c>
      <c r="P56" s="1" t="s">
        <v>1538</v>
      </c>
      <c r="Q56" s="1" t="s">
        <v>1539</v>
      </c>
      <c r="R56" s="1" t="s">
        <v>1805</v>
      </c>
      <c r="S56" s="1" t="s">
        <v>1541</v>
      </c>
      <c r="T56" s="1" t="s">
        <v>1542</v>
      </c>
      <c r="U56" s="1" t="s">
        <v>1543</v>
      </c>
    </row>
    <row r="57" s="1" customFormat="1" spans="1:21">
      <c r="A57" s="3">
        <v>17804481151</v>
      </c>
      <c r="B57" s="1" t="s">
        <v>1801</v>
      </c>
      <c r="C57" s="1" t="s">
        <v>1806</v>
      </c>
      <c r="D57" s="1" t="s">
        <v>1567</v>
      </c>
      <c r="E57" s="1" t="s">
        <v>1807</v>
      </c>
      <c r="F57" s="1" t="s">
        <v>1808</v>
      </c>
      <c r="G57" s="1" t="s">
        <v>1532</v>
      </c>
      <c r="H57" s="1" t="s">
        <v>1533</v>
      </c>
      <c r="I57" s="1" t="s">
        <v>1809</v>
      </c>
      <c r="J57" s="1" t="s">
        <v>1535</v>
      </c>
      <c r="K57" s="1" t="s">
        <v>1809</v>
      </c>
      <c r="L57" s="1" t="s">
        <v>1809</v>
      </c>
      <c r="M57" s="1" t="s">
        <v>1536</v>
      </c>
      <c r="N57" s="1" t="s">
        <v>1536</v>
      </c>
      <c r="O57" s="1" t="s">
        <v>1537</v>
      </c>
      <c r="P57" s="1" t="s">
        <v>1538</v>
      </c>
      <c r="Q57" s="1" t="s">
        <v>1539</v>
      </c>
      <c r="R57" s="1" t="s">
        <v>1810</v>
      </c>
      <c r="S57" s="1" t="s">
        <v>1541</v>
      </c>
      <c r="T57" s="1" t="s">
        <v>1542</v>
      </c>
      <c r="U57" s="1" t="s">
        <v>1543</v>
      </c>
    </row>
    <row r="58" s="1" customFormat="1" spans="1:21">
      <c r="A58" s="3">
        <v>17804688796</v>
      </c>
      <c r="B58" s="1" t="s">
        <v>1801</v>
      </c>
      <c r="C58" s="1" t="s">
        <v>1811</v>
      </c>
      <c r="D58" s="1" t="s">
        <v>1812</v>
      </c>
      <c r="E58" s="1" t="s">
        <v>1813</v>
      </c>
      <c r="F58" s="1" t="s">
        <v>1532</v>
      </c>
      <c r="G58" s="1" t="s">
        <v>1548</v>
      </c>
      <c r="H58" s="1" t="s">
        <v>1533</v>
      </c>
      <c r="I58" s="1" t="s">
        <v>1814</v>
      </c>
      <c r="J58" s="1" t="s">
        <v>1535</v>
      </c>
      <c r="K58" s="1" t="s">
        <v>1814</v>
      </c>
      <c r="L58" s="1" t="s">
        <v>1814</v>
      </c>
      <c r="M58" s="1" t="s">
        <v>1536</v>
      </c>
      <c r="N58" s="1" t="s">
        <v>1536</v>
      </c>
      <c r="O58" s="1" t="s">
        <v>1537</v>
      </c>
      <c r="P58" s="1" t="s">
        <v>1538</v>
      </c>
      <c r="Q58" s="1" t="s">
        <v>1539</v>
      </c>
      <c r="R58" s="1" t="s">
        <v>1815</v>
      </c>
      <c r="S58" s="1" t="s">
        <v>1541</v>
      </c>
      <c r="T58" s="1" t="s">
        <v>1542</v>
      </c>
      <c r="U58" s="1" t="s">
        <v>1543</v>
      </c>
    </row>
    <row r="59" s="1" customFormat="1" spans="1:21">
      <c r="A59" s="1">
        <v>17849785567</v>
      </c>
      <c r="B59" s="1" t="s">
        <v>1801</v>
      </c>
      <c r="C59" s="1" t="s">
        <v>1816</v>
      </c>
      <c r="D59" s="1" t="s">
        <v>1817</v>
      </c>
      <c r="E59" s="1" t="s">
        <v>1818</v>
      </c>
      <c r="F59" s="1" t="s">
        <v>1549</v>
      </c>
      <c r="G59" s="1" t="s">
        <v>1556</v>
      </c>
      <c r="H59" s="1" t="s">
        <v>1533</v>
      </c>
      <c r="I59" s="1" t="s">
        <v>1537</v>
      </c>
      <c r="J59" s="1" t="s">
        <v>1535</v>
      </c>
      <c r="K59" s="1" t="s">
        <v>1537</v>
      </c>
      <c r="L59" s="1" t="s">
        <v>1537</v>
      </c>
      <c r="M59" s="1" t="s">
        <v>1536</v>
      </c>
      <c r="N59" s="1" t="s">
        <v>1536</v>
      </c>
      <c r="O59" s="1" t="s">
        <v>1537</v>
      </c>
      <c r="P59" s="1" t="s">
        <v>1538</v>
      </c>
      <c r="Q59" s="1" t="s">
        <v>1539</v>
      </c>
      <c r="R59" s="1" t="s">
        <v>1819</v>
      </c>
      <c r="S59" s="1" t="s">
        <v>1541</v>
      </c>
      <c r="T59" s="1" t="s">
        <v>1542</v>
      </c>
      <c r="U59" s="1" t="s">
        <v>1543</v>
      </c>
    </row>
    <row r="60" s="1" customFormat="1" spans="1:21">
      <c r="A60" s="3">
        <v>17805825749</v>
      </c>
      <c r="B60" s="1" t="s">
        <v>1801</v>
      </c>
      <c r="C60" s="1" t="s">
        <v>1820</v>
      </c>
      <c r="D60" s="1" t="s">
        <v>1821</v>
      </c>
      <c r="E60" s="1" t="s">
        <v>1822</v>
      </c>
      <c r="F60" s="1" t="s">
        <v>1548</v>
      </c>
      <c r="G60" s="1" t="s">
        <v>1590</v>
      </c>
      <c r="H60" s="1" t="s">
        <v>1533</v>
      </c>
      <c r="I60" s="1" t="s">
        <v>1823</v>
      </c>
      <c r="J60" s="1" t="s">
        <v>1535</v>
      </c>
      <c r="K60" s="1" t="s">
        <v>1823</v>
      </c>
      <c r="L60" s="1" t="s">
        <v>1823</v>
      </c>
      <c r="M60" s="1" t="s">
        <v>1536</v>
      </c>
      <c r="N60" s="1" t="s">
        <v>1536</v>
      </c>
      <c r="O60" s="1" t="s">
        <v>1537</v>
      </c>
      <c r="P60" s="1" t="s">
        <v>1538</v>
      </c>
      <c r="Q60" s="1" t="s">
        <v>1539</v>
      </c>
      <c r="R60" s="1" t="s">
        <v>1824</v>
      </c>
      <c r="S60" s="1" t="s">
        <v>1541</v>
      </c>
      <c r="T60" s="1" t="s">
        <v>1542</v>
      </c>
      <c r="U60" s="1" t="s">
        <v>1543</v>
      </c>
    </row>
    <row r="61" s="1" customFormat="1" spans="1:21">
      <c r="A61" s="3">
        <v>17811582556</v>
      </c>
      <c r="B61" s="1" t="s">
        <v>1825</v>
      </c>
      <c r="C61" s="1" t="s">
        <v>1826</v>
      </c>
      <c r="D61" s="1" t="s">
        <v>1827</v>
      </c>
      <c r="E61" s="1" t="s">
        <v>1828</v>
      </c>
      <c r="F61" s="1" t="s">
        <v>1549</v>
      </c>
      <c r="G61" s="1" t="s">
        <v>1556</v>
      </c>
      <c r="H61" s="1" t="s">
        <v>1533</v>
      </c>
      <c r="I61" s="1" t="s">
        <v>1829</v>
      </c>
      <c r="J61" s="1" t="s">
        <v>1535</v>
      </c>
      <c r="K61" s="1" t="s">
        <v>1829</v>
      </c>
      <c r="L61" s="1" t="s">
        <v>1829</v>
      </c>
      <c r="M61" s="1" t="s">
        <v>1536</v>
      </c>
      <c r="N61" s="1" t="s">
        <v>1536</v>
      </c>
      <c r="O61" s="1" t="s">
        <v>1537</v>
      </c>
      <c r="P61" s="1" t="s">
        <v>1538</v>
      </c>
      <c r="Q61" s="1" t="s">
        <v>1539</v>
      </c>
      <c r="R61" s="1" t="s">
        <v>1830</v>
      </c>
      <c r="S61" s="1" t="s">
        <v>1541</v>
      </c>
      <c r="T61" s="1" t="s">
        <v>1542</v>
      </c>
      <c r="U61" s="1" t="s">
        <v>1543</v>
      </c>
    </row>
    <row r="62" s="1" customFormat="1" spans="1:21">
      <c r="A62" s="3">
        <v>17813106943</v>
      </c>
      <c r="B62" s="1" t="s">
        <v>1831</v>
      </c>
      <c r="C62" s="1" t="s">
        <v>1832</v>
      </c>
      <c r="D62" s="1" t="s">
        <v>1833</v>
      </c>
      <c r="E62" s="1" t="s">
        <v>1834</v>
      </c>
      <c r="F62" s="1" t="s">
        <v>1616</v>
      </c>
      <c r="G62" s="1" t="s">
        <v>1606</v>
      </c>
      <c r="H62" s="1" t="s">
        <v>1533</v>
      </c>
      <c r="I62" s="1" t="s">
        <v>1835</v>
      </c>
      <c r="J62" s="1" t="s">
        <v>1535</v>
      </c>
      <c r="K62" s="1" t="s">
        <v>1835</v>
      </c>
      <c r="L62" s="1" t="s">
        <v>1835</v>
      </c>
      <c r="M62" s="1" t="s">
        <v>1536</v>
      </c>
      <c r="N62" s="1" t="s">
        <v>1536</v>
      </c>
      <c r="O62" s="1" t="s">
        <v>1537</v>
      </c>
      <c r="P62" s="1" t="s">
        <v>1538</v>
      </c>
      <c r="Q62" s="1" t="s">
        <v>1539</v>
      </c>
      <c r="R62" s="1" t="s">
        <v>1836</v>
      </c>
      <c r="S62" s="1" t="s">
        <v>1541</v>
      </c>
      <c r="T62" s="1" t="s">
        <v>1542</v>
      </c>
      <c r="U62" s="1" t="s">
        <v>1543</v>
      </c>
    </row>
    <row r="63" s="1" customFormat="1" spans="1:21">
      <c r="A63" s="1">
        <v>17863466135</v>
      </c>
      <c r="B63" s="1" t="s">
        <v>1831</v>
      </c>
      <c r="C63" s="1" t="s">
        <v>1837</v>
      </c>
      <c r="D63" s="1" t="s">
        <v>1817</v>
      </c>
      <c r="E63" s="1" t="s">
        <v>1838</v>
      </c>
      <c r="F63" s="1" t="s">
        <v>1549</v>
      </c>
      <c r="G63" s="1" t="s">
        <v>1556</v>
      </c>
      <c r="H63" s="1" t="s">
        <v>1533</v>
      </c>
      <c r="I63" s="1" t="s">
        <v>1537</v>
      </c>
      <c r="J63" s="1" t="s">
        <v>1535</v>
      </c>
      <c r="K63" s="1" t="s">
        <v>1537</v>
      </c>
      <c r="L63" s="1" t="s">
        <v>1537</v>
      </c>
      <c r="M63" s="1" t="s">
        <v>1536</v>
      </c>
      <c r="N63" s="1" t="s">
        <v>1536</v>
      </c>
      <c r="O63" s="1" t="s">
        <v>1537</v>
      </c>
      <c r="P63" s="1" t="s">
        <v>1538</v>
      </c>
      <c r="Q63" s="1" t="s">
        <v>1539</v>
      </c>
      <c r="R63" s="1" t="s">
        <v>1839</v>
      </c>
      <c r="S63" s="1" t="s">
        <v>1541</v>
      </c>
      <c r="T63" s="1" t="s">
        <v>1542</v>
      </c>
      <c r="U63" s="1" t="s">
        <v>1543</v>
      </c>
    </row>
    <row r="64" s="1" customFormat="1" spans="1:21">
      <c r="A64" s="3">
        <v>17813623283</v>
      </c>
      <c r="B64" s="1" t="s">
        <v>1831</v>
      </c>
      <c r="C64" s="1" t="s">
        <v>1840</v>
      </c>
      <c r="D64" s="1" t="s">
        <v>1841</v>
      </c>
      <c r="E64" s="1" t="s">
        <v>1842</v>
      </c>
      <c r="F64" s="1" t="s">
        <v>1589</v>
      </c>
      <c r="G64" s="1" t="s">
        <v>1532</v>
      </c>
      <c r="H64" s="1" t="s">
        <v>1533</v>
      </c>
      <c r="I64" s="1" t="s">
        <v>1843</v>
      </c>
      <c r="J64" s="1" t="s">
        <v>1535</v>
      </c>
      <c r="K64" s="1" t="s">
        <v>1843</v>
      </c>
      <c r="L64" s="1" t="s">
        <v>1843</v>
      </c>
      <c r="M64" s="1" t="s">
        <v>1536</v>
      </c>
      <c r="N64" s="1" t="s">
        <v>1536</v>
      </c>
      <c r="O64" s="1" t="s">
        <v>1537</v>
      </c>
      <c r="P64" s="1" t="s">
        <v>1538</v>
      </c>
      <c r="Q64" s="1" t="s">
        <v>1539</v>
      </c>
      <c r="R64" s="1" t="s">
        <v>1844</v>
      </c>
      <c r="S64" s="1" t="s">
        <v>1541</v>
      </c>
      <c r="T64" s="1" t="s">
        <v>1542</v>
      </c>
      <c r="U64" s="1" t="s">
        <v>1543</v>
      </c>
    </row>
    <row r="65" s="1" customFormat="1" spans="1:21">
      <c r="A65" s="3">
        <v>17814155949</v>
      </c>
      <c r="B65" s="1" t="s">
        <v>1845</v>
      </c>
      <c r="C65" s="1" t="s">
        <v>1846</v>
      </c>
      <c r="D65" s="1" t="s">
        <v>1777</v>
      </c>
      <c r="E65" s="1" t="s">
        <v>1847</v>
      </c>
      <c r="F65" s="1" t="s">
        <v>1590</v>
      </c>
      <c r="G65" s="1" t="s">
        <v>1556</v>
      </c>
      <c r="H65" s="1" t="s">
        <v>1533</v>
      </c>
      <c r="I65" s="1" t="s">
        <v>1848</v>
      </c>
      <c r="J65" s="1" t="s">
        <v>1535</v>
      </c>
      <c r="K65" s="1" t="s">
        <v>1848</v>
      </c>
      <c r="L65" s="1" t="s">
        <v>1848</v>
      </c>
      <c r="M65" s="1" t="s">
        <v>1536</v>
      </c>
      <c r="N65" s="1" t="s">
        <v>1536</v>
      </c>
      <c r="O65" s="1" t="s">
        <v>1537</v>
      </c>
      <c r="P65" s="1" t="s">
        <v>1538</v>
      </c>
      <c r="Q65" s="1" t="s">
        <v>1539</v>
      </c>
      <c r="R65" s="1" t="s">
        <v>1849</v>
      </c>
      <c r="S65" s="1" t="s">
        <v>1541</v>
      </c>
      <c r="T65" s="1" t="s">
        <v>1542</v>
      </c>
      <c r="U65" s="1" t="s">
        <v>1543</v>
      </c>
    </row>
    <row r="66" s="1" customFormat="1" spans="1:21">
      <c r="A66" s="3">
        <v>17814224598</v>
      </c>
      <c r="B66" s="1" t="s">
        <v>1845</v>
      </c>
      <c r="C66" s="1" t="s">
        <v>1850</v>
      </c>
      <c r="D66" s="1" t="s">
        <v>1851</v>
      </c>
      <c r="E66" s="1" t="s">
        <v>1852</v>
      </c>
      <c r="F66" s="1" t="s">
        <v>1589</v>
      </c>
      <c r="G66" s="1" t="s">
        <v>1532</v>
      </c>
      <c r="H66" s="1" t="s">
        <v>1533</v>
      </c>
      <c r="I66" s="1" t="s">
        <v>1853</v>
      </c>
      <c r="J66" s="1" t="s">
        <v>1535</v>
      </c>
      <c r="K66" s="1" t="s">
        <v>1853</v>
      </c>
      <c r="L66" s="1" t="s">
        <v>1853</v>
      </c>
      <c r="M66" s="1" t="s">
        <v>1536</v>
      </c>
      <c r="N66" s="1" t="s">
        <v>1536</v>
      </c>
      <c r="O66" s="1" t="s">
        <v>1537</v>
      </c>
      <c r="P66" s="1" t="s">
        <v>1538</v>
      </c>
      <c r="Q66" s="1" t="s">
        <v>1539</v>
      </c>
      <c r="R66" s="1" t="s">
        <v>1854</v>
      </c>
      <c r="S66" s="1" t="s">
        <v>1541</v>
      </c>
      <c r="T66" s="1" t="s">
        <v>1542</v>
      </c>
      <c r="U66" s="1" t="s">
        <v>1543</v>
      </c>
    </row>
    <row r="67" s="1" customFormat="1" spans="1:21">
      <c r="A67" s="3">
        <v>17814282958</v>
      </c>
      <c r="B67" s="1" t="s">
        <v>1845</v>
      </c>
      <c r="C67" s="1" t="s">
        <v>1855</v>
      </c>
      <c r="D67" s="1" t="s">
        <v>1856</v>
      </c>
      <c r="E67" s="1" t="s">
        <v>1857</v>
      </c>
      <c r="F67" s="1" t="s">
        <v>1616</v>
      </c>
      <c r="G67" s="1" t="s">
        <v>1532</v>
      </c>
      <c r="H67" s="1" t="s">
        <v>1533</v>
      </c>
      <c r="I67" s="1" t="s">
        <v>1858</v>
      </c>
      <c r="J67" s="1" t="s">
        <v>1535</v>
      </c>
      <c r="K67" s="1" t="s">
        <v>1858</v>
      </c>
      <c r="L67" s="1" t="s">
        <v>1858</v>
      </c>
      <c r="M67" s="1" t="s">
        <v>1536</v>
      </c>
      <c r="N67" s="1" t="s">
        <v>1536</v>
      </c>
      <c r="O67" s="1" t="s">
        <v>1537</v>
      </c>
      <c r="P67" s="1" t="s">
        <v>1538</v>
      </c>
      <c r="Q67" s="1" t="s">
        <v>1539</v>
      </c>
      <c r="R67" s="1" t="s">
        <v>1859</v>
      </c>
      <c r="S67" s="1" t="s">
        <v>1541</v>
      </c>
      <c r="T67" s="1" t="s">
        <v>1542</v>
      </c>
      <c r="U67" s="1" t="s">
        <v>1543</v>
      </c>
    </row>
    <row r="68" s="1" customFormat="1" spans="1:21">
      <c r="A68" s="3">
        <v>17814334742</v>
      </c>
      <c r="B68" s="1" t="s">
        <v>1845</v>
      </c>
      <c r="C68" s="1" t="s">
        <v>1860</v>
      </c>
      <c r="D68" s="1" t="s">
        <v>1861</v>
      </c>
      <c r="E68" s="1" t="s">
        <v>1862</v>
      </c>
      <c r="F68" s="1" t="s">
        <v>1589</v>
      </c>
      <c r="G68" s="1" t="s">
        <v>1590</v>
      </c>
      <c r="H68" s="1" t="s">
        <v>1533</v>
      </c>
      <c r="I68" s="1" t="s">
        <v>1863</v>
      </c>
      <c r="J68" s="1" t="s">
        <v>1535</v>
      </c>
      <c r="K68" s="1" t="s">
        <v>1863</v>
      </c>
      <c r="L68" s="1" t="s">
        <v>1863</v>
      </c>
      <c r="M68" s="1" t="s">
        <v>1536</v>
      </c>
      <c r="N68" s="1" t="s">
        <v>1536</v>
      </c>
      <c r="O68" s="1" t="s">
        <v>1537</v>
      </c>
      <c r="P68" s="1" t="s">
        <v>1538</v>
      </c>
      <c r="Q68" s="1" t="s">
        <v>1539</v>
      </c>
      <c r="R68" s="1" t="s">
        <v>1864</v>
      </c>
      <c r="S68" s="1" t="s">
        <v>1541</v>
      </c>
      <c r="T68" s="1" t="s">
        <v>1542</v>
      </c>
      <c r="U68" s="1" t="s">
        <v>1543</v>
      </c>
    </row>
    <row r="69" s="1" customFormat="1" spans="1:21">
      <c r="A69" s="1">
        <v>17819748702</v>
      </c>
      <c r="B69" s="1" t="s">
        <v>1845</v>
      </c>
      <c r="C69" s="1" t="s">
        <v>1865</v>
      </c>
      <c r="D69" s="1" t="s">
        <v>1866</v>
      </c>
      <c r="E69" s="1" t="s">
        <v>1867</v>
      </c>
      <c r="F69" s="1" t="s">
        <v>1549</v>
      </c>
      <c r="G69" s="1" t="s">
        <v>1556</v>
      </c>
      <c r="H69" s="1" t="s">
        <v>1533</v>
      </c>
      <c r="I69" s="1" t="s">
        <v>1537</v>
      </c>
      <c r="J69" s="1" t="s">
        <v>1535</v>
      </c>
      <c r="K69" s="1" t="s">
        <v>1537</v>
      </c>
      <c r="L69" s="1" t="s">
        <v>1537</v>
      </c>
      <c r="M69" s="1" t="s">
        <v>1536</v>
      </c>
      <c r="N69" s="1" t="s">
        <v>1536</v>
      </c>
      <c r="O69" s="1" t="s">
        <v>1537</v>
      </c>
      <c r="P69" s="1" t="s">
        <v>1538</v>
      </c>
      <c r="Q69" s="1" t="s">
        <v>1539</v>
      </c>
      <c r="R69" s="1" t="s">
        <v>1868</v>
      </c>
      <c r="S69" s="1" t="s">
        <v>1541</v>
      </c>
      <c r="T69" s="1" t="s">
        <v>1542</v>
      </c>
      <c r="U69" s="1" t="s">
        <v>1543</v>
      </c>
    </row>
    <row r="70" s="1" customFormat="1" spans="1:21">
      <c r="A70" s="3">
        <v>17815132746</v>
      </c>
      <c r="B70" s="1" t="s">
        <v>1845</v>
      </c>
      <c r="C70" s="1" t="s">
        <v>1869</v>
      </c>
      <c r="D70" s="1" t="s">
        <v>1760</v>
      </c>
      <c r="E70" s="1" t="s">
        <v>1870</v>
      </c>
      <c r="F70" s="1" t="s">
        <v>1548</v>
      </c>
      <c r="G70" s="1" t="s">
        <v>1549</v>
      </c>
      <c r="H70" s="1" t="s">
        <v>1533</v>
      </c>
      <c r="I70" s="1" t="s">
        <v>1871</v>
      </c>
      <c r="J70" s="1" t="s">
        <v>1535</v>
      </c>
      <c r="K70" s="1" t="s">
        <v>1871</v>
      </c>
      <c r="L70" s="1" t="s">
        <v>1871</v>
      </c>
      <c r="M70" s="1" t="s">
        <v>1536</v>
      </c>
      <c r="N70" s="1" t="s">
        <v>1536</v>
      </c>
      <c r="O70" s="1" t="s">
        <v>1537</v>
      </c>
      <c r="P70" s="1" t="s">
        <v>1538</v>
      </c>
      <c r="Q70" s="1" t="s">
        <v>1539</v>
      </c>
      <c r="R70" s="1" t="s">
        <v>1872</v>
      </c>
      <c r="S70" s="1" t="s">
        <v>1541</v>
      </c>
      <c r="T70" s="1" t="s">
        <v>1542</v>
      </c>
      <c r="U70" s="1" t="s">
        <v>1543</v>
      </c>
    </row>
    <row r="71" s="1" customFormat="1" spans="1:21">
      <c r="A71" s="3">
        <v>17815409582</v>
      </c>
      <c r="B71" s="1" t="s">
        <v>1845</v>
      </c>
      <c r="C71" s="1" t="s">
        <v>1873</v>
      </c>
      <c r="D71" s="1" t="s">
        <v>1783</v>
      </c>
      <c r="E71" s="1" t="s">
        <v>1874</v>
      </c>
      <c r="F71" s="1" t="s">
        <v>1590</v>
      </c>
      <c r="G71" s="1" t="s">
        <v>1549</v>
      </c>
      <c r="H71" s="1" t="s">
        <v>1533</v>
      </c>
      <c r="I71" s="1" t="s">
        <v>1875</v>
      </c>
      <c r="J71" s="1" t="s">
        <v>1535</v>
      </c>
      <c r="K71" s="1" t="s">
        <v>1875</v>
      </c>
      <c r="L71" s="1" t="s">
        <v>1875</v>
      </c>
      <c r="M71" s="1" t="s">
        <v>1536</v>
      </c>
      <c r="N71" s="1" t="s">
        <v>1536</v>
      </c>
      <c r="O71" s="1" t="s">
        <v>1537</v>
      </c>
      <c r="P71" s="1" t="s">
        <v>1538</v>
      </c>
      <c r="Q71" s="1" t="s">
        <v>1539</v>
      </c>
      <c r="R71" s="1" t="s">
        <v>1876</v>
      </c>
      <c r="S71" s="1" t="s">
        <v>1541</v>
      </c>
      <c r="T71" s="1" t="s">
        <v>1542</v>
      </c>
      <c r="U71" s="1" t="s">
        <v>1543</v>
      </c>
    </row>
    <row r="72" s="1" customFormat="1" spans="1:21">
      <c r="A72" s="3">
        <v>17815857541</v>
      </c>
      <c r="B72" s="1" t="s">
        <v>1845</v>
      </c>
      <c r="C72" s="1" t="s">
        <v>1877</v>
      </c>
      <c r="D72" s="1" t="s">
        <v>1708</v>
      </c>
      <c r="E72" s="1" t="s">
        <v>404</v>
      </c>
      <c r="F72" s="1" t="s">
        <v>1590</v>
      </c>
      <c r="G72" s="1" t="s">
        <v>1549</v>
      </c>
      <c r="H72" s="1" t="s">
        <v>1533</v>
      </c>
      <c r="I72" s="1" t="s">
        <v>1710</v>
      </c>
      <c r="J72" s="1" t="s">
        <v>1535</v>
      </c>
      <c r="K72" s="1" t="s">
        <v>1710</v>
      </c>
      <c r="L72" s="1" t="s">
        <v>1710</v>
      </c>
      <c r="M72" s="1" t="s">
        <v>1536</v>
      </c>
      <c r="N72" s="1" t="s">
        <v>1536</v>
      </c>
      <c r="O72" s="1" t="s">
        <v>1537</v>
      </c>
      <c r="P72" s="1" t="s">
        <v>1538</v>
      </c>
      <c r="Q72" s="1" t="s">
        <v>1539</v>
      </c>
      <c r="R72" s="1" t="s">
        <v>1878</v>
      </c>
      <c r="S72" s="1" t="s">
        <v>1541</v>
      </c>
      <c r="T72" s="1" t="s">
        <v>1542</v>
      </c>
      <c r="U72" s="1" t="s">
        <v>1543</v>
      </c>
    </row>
    <row r="73" s="1" customFormat="1" spans="1:21">
      <c r="A73" s="3">
        <v>17819748702</v>
      </c>
      <c r="B73" s="1" t="s">
        <v>1879</v>
      </c>
      <c r="C73" s="1" t="s">
        <v>1880</v>
      </c>
      <c r="D73" s="1" t="s">
        <v>1866</v>
      </c>
      <c r="E73" s="1" t="s">
        <v>1867</v>
      </c>
      <c r="F73" s="1" t="s">
        <v>1549</v>
      </c>
      <c r="G73" s="1" t="s">
        <v>1556</v>
      </c>
      <c r="H73" s="1" t="s">
        <v>1533</v>
      </c>
      <c r="I73" s="1" t="s">
        <v>1881</v>
      </c>
      <c r="J73" s="1" t="s">
        <v>1535</v>
      </c>
      <c r="K73" s="1" t="s">
        <v>1881</v>
      </c>
      <c r="L73" s="1" t="s">
        <v>1881</v>
      </c>
      <c r="M73" s="1" t="s">
        <v>1536</v>
      </c>
      <c r="N73" s="1" t="s">
        <v>1536</v>
      </c>
      <c r="O73" s="1" t="s">
        <v>1537</v>
      </c>
      <c r="P73" s="1" t="s">
        <v>1538</v>
      </c>
      <c r="Q73" s="1" t="s">
        <v>1539</v>
      </c>
      <c r="R73" s="1" t="s">
        <v>1882</v>
      </c>
      <c r="S73" s="1" t="s">
        <v>1541</v>
      </c>
      <c r="T73" s="1" t="s">
        <v>1542</v>
      </c>
      <c r="U73" s="1" t="s">
        <v>1543</v>
      </c>
    </row>
    <row r="74" s="1" customFormat="1" spans="1:21">
      <c r="A74" s="3">
        <v>17819955052</v>
      </c>
      <c r="B74" s="1" t="s">
        <v>1879</v>
      </c>
      <c r="C74" s="1" t="s">
        <v>1883</v>
      </c>
      <c r="D74" s="1" t="s">
        <v>1866</v>
      </c>
      <c r="E74" s="1" t="s">
        <v>1884</v>
      </c>
      <c r="F74" s="1" t="s">
        <v>1606</v>
      </c>
      <c r="G74" s="1" t="s">
        <v>1548</v>
      </c>
      <c r="H74" s="1" t="s">
        <v>1533</v>
      </c>
      <c r="I74" s="1" t="s">
        <v>1885</v>
      </c>
      <c r="J74" s="1" t="s">
        <v>1535</v>
      </c>
      <c r="K74" s="1" t="s">
        <v>1885</v>
      </c>
      <c r="L74" s="1" t="s">
        <v>1885</v>
      </c>
      <c r="M74" s="1" t="s">
        <v>1536</v>
      </c>
      <c r="N74" s="1" t="s">
        <v>1536</v>
      </c>
      <c r="O74" s="1" t="s">
        <v>1537</v>
      </c>
      <c r="P74" s="1" t="s">
        <v>1538</v>
      </c>
      <c r="Q74" s="1" t="s">
        <v>1539</v>
      </c>
      <c r="R74" s="1" t="s">
        <v>1886</v>
      </c>
      <c r="S74" s="1" t="s">
        <v>1541</v>
      </c>
      <c r="T74" s="1" t="s">
        <v>1542</v>
      </c>
      <c r="U74" s="1" t="s">
        <v>1543</v>
      </c>
    </row>
    <row r="75" s="1" customFormat="1" spans="1:21">
      <c r="A75" s="3">
        <v>17819989506</v>
      </c>
      <c r="B75" s="1" t="s">
        <v>1879</v>
      </c>
      <c r="C75" s="1" t="s">
        <v>1887</v>
      </c>
      <c r="D75" s="1" t="s">
        <v>1546</v>
      </c>
      <c r="E75" s="1" t="s">
        <v>1888</v>
      </c>
      <c r="F75" s="1" t="s">
        <v>1616</v>
      </c>
      <c r="G75" s="1" t="s">
        <v>1532</v>
      </c>
      <c r="H75" s="1" t="s">
        <v>1533</v>
      </c>
      <c r="I75" s="1" t="s">
        <v>1889</v>
      </c>
      <c r="J75" s="1" t="s">
        <v>1535</v>
      </c>
      <c r="K75" s="1" t="s">
        <v>1889</v>
      </c>
      <c r="L75" s="1" t="s">
        <v>1889</v>
      </c>
      <c r="M75" s="1" t="s">
        <v>1536</v>
      </c>
      <c r="N75" s="1" t="s">
        <v>1536</v>
      </c>
      <c r="O75" s="1" t="s">
        <v>1537</v>
      </c>
      <c r="P75" s="1" t="s">
        <v>1538</v>
      </c>
      <c r="Q75" s="1" t="s">
        <v>1539</v>
      </c>
      <c r="R75" s="1" t="s">
        <v>1890</v>
      </c>
      <c r="S75" s="1" t="s">
        <v>1541</v>
      </c>
      <c r="T75" s="1" t="s">
        <v>1542</v>
      </c>
      <c r="U75" s="1" t="s">
        <v>1543</v>
      </c>
    </row>
    <row r="76" s="1" customFormat="1" spans="1:21">
      <c r="A76" s="3">
        <v>17820305845</v>
      </c>
      <c r="B76" s="1" t="s">
        <v>1879</v>
      </c>
      <c r="C76" s="1" t="s">
        <v>1891</v>
      </c>
      <c r="D76" s="1" t="s">
        <v>1655</v>
      </c>
      <c r="E76" s="1" t="s">
        <v>1892</v>
      </c>
      <c r="F76" s="1" t="s">
        <v>1589</v>
      </c>
      <c r="G76" s="1" t="s">
        <v>1532</v>
      </c>
      <c r="H76" s="1" t="s">
        <v>1533</v>
      </c>
      <c r="I76" s="1" t="s">
        <v>1893</v>
      </c>
      <c r="J76" s="1" t="s">
        <v>1535</v>
      </c>
      <c r="K76" s="1" t="s">
        <v>1893</v>
      </c>
      <c r="L76" s="1" t="s">
        <v>1893</v>
      </c>
      <c r="M76" s="1" t="s">
        <v>1536</v>
      </c>
      <c r="N76" s="1" t="s">
        <v>1536</v>
      </c>
      <c r="O76" s="1" t="s">
        <v>1537</v>
      </c>
      <c r="P76" s="1" t="s">
        <v>1538</v>
      </c>
      <c r="Q76" s="1" t="s">
        <v>1539</v>
      </c>
      <c r="R76" s="1" t="s">
        <v>1894</v>
      </c>
      <c r="S76" s="1" t="s">
        <v>1541</v>
      </c>
      <c r="T76" s="1" t="s">
        <v>1542</v>
      </c>
      <c r="U76" s="1" t="s">
        <v>1543</v>
      </c>
    </row>
    <row r="77" s="1" customFormat="1" spans="1:21">
      <c r="A77" s="3">
        <v>17820337863</v>
      </c>
      <c r="B77" s="1" t="s">
        <v>1879</v>
      </c>
      <c r="C77" s="1" t="s">
        <v>1895</v>
      </c>
      <c r="D77" s="1" t="s">
        <v>1896</v>
      </c>
      <c r="E77" s="1" t="s">
        <v>1897</v>
      </c>
      <c r="F77" s="1" t="s">
        <v>1808</v>
      </c>
      <c r="G77" s="1" t="s">
        <v>1616</v>
      </c>
      <c r="H77" s="1" t="s">
        <v>1533</v>
      </c>
      <c r="I77" s="1" t="s">
        <v>1898</v>
      </c>
      <c r="J77" s="1" t="s">
        <v>1535</v>
      </c>
      <c r="K77" s="1" t="s">
        <v>1898</v>
      </c>
      <c r="L77" s="1" t="s">
        <v>1898</v>
      </c>
      <c r="M77" s="1" t="s">
        <v>1536</v>
      </c>
      <c r="N77" s="1" t="s">
        <v>1536</v>
      </c>
      <c r="O77" s="1" t="s">
        <v>1537</v>
      </c>
      <c r="P77" s="1" t="s">
        <v>1538</v>
      </c>
      <c r="Q77" s="1" t="s">
        <v>1539</v>
      </c>
      <c r="R77" s="1" t="s">
        <v>1899</v>
      </c>
      <c r="S77" s="1" t="s">
        <v>1541</v>
      </c>
      <c r="T77" s="1" t="s">
        <v>1542</v>
      </c>
      <c r="U77" s="1" t="s">
        <v>1543</v>
      </c>
    </row>
    <row r="78" s="1" customFormat="1" spans="1:21">
      <c r="A78" s="3">
        <v>17820691879</v>
      </c>
      <c r="B78" s="1" t="s">
        <v>1879</v>
      </c>
      <c r="C78" s="1" t="s">
        <v>1900</v>
      </c>
      <c r="D78" s="1" t="s">
        <v>1620</v>
      </c>
      <c r="E78" s="1" t="s">
        <v>1901</v>
      </c>
      <c r="F78" s="1" t="s">
        <v>1616</v>
      </c>
      <c r="G78" s="1" t="s">
        <v>1606</v>
      </c>
      <c r="H78" s="1" t="s">
        <v>1533</v>
      </c>
      <c r="I78" s="1" t="s">
        <v>1902</v>
      </c>
      <c r="J78" s="1" t="s">
        <v>1535</v>
      </c>
      <c r="K78" s="1" t="s">
        <v>1902</v>
      </c>
      <c r="L78" s="1" t="s">
        <v>1902</v>
      </c>
      <c r="M78" s="1" t="s">
        <v>1536</v>
      </c>
      <c r="N78" s="1" t="s">
        <v>1536</v>
      </c>
      <c r="O78" s="1" t="s">
        <v>1537</v>
      </c>
      <c r="P78" s="1" t="s">
        <v>1538</v>
      </c>
      <c r="Q78" s="1" t="s">
        <v>1539</v>
      </c>
      <c r="R78" s="1" t="s">
        <v>1903</v>
      </c>
      <c r="S78" s="1" t="s">
        <v>1541</v>
      </c>
      <c r="T78" s="1" t="s">
        <v>1542</v>
      </c>
      <c r="U78" s="1" t="s">
        <v>1543</v>
      </c>
    </row>
    <row r="79" s="1" customFormat="1" spans="1:21">
      <c r="A79" s="3">
        <v>17821302323</v>
      </c>
      <c r="B79" s="1" t="s">
        <v>1879</v>
      </c>
      <c r="C79" s="1" t="s">
        <v>1904</v>
      </c>
      <c r="D79" s="1" t="s">
        <v>1905</v>
      </c>
      <c r="E79" s="1" t="s">
        <v>1906</v>
      </c>
      <c r="F79" s="1" t="s">
        <v>1532</v>
      </c>
      <c r="G79" s="1" t="s">
        <v>1549</v>
      </c>
      <c r="H79" s="1" t="s">
        <v>1533</v>
      </c>
      <c r="I79" s="1" t="s">
        <v>1907</v>
      </c>
      <c r="J79" s="1" t="s">
        <v>1535</v>
      </c>
      <c r="K79" s="1" t="s">
        <v>1907</v>
      </c>
      <c r="L79" s="1" t="s">
        <v>1907</v>
      </c>
      <c r="M79" s="1" t="s">
        <v>1536</v>
      </c>
      <c r="N79" s="1" t="s">
        <v>1536</v>
      </c>
      <c r="O79" s="1" t="s">
        <v>1537</v>
      </c>
      <c r="P79" s="1" t="s">
        <v>1538</v>
      </c>
      <c r="Q79" s="1" t="s">
        <v>1539</v>
      </c>
      <c r="R79" s="1" t="s">
        <v>1908</v>
      </c>
      <c r="S79" s="1" t="s">
        <v>1541</v>
      </c>
      <c r="T79" s="1" t="s">
        <v>1542</v>
      </c>
      <c r="U79" s="1" t="s">
        <v>1543</v>
      </c>
    </row>
    <row r="80" s="1" customFormat="1" spans="1:21">
      <c r="A80" s="3">
        <v>17821369848</v>
      </c>
      <c r="B80" s="1" t="s">
        <v>1879</v>
      </c>
      <c r="C80" s="1" t="s">
        <v>1909</v>
      </c>
      <c r="D80" s="1" t="s">
        <v>1655</v>
      </c>
      <c r="E80" s="1" t="s">
        <v>1910</v>
      </c>
      <c r="F80" s="1" t="s">
        <v>1590</v>
      </c>
      <c r="G80" s="1" t="s">
        <v>1549</v>
      </c>
      <c r="H80" s="1" t="s">
        <v>1533</v>
      </c>
      <c r="I80" s="1" t="s">
        <v>1911</v>
      </c>
      <c r="J80" s="1" t="s">
        <v>1535</v>
      </c>
      <c r="K80" s="1" t="s">
        <v>1911</v>
      </c>
      <c r="L80" s="1" t="s">
        <v>1911</v>
      </c>
      <c r="M80" s="1" t="s">
        <v>1536</v>
      </c>
      <c r="N80" s="1" t="s">
        <v>1536</v>
      </c>
      <c r="O80" s="1" t="s">
        <v>1537</v>
      </c>
      <c r="P80" s="1" t="s">
        <v>1538</v>
      </c>
      <c r="Q80" s="1" t="s">
        <v>1539</v>
      </c>
      <c r="R80" s="1" t="s">
        <v>1912</v>
      </c>
      <c r="S80" s="1" t="s">
        <v>1541</v>
      </c>
      <c r="T80" s="1" t="s">
        <v>1542</v>
      </c>
      <c r="U80" s="1" t="s">
        <v>1543</v>
      </c>
    </row>
    <row r="81" s="1" customFormat="1" spans="1:21">
      <c r="A81" s="3">
        <v>17821443179</v>
      </c>
      <c r="B81" s="1" t="s">
        <v>1879</v>
      </c>
      <c r="C81" s="1" t="s">
        <v>1913</v>
      </c>
      <c r="D81" s="1" t="s">
        <v>1896</v>
      </c>
      <c r="E81" s="1" t="s">
        <v>1914</v>
      </c>
      <c r="F81" s="1" t="s">
        <v>1590</v>
      </c>
      <c r="G81" s="1" t="s">
        <v>1556</v>
      </c>
      <c r="H81" s="1" t="s">
        <v>1533</v>
      </c>
      <c r="I81" s="1" t="s">
        <v>1915</v>
      </c>
      <c r="J81" s="1" t="s">
        <v>1535</v>
      </c>
      <c r="K81" s="1" t="s">
        <v>1915</v>
      </c>
      <c r="L81" s="1" t="s">
        <v>1915</v>
      </c>
      <c r="M81" s="1" t="s">
        <v>1536</v>
      </c>
      <c r="N81" s="1" t="s">
        <v>1536</v>
      </c>
      <c r="O81" s="1" t="s">
        <v>1537</v>
      </c>
      <c r="P81" s="1" t="s">
        <v>1538</v>
      </c>
      <c r="Q81" s="1" t="s">
        <v>1539</v>
      </c>
      <c r="R81" s="1" t="s">
        <v>1916</v>
      </c>
      <c r="S81" s="1" t="s">
        <v>1541</v>
      </c>
      <c r="T81" s="1" t="s">
        <v>1542</v>
      </c>
      <c r="U81" s="1" t="s">
        <v>1543</v>
      </c>
    </row>
    <row r="82" s="1" customFormat="1" spans="1:21">
      <c r="A82" s="3">
        <v>17821741714</v>
      </c>
      <c r="B82" s="1" t="s">
        <v>1917</v>
      </c>
      <c r="C82" s="1" t="s">
        <v>1918</v>
      </c>
      <c r="D82" s="1" t="s">
        <v>1567</v>
      </c>
      <c r="E82" s="1" t="s">
        <v>1919</v>
      </c>
      <c r="F82" s="1" t="s">
        <v>1606</v>
      </c>
      <c r="G82" s="1" t="s">
        <v>1590</v>
      </c>
      <c r="H82" s="1" t="s">
        <v>1533</v>
      </c>
      <c r="I82" s="1" t="s">
        <v>1920</v>
      </c>
      <c r="J82" s="1" t="s">
        <v>1535</v>
      </c>
      <c r="K82" s="1" t="s">
        <v>1920</v>
      </c>
      <c r="L82" s="1" t="s">
        <v>1920</v>
      </c>
      <c r="M82" s="1" t="s">
        <v>1536</v>
      </c>
      <c r="N82" s="1" t="s">
        <v>1536</v>
      </c>
      <c r="O82" s="1" t="s">
        <v>1537</v>
      </c>
      <c r="P82" s="1" t="s">
        <v>1538</v>
      </c>
      <c r="Q82" s="1" t="s">
        <v>1539</v>
      </c>
      <c r="R82" s="1" t="s">
        <v>1921</v>
      </c>
      <c r="S82" s="1" t="s">
        <v>1541</v>
      </c>
      <c r="T82" s="1" t="s">
        <v>1542</v>
      </c>
      <c r="U82" s="1" t="s">
        <v>1543</v>
      </c>
    </row>
    <row r="83" s="1" customFormat="1" spans="1:21">
      <c r="A83" s="3">
        <v>17820836703</v>
      </c>
      <c r="B83" s="1" t="s">
        <v>1917</v>
      </c>
      <c r="C83" s="1" t="s">
        <v>1922</v>
      </c>
      <c r="D83" s="1" t="s">
        <v>1760</v>
      </c>
      <c r="E83" s="1" t="s">
        <v>1923</v>
      </c>
      <c r="F83" s="1" t="s">
        <v>1532</v>
      </c>
      <c r="G83" s="1" t="s">
        <v>1548</v>
      </c>
      <c r="H83" s="1" t="s">
        <v>1533</v>
      </c>
      <c r="I83" s="1" t="s">
        <v>1924</v>
      </c>
      <c r="J83" s="1" t="s">
        <v>1535</v>
      </c>
      <c r="K83" s="1" t="s">
        <v>1924</v>
      </c>
      <c r="L83" s="1" t="s">
        <v>1924</v>
      </c>
      <c r="M83" s="1" t="s">
        <v>1536</v>
      </c>
      <c r="N83" s="1" t="s">
        <v>1536</v>
      </c>
      <c r="O83" s="1" t="s">
        <v>1537</v>
      </c>
      <c r="P83" s="1" t="s">
        <v>1538</v>
      </c>
      <c r="Q83" s="1" t="s">
        <v>1539</v>
      </c>
      <c r="R83" s="1" t="s">
        <v>1925</v>
      </c>
      <c r="S83" s="1" t="s">
        <v>1541</v>
      </c>
      <c r="T83" s="1" t="s">
        <v>1542</v>
      </c>
      <c r="U83" s="1" t="s">
        <v>1543</v>
      </c>
    </row>
    <row r="84" s="1" customFormat="1" spans="1:21">
      <c r="A84" s="3">
        <v>17822267253</v>
      </c>
      <c r="B84" s="1" t="s">
        <v>1917</v>
      </c>
      <c r="C84" s="1" t="s">
        <v>1926</v>
      </c>
      <c r="D84" s="1" t="s">
        <v>1572</v>
      </c>
      <c r="E84" s="1" t="s">
        <v>1927</v>
      </c>
      <c r="F84" s="1" t="s">
        <v>1548</v>
      </c>
      <c r="G84" s="1" t="s">
        <v>1549</v>
      </c>
      <c r="H84" s="1" t="s">
        <v>1533</v>
      </c>
      <c r="I84" s="1" t="s">
        <v>1928</v>
      </c>
      <c r="J84" s="1" t="s">
        <v>1535</v>
      </c>
      <c r="K84" s="1" t="s">
        <v>1928</v>
      </c>
      <c r="L84" s="1" t="s">
        <v>1928</v>
      </c>
      <c r="M84" s="1" t="s">
        <v>1536</v>
      </c>
      <c r="N84" s="1" t="s">
        <v>1536</v>
      </c>
      <c r="O84" s="1" t="s">
        <v>1537</v>
      </c>
      <c r="P84" s="1" t="s">
        <v>1538</v>
      </c>
      <c r="Q84" s="1" t="s">
        <v>1539</v>
      </c>
      <c r="R84" s="1" t="s">
        <v>1929</v>
      </c>
      <c r="S84" s="1" t="s">
        <v>1541</v>
      </c>
      <c r="T84" s="1" t="s">
        <v>1542</v>
      </c>
      <c r="U84" s="1" t="s">
        <v>1543</v>
      </c>
    </row>
    <row r="85" s="1" customFormat="1" spans="1:21">
      <c r="A85" s="3">
        <v>17822554941</v>
      </c>
      <c r="B85" s="1" t="s">
        <v>1917</v>
      </c>
      <c r="C85" s="1" t="s">
        <v>1930</v>
      </c>
      <c r="D85" s="1" t="s">
        <v>1866</v>
      </c>
      <c r="E85" s="1" t="s">
        <v>1931</v>
      </c>
      <c r="F85" s="1" t="s">
        <v>1616</v>
      </c>
      <c r="G85" s="1" t="s">
        <v>1532</v>
      </c>
      <c r="H85" s="1" t="s">
        <v>1533</v>
      </c>
      <c r="I85" s="1" t="s">
        <v>1932</v>
      </c>
      <c r="J85" s="1" t="s">
        <v>1535</v>
      </c>
      <c r="K85" s="1" t="s">
        <v>1932</v>
      </c>
      <c r="L85" s="1" t="s">
        <v>1932</v>
      </c>
      <c r="M85" s="1" t="s">
        <v>1536</v>
      </c>
      <c r="N85" s="1" t="s">
        <v>1536</v>
      </c>
      <c r="O85" s="1" t="s">
        <v>1537</v>
      </c>
      <c r="P85" s="1" t="s">
        <v>1538</v>
      </c>
      <c r="Q85" s="1" t="s">
        <v>1539</v>
      </c>
      <c r="R85" s="1" t="s">
        <v>1933</v>
      </c>
      <c r="S85" s="1" t="s">
        <v>1541</v>
      </c>
      <c r="T85" s="1" t="s">
        <v>1542</v>
      </c>
      <c r="U85" s="1" t="s">
        <v>1543</v>
      </c>
    </row>
    <row r="86" s="1" customFormat="1" spans="1:21">
      <c r="A86" s="3">
        <v>17822718826</v>
      </c>
      <c r="B86" s="1" t="s">
        <v>1917</v>
      </c>
      <c r="C86" s="1" t="s">
        <v>1934</v>
      </c>
      <c r="D86" s="1" t="s">
        <v>1655</v>
      </c>
      <c r="E86" s="1" t="s">
        <v>1935</v>
      </c>
      <c r="F86" s="1" t="s">
        <v>1590</v>
      </c>
      <c r="G86" s="1" t="s">
        <v>1549</v>
      </c>
      <c r="H86" s="1" t="s">
        <v>1533</v>
      </c>
      <c r="I86" s="1" t="s">
        <v>1911</v>
      </c>
      <c r="J86" s="1" t="s">
        <v>1535</v>
      </c>
      <c r="K86" s="1" t="s">
        <v>1911</v>
      </c>
      <c r="L86" s="1" t="s">
        <v>1911</v>
      </c>
      <c r="M86" s="1" t="s">
        <v>1536</v>
      </c>
      <c r="N86" s="1" t="s">
        <v>1536</v>
      </c>
      <c r="O86" s="1" t="s">
        <v>1537</v>
      </c>
      <c r="P86" s="1" t="s">
        <v>1538</v>
      </c>
      <c r="Q86" s="1" t="s">
        <v>1539</v>
      </c>
      <c r="R86" s="1" t="s">
        <v>1936</v>
      </c>
      <c r="S86" s="1" t="s">
        <v>1541</v>
      </c>
      <c r="T86" s="1" t="s">
        <v>1542</v>
      </c>
      <c r="U86" s="1" t="s">
        <v>1543</v>
      </c>
    </row>
    <row r="87" s="1" customFormat="1" spans="1:21">
      <c r="A87" s="3">
        <v>17822749486</v>
      </c>
      <c r="B87" s="1" t="s">
        <v>1917</v>
      </c>
      <c r="C87" s="1" t="s">
        <v>1937</v>
      </c>
      <c r="D87" s="1" t="s">
        <v>1783</v>
      </c>
      <c r="E87" s="1" t="s">
        <v>1938</v>
      </c>
      <c r="F87" s="1" t="s">
        <v>1606</v>
      </c>
      <c r="G87" s="1" t="s">
        <v>1548</v>
      </c>
      <c r="H87" s="1" t="s">
        <v>1533</v>
      </c>
      <c r="I87" s="1" t="s">
        <v>1875</v>
      </c>
      <c r="J87" s="1" t="s">
        <v>1535</v>
      </c>
      <c r="K87" s="1" t="s">
        <v>1875</v>
      </c>
      <c r="L87" s="1" t="s">
        <v>1875</v>
      </c>
      <c r="M87" s="1" t="s">
        <v>1536</v>
      </c>
      <c r="N87" s="1" t="s">
        <v>1536</v>
      </c>
      <c r="O87" s="1" t="s">
        <v>1537</v>
      </c>
      <c r="P87" s="1" t="s">
        <v>1538</v>
      </c>
      <c r="Q87" s="1" t="s">
        <v>1539</v>
      </c>
      <c r="R87" s="1" t="s">
        <v>1939</v>
      </c>
      <c r="S87" s="1" t="s">
        <v>1541</v>
      </c>
      <c r="T87" s="1" t="s">
        <v>1542</v>
      </c>
      <c r="U87" s="1" t="s">
        <v>1543</v>
      </c>
    </row>
    <row r="88" s="1" customFormat="1" spans="1:21">
      <c r="A88" s="3">
        <v>17823753593</v>
      </c>
      <c r="B88" s="1" t="s">
        <v>1917</v>
      </c>
      <c r="C88" s="1" t="s">
        <v>1940</v>
      </c>
      <c r="D88" s="1" t="s">
        <v>1941</v>
      </c>
      <c r="E88" s="1" t="s">
        <v>1942</v>
      </c>
      <c r="F88" s="1" t="s">
        <v>1616</v>
      </c>
      <c r="G88" s="1" t="s">
        <v>1532</v>
      </c>
      <c r="H88" s="1" t="s">
        <v>1533</v>
      </c>
      <c r="I88" s="1" t="s">
        <v>1943</v>
      </c>
      <c r="J88" s="1" t="s">
        <v>1535</v>
      </c>
      <c r="K88" s="1" t="s">
        <v>1943</v>
      </c>
      <c r="L88" s="1" t="s">
        <v>1537</v>
      </c>
      <c r="M88" s="1" t="s">
        <v>1944</v>
      </c>
      <c r="N88" s="1" t="s">
        <v>1944</v>
      </c>
      <c r="O88" s="1" t="s">
        <v>1537</v>
      </c>
      <c r="P88" s="1" t="s">
        <v>1538</v>
      </c>
      <c r="Q88" s="1" t="s">
        <v>1539</v>
      </c>
      <c r="R88" s="1" t="s">
        <v>1945</v>
      </c>
      <c r="S88" s="1" t="s">
        <v>1541</v>
      </c>
      <c r="T88" s="1" t="s">
        <v>1542</v>
      </c>
      <c r="U88" s="1" t="s">
        <v>1543</v>
      </c>
    </row>
    <row r="89" s="1" customFormat="1" spans="1:21">
      <c r="A89" s="3">
        <v>17826676603</v>
      </c>
      <c r="B89" s="1" t="s">
        <v>1917</v>
      </c>
      <c r="C89" s="1" t="s">
        <v>1946</v>
      </c>
      <c r="D89" s="1" t="s">
        <v>1688</v>
      </c>
      <c r="E89" s="1" t="s">
        <v>1947</v>
      </c>
      <c r="F89" s="1" t="s">
        <v>1589</v>
      </c>
      <c r="G89" s="1" t="s">
        <v>1556</v>
      </c>
      <c r="H89" s="1" t="s">
        <v>1533</v>
      </c>
      <c r="I89" s="1" t="s">
        <v>1948</v>
      </c>
      <c r="J89" s="1" t="s">
        <v>1535</v>
      </c>
      <c r="K89" s="1" t="s">
        <v>1948</v>
      </c>
      <c r="L89" s="1" t="s">
        <v>1948</v>
      </c>
      <c r="M89" s="1" t="s">
        <v>1536</v>
      </c>
      <c r="N89" s="1" t="s">
        <v>1536</v>
      </c>
      <c r="O89" s="1" t="s">
        <v>1537</v>
      </c>
      <c r="P89" s="1" t="s">
        <v>1538</v>
      </c>
      <c r="Q89" s="1" t="s">
        <v>1539</v>
      </c>
      <c r="R89" s="1" t="s">
        <v>1949</v>
      </c>
      <c r="S89" s="1" t="s">
        <v>1541</v>
      </c>
      <c r="T89" s="1" t="s">
        <v>1542</v>
      </c>
      <c r="U89" s="1" t="s">
        <v>1543</v>
      </c>
    </row>
    <row r="90" s="1" customFormat="1" spans="1:21">
      <c r="A90" s="3">
        <v>17827450613</v>
      </c>
      <c r="B90" s="1" t="s">
        <v>1808</v>
      </c>
      <c r="C90" s="1" t="s">
        <v>1950</v>
      </c>
      <c r="D90" s="1" t="s">
        <v>1941</v>
      </c>
      <c r="E90" s="1" t="s">
        <v>1951</v>
      </c>
      <c r="F90" s="1" t="s">
        <v>1531</v>
      </c>
      <c r="G90" s="1" t="s">
        <v>1616</v>
      </c>
      <c r="H90" s="1" t="s">
        <v>1533</v>
      </c>
      <c r="I90" s="1" t="s">
        <v>1952</v>
      </c>
      <c r="J90" s="1" t="s">
        <v>1535</v>
      </c>
      <c r="K90" s="1" t="s">
        <v>1952</v>
      </c>
      <c r="L90" s="1" t="s">
        <v>1952</v>
      </c>
      <c r="M90" s="1" t="s">
        <v>1536</v>
      </c>
      <c r="N90" s="1" t="s">
        <v>1536</v>
      </c>
      <c r="O90" s="1" t="s">
        <v>1537</v>
      </c>
      <c r="P90" s="1" t="s">
        <v>1538</v>
      </c>
      <c r="Q90" s="1" t="s">
        <v>1539</v>
      </c>
      <c r="R90" s="1" t="s">
        <v>1953</v>
      </c>
      <c r="S90" s="1" t="s">
        <v>1541</v>
      </c>
      <c r="T90" s="1" t="s">
        <v>1542</v>
      </c>
      <c r="U90" s="1" t="s">
        <v>1543</v>
      </c>
    </row>
    <row r="91" s="1" customFormat="1" spans="1:21">
      <c r="A91" s="3">
        <v>17827762142</v>
      </c>
      <c r="B91" s="1" t="s">
        <v>1808</v>
      </c>
      <c r="C91" s="1" t="s">
        <v>1954</v>
      </c>
      <c r="D91" s="1" t="s">
        <v>1546</v>
      </c>
      <c r="E91" s="1" t="s">
        <v>1955</v>
      </c>
      <c r="F91" s="1" t="s">
        <v>1616</v>
      </c>
      <c r="G91" s="1" t="s">
        <v>1532</v>
      </c>
      <c r="H91" s="1" t="s">
        <v>1533</v>
      </c>
      <c r="I91" s="1" t="s">
        <v>1956</v>
      </c>
      <c r="J91" s="1" t="s">
        <v>1535</v>
      </c>
      <c r="K91" s="1" t="s">
        <v>1956</v>
      </c>
      <c r="L91" s="1" t="s">
        <v>1956</v>
      </c>
      <c r="M91" s="1" t="s">
        <v>1536</v>
      </c>
      <c r="N91" s="1" t="s">
        <v>1536</v>
      </c>
      <c r="O91" s="1" t="s">
        <v>1537</v>
      </c>
      <c r="P91" s="1" t="s">
        <v>1538</v>
      </c>
      <c r="Q91" s="1" t="s">
        <v>1539</v>
      </c>
      <c r="R91" s="1" t="s">
        <v>1957</v>
      </c>
      <c r="S91" s="1" t="s">
        <v>1541</v>
      </c>
      <c r="T91" s="1" t="s">
        <v>1542</v>
      </c>
      <c r="U91" s="1" t="s">
        <v>1543</v>
      </c>
    </row>
    <row r="92" s="1" customFormat="1" spans="1:21">
      <c r="A92" s="3">
        <v>17827825000</v>
      </c>
      <c r="B92" s="1" t="s">
        <v>1808</v>
      </c>
      <c r="C92" s="1" t="s">
        <v>1958</v>
      </c>
      <c r="D92" s="1" t="s">
        <v>1783</v>
      </c>
      <c r="E92" s="1" t="s">
        <v>1959</v>
      </c>
      <c r="F92" s="1" t="s">
        <v>1616</v>
      </c>
      <c r="G92" s="1" t="s">
        <v>1532</v>
      </c>
      <c r="H92" s="1" t="s">
        <v>1533</v>
      </c>
      <c r="I92" s="1" t="s">
        <v>1960</v>
      </c>
      <c r="J92" s="1" t="s">
        <v>1535</v>
      </c>
      <c r="K92" s="1" t="s">
        <v>1960</v>
      </c>
      <c r="L92" s="1" t="s">
        <v>1960</v>
      </c>
      <c r="M92" s="1" t="s">
        <v>1536</v>
      </c>
      <c r="N92" s="1" t="s">
        <v>1536</v>
      </c>
      <c r="O92" s="1" t="s">
        <v>1537</v>
      </c>
      <c r="P92" s="1" t="s">
        <v>1538</v>
      </c>
      <c r="Q92" s="1" t="s">
        <v>1539</v>
      </c>
      <c r="R92" s="1" t="s">
        <v>1961</v>
      </c>
      <c r="S92" s="1" t="s">
        <v>1541</v>
      </c>
      <c r="T92" s="1" t="s">
        <v>1542</v>
      </c>
      <c r="U92" s="1" t="s">
        <v>1543</v>
      </c>
    </row>
    <row r="93" s="1" customFormat="1" spans="1:21">
      <c r="A93" s="3">
        <v>17827831299</v>
      </c>
      <c r="B93" s="1" t="s">
        <v>1808</v>
      </c>
      <c r="C93" s="1" t="s">
        <v>1962</v>
      </c>
      <c r="D93" s="1" t="s">
        <v>1896</v>
      </c>
      <c r="E93" s="1" t="s">
        <v>1963</v>
      </c>
      <c r="F93" s="1" t="s">
        <v>1683</v>
      </c>
      <c r="G93" s="1" t="s">
        <v>1532</v>
      </c>
      <c r="H93" s="1" t="s">
        <v>1533</v>
      </c>
      <c r="I93" s="1" t="s">
        <v>1964</v>
      </c>
      <c r="J93" s="1" t="s">
        <v>1535</v>
      </c>
      <c r="K93" s="1" t="s">
        <v>1964</v>
      </c>
      <c r="L93" s="1" t="s">
        <v>1964</v>
      </c>
      <c r="M93" s="1" t="s">
        <v>1536</v>
      </c>
      <c r="N93" s="1" t="s">
        <v>1536</v>
      </c>
      <c r="O93" s="1" t="s">
        <v>1537</v>
      </c>
      <c r="P93" s="1" t="s">
        <v>1538</v>
      </c>
      <c r="Q93" s="1" t="s">
        <v>1539</v>
      </c>
      <c r="R93" s="1" t="s">
        <v>1965</v>
      </c>
      <c r="S93" s="1" t="s">
        <v>1541</v>
      </c>
      <c r="T93" s="1" t="s">
        <v>1542</v>
      </c>
      <c r="U93" s="1" t="s">
        <v>1543</v>
      </c>
    </row>
    <row r="94" s="1" customFormat="1" spans="1:21">
      <c r="A94" s="3">
        <v>17827838035</v>
      </c>
      <c r="B94" s="1" t="s">
        <v>1808</v>
      </c>
      <c r="C94" s="1" t="s">
        <v>1966</v>
      </c>
      <c r="D94" s="1" t="s">
        <v>1760</v>
      </c>
      <c r="E94" s="1" t="s">
        <v>1967</v>
      </c>
      <c r="F94" s="1" t="s">
        <v>1532</v>
      </c>
      <c r="G94" s="1" t="s">
        <v>1606</v>
      </c>
      <c r="H94" s="1" t="s">
        <v>1533</v>
      </c>
      <c r="I94" s="1" t="s">
        <v>1968</v>
      </c>
      <c r="J94" s="1" t="s">
        <v>1535</v>
      </c>
      <c r="K94" s="1" t="s">
        <v>1968</v>
      </c>
      <c r="L94" s="1" t="s">
        <v>1968</v>
      </c>
      <c r="M94" s="1" t="s">
        <v>1536</v>
      </c>
      <c r="N94" s="1" t="s">
        <v>1536</v>
      </c>
      <c r="O94" s="1" t="s">
        <v>1537</v>
      </c>
      <c r="P94" s="1" t="s">
        <v>1538</v>
      </c>
      <c r="Q94" s="1" t="s">
        <v>1539</v>
      </c>
      <c r="R94" s="1" t="s">
        <v>1969</v>
      </c>
      <c r="S94" s="1" t="s">
        <v>1541</v>
      </c>
      <c r="T94" s="1" t="s">
        <v>1542</v>
      </c>
      <c r="U94" s="1" t="s">
        <v>1543</v>
      </c>
    </row>
    <row r="95" s="1" customFormat="1" spans="1:21">
      <c r="A95" s="3">
        <v>17828081532</v>
      </c>
      <c r="B95" s="1" t="s">
        <v>1808</v>
      </c>
      <c r="C95" s="1" t="s">
        <v>1970</v>
      </c>
      <c r="D95" s="1" t="s">
        <v>1971</v>
      </c>
      <c r="E95" s="1" t="s">
        <v>1972</v>
      </c>
      <c r="F95" s="1" t="s">
        <v>1616</v>
      </c>
      <c r="G95" s="1" t="s">
        <v>1606</v>
      </c>
      <c r="H95" s="1" t="s">
        <v>1533</v>
      </c>
      <c r="I95" s="1" t="s">
        <v>1973</v>
      </c>
      <c r="J95" s="1" t="s">
        <v>1535</v>
      </c>
      <c r="K95" s="1" t="s">
        <v>1973</v>
      </c>
      <c r="L95" s="1" t="s">
        <v>1973</v>
      </c>
      <c r="M95" s="1" t="s">
        <v>1536</v>
      </c>
      <c r="N95" s="1" t="s">
        <v>1536</v>
      </c>
      <c r="O95" s="1" t="s">
        <v>1537</v>
      </c>
      <c r="P95" s="1" t="s">
        <v>1538</v>
      </c>
      <c r="Q95" s="1" t="s">
        <v>1539</v>
      </c>
      <c r="R95" s="1" t="s">
        <v>1974</v>
      </c>
      <c r="S95" s="1" t="s">
        <v>1541</v>
      </c>
      <c r="T95" s="1" t="s">
        <v>1542</v>
      </c>
      <c r="U95" s="1" t="s">
        <v>1543</v>
      </c>
    </row>
    <row r="96" s="1" customFormat="1" spans="1:21">
      <c r="A96" s="3">
        <v>17828114014</v>
      </c>
      <c r="B96" s="1" t="s">
        <v>1808</v>
      </c>
      <c r="C96" s="1" t="s">
        <v>1975</v>
      </c>
      <c r="D96" s="1" t="s">
        <v>1783</v>
      </c>
      <c r="E96" s="1" t="s">
        <v>1976</v>
      </c>
      <c r="F96" s="1" t="s">
        <v>1590</v>
      </c>
      <c r="G96" s="1" t="s">
        <v>1549</v>
      </c>
      <c r="H96" s="1" t="s">
        <v>1533</v>
      </c>
      <c r="I96" s="1" t="s">
        <v>1960</v>
      </c>
      <c r="J96" s="1" t="s">
        <v>1535</v>
      </c>
      <c r="K96" s="1" t="s">
        <v>1960</v>
      </c>
      <c r="L96" s="1" t="s">
        <v>1960</v>
      </c>
      <c r="M96" s="1" t="s">
        <v>1536</v>
      </c>
      <c r="N96" s="1" t="s">
        <v>1536</v>
      </c>
      <c r="O96" s="1" t="s">
        <v>1537</v>
      </c>
      <c r="P96" s="1" t="s">
        <v>1538</v>
      </c>
      <c r="Q96" s="1" t="s">
        <v>1539</v>
      </c>
      <c r="R96" s="1" t="s">
        <v>1977</v>
      </c>
      <c r="S96" s="1" t="s">
        <v>1541</v>
      </c>
      <c r="T96" s="1" t="s">
        <v>1542</v>
      </c>
      <c r="U96" s="1" t="s">
        <v>1543</v>
      </c>
    </row>
    <row r="97" s="1" customFormat="1" spans="1:21">
      <c r="A97" s="3">
        <v>17828113040</v>
      </c>
      <c r="B97" s="1" t="s">
        <v>1808</v>
      </c>
      <c r="C97" s="1" t="s">
        <v>1978</v>
      </c>
      <c r="D97" s="1" t="s">
        <v>1620</v>
      </c>
      <c r="E97" s="1" t="s">
        <v>1979</v>
      </c>
      <c r="F97" s="1" t="s">
        <v>1589</v>
      </c>
      <c r="G97" s="1" t="s">
        <v>1590</v>
      </c>
      <c r="H97" s="1" t="s">
        <v>1533</v>
      </c>
      <c r="I97" s="1" t="s">
        <v>1980</v>
      </c>
      <c r="J97" s="1" t="s">
        <v>1535</v>
      </c>
      <c r="K97" s="1" t="s">
        <v>1980</v>
      </c>
      <c r="L97" s="1" t="s">
        <v>1980</v>
      </c>
      <c r="M97" s="1" t="s">
        <v>1536</v>
      </c>
      <c r="N97" s="1" t="s">
        <v>1536</v>
      </c>
      <c r="O97" s="1" t="s">
        <v>1537</v>
      </c>
      <c r="P97" s="1" t="s">
        <v>1538</v>
      </c>
      <c r="Q97" s="1" t="s">
        <v>1539</v>
      </c>
      <c r="R97" s="1" t="s">
        <v>1981</v>
      </c>
      <c r="S97" s="1" t="s">
        <v>1541</v>
      </c>
      <c r="T97" s="1" t="s">
        <v>1542</v>
      </c>
      <c r="U97" s="1" t="s">
        <v>1543</v>
      </c>
    </row>
    <row r="98" s="1" customFormat="1" spans="1:21">
      <c r="A98" s="3">
        <v>17828258962</v>
      </c>
      <c r="B98" s="1" t="s">
        <v>1808</v>
      </c>
      <c r="C98" s="1" t="s">
        <v>1982</v>
      </c>
      <c r="D98" s="1" t="s">
        <v>1983</v>
      </c>
      <c r="E98" s="1" t="s">
        <v>1984</v>
      </c>
      <c r="F98" s="1" t="s">
        <v>1616</v>
      </c>
      <c r="G98" s="1" t="s">
        <v>1606</v>
      </c>
      <c r="H98" s="1" t="s">
        <v>1533</v>
      </c>
      <c r="I98" s="1" t="s">
        <v>1985</v>
      </c>
      <c r="J98" s="1" t="s">
        <v>1535</v>
      </c>
      <c r="K98" s="1" t="s">
        <v>1985</v>
      </c>
      <c r="L98" s="1" t="s">
        <v>1985</v>
      </c>
      <c r="M98" s="1" t="s">
        <v>1536</v>
      </c>
      <c r="N98" s="1" t="s">
        <v>1536</v>
      </c>
      <c r="O98" s="1" t="s">
        <v>1537</v>
      </c>
      <c r="P98" s="1" t="s">
        <v>1538</v>
      </c>
      <c r="Q98" s="1" t="s">
        <v>1539</v>
      </c>
      <c r="R98" s="1" t="s">
        <v>1986</v>
      </c>
      <c r="S98" s="1" t="s">
        <v>1541</v>
      </c>
      <c r="T98" s="1" t="s">
        <v>1542</v>
      </c>
      <c r="U98" s="1" t="s">
        <v>1543</v>
      </c>
    </row>
    <row r="99" s="1" customFormat="1" spans="1:21">
      <c r="A99" s="3">
        <v>17828881678</v>
      </c>
      <c r="B99" s="1" t="s">
        <v>1808</v>
      </c>
      <c r="C99" s="1" t="s">
        <v>1987</v>
      </c>
      <c r="D99" s="1" t="s">
        <v>1546</v>
      </c>
      <c r="E99" s="1" t="s">
        <v>1988</v>
      </c>
      <c r="F99" s="1" t="s">
        <v>1589</v>
      </c>
      <c r="G99" s="1" t="s">
        <v>1616</v>
      </c>
      <c r="H99" s="1" t="s">
        <v>1533</v>
      </c>
      <c r="I99" s="1" t="s">
        <v>1989</v>
      </c>
      <c r="J99" s="1" t="s">
        <v>1535</v>
      </c>
      <c r="K99" s="1" t="s">
        <v>1989</v>
      </c>
      <c r="L99" s="1" t="s">
        <v>1989</v>
      </c>
      <c r="M99" s="1" t="s">
        <v>1536</v>
      </c>
      <c r="N99" s="1" t="s">
        <v>1536</v>
      </c>
      <c r="O99" s="1" t="s">
        <v>1537</v>
      </c>
      <c r="P99" s="1" t="s">
        <v>1538</v>
      </c>
      <c r="Q99" s="1" t="s">
        <v>1539</v>
      </c>
      <c r="R99" s="1" t="s">
        <v>1990</v>
      </c>
      <c r="S99" s="1" t="s">
        <v>1541</v>
      </c>
      <c r="T99" s="1" t="s">
        <v>1542</v>
      </c>
      <c r="U99" s="1" t="s">
        <v>1543</v>
      </c>
    </row>
    <row r="100" s="1" customFormat="1" spans="1:21">
      <c r="A100" s="3">
        <v>17829108849</v>
      </c>
      <c r="B100" s="1" t="s">
        <v>1808</v>
      </c>
      <c r="C100" s="1" t="s">
        <v>1991</v>
      </c>
      <c r="D100" s="1" t="s">
        <v>1905</v>
      </c>
      <c r="E100" s="1" t="s">
        <v>1992</v>
      </c>
      <c r="F100" s="1" t="s">
        <v>1590</v>
      </c>
      <c r="G100" s="1" t="s">
        <v>1549</v>
      </c>
      <c r="H100" s="1" t="s">
        <v>1533</v>
      </c>
      <c r="I100" s="1" t="s">
        <v>1993</v>
      </c>
      <c r="J100" s="1" t="s">
        <v>1535</v>
      </c>
      <c r="K100" s="1" t="s">
        <v>1993</v>
      </c>
      <c r="L100" s="1" t="s">
        <v>1993</v>
      </c>
      <c r="M100" s="1" t="s">
        <v>1536</v>
      </c>
      <c r="N100" s="1" t="s">
        <v>1536</v>
      </c>
      <c r="O100" s="1" t="s">
        <v>1537</v>
      </c>
      <c r="P100" s="1" t="s">
        <v>1538</v>
      </c>
      <c r="Q100" s="1" t="s">
        <v>1539</v>
      </c>
      <c r="R100" s="1" t="s">
        <v>1994</v>
      </c>
      <c r="S100" s="1" t="s">
        <v>1541</v>
      </c>
      <c r="T100" s="1" t="s">
        <v>1542</v>
      </c>
      <c r="U100" s="1" t="s">
        <v>1543</v>
      </c>
    </row>
    <row r="101" s="1" customFormat="1" spans="1:21">
      <c r="A101" s="3">
        <v>17829268478</v>
      </c>
      <c r="B101" s="1" t="s">
        <v>1808</v>
      </c>
      <c r="C101" s="1" t="s">
        <v>1995</v>
      </c>
      <c r="D101" s="1" t="s">
        <v>1783</v>
      </c>
      <c r="E101" s="1" t="s">
        <v>1996</v>
      </c>
      <c r="F101" s="1" t="s">
        <v>1616</v>
      </c>
      <c r="G101" s="1" t="s">
        <v>1606</v>
      </c>
      <c r="H101" s="1" t="s">
        <v>1533</v>
      </c>
      <c r="I101" s="1" t="s">
        <v>1785</v>
      </c>
      <c r="J101" s="1" t="s">
        <v>1535</v>
      </c>
      <c r="K101" s="1" t="s">
        <v>1785</v>
      </c>
      <c r="L101" s="1" t="s">
        <v>1785</v>
      </c>
      <c r="M101" s="1" t="s">
        <v>1536</v>
      </c>
      <c r="N101" s="1" t="s">
        <v>1536</v>
      </c>
      <c r="O101" s="1" t="s">
        <v>1537</v>
      </c>
      <c r="P101" s="1" t="s">
        <v>1538</v>
      </c>
      <c r="Q101" s="1" t="s">
        <v>1539</v>
      </c>
      <c r="R101" s="1" t="s">
        <v>1997</v>
      </c>
      <c r="S101" s="1" t="s">
        <v>1541</v>
      </c>
      <c r="T101" s="1" t="s">
        <v>1542</v>
      </c>
      <c r="U101" s="1" t="s">
        <v>1543</v>
      </c>
    </row>
    <row r="102" s="1" customFormat="1" spans="1:21">
      <c r="A102" s="3">
        <v>17829281497</v>
      </c>
      <c r="B102" s="1" t="s">
        <v>1808</v>
      </c>
      <c r="C102" s="1" t="s">
        <v>1998</v>
      </c>
      <c r="D102" s="1" t="s">
        <v>1999</v>
      </c>
      <c r="E102" s="1" t="s">
        <v>2000</v>
      </c>
      <c r="F102" s="1" t="s">
        <v>1531</v>
      </c>
      <c r="G102" s="1" t="s">
        <v>1549</v>
      </c>
      <c r="H102" s="1" t="s">
        <v>1533</v>
      </c>
      <c r="I102" s="1" t="s">
        <v>2001</v>
      </c>
      <c r="J102" s="1" t="s">
        <v>1535</v>
      </c>
      <c r="K102" s="1" t="s">
        <v>2001</v>
      </c>
      <c r="L102" s="1" t="s">
        <v>2001</v>
      </c>
      <c r="M102" s="1" t="s">
        <v>1536</v>
      </c>
      <c r="N102" s="1" t="s">
        <v>1536</v>
      </c>
      <c r="O102" s="1" t="s">
        <v>1537</v>
      </c>
      <c r="P102" s="1" t="s">
        <v>1538</v>
      </c>
      <c r="Q102" s="1" t="s">
        <v>1539</v>
      </c>
      <c r="R102" s="1" t="s">
        <v>2002</v>
      </c>
      <c r="S102" s="1" t="s">
        <v>1541</v>
      </c>
      <c r="T102" s="1" t="s">
        <v>1542</v>
      </c>
      <c r="U102" s="1" t="s">
        <v>1543</v>
      </c>
    </row>
    <row r="103" s="1" customFormat="1" spans="1:21">
      <c r="A103" s="3">
        <v>17829469028</v>
      </c>
      <c r="B103" s="1" t="s">
        <v>1808</v>
      </c>
      <c r="C103" s="1" t="s">
        <v>2003</v>
      </c>
      <c r="D103" s="1" t="s">
        <v>1783</v>
      </c>
      <c r="E103" s="1" t="s">
        <v>2004</v>
      </c>
      <c r="F103" s="1" t="s">
        <v>1590</v>
      </c>
      <c r="G103" s="1" t="s">
        <v>1549</v>
      </c>
      <c r="H103" s="1" t="s">
        <v>1533</v>
      </c>
      <c r="I103" s="1" t="s">
        <v>1960</v>
      </c>
      <c r="J103" s="1" t="s">
        <v>1535</v>
      </c>
      <c r="K103" s="1" t="s">
        <v>1960</v>
      </c>
      <c r="L103" s="1" t="s">
        <v>1960</v>
      </c>
      <c r="M103" s="1" t="s">
        <v>1536</v>
      </c>
      <c r="N103" s="1" t="s">
        <v>1536</v>
      </c>
      <c r="O103" s="1" t="s">
        <v>1537</v>
      </c>
      <c r="P103" s="1" t="s">
        <v>1538</v>
      </c>
      <c r="Q103" s="1" t="s">
        <v>1539</v>
      </c>
      <c r="R103" s="1" t="s">
        <v>2005</v>
      </c>
      <c r="S103" s="1" t="s">
        <v>1541</v>
      </c>
      <c r="T103" s="1" t="s">
        <v>1542</v>
      </c>
      <c r="U103" s="1" t="s">
        <v>1543</v>
      </c>
    </row>
    <row r="104" s="1" customFormat="1" spans="1:21">
      <c r="A104" s="3">
        <v>17829549102</v>
      </c>
      <c r="B104" s="1" t="s">
        <v>1808</v>
      </c>
      <c r="C104" s="1" t="s">
        <v>2006</v>
      </c>
      <c r="D104" s="1" t="s">
        <v>2007</v>
      </c>
      <c r="E104" s="1" t="s">
        <v>2008</v>
      </c>
      <c r="F104" s="1" t="s">
        <v>1683</v>
      </c>
      <c r="G104" s="1" t="s">
        <v>1532</v>
      </c>
      <c r="H104" s="1" t="s">
        <v>1533</v>
      </c>
      <c r="I104" s="1" t="s">
        <v>2009</v>
      </c>
      <c r="J104" s="1" t="s">
        <v>1535</v>
      </c>
      <c r="K104" s="1" t="s">
        <v>2009</v>
      </c>
      <c r="L104" s="1" t="s">
        <v>2009</v>
      </c>
      <c r="M104" s="1" t="s">
        <v>1536</v>
      </c>
      <c r="N104" s="1" t="s">
        <v>1536</v>
      </c>
      <c r="O104" s="1" t="s">
        <v>1537</v>
      </c>
      <c r="P104" s="1" t="s">
        <v>1538</v>
      </c>
      <c r="Q104" s="1" t="s">
        <v>1539</v>
      </c>
      <c r="R104" s="1" t="s">
        <v>2010</v>
      </c>
      <c r="S104" s="1" t="s">
        <v>1541</v>
      </c>
      <c r="T104" s="1" t="s">
        <v>1542</v>
      </c>
      <c r="U104" s="1" t="s">
        <v>1543</v>
      </c>
    </row>
    <row r="105" s="1" customFormat="1" spans="1:21">
      <c r="A105" s="3">
        <v>17829559453</v>
      </c>
      <c r="B105" s="1" t="s">
        <v>1808</v>
      </c>
      <c r="C105" s="1" t="s">
        <v>2011</v>
      </c>
      <c r="D105" s="1" t="s">
        <v>2012</v>
      </c>
      <c r="E105" s="1" t="s">
        <v>2013</v>
      </c>
      <c r="F105" s="1" t="s">
        <v>1549</v>
      </c>
      <c r="G105" s="1" t="s">
        <v>1556</v>
      </c>
      <c r="H105" s="1" t="s">
        <v>1533</v>
      </c>
      <c r="I105" s="1" t="s">
        <v>2014</v>
      </c>
      <c r="J105" s="1" t="s">
        <v>1535</v>
      </c>
      <c r="K105" s="1" t="s">
        <v>2014</v>
      </c>
      <c r="L105" s="1" t="s">
        <v>2014</v>
      </c>
      <c r="M105" s="1" t="s">
        <v>1536</v>
      </c>
      <c r="N105" s="1" t="s">
        <v>1536</v>
      </c>
      <c r="O105" s="1" t="s">
        <v>1537</v>
      </c>
      <c r="P105" s="1" t="s">
        <v>1538</v>
      </c>
      <c r="Q105" s="1" t="s">
        <v>1539</v>
      </c>
      <c r="R105" s="1" t="s">
        <v>2015</v>
      </c>
      <c r="S105" s="1" t="s">
        <v>1541</v>
      </c>
      <c r="T105" s="1" t="s">
        <v>1542</v>
      </c>
      <c r="U105" s="1" t="s">
        <v>1543</v>
      </c>
    </row>
    <row r="106" s="1" customFormat="1" spans="1:21">
      <c r="A106" s="3">
        <v>17829684473</v>
      </c>
      <c r="B106" s="1" t="s">
        <v>1683</v>
      </c>
      <c r="C106" s="1" t="s">
        <v>2016</v>
      </c>
      <c r="D106" s="1" t="s">
        <v>2017</v>
      </c>
      <c r="E106" s="1" t="s">
        <v>2018</v>
      </c>
      <c r="F106" s="1" t="s">
        <v>1616</v>
      </c>
      <c r="G106" s="1" t="s">
        <v>1532</v>
      </c>
      <c r="H106" s="1" t="s">
        <v>1533</v>
      </c>
      <c r="I106" s="1" t="s">
        <v>2019</v>
      </c>
      <c r="J106" s="1" t="s">
        <v>1535</v>
      </c>
      <c r="K106" s="1" t="s">
        <v>2019</v>
      </c>
      <c r="L106" s="1" t="s">
        <v>2019</v>
      </c>
      <c r="M106" s="1" t="s">
        <v>1536</v>
      </c>
      <c r="N106" s="1" t="s">
        <v>1536</v>
      </c>
      <c r="O106" s="1" t="s">
        <v>1537</v>
      </c>
      <c r="P106" s="1" t="s">
        <v>1538</v>
      </c>
      <c r="Q106" s="1" t="s">
        <v>1539</v>
      </c>
      <c r="R106" s="1" t="s">
        <v>2020</v>
      </c>
      <c r="S106" s="1" t="s">
        <v>1541</v>
      </c>
      <c r="T106" s="1" t="s">
        <v>1542</v>
      </c>
      <c r="U106" s="1" t="s">
        <v>1543</v>
      </c>
    </row>
    <row r="107" s="1" customFormat="1" spans="1:21">
      <c r="A107" s="3">
        <v>17829735679</v>
      </c>
      <c r="B107" s="1" t="s">
        <v>1683</v>
      </c>
      <c r="C107" s="1" t="s">
        <v>2021</v>
      </c>
      <c r="D107" s="1" t="s">
        <v>1833</v>
      </c>
      <c r="E107" s="1" t="s">
        <v>2022</v>
      </c>
      <c r="F107" s="1" t="s">
        <v>1616</v>
      </c>
      <c r="G107" s="1" t="s">
        <v>1532</v>
      </c>
      <c r="H107" s="1" t="s">
        <v>1533</v>
      </c>
      <c r="I107" s="1" t="s">
        <v>2023</v>
      </c>
      <c r="J107" s="1" t="s">
        <v>1535</v>
      </c>
      <c r="K107" s="1" t="s">
        <v>2023</v>
      </c>
      <c r="L107" s="1" t="s">
        <v>2023</v>
      </c>
      <c r="M107" s="1" t="s">
        <v>1536</v>
      </c>
      <c r="N107" s="1" t="s">
        <v>1536</v>
      </c>
      <c r="O107" s="1" t="s">
        <v>1537</v>
      </c>
      <c r="P107" s="1" t="s">
        <v>1538</v>
      </c>
      <c r="Q107" s="1" t="s">
        <v>1539</v>
      </c>
      <c r="R107" s="1" t="s">
        <v>2024</v>
      </c>
      <c r="S107" s="1" t="s">
        <v>1541</v>
      </c>
      <c r="T107" s="1" t="s">
        <v>1542</v>
      </c>
      <c r="U107" s="1" t="s">
        <v>1543</v>
      </c>
    </row>
    <row r="108" s="1" customFormat="1" spans="1:21">
      <c r="A108" s="3">
        <v>17829766031</v>
      </c>
      <c r="B108" s="1" t="s">
        <v>1683</v>
      </c>
      <c r="C108" s="1" t="s">
        <v>2025</v>
      </c>
      <c r="D108" s="1" t="s">
        <v>2026</v>
      </c>
      <c r="E108" s="1" t="s">
        <v>2027</v>
      </c>
      <c r="F108" s="1" t="s">
        <v>1590</v>
      </c>
      <c r="G108" s="1" t="s">
        <v>1549</v>
      </c>
      <c r="H108" s="1" t="s">
        <v>1533</v>
      </c>
      <c r="I108" s="1" t="s">
        <v>2028</v>
      </c>
      <c r="J108" s="1" t="s">
        <v>1535</v>
      </c>
      <c r="K108" s="1" t="s">
        <v>2028</v>
      </c>
      <c r="L108" s="1" t="s">
        <v>2028</v>
      </c>
      <c r="M108" s="1" t="s">
        <v>1536</v>
      </c>
      <c r="N108" s="1" t="s">
        <v>1536</v>
      </c>
      <c r="O108" s="1" t="s">
        <v>1537</v>
      </c>
      <c r="P108" s="1" t="s">
        <v>1538</v>
      </c>
      <c r="Q108" s="1" t="s">
        <v>1539</v>
      </c>
      <c r="R108" s="1" t="s">
        <v>2029</v>
      </c>
      <c r="S108" s="1" t="s">
        <v>1541</v>
      </c>
      <c r="T108" s="1" t="s">
        <v>1542</v>
      </c>
      <c r="U108" s="1" t="s">
        <v>1543</v>
      </c>
    </row>
    <row r="109" s="1" customFormat="1" spans="1:21">
      <c r="A109" s="3">
        <v>17829887323</v>
      </c>
      <c r="B109" s="1" t="s">
        <v>1683</v>
      </c>
      <c r="C109" s="1" t="s">
        <v>2030</v>
      </c>
      <c r="D109" s="1" t="s">
        <v>1546</v>
      </c>
      <c r="E109" s="1" t="s">
        <v>2031</v>
      </c>
      <c r="F109" s="1" t="s">
        <v>1616</v>
      </c>
      <c r="G109" s="1" t="s">
        <v>1532</v>
      </c>
      <c r="H109" s="1" t="s">
        <v>1533</v>
      </c>
      <c r="I109" s="1" t="s">
        <v>1956</v>
      </c>
      <c r="J109" s="1" t="s">
        <v>1535</v>
      </c>
      <c r="K109" s="1" t="s">
        <v>1956</v>
      </c>
      <c r="L109" s="1" t="s">
        <v>1956</v>
      </c>
      <c r="M109" s="1" t="s">
        <v>1536</v>
      </c>
      <c r="N109" s="1" t="s">
        <v>1536</v>
      </c>
      <c r="O109" s="1" t="s">
        <v>1537</v>
      </c>
      <c r="P109" s="1" t="s">
        <v>1538</v>
      </c>
      <c r="Q109" s="1" t="s">
        <v>1539</v>
      </c>
      <c r="R109" s="1" t="s">
        <v>2032</v>
      </c>
      <c r="S109" s="1" t="s">
        <v>1541</v>
      </c>
      <c r="T109" s="1" t="s">
        <v>1542</v>
      </c>
      <c r="U109" s="1" t="s">
        <v>1543</v>
      </c>
    </row>
    <row r="110" s="1" customFormat="1" spans="1:21">
      <c r="A110" s="3">
        <v>17830026450</v>
      </c>
      <c r="B110" s="1" t="s">
        <v>1683</v>
      </c>
      <c r="C110" s="1" t="s">
        <v>2033</v>
      </c>
      <c r="D110" s="1" t="s">
        <v>2034</v>
      </c>
      <c r="E110" s="1" t="s">
        <v>2035</v>
      </c>
      <c r="F110" s="1" t="s">
        <v>1590</v>
      </c>
      <c r="G110" s="1" t="s">
        <v>1549</v>
      </c>
      <c r="H110" s="1" t="s">
        <v>1533</v>
      </c>
      <c r="I110" s="1" t="s">
        <v>2036</v>
      </c>
      <c r="J110" s="1" t="s">
        <v>1535</v>
      </c>
      <c r="K110" s="1" t="s">
        <v>2036</v>
      </c>
      <c r="L110" s="1" t="s">
        <v>2036</v>
      </c>
      <c r="M110" s="1" t="s">
        <v>1536</v>
      </c>
      <c r="N110" s="1" t="s">
        <v>1536</v>
      </c>
      <c r="O110" s="1" t="s">
        <v>1537</v>
      </c>
      <c r="P110" s="1" t="s">
        <v>1538</v>
      </c>
      <c r="Q110" s="1" t="s">
        <v>1539</v>
      </c>
      <c r="R110" s="1" t="s">
        <v>2037</v>
      </c>
      <c r="S110" s="1" t="s">
        <v>1541</v>
      </c>
      <c r="T110" s="1" t="s">
        <v>1542</v>
      </c>
      <c r="U110" s="1" t="s">
        <v>1543</v>
      </c>
    </row>
    <row r="111" s="1" customFormat="1" spans="1:21">
      <c r="A111" s="3">
        <v>17830107981</v>
      </c>
      <c r="B111" s="1" t="s">
        <v>1683</v>
      </c>
      <c r="C111" s="1" t="s">
        <v>2038</v>
      </c>
      <c r="D111" s="1" t="s">
        <v>2034</v>
      </c>
      <c r="E111" s="1" t="s">
        <v>2039</v>
      </c>
      <c r="F111" s="1" t="s">
        <v>1589</v>
      </c>
      <c r="G111" s="1" t="s">
        <v>1532</v>
      </c>
      <c r="H111" s="1" t="s">
        <v>1533</v>
      </c>
      <c r="I111" s="1" t="s">
        <v>2040</v>
      </c>
      <c r="J111" s="1" t="s">
        <v>1535</v>
      </c>
      <c r="K111" s="1" t="s">
        <v>2040</v>
      </c>
      <c r="L111" s="1" t="s">
        <v>2040</v>
      </c>
      <c r="M111" s="1" t="s">
        <v>1536</v>
      </c>
      <c r="N111" s="1" t="s">
        <v>1536</v>
      </c>
      <c r="O111" s="1" t="s">
        <v>1537</v>
      </c>
      <c r="P111" s="1" t="s">
        <v>1538</v>
      </c>
      <c r="Q111" s="1" t="s">
        <v>1539</v>
      </c>
      <c r="R111" s="1" t="s">
        <v>2041</v>
      </c>
      <c r="S111" s="1" t="s">
        <v>1541</v>
      </c>
      <c r="T111" s="1" t="s">
        <v>1542</v>
      </c>
      <c r="U111" s="1" t="s">
        <v>1543</v>
      </c>
    </row>
    <row r="112" s="1" customFormat="1" spans="1:21">
      <c r="A112" s="3">
        <v>17830483496</v>
      </c>
      <c r="B112" s="1" t="s">
        <v>1683</v>
      </c>
      <c r="C112" s="1" t="s">
        <v>2042</v>
      </c>
      <c r="D112" s="1" t="s">
        <v>1905</v>
      </c>
      <c r="E112" s="1" t="s">
        <v>2043</v>
      </c>
      <c r="F112" s="1" t="s">
        <v>1589</v>
      </c>
      <c r="G112" s="1" t="s">
        <v>1532</v>
      </c>
      <c r="H112" s="1" t="s">
        <v>1533</v>
      </c>
      <c r="I112" s="1" t="s">
        <v>2044</v>
      </c>
      <c r="J112" s="1" t="s">
        <v>1535</v>
      </c>
      <c r="K112" s="1" t="s">
        <v>2044</v>
      </c>
      <c r="L112" s="1" t="s">
        <v>2044</v>
      </c>
      <c r="M112" s="1" t="s">
        <v>1536</v>
      </c>
      <c r="N112" s="1" t="s">
        <v>1536</v>
      </c>
      <c r="O112" s="1" t="s">
        <v>1537</v>
      </c>
      <c r="P112" s="1" t="s">
        <v>1538</v>
      </c>
      <c r="Q112" s="1" t="s">
        <v>1539</v>
      </c>
      <c r="R112" s="1" t="s">
        <v>2045</v>
      </c>
      <c r="S112" s="1" t="s">
        <v>1541</v>
      </c>
      <c r="T112" s="1" t="s">
        <v>1542</v>
      </c>
      <c r="U112" s="1" t="s">
        <v>1543</v>
      </c>
    </row>
    <row r="113" s="1" customFormat="1" spans="1:21">
      <c r="A113" s="3">
        <v>17830526940</v>
      </c>
      <c r="B113" s="1" t="s">
        <v>1683</v>
      </c>
      <c r="C113" s="1" t="s">
        <v>2046</v>
      </c>
      <c r="D113" s="1" t="s">
        <v>2047</v>
      </c>
      <c r="E113" s="1" t="s">
        <v>2048</v>
      </c>
      <c r="F113" s="1" t="s">
        <v>1548</v>
      </c>
      <c r="G113" s="1" t="s">
        <v>1590</v>
      </c>
      <c r="H113" s="1" t="s">
        <v>1533</v>
      </c>
      <c r="I113" s="1" t="s">
        <v>2049</v>
      </c>
      <c r="J113" s="1" t="s">
        <v>1535</v>
      </c>
      <c r="K113" s="1" t="s">
        <v>2049</v>
      </c>
      <c r="L113" s="1" t="s">
        <v>2049</v>
      </c>
      <c r="M113" s="1" t="s">
        <v>1536</v>
      </c>
      <c r="N113" s="1" t="s">
        <v>1536</v>
      </c>
      <c r="O113" s="1" t="s">
        <v>1537</v>
      </c>
      <c r="P113" s="1" t="s">
        <v>1538</v>
      </c>
      <c r="Q113" s="1" t="s">
        <v>1539</v>
      </c>
      <c r="R113" s="1" t="s">
        <v>2050</v>
      </c>
      <c r="S113" s="1" t="s">
        <v>1541</v>
      </c>
      <c r="T113" s="1" t="s">
        <v>1542</v>
      </c>
      <c r="U113" s="1" t="s">
        <v>1543</v>
      </c>
    </row>
    <row r="114" s="1" customFormat="1" spans="1:21">
      <c r="A114" s="3">
        <v>17830576365</v>
      </c>
      <c r="B114" s="1" t="s">
        <v>1683</v>
      </c>
      <c r="C114" s="1" t="s">
        <v>2051</v>
      </c>
      <c r="D114" s="1" t="s">
        <v>1896</v>
      </c>
      <c r="E114" s="1" t="s">
        <v>2052</v>
      </c>
      <c r="F114" s="1" t="s">
        <v>1589</v>
      </c>
      <c r="G114" s="1" t="s">
        <v>1532</v>
      </c>
      <c r="H114" s="1" t="s">
        <v>1533</v>
      </c>
      <c r="I114" s="1" t="s">
        <v>2053</v>
      </c>
      <c r="J114" s="1" t="s">
        <v>1535</v>
      </c>
      <c r="K114" s="1" t="s">
        <v>2053</v>
      </c>
      <c r="L114" s="1" t="s">
        <v>2053</v>
      </c>
      <c r="M114" s="1" t="s">
        <v>1536</v>
      </c>
      <c r="N114" s="1" t="s">
        <v>1536</v>
      </c>
      <c r="O114" s="1" t="s">
        <v>1537</v>
      </c>
      <c r="P114" s="1" t="s">
        <v>1538</v>
      </c>
      <c r="Q114" s="1" t="s">
        <v>1539</v>
      </c>
      <c r="R114" s="1" t="s">
        <v>2054</v>
      </c>
      <c r="S114" s="1" t="s">
        <v>1541</v>
      </c>
      <c r="T114" s="1" t="s">
        <v>1542</v>
      </c>
      <c r="U114" s="1" t="s">
        <v>1543</v>
      </c>
    </row>
    <row r="115" s="1" customFormat="1" spans="1:21">
      <c r="A115" s="3">
        <v>17830853185</v>
      </c>
      <c r="B115" s="1" t="s">
        <v>1683</v>
      </c>
      <c r="C115" s="1" t="s">
        <v>2055</v>
      </c>
      <c r="D115" s="1" t="s">
        <v>2056</v>
      </c>
      <c r="E115" s="1" t="s">
        <v>2057</v>
      </c>
      <c r="F115" s="1" t="s">
        <v>1531</v>
      </c>
      <c r="G115" s="1" t="s">
        <v>1549</v>
      </c>
      <c r="H115" s="1" t="s">
        <v>1533</v>
      </c>
      <c r="I115" s="1" t="s">
        <v>2058</v>
      </c>
      <c r="J115" s="1" t="s">
        <v>1535</v>
      </c>
      <c r="K115" s="1" t="s">
        <v>2058</v>
      </c>
      <c r="L115" s="1" t="s">
        <v>2058</v>
      </c>
      <c r="M115" s="1" t="s">
        <v>1536</v>
      </c>
      <c r="N115" s="1" t="s">
        <v>1536</v>
      </c>
      <c r="O115" s="1" t="s">
        <v>1537</v>
      </c>
      <c r="P115" s="1" t="s">
        <v>1538</v>
      </c>
      <c r="Q115" s="1" t="s">
        <v>1539</v>
      </c>
      <c r="R115" s="1" t="s">
        <v>2059</v>
      </c>
      <c r="S115" s="1" t="s">
        <v>1541</v>
      </c>
      <c r="T115" s="1" t="s">
        <v>1542</v>
      </c>
      <c r="U115" s="1" t="s">
        <v>1543</v>
      </c>
    </row>
    <row r="116" s="1" customFormat="1" spans="1:21">
      <c r="A116" s="3">
        <v>17830937125</v>
      </c>
      <c r="B116" s="1" t="s">
        <v>1683</v>
      </c>
      <c r="C116" s="1" t="s">
        <v>2060</v>
      </c>
      <c r="D116" s="1" t="s">
        <v>1572</v>
      </c>
      <c r="E116" s="1" t="s">
        <v>2061</v>
      </c>
      <c r="F116" s="1" t="s">
        <v>1548</v>
      </c>
      <c r="G116" s="1" t="s">
        <v>1590</v>
      </c>
      <c r="H116" s="1" t="s">
        <v>1533</v>
      </c>
      <c r="I116" s="1" t="s">
        <v>1928</v>
      </c>
      <c r="J116" s="1" t="s">
        <v>1535</v>
      </c>
      <c r="K116" s="1" t="s">
        <v>1928</v>
      </c>
      <c r="L116" s="1" t="s">
        <v>1928</v>
      </c>
      <c r="M116" s="1" t="s">
        <v>1536</v>
      </c>
      <c r="N116" s="1" t="s">
        <v>1536</v>
      </c>
      <c r="O116" s="1" t="s">
        <v>1537</v>
      </c>
      <c r="P116" s="1" t="s">
        <v>1538</v>
      </c>
      <c r="Q116" s="1" t="s">
        <v>1539</v>
      </c>
      <c r="R116" s="1" t="s">
        <v>2062</v>
      </c>
      <c r="S116" s="1" t="s">
        <v>1541</v>
      </c>
      <c r="T116" s="1" t="s">
        <v>1542</v>
      </c>
      <c r="U116" s="1" t="s">
        <v>1543</v>
      </c>
    </row>
    <row r="117" s="1" customFormat="1" spans="1:21">
      <c r="A117" s="3">
        <v>17830971296</v>
      </c>
      <c r="B117" s="1" t="s">
        <v>1683</v>
      </c>
      <c r="C117" s="1" t="s">
        <v>2063</v>
      </c>
      <c r="D117" s="1" t="s">
        <v>1567</v>
      </c>
      <c r="E117" s="1" t="s">
        <v>2064</v>
      </c>
      <c r="F117" s="1" t="s">
        <v>1683</v>
      </c>
      <c r="G117" s="1" t="s">
        <v>1606</v>
      </c>
      <c r="H117" s="1" t="s">
        <v>1533</v>
      </c>
      <c r="I117" s="1" t="s">
        <v>1809</v>
      </c>
      <c r="J117" s="1" t="s">
        <v>1535</v>
      </c>
      <c r="K117" s="1" t="s">
        <v>1809</v>
      </c>
      <c r="L117" s="1" t="s">
        <v>1809</v>
      </c>
      <c r="M117" s="1" t="s">
        <v>1536</v>
      </c>
      <c r="N117" s="1" t="s">
        <v>1536</v>
      </c>
      <c r="O117" s="1" t="s">
        <v>1537</v>
      </c>
      <c r="P117" s="1" t="s">
        <v>1538</v>
      </c>
      <c r="Q117" s="1" t="s">
        <v>1539</v>
      </c>
      <c r="R117" s="1" t="s">
        <v>2065</v>
      </c>
      <c r="S117" s="1" t="s">
        <v>1541</v>
      </c>
      <c r="T117" s="1" t="s">
        <v>1542</v>
      </c>
      <c r="U117" s="1" t="s">
        <v>1543</v>
      </c>
    </row>
    <row r="118" s="1" customFormat="1" spans="1:21">
      <c r="A118" s="3">
        <v>17834323186</v>
      </c>
      <c r="B118" s="1" t="s">
        <v>1683</v>
      </c>
      <c r="C118" s="1" t="s">
        <v>2066</v>
      </c>
      <c r="D118" s="1" t="s">
        <v>2067</v>
      </c>
      <c r="E118" s="1" t="s">
        <v>2068</v>
      </c>
      <c r="F118" s="1" t="s">
        <v>1532</v>
      </c>
      <c r="G118" s="1" t="s">
        <v>1549</v>
      </c>
      <c r="H118" s="1" t="s">
        <v>1533</v>
      </c>
      <c r="I118" s="1" t="s">
        <v>2069</v>
      </c>
      <c r="J118" s="1" t="s">
        <v>1535</v>
      </c>
      <c r="K118" s="1" t="s">
        <v>2069</v>
      </c>
      <c r="L118" s="1" t="s">
        <v>2069</v>
      </c>
      <c r="M118" s="1" t="s">
        <v>1536</v>
      </c>
      <c r="N118" s="1" t="s">
        <v>1536</v>
      </c>
      <c r="O118" s="1" t="s">
        <v>1537</v>
      </c>
      <c r="P118" s="1" t="s">
        <v>1538</v>
      </c>
      <c r="Q118" s="1" t="s">
        <v>1539</v>
      </c>
      <c r="R118" s="1" t="s">
        <v>2070</v>
      </c>
      <c r="S118" s="1" t="s">
        <v>1541</v>
      </c>
      <c r="T118" s="1" t="s">
        <v>1542</v>
      </c>
      <c r="U118" s="1" t="s">
        <v>1543</v>
      </c>
    </row>
    <row r="119" s="1" customFormat="1" spans="1:21">
      <c r="A119" s="3">
        <v>17834533024</v>
      </c>
      <c r="B119" s="1" t="s">
        <v>1683</v>
      </c>
      <c r="C119" s="1" t="s">
        <v>2071</v>
      </c>
      <c r="D119" s="1" t="s">
        <v>2017</v>
      </c>
      <c r="E119" s="1" t="s">
        <v>2072</v>
      </c>
      <c r="F119" s="1" t="s">
        <v>1589</v>
      </c>
      <c r="G119" s="1" t="s">
        <v>1616</v>
      </c>
      <c r="H119" s="1" t="s">
        <v>1533</v>
      </c>
      <c r="I119" s="1" t="s">
        <v>2073</v>
      </c>
      <c r="J119" s="1" t="s">
        <v>1535</v>
      </c>
      <c r="K119" s="1" t="s">
        <v>2073</v>
      </c>
      <c r="L119" s="1" t="s">
        <v>2073</v>
      </c>
      <c r="M119" s="1" t="s">
        <v>1536</v>
      </c>
      <c r="N119" s="1" t="s">
        <v>1536</v>
      </c>
      <c r="O119" s="1" t="s">
        <v>1537</v>
      </c>
      <c r="P119" s="1" t="s">
        <v>1538</v>
      </c>
      <c r="Q119" s="1" t="s">
        <v>1539</v>
      </c>
      <c r="R119" s="1" t="s">
        <v>2074</v>
      </c>
      <c r="S119" s="1" t="s">
        <v>1541</v>
      </c>
      <c r="T119" s="1" t="s">
        <v>1542</v>
      </c>
      <c r="U119" s="1" t="s">
        <v>1543</v>
      </c>
    </row>
    <row r="120" s="1" customFormat="1" spans="1:21">
      <c r="A120" s="3">
        <v>17835151242</v>
      </c>
      <c r="B120" s="1" t="s">
        <v>1683</v>
      </c>
      <c r="C120" s="1" t="s">
        <v>2075</v>
      </c>
      <c r="D120" s="1" t="s">
        <v>1777</v>
      </c>
      <c r="E120" s="1" t="s">
        <v>2076</v>
      </c>
      <c r="F120" s="1" t="s">
        <v>1590</v>
      </c>
      <c r="G120" s="1" t="s">
        <v>1549</v>
      </c>
      <c r="H120" s="1" t="s">
        <v>1533</v>
      </c>
      <c r="I120" s="1" t="s">
        <v>2077</v>
      </c>
      <c r="J120" s="1" t="s">
        <v>1535</v>
      </c>
      <c r="K120" s="1" t="s">
        <v>2077</v>
      </c>
      <c r="L120" s="1" t="s">
        <v>2077</v>
      </c>
      <c r="M120" s="1" t="s">
        <v>1536</v>
      </c>
      <c r="N120" s="1" t="s">
        <v>1536</v>
      </c>
      <c r="O120" s="1" t="s">
        <v>1537</v>
      </c>
      <c r="P120" s="1" t="s">
        <v>1538</v>
      </c>
      <c r="Q120" s="1" t="s">
        <v>1539</v>
      </c>
      <c r="R120" s="1" t="s">
        <v>2078</v>
      </c>
      <c r="S120" s="1" t="s">
        <v>1541</v>
      </c>
      <c r="T120" s="1" t="s">
        <v>1542</v>
      </c>
      <c r="U120" s="1" t="s">
        <v>1543</v>
      </c>
    </row>
    <row r="121" s="1" customFormat="1" spans="1:21">
      <c r="A121" s="3">
        <v>17835314125</v>
      </c>
      <c r="B121" s="1" t="s">
        <v>1531</v>
      </c>
      <c r="C121" s="1" t="s">
        <v>2079</v>
      </c>
      <c r="D121" s="1" t="s">
        <v>1567</v>
      </c>
      <c r="E121" s="1" t="s">
        <v>2080</v>
      </c>
      <c r="F121" s="1" t="s">
        <v>1606</v>
      </c>
      <c r="G121" s="1" t="s">
        <v>1590</v>
      </c>
      <c r="H121" s="1" t="s">
        <v>1533</v>
      </c>
      <c r="I121" s="1" t="s">
        <v>2081</v>
      </c>
      <c r="J121" s="1" t="s">
        <v>1535</v>
      </c>
      <c r="K121" s="1" t="s">
        <v>2081</v>
      </c>
      <c r="L121" s="1" t="s">
        <v>2081</v>
      </c>
      <c r="M121" s="1" t="s">
        <v>1536</v>
      </c>
      <c r="N121" s="1" t="s">
        <v>1536</v>
      </c>
      <c r="O121" s="1" t="s">
        <v>1537</v>
      </c>
      <c r="P121" s="1" t="s">
        <v>1538</v>
      </c>
      <c r="Q121" s="1" t="s">
        <v>1539</v>
      </c>
      <c r="R121" s="1" t="s">
        <v>2082</v>
      </c>
      <c r="S121" s="1" t="s">
        <v>1541</v>
      </c>
      <c r="T121" s="1" t="s">
        <v>1542</v>
      </c>
      <c r="U121" s="1" t="s">
        <v>1543</v>
      </c>
    </row>
    <row r="122" s="1" customFormat="1" spans="1:21">
      <c r="A122" s="3">
        <v>17835330300</v>
      </c>
      <c r="B122" s="1" t="s">
        <v>1531</v>
      </c>
      <c r="C122" s="1" t="s">
        <v>2083</v>
      </c>
      <c r="D122" s="1" t="s">
        <v>2084</v>
      </c>
      <c r="E122" s="1" t="s">
        <v>2085</v>
      </c>
      <c r="F122" s="1" t="s">
        <v>1606</v>
      </c>
      <c r="G122" s="1" t="s">
        <v>1548</v>
      </c>
      <c r="H122" s="1" t="s">
        <v>1533</v>
      </c>
      <c r="I122" s="1" t="s">
        <v>2086</v>
      </c>
      <c r="J122" s="1" t="s">
        <v>1535</v>
      </c>
      <c r="K122" s="1" t="s">
        <v>2086</v>
      </c>
      <c r="L122" s="1" t="s">
        <v>2086</v>
      </c>
      <c r="M122" s="1" t="s">
        <v>1536</v>
      </c>
      <c r="N122" s="1" t="s">
        <v>1536</v>
      </c>
      <c r="O122" s="1" t="s">
        <v>1537</v>
      </c>
      <c r="P122" s="1" t="s">
        <v>1538</v>
      </c>
      <c r="Q122" s="1" t="s">
        <v>1539</v>
      </c>
      <c r="R122" s="1" t="s">
        <v>2087</v>
      </c>
      <c r="S122" s="1" t="s">
        <v>1541</v>
      </c>
      <c r="T122" s="1" t="s">
        <v>1542</v>
      </c>
      <c r="U122" s="1" t="s">
        <v>1543</v>
      </c>
    </row>
    <row r="123" s="1" customFormat="1" spans="1:21">
      <c r="A123" s="3">
        <v>17835357647</v>
      </c>
      <c r="B123" s="1" t="s">
        <v>1531</v>
      </c>
      <c r="C123" s="1" t="s">
        <v>2088</v>
      </c>
      <c r="D123" s="1" t="s">
        <v>2089</v>
      </c>
      <c r="E123" s="1" t="s">
        <v>2090</v>
      </c>
      <c r="F123" s="1" t="s">
        <v>1531</v>
      </c>
      <c r="G123" s="1" t="s">
        <v>1606</v>
      </c>
      <c r="H123" s="1" t="s">
        <v>1533</v>
      </c>
      <c r="I123" s="1" t="s">
        <v>2091</v>
      </c>
      <c r="J123" s="1" t="s">
        <v>1535</v>
      </c>
      <c r="K123" s="1" t="s">
        <v>2091</v>
      </c>
      <c r="L123" s="1" t="s">
        <v>2091</v>
      </c>
      <c r="M123" s="1" t="s">
        <v>1536</v>
      </c>
      <c r="N123" s="1" t="s">
        <v>1536</v>
      </c>
      <c r="O123" s="1" t="s">
        <v>1537</v>
      </c>
      <c r="P123" s="1" t="s">
        <v>1538</v>
      </c>
      <c r="Q123" s="1" t="s">
        <v>1539</v>
      </c>
      <c r="R123" s="1" t="s">
        <v>2092</v>
      </c>
      <c r="S123" s="1" t="s">
        <v>1541</v>
      </c>
      <c r="T123" s="1" t="s">
        <v>1542</v>
      </c>
      <c r="U123" s="1" t="s">
        <v>1543</v>
      </c>
    </row>
    <row r="124" s="1" customFormat="1" spans="1:21">
      <c r="A124" s="3">
        <v>17835477535</v>
      </c>
      <c r="B124" s="1" t="s">
        <v>1531</v>
      </c>
      <c r="C124" s="1" t="s">
        <v>2093</v>
      </c>
      <c r="D124" s="1" t="s">
        <v>1546</v>
      </c>
      <c r="E124" s="1" t="s">
        <v>2094</v>
      </c>
      <c r="F124" s="1" t="s">
        <v>1616</v>
      </c>
      <c r="G124" s="1" t="s">
        <v>1532</v>
      </c>
      <c r="H124" s="1" t="s">
        <v>1533</v>
      </c>
      <c r="I124" s="1" t="s">
        <v>1774</v>
      </c>
      <c r="J124" s="1" t="s">
        <v>1535</v>
      </c>
      <c r="K124" s="1" t="s">
        <v>1774</v>
      </c>
      <c r="L124" s="1" t="s">
        <v>1774</v>
      </c>
      <c r="M124" s="1" t="s">
        <v>1536</v>
      </c>
      <c r="N124" s="1" t="s">
        <v>1536</v>
      </c>
      <c r="O124" s="1" t="s">
        <v>1537</v>
      </c>
      <c r="P124" s="1" t="s">
        <v>1538</v>
      </c>
      <c r="Q124" s="1" t="s">
        <v>1539</v>
      </c>
      <c r="R124" s="1" t="s">
        <v>2095</v>
      </c>
      <c r="S124" s="1" t="s">
        <v>1541</v>
      </c>
      <c r="T124" s="1" t="s">
        <v>1542</v>
      </c>
      <c r="U124" s="1" t="s">
        <v>1543</v>
      </c>
    </row>
    <row r="125" s="1" customFormat="1" spans="1:21">
      <c r="A125" s="3">
        <v>17835629753</v>
      </c>
      <c r="B125" s="1" t="s">
        <v>1531</v>
      </c>
      <c r="C125" s="1" t="s">
        <v>2096</v>
      </c>
      <c r="D125" s="1" t="s">
        <v>2097</v>
      </c>
      <c r="E125" s="1" t="s">
        <v>2098</v>
      </c>
      <c r="F125" s="1" t="s">
        <v>1531</v>
      </c>
      <c r="G125" s="1" t="s">
        <v>1616</v>
      </c>
      <c r="H125" s="1" t="s">
        <v>1533</v>
      </c>
      <c r="I125" s="1" t="s">
        <v>2099</v>
      </c>
      <c r="J125" s="1" t="s">
        <v>1535</v>
      </c>
      <c r="K125" s="1" t="s">
        <v>2099</v>
      </c>
      <c r="L125" s="1" t="s">
        <v>2099</v>
      </c>
      <c r="M125" s="1" t="s">
        <v>1536</v>
      </c>
      <c r="N125" s="1" t="s">
        <v>1536</v>
      </c>
      <c r="O125" s="1" t="s">
        <v>1537</v>
      </c>
      <c r="P125" s="1" t="s">
        <v>1538</v>
      </c>
      <c r="Q125" s="1" t="s">
        <v>1539</v>
      </c>
      <c r="R125" s="1" t="s">
        <v>2100</v>
      </c>
      <c r="S125" s="1" t="s">
        <v>1541</v>
      </c>
      <c r="T125" s="1" t="s">
        <v>1542</v>
      </c>
      <c r="U125" s="1" t="s">
        <v>1543</v>
      </c>
    </row>
    <row r="126" s="1" customFormat="1" spans="1:21">
      <c r="A126" s="3">
        <v>17835741714</v>
      </c>
      <c r="B126" s="1" t="s">
        <v>1531</v>
      </c>
      <c r="C126" s="1" t="s">
        <v>2101</v>
      </c>
      <c r="D126" s="1" t="s">
        <v>2102</v>
      </c>
      <c r="E126" s="1" t="s">
        <v>2103</v>
      </c>
      <c r="F126" s="1" t="s">
        <v>1616</v>
      </c>
      <c r="G126" s="1" t="s">
        <v>1532</v>
      </c>
      <c r="H126" s="1" t="s">
        <v>1533</v>
      </c>
      <c r="I126" s="1" t="s">
        <v>2104</v>
      </c>
      <c r="J126" s="1" t="s">
        <v>1535</v>
      </c>
      <c r="K126" s="1" t="s">
        <v>2104</v>
      </c>
      <c r="L126" s="1" t="s">
        <v>2104</v>
      </c>
      <c r="M126" s="1" t="s">
        <v>1536</v>
      </c>
      <c r="N126" s="1" t="s">
        <v>1536</v>
      </c>
      <c r="O126" s="1" t="s">
        <v>1537</v>
      </c>
      <c r="P126" s="1" t="s">
        <v>1538</v>
      </c>
      <c r="Q126" s="1" t="s">
        <v>1539</v>
      </c>
      <c r="R126" s="1" t="s">
        <v>2105</v>
      </c>
      <c r="S126" s="1" t="s">
        <v>1541</v>
      </c>
      <c r="T126" s="1" t="s">
        <v>1542</v>
      </c>
      <c r="U126" s="1" t="s">
        <v>1543</v>
      </c>
    </row>
    <row r="127" s="1" customFormat="1" spans="1:21">
      <c r="A127" s="3">
        <v>17835974978</v>
      </c>
      <c r="B127" s="1" t="s">
        <v>1531</v>
      </c>
      <c r="C127" s="1" t="s">
        <v>2106</v>
      </c>
      <c r="D127" s="1" t="s">
        <v>2034</v>
      </c>
      <c r="E127" s="1" t="s">
        <v>2107</v>
      </c>
      <c r="F127" s="1" t="s">
        <v>1616</v>
      </c>
      <c r="G127" s="1" t="s">
        <v>1532</v>
      </c>
      <c r="H127" s="1" t="s">
        <v>1533</v>
      </c>
      <c r="I127" s="1" t="s">
        <v>2036</v>
      </c>
      <c r="J127" s="1" t="s">
        <v>1535</v>
      </c>
      <c r="K127" s="1" t="s">
        <v>2036</v>
      </c>
      <c r="L127" s="1" t="s">
        <v>2036</v>
      </c>
      <c r="M127" s="1" t="s">
        <v>1536</v>
      </c>
      <c r="N127" s="1" t="s">
        <v>1536</v>
      </c>
      <c r="O127" s="1" t="s">
        <v>1537</v>
      </c>
      <c r="P127" s="1" t="s">
        <v>1538</v>
      </c>
      <c r="Q127" s="1" t="s">
        <v>1539</v>
      </c>
      <c r="R127" s="1" t="s">
        <v>2108</v>
      </c>
      <c r="S127" s="1" t="s">
        <v>1541</v>
      </c>
      <c r="T127" s="1" t="s">
        <v>1542</v>
      </c>
      <c r="U127" s="1" t="s">
        <v>1543</v>
      </c>
    </row>
    <row r="128" s="1" customFormat="1" spans="1:21">
      <c r="A128" s="3">
        <v>17836026225</v>
      </c>
      <c r="B128" s="1" t="s">
        <v>1531</v>
      </c>
      <c r="C128" s="1" t="s">
        <v>2109</v>
      </c>
      <c r="D128" s="1" t="s">
        <v>1567</v>
      </c>
      <c r="E128" s="1" t="s">
        <v>2110</v>
      </c>
      <c r="F128" s="1" t="s">
        <v>1531</v>
      </c>
      <c r="G128" s="1" t="s">
        <v>1616</v>
      </c>
      <c r="H128" s="1" t="s">
        <v>1533</v>
      </c>
      <c r="I128" s="1" t="s">
        <v>2111</v>
      </c>
      <c r="J128" s="1" t="s">
        <v>1535</v>
      </c>
      <c r="K128" s="1" t="s">
        <v>2111</v>
      </c>
      <c r="L128" s="1" t="s">
        <v>2111</v>
      </c>
      <c r="M128" s="1" t="s">
        <v>1536</v>
      </c>
      <c r="N128" s="1" t="s">
        <v>1536</v>
      </c>
      <c r="O128" s="1" t="s">
        <v>1537</v>
      </c>
      <c r="P128" s="1" t="s">
        <v>1538</v>
      </c>
      <c r="Q128" s="1" t="s">
        <v>1539</v>
      </c>
      <c r="R128" s="1" t="s">
        <v>2112</v>
      </c>
      <c r="S128" s="1" t="s">
        <v>1541</v>
      </c>
      <c r="T128" s="1" t="s">
        <v>1542</v>
      </c>
      <c r="U128" s="1" t="s">
        <v>1543</v>
      </c>
    </row>
    <row r="129" s="1" customFormat="1" spans="1:21">
      <c r="A129" s="3">
        <v>17836087338</v>
      </c>
      <c r="B129" s="1" t="s">
        <v>1531</v>
      </c>
      <c r="C129" s="1" t="s">
        <v>2113</v>
      </c>
      <c r="D129" s="1" t="s">
        <v>2114</v>
      </c>
      <c r="E129" s="1" t="s">
        <v>2115</v>
      </c>
      <c r="F129" s="1" t="s">
        <v>1531</v>
      </c>
      <c r="G129" s="1" t="s">
        <v>1532</v>
      </c>
      <c r="H129" s="1" t="s">
        <v>1533</v>
      </c>
      <c r="I129" s="1" t="s">
        <v>2116</v>
      </c>
      <c r="J129" s="1" t="s">
        <v>1535</v>
      </c>
      <c r="K129" s="1" t="s">
        <v>2116</v>
      </c>
      <c r="L129" s="1" t="s">
        <v>2116</v>
      </c>
      <c r="M129" s="1" t="s">
        <v>1536</v>
      </c>
      <c r="N129" s="1" t="s">
        <v>1536</v>
      </c>
      <c r="O129" s="1" t="s">
        <v>1537</v>
      </c>
      <c r="P129" s="1" t="s">
        <v>1538</v>
      </c>
      <c r="Q129" s="1" t="s">
        <v>1539</v>
      </c>
      <c r="R129" s="1" t="s">
        <v>2117</v>
      </c>
      <c r="S129" s="1" t="s">
        <v>1541</v>
      </c>
      <c r="T129" s="1" t="s">
        <v>1542</v>
      </c>
      <c r="U129" s="1" t="s">
        <v>1543</v>
      </c>
    </row>
    <row r="130" s="1" customFormat="1" spans="1:21">
      <c r="A130" s="3">
        <v>17836133791</v>
      </c>
      <c r="B130" s="1" t="s">
        <v>1531</v>
      </c>
      <c r="C130" s="1" t="s">
        <v>2118</v>
      </c>
      <c r="D130" s="1" t="s">
        <v>2119</v>
      </c>
      <c r="E130" s="1" t="s">
        <v>2120</v>
      </c>
      <c r="F130" s="1" t="s">
        <v>1531</v>
      </c>
      <c r="G130" s="1" t="s">
        <v>1616</v>
      </c>
      <c r="H130" s="1" t="s">
        <v>1533</v>
      </c>
      <c r="I130" s="1" t="s">
        <v>2121</v>
      </c>
      <c r="J130" s="1" t="s">
        <v>1535</v>
      </c>
      <c r="K130" s="1" t="s">
        <v>2121</v>
      </c>
      <c r="L130" s="1" t="s">
        <v>2121</v>
      </c>
      <c r="M130" s="1" t="s">
        <v>1536</v>
      </c>
      <c r="N130" s="1" t="s">
        <v>1536</v>
      </c>
      <c r="O130" s="1" t="s">
        <v>1537</v>
      </c>
      <c r="P130" s="1" t="s">
        <v>1538</v>
      </c>
      <c r="Q130" s="1" t="s">
        <v>1539</v>
      </c>
      <c r="R130" s="1" t="s">
        <v>2122</v>
      </c>
      <c r="S130" s="1" t="s">
        <v>1541</v>
      </c>
      <c r="T130" s="1" t="s">
        <v>1542</v>
      </c>
      <c r="U130" s="1" t="s">
        <v>1543</v>
      </c>
    </row>
    <row r="131" s="1" customFormat="1" spans="1:21">
      <c r="A131" s="3">
        <v>17836136514</v>
      </c>
      <c r="B131" s="1" t="s">
        <v>1531</v>
      </c>
      <c r="C131" s="1" t="s">
        <v>2123</v>
      </c>
      <c r="D131" s="1" t="s">
        <v>2124</v>
      </c>
      <c r="E131" s="1" t="s">
        <v>2125</v>
      </c>
      <c r="F131" s="1" t="s">
        <v>1531</v>
      </c>
      <c r="G131" s="1" t="s">
        <v>1616</v>
      </c>
      <c r="H131" s="1" t="s">
        <v>1533</v>
      </c>
      <c r="I131" s="1" t="s">
        <v>2126</v>
      </c>
      <c r="J131" s="1" t="s">
        <v>1535</v>
      </c>
      <c r="K131" s="1" t="s">
        <v>2126</v>
      </c>
      <c r="L131" s="1" t="s">
        <v>2126</v>
      </c>
      <c r="M131" s="1" t="s">
        <v>1536</v>
      </c>
      <c r="N131" s="1" t="s">
        <v>1536</v>
      </c>
      <c r="O131" s="1" t="s">
        <v>1537</v>
      </c>
      <c r="P131" s="1" t="s">
        <v>1538</v>
      </c>
      <c r="Q131" s="1" t="s">
        <v>1539</v>
      </c>
      <c r="R131" s="1" t="s">
        <v>2127</v>
      </c>
      <c r="S131" s="1" t="s">
        <v>1541</v>
      </c>
      <c r="T131" s="1" t="s">
        <v>1542</v>
      </c>
      <c r="U131" s="1" t="s">
        <v>1543</v>
      </c>
    </row>
    <row r="132" s="1" customFormat="1" spans="1:21">
      <c r="A132" s="3">
        <v>17836400947</v>
      </c>
      <c r="B132" s="1" t="s">
        <v>1531</v>
      </c>
      <c r="C132" s="1" t="s">
        <v>2128</v>
      </c>
      <c r="D132" s="1" t="s">
        <v>2084</v>
      </c>
      <c r="E132" s="1" t="s">
        <v>2129</v>
      </c>
      <c r="F132" s="1" t="s">
        <v>1532</v>
      </c>
      <c r="G132" s="1" t="s">
        <v>1606</v>
      </c>
      <c r="H132" s="1" t="s">
        <v>1533</v>
      </c>
      <c r="I132" s="1" t="s">
        <v>2130</v>
      </c>
      <c r="J132" s="1" t="s">
        <v>1535</v>
      </c>
      <c r="K132" s="1" t="s">
        <v>2130</v>
      </c>
      <c r="L132" s="1" t="s">
        <v>2130</v>
      </c>
      <c r="M132" s="1" t="s">
        <v>1536</v>
      </c>
      <c r="N132" s="1" t="s">
        <v>1536</v>
      </c>
      <c r="O132" s="1" t="s">
        <v>1537</v>
      </c>
      <c r="P132" s="1" t="s">
        <v>1538</v>
      </c>
      <c r="Q132" s="1" t="s">
        <v>1539</v>
      </c>
      <c r="R132" s="1" t="s">
        <v>2131</v>
      </c>
      <c r="S132" s="1" t="s">
        <v>1541</v>
      </c>
      <c r="T132" s="1" t="s">
        <v>1542</v>
      </c>
      <c r="U132" s="1" t="s">
        <v>1543</v>
      </c>
    </row>
    <row r="133" s="1" customFormat="1" spans="1:21">
      <c r="A133" s="3">
        <v>17836437304</v>
      </c>
      <c r="B133" s="1" t="s">
        <v>1531</v>
      </c>
      <c r="C133" s="1" t="s">
        <v>2132</v>
      </c>
      <c r="D133" s="1" t="s">
        <v>2133</v>
      </c>
      <c r="E133" s="1" t="s">
        <v>2134</v>
      </c>
      <c r="F133" s="1" t="s">
        <v>1531</v>
      </c>
      <c r="G133" s="1" t="s">
        <v>1532</v>
      </c>
      <c r="H133" s="1" t="s">
        <v>1533</v>
      </c>
      <c r="I133" s="1" t="s">
        <v>2135</v>
      </c>
      <c r="J133" s="1" t="s">
        <v>1535</v>
      </c>
      <c r="K133" s="1" t="s">
        <v>2135</v>
      </c>
      <c r="L133" s="1" t="s">
        <v>2135</v>
      </c>
      <c r="M133" s="1" t="s">
        <v>1536</v>
      </c>
      <c r="N133" s="1" t="s">
        <v>1536</v>
      </c>
      <c r="O133" s="1" t="s">
        <v>1537</v>
      </c>
      <c r="P133" s="1" t="s">
        <v>1538</v>
      </c>
      <c r="Q133" s="1" t="s">
        <v>1539</v>
      </c>
      <c r="R133" s="1" t="s">
        <v>2136</v>
      </c>
      <c r="S133" s="1" t="s">
        <v>1541</v>
      </c>
      <c r="T133" s="1" t="s">
        <v>1542</v>
      </c>
      <c r="U133" s="1" t="s">
        <v>1543</v>
      </c>
    </row>
    <row r="134" s="1" customFormat="1" spans="1:21">
      <c r="A134" s="3">
        <v>17836686751</v>
      </c>
      <c r="B134" s="1" t="s">
        <v>1531</v>
      </c>
      <c r="C134" s="1" t="s">
        <v>2137</v>
      </c>
      <c r="D134" s="1" t="s">
        <v>2138</v>
      </c>
      <c r="E134" s="1" t="s">
        <v>2139</v>
      </c>
      <c r="F134" s="1" t="s">
        <v>1531</v>
      </c>
      <c r="G134" s="1" t="s">
        <v>1532</v>
      </c>
      <c r="H134" s="1" t="s">
        <v>1533</v>
      </c>
      <c r="I134" s="1" t="s">
        <v>2140</v>
      </c>
      <c r="J134" s="1" t="s">
        <v>1535</v>
      </c>
      <c r="K134" s="1" t="s">
        <v>2140</v>
      </c>
      <c r="L134" s="1" t="s">
        <v>2140</v>
      </c>
      <c r="M134" s="1" t="s">
        <v>1536</v>
      </c>
      <c r="N134" s="1" t="s">
        <v>1536</v>
      </c>
      <c r="O134" s="1" t="s">
        <v>1537</v>
      </c>
      <c r="P134" s="1" t="s">
        <v>1538</v>
      </c>
      <c r="Q134" s="1" t="s">
        <v>1539</v>
      </c>
      <c r="R134" s="1" t="s">
        <v>2141</v>
      </c>
      <c r="S134" s="1" t="s">
        <v>1541</v>
      </c>
      <c r="T134" s="1" t="s">
        <v>1542</v>
      </c>
      <c r="U134" s="1" t="s">
        <v>1543</v>
      </c>
    </row>
    <row r="135" s="1" customFormat="1" spans="1:21">
      <c r="A135" s="3">
        <v>17837640212</v>
      </c>
      <c r="B135" s="1" t="s">
        <v>1531</v>
      </c>
      <c r="C135" s="1" t="s">
        <v>2142</v>
      </c>
      <c r="D135" s="1" t="s">
        <v>2007</v>
      </c>
      <c r="E135" s="1" t="s">
        <v>2143</v>
      </c>
      <c r="F135" s="1" t="s">
        <v>1590</v>
      </c>
      <c r="G135" s="1" t="s">
        <v>1556</v>
      </c>
      <c r="H135" s="1" t="s">
        <v>1533</v>
      </c>
      <c r="I135" s="1" t="s">
        <v>2144</v>
      </c>
      <c r="J135" s="1" t="s">
        <v>1535</v>
      </c>
      <c r="K135" s="1" t="s">
        <v>2144</v>
      </c>
      <c r="L135" s="1" t="s">
        <v>2144</v>
      </c>
      <c r="M135" s="1" t="s">
        <v>1536</v>
      </c>
      <c r="N135" s="1" t="s">
        <v>1536</v>
      </c>
      <c r="O135" s="1" t="s">
        <v>1537</v>
      </c>
      <c r="P135" s="1" t="s">
        <v>1538</v>
      </c>
      <c r="Q135" s="1" t="s">
        <v>1539</v>
      </c>
      <c r="R135" s="1" t="s">
        <v>2145</v>
      </c>
      <c r="S135" s="1" t="s">
        <v>1541</v>
      </c>
      <c r="T135" s="1" t="s">
        <v>1542</v>
      </c>
      <c r="U135" s="1" t="s">
        <v>1543</v>
      </c>
    </row>
    <row r="136" s="1" customFormat="1" spans="1:21">
      <c r="A136" s="3">
        <v>17837641766</v>
      </c>
      <c r="B136" s="1" t="s">
        <v>1531</v>
      </c>
      <c r="C136" s="1" t="s">
        <v>2146</v>
      </c>
      <c r="D136" s="1" t="s">
        <v>2007</v>
      </c>
      <c r="E136" s="1" t="s">
        <v>2147</v>
      </c>
      <c r="F136" s="1" t="s">
        <v>1590</v>
      </c>
      <c r="G136" s="1" t="s">
        <v>1556</v>
      </c>
      <c r="H136" s="1" t="s">
        <v>1533</v>
      </c>
      <c r="I136" s="1" t="s">
        <v>2144</v>
      </c>
      <c r="J136" s="1" t="s">
        <v>1535</v>
      </c>
      <c r="K136" s="1" t="s">
        <v>2144</v>
      </c>
      <c r="L136" s="1" t="s">
        <v>2144</v>
      </c>
      <c r="M136" s="1" t="s">
        <v>1536</v>
      </c>
      <c r="N136" s="1" t="s">
        <v>1536</v>
      </c>
      <c r="O136" s="1" t="s">
        <v>1537</v>
      </c>
      <c r="P136" s="1" t="s">
        <v>1538</v>
      </c>
      <c r="Q136" s="1" t="s">
        <v>1539</v>
      </c>
      <c r="R136" s="1" t="s">
        <v>2148</v>
      </c>
      <c r="S136" s="1" t="s">
        <v>1541</v>
      </c>
      <c r="T136" s="1" t="s">
        <v>1542</v>
      </c>
      <c r="U136" s="1" t="s">
        <v>1543</v>
      </c>
    </row>
    <row r="137" s="1" customFormat="1" spans="1:21">
      <c r="A137" s="3">
        <v>17837770374</v>
      </c>
      <c r="B137" s="1" t="s">
        <v>1531</v>
      </c>
      <c r="C137" s="1" t="s">
        <v>2149</v>
      </c>
      <c r="D137" s="1" t="s">
        <v>1620</v>
      </c>
      <c r="E137" s="1" t="s">
        <v>2150</v>
      </c>
      <c r="F137" s="1" t="s">
        <v>1589</v>
      </c>
      <c r="G137" s="1" t="s">
        <v>1532</v>
      </c>
      <c r="H137" s="1" t="s">
        <v>1533</v>
      </c>
      <c r="I137" s="1" t="s">
        <v>1902</v>
      </c>
      <c r="J137" s="1" t="s">
        <v>1535</v>
      </c>
      <c r="K137" s="1" t="s">
        <v>1902</v>
      </c>
      <c r="L137" s="1" t="s">
        <v>1902</v>
      </c>
      <c r="M137" s="1" t="s">
        <v>1536</v>
      </c>
      <c r="N137" s="1" t="s">
        <v>1536</v>
      </c>
      <c r="O137" s="1" t="s">
        <v>1537</v>
      </c>
      <c r="P137" s="1" t="s">
        <v>1538</v>
      </c>
      <c r="Q137" s="1" t="s">
        <v>1539</v>
      </c>
      <c r="R137" s="1" t="s">
        <v>2151</v>
      </c>
      <c r="S137" s="1" t="s">
        <v>1541</v>
      </c>
      <c r="T137" s="1" t="s">
        <v>1542</v>
      </c>
      <c r="U137" s="1" t="s">
        <v>1543</v>
      </c>
    </row>
    <row r="138" s="1" customFormat="1" spans="1:21">
      <c r="A138" s="3">
        <v>17837821328</v>
      </c>
      <c r="B138" s="1" t="s">
        <v>1531</v>
      </c>
      <c r="C138" s="1" t="s">
        <v>2152</v>
      </c>
      <c r="D138" s="1" t="s">
        <v>2153</v>
      </c>
      <c r="E138" s="1" t="s">
        <v>2154</v>
      </c>
      <c r="F138" s="1" t="s">
        <v>1589</v>
      </c>
      <c r="G138" s="1" t="s">
        <v>1532</v>
      </c>
      <c r="H138" s="1" t="s">
        <v>1533</v>
      </c>
      <c r="I138" s="1" t="s">
        <v>2155</v>
      </c>
      <c r="J138" s="1" t="s">
        <v>1535</v>
      </c>
      <c r="K138" s="1" t="s">
        <v>2155</v>
      </c>
      <c r="L138" s="1" t="s">
        <v>2155</v>
      </c>
      <c r="M138" s="1" t="s">
        <v>1536</v>
      </c>
      <c r="N138" s="1" t="s">
        <v>1536</v>
      </c>
      <c r="O138" s="1" t="s">
        <v>1537</v>
      </c>
      <c r="P138" s="1" t="s">
        <v>1538</v>
      </c>
      <c r="Q138" s="1" t="s">
        <v>1539</v>
      </c>
      <c r="R138" s="1" t="s">
        <v>2156</v>
      </c>
      <c r="S138" s="1" t="s">
        <v>1541</v>
      </c>
      <c r="T138" s="1" t="s">
        <v>1542</v>
      </c>
      <c r="U138" s="1" t="s">
        <v>1543</v>
      </c>
    </row>
    <row r="139" s="1" customFormat="1" spans="1:21">
      <c r="A139" s="3">
        <v>17837841383</v>
      </c>
      <c r="B139" s="1" t="s">
        <v>1589</v>
      </c>
      <c r="C139" s="1" t="s">
        <v>2157</v>
      </c>
      <c r="D139" s="1" t="s">
        <v>1746</v>
      </c>
      <c r="E139" s="1" t="s">
        <v>2158</v>
      </c>
      <c r="F139" s="1" t="s">
        <v>1549</v>
      </c>
      <c r="G139" s="1" t="s">
        <v>1556</v>
      </c>
      <c r="H139" s="1" t="s">
        <v>1533</v>
      </c>
      <c r="I139" s="1" t="s">
        <v>2159</v>
      </c>
      <c r="J139" s="1" t="s">
        <v>1535</v>
      </c>
      <c r="K139" s="1" t="s">
        <v>2159</v>
      </c>
      <c r="L139" s="1" t="s">
        <v>2159</v>
      </c>
      <c r="M139" s="1" t="s">
        <v>1536</v>
      </c>
      <c r="N139" s="1" t="s">
        <v>1536</v>
      </c>
      <c r="O139" s="1" t="s">
        <v>1537</v>
      </c>
      <c r="P139" s="1" t="s">
        <v>1538</v>
      </c>
      <c r="Q139" s="1" t="s">
        <v>1539</v>
      </c>
      <c r="R139" s="1" t="s">
        <v>2160</v>
      </c>
      <c r="S139" s="1" t="s">
        <v>1541</v>
      </c>
      <c r="T139" s="1" t="s">
        <v>1542</v>
      </c>
      <c r="U139" s="1" t="s">
        <v>1543</v>
      </c>
    </row>
    <row r="140" s="1" customFormat="1" spans="1:21">
      <c r="A140" s="3">
        <v>17838122030</v>
      </c>
      <c r="B140" s="1" t="s">
        <v>1589</v>
      </c>
      <c r="C140" s="1" t="s">
        <v>2161</v>
      </c>
      <c r="D140" s="1" t="s">
        <v>1567</v>
      </c>
      <c r="E140" s="1" t="s">
        <v>2162</v>
      </c>
      <c r="F140" s="1" t="s">
        <v>1532</v>
      </c>
      <c r="G140" s="1" t="s">
        <v>1606</v>
      </c>
      <c r="H140" s="1" t="s">
        <v>1533</v>
      </c>
      <c r="I140" s="1" t="s">
        <v>2163</v>
      </c>
      <c r="J140" s="1" t="s">
        <v>1535</v>
      </c>
      <c r="K140" s="1" t="s">
        <v>2163</v>
      </c>
      <c r="L140" s="1" t="s">
        <v>2163</v>
      </c>
      <c r="M140" s="1" t="s">
        <v>1536</v>
      </c>
      <c r="N140" s="1" t="s">
        <v>1536</v>
      </c>
      <c r="O140" s="1" t="s">
        <v>1537</v>
      </c>
      <c r="P140" s="1" t="s">
        <v>1538</v>
      </c>
      <c r="Q140" s="1" t="s">
        <v>1539</v>
      </c>
      <c r="R140" s="1" t="s">
        <v>2164</v>
      </c>
      <c r="S140" s="1" t="s">
        <v>1541</v>
      </c>
      <c r="T140" s="1" t="s">
        <v>1542</v>
      </c>
      <c r="U140" s="1" t="s">
        <v>1543</v>
      </c>
    </row>
    <row r="141" s="1" customFormat="1" spans="1:21">
      <c r="A141" s="3">
        <v>17838173793</v>
      </c>
      <c r="B141" s="1" t="s">
        <v>1589</v>
      </c>
      <c r="C141" s="1" t="s">
        <v>2165</v>
      </c>
      <c r="D141" s="1" t="s">
        <v>1546</v>
      </c>
      <c r="E141" s="1" t="s">
        <v>2166</v>
      </c>
      <c r="F141" s="1" t="s">
        <v>1532</v>
      </c>
      <c r="G141" s="1" t="s">
        <v>1606</v>
      </c>
      <c r="H141" s="1" t="s">
        <v>1533</v>
      </c>
      <c r="I141" s="1" t="s">
        <v>2167</v>
      </c>
      <c r="J141" s="1" t="s">
        <v>1535</v>
      </c>
      <c r="K141" s="1" t="s">
        <v>2167</v>
      </c>
      <c r="L141" s="1" t="s">
        <v>2167</v>
      </c>
      <c r="M141" s="1" t="s">
        <v>1536</v>
      </c>
      <c r="N141" s="1" t="s">
        <v>1536</v>
      </c>
      <c r="O141" s="1" t="s">
        <v>1537</v>
      </c>
      <c r="P141" s="1" t="s">
        <v>1538</v>
      </c>
      <c r="Q141" s="1" t="s">
        <v>1539</v>
      </c>
      <c r="R141" s="1" t="s">
        <v>2168</v>
      </c>
      <c r="S141" s="1" t="s">
        <v>1541</v>
      </c>
      <c r="T141" s="1" t="s">
        <v>1542</v>
      </c>
      <c r="U141" s="1" t="s">
        <v>1543</v>
      </c>
    </row>
    <row r="142" s="1" customFormat="1" spans="1:21">
      <c r="A142" s="3">
        <v>17838250524</v>
      </c>
      <c r="B142" s="1" t="s">
        <v>1589</v>
      </c>
      <c r="C142" s="1" t="s">
        <v>2169</v>
      </c>
      <c r="D142" s="1" t="s">
        <v>2170</v>
      </c>
      <c r="E142" s="1" t="s">
        <v>2171</v>
      </c>
      <c r="F142" s="1" t="s">
        <v>1616</v>
      </c>
      <c r="G142" s="1" t="s">
        <v>1548</v>
      </c>
      <c r="H142" s="1" t="s">
        <v>1533</v>
      </c>
      <c r="I142" s="1" t="s">
        <v>2172</v>
      </c>
      <c r="J142" s="1" t="s">
        <v>1535</v>
      </c>
      <c r="K142" s="1" t="s">
        <v>2172</v>
      </c>
      <c r="L142" s="1" t="s">
        <v>2172</v>
      </c>
      <c r="M142" s="1" t="s">
        <v>1536</v>
      </c>
      <c r="N142" s="1" t="s">
        <v>1536</v>
      </c>
      <c r="O142" s="1" t="s">
        <v>1537</v>
      </c>
      <c r="P142" s="1" t="s">
        <v>1538</v>
      </c>
      <c r="Q142" s="1" t="s">
        <v>1539</v>
      </c>
      <c r="R142" s="1" t="s">
        <v>2173</v>
      </c>
      <c r="S142" s="1" t="s">
        <v>1541</v>
      </c>
      <c r="T142" s="1" t="s">
        <v>1542</v>
      </c>
      <c r="U142" s="1" t="s">
        <v>1543</v>
      </c>
    </row>
    <row r="143" s="1" customFormat="1" spans="1:21">
      <c r="A143" s="3">
        <v>17838351212</v>
      </c>
      <c r="B143" s="1" t="s">
        <v>1589</v>
      </c>
      <c r="C143" s="1" t="s">
        <v>2174</v>
      </c>
      <c r="D143" s="1" t="s">
        <v>2175</v>
      </c>
      <c r="E143" s="1" t="s">
        <v>2176</v>
      </c>
      <c r="F143" s="1" t="s">
        <v>1616</v>
      </c>
      <c r="G143" s="1" t="s">
        <v>1606</v>
      </c>
      <c r="H143" s="1" t="s">
        <v>1533</v>
      </c>
      <c r="I143" s="1" t="s">
        <v>2086</v>
      </c>
      <c r="J143" s="1" t="s">
        <v>1535</v>
      </c>
      <c r="K143" s="1" t="s">
        <v>2086</v>
      </c>
      <c r="L143" s="1" t="s">
        <v>2086</v>
      </c>
      <c r="M143" s="1" t="s">
        <v>1536</v>
      </c>
      <c r="N143" s="1" t="s">
        <v>1536</v>
      </c>
      <c r="O143" s="1" t="s">
        <v>1537</v>
      </c>
      <c r="P143" s="1" t="s">
        <v>1538</v>
      </c>
      <c r="Q143" s="1" t="s">
        <v>1539</v>
      </c>
      <c r="R143" s="1" t="s">
        <v>2177</v>
      </c>
      <c r="S143" s="1" t="s">
        <v>1541</v>
      </c>
      <c r="T143" s="1" t="s">
        <v>1542</v>
      </c>
      <c r="U143" s="1" t="s">
        <v>1543</v>
      </c>
    </row>
    <row r="144" s="1" customFormat="1" spans="1:21">
      <c r="A144" s="3">
        <v>17838581850</v>
      </c>
      <c r="B144" s="1" t="s">
        <v>1589</v>
      </c>
      <c r="C144" s="1" t="s">
        <v>2178</v>
      </c>
      <c r="D144" s="1" t="s">
        <v>1812</v>
      </c>
      <c r="E144" s="1" t="s">
        <v>2179</v>
      </c>
      <c r="F144" s="1" t="s">
        <v>1616</v>
      </c>
      <c r="G144" s="1" t="s">
        <v>1606</v>
      </c>
      <c r="H144" s="1" t="s">
        <v>1533</v>
      </c>
      <c r="I144" s="1" t="s">
        <v>2180</v>
      </c>
      <c r="J144" s="1" t="s">
        <v>1535</v>
      </c>
      <c r="K144" s="1" t="s">
        <v>2180</v>
      </c>
      <c r="L144" s="1" t="s">
        <v>2180</v>
      </c>
      <c r="M144" s="1" t="s">
        <v>1536</v>
      </c>
      <c r="N144" s="1" t="s">
        <v>1536</v>
      </c>
      <c r="O144" s="1" t="s">
        <v>1537</v>
      </c>
      <c r="P144" s="1" t="s">
        <v>1538</v>
      </c>
      <c r="Q144" s="1" t="s">
        <v>1539</v>
      </c>
      <c r="R144" s="1" t="s">
        <v>2181</v>
      </c>
      <c r="S144" s="1" t="s">
        <v>1541</v>
      </c>
      <c r="T144" s="1" t="s">
        <v>1542</v>
      </c>
      <c r="U144" s="1" t="s">
        <v>1543</v>
      </c>
    </row>
    <row r="145" s="1" customFormat="1" spans="1:21">
      <c r="A145" s="3">
        <v>17838591793</v>
      </c>
      <c r="B145" s="1" t="s">
        <v>1589</v>
      </c>
      <c r="C145" s="1" t="s">
        <v>2182</v>
      </c>
      <c r="D145" s="1" t="s">
        <v>1783</v>
      </c>
      <c r="E145" s="1" t="s">
        <v>2183</v>
      </c>
      <c r="F145" s="1" t="s">
        <v>1549</v>
      </c>
      <c r="G145" s="1" t="s">
        <v>1556</v>
      </c>
      <c r="H145" s="1" t="s">
        <v>1533</v>
      </c>
      <c r="I145" s="1" t="s">
        <v>2184</v>
      </c>
      <c r="J145" s="1" t="s">
        <v>1535</v>
      </c>
      <c r="K145" s="1" t="s">
        <v>2184</v>
      </c>
      <c r="L145" s="1" t="s">
        <v>2184</v>
      </c>
      <c r="M145" s="1" t="s">
        <v>1536</v>
      </c>
      <c r="N145" s="1" t="s">
        <v>1536</v>
      </c>
      <c r="O145" s="1" t="s">
        <v>1537</v>
      </c>
      <c r="P145" s="1" t="s">
        <v>1538</v>
      </c>
      <c r="Q145" s="1" t="s">
        <v>1539</v>
      </c>
      <c r="R145" s="1" t="s">
        <v>2185</v>
      </c>
      <c r="S145" s="1" t="s">
        <v>1541</v>
      </c>
      <c r="T145" s="1" t="s">
        <v>1542</v>
      </c>
      <c r="U145" s="1" t="s">
        <v>1543</v>
      </c>
    </row>
    <row r="146" s="1" customFormat="1" spans="1:21">
      <c r="A146" s="3">
        <v>17838660073</v>
      </c>
      <c r="B146" s="1" t="s">
        <v>1589</v>
      </c>
      <c r="C146" s="1" t="s">
        <v>2186</v>
      </c>
      <c r="D146" s="1" t="s">
        <v>2133</v>
      </c>
      <c r="E146" s="1" t="s">
        <v>2187</v>
      </c>
      <c r="F146" s="1" t="s">
        <v>1549</v>
      </c>
      <c r="G146" s="1" t="s">
        <v>1556</v>
      </c>
      <c r="H146" s="1" t="s">
        <v>1533</v>
      </c>
      <c r="I146" s="1" t="s">
        <v>2188</v>
      </c>
      <c r="J146" s="1" t="s">
        <v>1535</v>
      </c>
      <c r="K146" s="1" t="s">
        <v>2188</v>
      </c>
      <c r="L146" s="1" t="s">
        <v>2188</v>
      </c>
      <c r="M146" s="1" t="s">
        <v>1536</v>
      </c>
      <c r="N146" s="1" t="s">
        <v>1536</v>
      </c>
      <c r="O146" s="1" t="s">
        <v>1537</v>
      </c>
      <c r="P146" s="1" t="s">
        <v>1538</v>
      </c>
      <c r="Q146" s="1" t="s">
        <v>1539</v>
      </c>
      <c r="R146" s="1" t="s">
        <v>2189</v>
      </c>
      <c r="S146" s="1" t="s">
        <v>1541</v>
      </c>
      <c r="T146" s="1" t="s">
        <v>1542</v>
      </c>
      <c r="U146" s="1" t="s">
        <v>1543</v>
      </c>
    </row>
    <row r="147" s="1" customFormat="1" spans="1:21">
      <c r="A147" s="3">
        <v>17838686829</v>
      </c>
      <c r="B147" s="1" t="s">
        <v>1589</v>
      </c>
      <c r="C147" s="1" t="s">
        <v>2190</v>
      </c>
      <c r="D147" s="1" t="s">
        <v>2191</v>
      </c>
      <c r="E147" s="1" t="s">
        <v>2192</v>
      </c>
      <c r="F147" s="1" t="s">
        <v>1589</v>
      </c>
      <c r="G147" s="1" t="s">
        <v>1616</v>
      </c>
      <c r="H147" s="1" t="s">
        <v>1533</v>
      </c>
      <c r="I147" s="1" t="s">
        <v>2193</v>
      </c>
      <c r="J147" s="1" t="s">
        <v>1535</v>
      </c>
      <c r="K147" s="1" t="s">
        <v>2193</v>
      </c>
      <c r="L147" s="1" t="s">
        <v>2193</v>
      </c>
      <c r="M147" s="1" t="s">
        <v>1536</v>
      </c>
      <c r="N147" s="1" t="s">
        <v>1536</v>
      </c>
      <c r="O147" s="1" t="s">
        <v>1537</v>
      </c>
      <c r="P147" s="1" t="s">
        <v>1538</v>
      </c>
      <c r="Q147" s="1" t="s">
        <v>1539</v>
      </c>
      <c r="R147" s="1" t="s">
        <v>2194</v>
      </c>
      <c r="S147" s="1" t="s">
        <v>1541</v>
      </c>
      <c r="T147" s="1" t="s">
        <v>1542</v>
      </c>
      <c r="U147" s="1" t="s">
        <v>1543</v>
      </c>
    </row>
    <row r="148" s="1" customFormat="1" spans="1:21">
      <c r="A148" s="3">
        <v>17838749649</v>
      </c>
      <c r="B148" s="1" t="s">
        <v>1589</v>
      </c>
      <c r="C148" s="1" t="s">
        <v>2195</v>
      </c>
      <c r="D148" s="1" t="s">
        <v>2196</v>
      </c>
      <c r="E148" s="1" t="s">
        <v>2197</v>
      </c>
      <c r="F148" s="1" t="s">
        <v>1589</v>
      </c>
      <c r="G148" s="1" t="s">
        <v>1532</v>
      </c>
      <c r="H148" s="1" t="s">
        <v>1533</v>
      </c>
      <c r="I148" s="1" t="s">
        <v>2198</v>
      </c>
      <c r="J148" s="1" t="s">
        <v>1535</v>
      </c>
      <c r="K148" s="1" t="s">
        <v>2198</v>
      </c>
      <c r="L148" s="1" t="s">
        <v>2198</v>
      </c>
      <c r="M148" s="1" t="s">
        <v>1536</v>
      </c>
      <c r="N148" s="1" t="s">
        <v>1536</v>
      </c>
      <c r="O148" s="1" t="s">
        <v>1537</v>
      </c>
      <c r="P148" s="1" t="s">
        <v>1538</v>
      </c>
      <c r="Q148" s="1" t="s">
        <v>1539</v>
      </c>
      <c r="R148" s="1" t="s">
        <v>2199</v>
      </c>
      <c r="S148" s="1" t="s">
        <v>1541</v>
      </c>
      <c r="T148" s="1" t="s">
        <v>1542</v>
      </c>
      <c r="U148" s="1" t="s">
        <v>1543</v>
      </c>
    </row>
    <row r="149" s="1" customFormat="1" spans="1:21">
      <c r="A149" s="3">
        <v>17838759991</v>
      </c>
      <c r="B149" s="1" t="s">
        <v>1589</v>
      </c>
      <c r="C149" s="1" t="s">
        <v>2200</v>
      </c>
      <c r="D149" s="1" t="s">
        <v>1999</v>
      </c>
      <c r="E149" s="1" t="s">
        <v>2201</v>
      </c>
      <c r="F149" s="1" t="s">
        <v>1589</v>
      </c>
      <c r="G149" s="1" t="s">
        <v>1606</v>
      </c>
      <c r="H149" s="1" t="s">
        <v>1533</v>
      </c>
      <c r="I149" s="1" t="s">
        <v>2202</v>
      </c>
      <c r="J149" s="1" t="s">
        <v>1535</v>
      </c>
      <c r="K149" s="1" t="s">
        <v>2202</v>
      </c>
      <c r="L149" s="1" t="s">
        <v>2202</v>
      </c>
      <c r="M149" s="1" t="s">
        <v>1536</v>
      </c>
      <c r="N149" s="1" t="s">
        <v>1536</v>
      </c>
      <c r="O149" s="1" t="s">
        <v>1537</v>
      </c>
      <c r="P149" s="1" t="s">
        <v>1538</v>
      </c>
      <c r="Q149" s="1" t="s">
        <v>1539</v>
      </c>
      <c r="R149" s="1" t="s">
        <v>2203</v>
      </c>
      <c r="S149" s="1" t="s">
        <v>1541</v>
      </c>
      <c r="T149" s="1" t="s">
        <v>1542</v>
      </c>
      <c r="U149" s="1" t="s">
        <v>1543</v>
      </c>
    </row>
    <row r="150" s="1" customFormat="1" spans="1:21">
      <c r="A150" s="3">
        <v>17842135127</v>
      </c>
      <c r="B150" s="1" t="s">
        <v>1589</v>
      </c>
      <c r="C150" s="1" t="s">
        <v>2204</v>
      </c>
      <c r="D150" s="1" t="s">
        <v>2205</v>
      </c>
      <c r="E150" s="1" t="s">
        <v>2206</v>
      </c>
      <c r="F150" s="1" t="s">
        <v>1589</v>
      </c>
      <c r="G150" s="1" t="s">
        <v>1616</v>
      </c>
      <c r="H150" s="1" t="s">
        <v>1533</v>
      </c>
      <c r="I150" s="1" t="s">
        <v>2207</v>
      </c>
      <c r="J150" s="1" t="s">
        <v>1535</v>
      </c>
      <c r="K150" s="1" t="s">
        <v>2207</v>
      </c>
      <c r="L150" s="1" t="s">
        <v>2207</v>
      </c>
      <c r="M150" s="1" t="s">
        <v>1536</v>
      </c>
      <c r="N150" s="1" t="s">
        <v>1536</v>
      </c>
      <c r="O150" s="1" t="s">
        <v>1537</v>
      </c>
      <c r="P150" s="1" t="s">
        <v>1538</v>
      </c>
      <c r="Q150" s="1" t="s">
        <v>1539</v>
      </c>
      <c r="R150" s="1" t="s">
        <v>2208</v>
      </c>
      <c r="S150" s="1" t="s">
        <v>1541</v>
      </c>
      <c r="T150" s="1" t="s">
        <v>1542</v>
      </c>
      <c r="U150" s="1" t="s">
        <v>1543</v>
      </c>
    </row>
    <row r="151" s="1" customFormat="1" spans="1:21">
      <c r="A151" s="3">
        <v>17842408370</v>
      </c>
      <c r="B151" s="1" t="s">
        <v>1589</v>
      </c>
      <c r="C151" s="1" t="s">
        <v>2209</v>
      </c>
      <c r="D151" s="1" t="s">
        <v>1620</v>
      </c>
      <c r="E151" s="1" t="s">
        <v>2210</v>
      </c>
      <c r="F151" s="1" t="s">
        <v>1548</v>
      </c>
      <c r="G151" s="1" t="s">
        <v>1590</v>
      </c>
      <c r="H151" s="1" t="s">
        <v>1533</v>
      </c>
      <c r="I151" s="1" t="s">
        <v>2211</v>
      </c>
      <c r="J151" s="1" t="s">
        <v>1535</v>
      </c>
      <c r="K151" s="1" t="s">
        <v>2211</v>
      </c>
      <c r="L151" s="1" t="s">
        <v>2211</v>
      </c>
      <c r="M151" s="1" t="s">
        <v>1536</v>
      </c>
      <c r="N151" s="1" t="s">
        <v>1536</v>
      </c>
      <c r="O151" s="1" t="s">
        <v>1537</v>
      </c>
      <c r="P151" s="1" t="s">
        <v>1538</v>
      </c>
      <c r="Q151" s="1" t="s">
        <v>1539</v>
      </c>
      <c r="R151" s="1" t="s">
        <v>2212</v>
      </c>
      <c r="S151" s="1" t="s">
        <v>1541</v>
      </c>
      <c r="T151" s="1" t="s">
        <v>1542</v>
      </c>
      <c r="U151" s="1" t="s">
        <v>1543</v>
      </c>
    </row>
    <row r="152" s="1" customFormat="1" spans="1:21">
      <c r="A152" s="3">
        <v>17842423214</v>
      </c>
      <c r="B152" s="1" t="s">
        <v>1589</v>
      </c>
      <c r="C152" s="1" t="s">
        <v>2213</v>
      </c>
      <c r="D152" s="1" t="s">
        <v>2214</v>
      </c>
      <c r="E152" s="1" t="s">
        <v>2215</v>
      </c>
      <c r="F152" s="1" t="s">
        <v>1616</v>
      </c>
      <c r="G152" s="1" t="s">
        <v>1556</v>
      </c>
      <c r="H152" s="1" t="s">
        <v>1533</v>
      </c>
      <c r="I152" s="1" t="s">
        <v>2216</v>
      </c>
      <c r="J152" s="1" t="s">
        <v>1535</v>
      </c>
      <c r="K152" s="1" t="s">
        <v>2216</v>
      </c>
      <c r="L152" s="1" t="s">
        <v>2216</v>
      </c>
      <c r="M152" s="1" t="s">
        <v>1536</v>
      </c>
      <c r="N152" s="1" t="s">
        <v>1536</v>
      </c>
      <c r="O152" s="1" t="s">
        <v>1537</v>
      </c>
      <c r="P152" s="1" t="s">
        <v>1538</v>
      </c>
      <c r="Q152" s="1" t="s">
        <v>1539</v>
      </c>
      <c r="R152" s="1" t="s">
        <v>2217</v>
      </c>
      <c r="S152" s="1" t="s">
        <v>1541</v>
      </c>
      <c r="T152" s="1" t="s">
        <v>1542</v>
      </c>
      <c r="U152" s="1" t="s">
        <v>1543</v>
      </c>
    </row>
    <row r="153" s="1" customFormat="1" spans="1:21">
      <c r="A153" s="3">
        <v>17842491993</v>
      </c>
      <c r="B153" s="1" t="s">
        <v>1589</v>
      </c>
      <c r="C153" s="1" t="s">
        <v>2218</v>
      </c>
      <c r="D153" s="1" t="s">
        <v>2119</v>
      </c>
      <c r="E153" s="1" t="s">
        <v>2219</v>
      </c>
      <c r="F153" s="1" t="s">
        <v>1616</v>
      </c>
      <c r="G153" s="1" t="s">
        <v>1532</v>
      </c>
      <c r="H153" s="1" t="s">
        <v>1533</v>
      </c>
      <c r="I153" s="1" t="s">
        <v>2220</v>
      </c>
      <c r="J153" s="1" t="s">
        <v>1535</v>
      </c>
      <c r="K153" s="1" t="s">
        <v>2220</v>
      </c>
      <c r="L153" s="1" t="s">
        <v>2220</v>
      </c>
      <c r="M153" s="1" t="s">
        <v>1536</v>
      </c>
      <c r="N153" s="1" t="s">
        <v>1536</v>
      </c>
      <c r="O153" s="1" t="s">
        <v>1537</v>
      </c>
      <c r="P153" s="1" t="s">
        <v>1538</v>
      </c>
      <c r="Q153" s="1" t="s">
        <v>1539</v>
      </c>
      <c r="R153" s="1" t="s">
        <v>2221</v>
      </c>
      <c r="S153" s="1" t="s">
        <v>1541</v>
      </c>
      <c r="T153" s="1" t="s">
        <v>1542</v>
      </c>
      <c r="U153" s="1" t="s">
        <v>1543</v>
      </c>
    </row>
    <row r="154" s="1" customFormat="1" spans="1:21">
      <c r="A154" s="3">
        <v>17842592127</v>
      </c>
      <c r="B154" s="1" t="s">
        <v>1589</v>
      </c>
      <c r="C154" s="1" t="s">
        <v>2222</v>
      </c>
      <c r="D154" s="1" t="s">
        <v>1567</v>
      </c>
      <c r="E154" s="1" t="s">
        <v>2223</v>
      </c>
      <c r="F154" s="1" t="s">
        <v>1532</v>
      </c>
      <c r="G154" s="1" t="s">
        <v>1606</v>
      </c>
      <c r="H154" s="1" t="s">
        <v>1533</v>
      </c>
      <c r="I154" s="1" t="s">
        <v>2224</v>
      </c>
      <c r="J154" s="1" t="s">
        <v>1535</v>
      </c>
      <c r="K154" s="1" t="s">
        <v>2224</v>
      </c>
      <c r="L154" s="1" t="s">
        <v>2224</v>
      </c>
      <c r="M154" s="1" t="s">
        <v>1536</v>
      </c>
      <c r="N154" s="1" t="s">
        <v>1536</v>
      </c>
      <c r="O154" s="1" t="s">
        <v>1537</v>
      </c>
      <c r="P154" s="1" t="s">
        <v>1538</v>
      </c>
      <c r="Q154" s="1" t="s">
        <v>1539</v>
      </c>
      <c r="R154" s="1" t="s">
        <v>2225</v>
      </c>
      <c r="S154" s="1" t="s">
        <v>1541</v>
      </c>
      <c r="T154" s="1" t="s">
        <v>1542</v>
      </c>
      <c r="U154" s="1" t="s">
        <v>1543</v>
      </c>
    </row>
    <row r="155" s="1" customFormat="1" spans="1:21">
      <c r="A155" s="3">
        <v>17843087055</v>
      </c>
      <c r="B155" s="1" t="s">
        <v>1589</v>
      </c>
      <c r="C155" s="1" t="s">
        <v>2226</v>
      </c>
      <c r="D155" s="1" t="s">
        <v>2084</v>
      </c>
      <c r="E155" s="1" t="s">
        <v>2227</v>
      </c>
      <c r="F155" s="1" t="s">
        <v>1590</v>
      </c>
      <c r="G155" s="1" t="s">
        <v>1549</v>
      </c>
      <c r="H155" s="1" t="s">
        <v>1533</v>
      </c>
      <c r="I155" s="1" t="s">
        <v>2228</v>
      </c>
      <c r="J155" s="1" t="s">
        <v>1535</v>
      </c>
      <c r="K155" s="1" t="s">
        <v>2228</v>
      </c>
      <c r="L155" s="1" t="s">
        <v>2228</v>
      </c>
      <c r="M155" s="1" t="s">
        <v>1536</v>
      </c>
      <c r="N155" s="1" t="s">
        <v>1536</v>
      </c>
      <c r="O155" s="1" t="s">
        <v>1537</v>
      </c>
      <c r="P155" s="1" t="s">
        <v>1538</v>
      </c>
      <c r="Q155" s="1" t="s">
        <v>1539</v>
      </c>
      <c r="R155" s="1" t="s">
        <v>2229</v>
      </c>
      <c r="S155" s="1" t="s">
        <v>1541</v>
      </c>
      <c r="T155" s="1" t="s">
        <v>1542</v>
      </c>
      <c r="U155" s="1" t="s">
        <v>1543</v>
      </c>
    </row>
    <row r="156" s="1" customFormat="1" spans="1:21">
      <c r="A156" s="3">
        <v>17843128465</v>
      </c>
      <c r="B156" s="1" t="s">
        <v>1589</v>
      </c>
      <c r="C156" s="1" t="s">
        <v>2230</v>
      </c>
      <c r="D156" s="1" t="s">
        <v>1554</v>
      </c>
      <c r="E156" s="1" t="s">
        <v>2231</v>
      </c>
      <c r="F156" s="1" t="s">
        <v>1616</v>
      </c>
      <c r="G156" s="1" t="s">
        <v>1532</v>
      </c>
      <c r="H156" s="1" t="s">
        <v>1533</v>
      </c>
      <c r="I156" s="1" t="s">
        <v>2232</v>
      </c>
      <c r="J156" s="1" t="s">
        <v>1535</v>
      </c>
      <c r="K156" s="1" t="s">
        <v>2232</v>
      </c>
      <c r="L156" s="1" t="s">
        <v>2232</v>
      </c>
      <c r="M156" s="1" t="s">
        <v>1536</v>
      </c>
      <c r="N156" s="1" t="s">
        <v>1536</v>
      </c>
      <c r="O156" s="1" t="s">
        <v>1537</v>
      </c>
      <c r="P156" s="1" t="s">
        <v>1538</v>
      </c>
      <c r="Q156" s="1" t="s">
        <v>1539</v>
      </c>
      <c r="R156" s="1" t="s">
        <v>2233</v>
      </c>
      <c r="S156" s="1" t="s">
        <v>1541</v>
      </c>
      <c r="T156" s="1" t="s">
        <v>1542</v>
      </c>
      <c r="U156" s="1" t="s">
        <v>1543</v>
      </c>
    </row>
    <row r="157" s="1" customFormat="1" spans="1:21">
      <c r="A157" s="3">
        <v>17843336822</v>
      </c>
      <c r="B157" s="1" t="s">
        <v>1589</v>
      </c>
      <c r="C157" s="1" t="s">
        <v>2234</v>
      </c>
      <c r="D157" s="1" t="s">
        <v>2235</v>
      </c>
      <c r="E157" s="1" t="s">
        <v>2236</v>
      </c>
      <c r="F157" s="1" t="s">
        <v>1606</v>
      </c>
      <c r="G157" s="1" t="s">
        <v>1548</v>
      </c>
      <c r="H157" s="1" t="s">
        <v>1533</v>
      </c>
      <c r="I157" s="1" t="s">
        <v>2237</v>
      </c>
      <c r="J157" s="1" t="s">
        <v>1535</v>
      </c>
      <c r="K157" s="1" t="s">
        <v>2237</v>
      </c>
      <c r="L157" s="1" t="s">
        <v>2237</v>
      </c>
      <c r="M157" s="1" t="s">
        <v>1536</v>
      </c>
      <c r="N157" s="1" t="s">
        <v>1536</v>
      </c>
      <c r="O157" s="1" t="s">
        <v>1537</v>
      </c>
      <c r="P157" s="1" t="s">
        <v>1538</v>
      </c>
      <c r="Q157" s="1" t="s">
        <v>1539</v>
      </c>
      <c r="R157" s="1" t="s">
        <v>2238</v>
      </c>
      <c r="S157" s="1" t="s">
        <v>1541</v>
      </c>
      <c r="T157" s="1" t="s">
        <v>1542</v>
      </c>
      <c r="U157" s="1" t="s">
        <v>1543</v>
      </c>
    </row>
    <row r="158" s="1" customFormat="1" spans="1:21">
      <c r="A158" s="3">
        <v>17843387004</v>
      </c>
      <c r="B158" s="1" t="s">
        <v>1589</v>
      </c>
      <c r="C158" s="1" t="s">
        <v>2239</v>
      </c>
      <c r="D158" s="1" t="s">
        <v>1783</v>
      </c>
      <c r="E158" s="1" t="s">
        <v>2240</v>
      </c>
      <c r="F158" s="1" t="s">
        <v>1548</v>
      </c>
      <c r="G158" s="1" t="s">
        <v>1556</v>
      </c>
      <c r="H158" s="1" t="s">
        <v>1533</v>
      </c>
      <c r="I158" s="1" t="s">
        <v>2241</v>
      </c>
      <c r="J158" s="1" t="s">
        <v>1535</v>
      </c>
      <c r="K158" s="1" t="s">
        <v>2241</v>
      </c>
      <c r="L158" s="1" t="s">
        <v>2241</v>
      </c>
      <c r="M158" s="1" t="s">
        <v>1536</v>
      </c>
      <c r="N158" s="1" t="s">
        <v>1536</v>
      </c>
      <c r="O158" s="1" t="s">
        <v>1537</v>
      </c>
      <c r="P158" s="1" t="s">
        <v>1538</v>
      </c>
      <c r="Q158" s="1" t="s">
        <v>1539</v>
      </c>
      <c r="R158" s="1" t="s">
        <v>2242</v>
      </c>
      <c r="S158" s="1" t="s">
        <v>1541</v>
      </c>
      <c r="T158" s="1" t="s">
        <v>1542</v>
      </c>
      <c r="U158" s="1" t="s">
        <v>1543</v>
      </c>
    </row>
    <row r="159" s="1" customFormat="1" spans="1:21">
      <c r="A159" s="3">
        <v>17843428010</v>
      </c>
      <c r="B159" s="1" t="s">
        <v>1589</v>
      </c>
      <c r="C159" s="1" t="s">
        <v>2243</v>
      </c>
      <c r="D159" s="1" t="s">
        <v>1655</v>
      </c>
      <c r="E159" s="1" t="s">
        <v>2244</v>
      </c>
      <c r="F159" s="1" t="s">
        <v>1590</v>
      </c>
      <c r="G159" s="1" t="s">
        <v>1549</v>
      </c>
      <c r="H159" s="1" t="s">
        <v>1533</v>
      </c>
      <c r="I159" s="1" t="s">
        <v>2245</v>
      </c>
      <c r="J159" s="1" t="s">
        <v>1535</v>
      </c>
      <c r="K159" s="1" t="s">
        <v>2245</v>
      </c>
      <c r="L159" s="1" t="s">
        <v>2245</v>
      </c>
      <c r="M159" s="1" t="s">
        <v>1536</v>
      </c>
      <c r="N159" s="1" t="s">
        <v>1536</v>
      </c>
      <c r="O159" s="1" t="s">
        <v>1537</v>
      </c>
      <c r="P159" s="1" t="s">
        <v>1538</v>
      </c>
      <c r="Q159" s="1" t="s">
        <v>1539</v>
      </c>
      <c r="R159" s="1" t="s">
        <v>2246</v>
      </c>
      <c r="S159" s="1" t="s">
        <v>1541</v>
      </c>
      <c r="T159" s="1" t="s">
        <v>1542</v>
      </c>
      <c r="U159" s="1" t="s">
        <v>1543</v>
      </c>
    </row>
    <row r="160" s="1" customFormat="1" spans="1:21">
      <c r="A160" s="3">
        <v>17843432575</v>
      </c>
      <c r="B160" s="1" t="s">
        <v>1589</v>
      </c>
      <c r="C160" s="1" t="s">
        <v>2247</v>
      </c>
      <c r="D160" s="1" t="s">
        <v>2084</v>
      </c>
      <c r="E160" s="1" t="s">
        <v>2248</v>
      </c>
      <c r="F160" s="1" t="s">
        <v>1548</v>
      </c>
      <c r="G160" s="1" t="s">
        <v>1590</v>
      </c>
      <c r="H160" s="1" t="s">
        <v>1533</v>
      </c>
      <c r="I160" s="1" t="s">
        <v>2249</v>
      </c>
      <c r="J160" s="1" t="s">
        <v>1535</v>
      </c>
      <c r="K160" s="1" t="s">
        <v>2249</v>
      </c>
      <c r="L160" s="1" t="s">
        <v>2249</v>
      </c>
      <c r="M160" s="1" t="s">
        <v>1536</v>
      </c>
      <c r="N160" s="1" t="s">
        <v>1536</v>
      </c>
      <c r="O160" s="1" t="s">
        <v>1537</v>
      </c>
      <c r="P160" s="1" t="s">
        <v>1538</v>
      </c>
      <c r="Q160" s="1" t="s">
        <v>1539</v>
      </c>
      <c r="R160" s="1" t="s">
        <v>2250</v>
      </c>
      <c r="S160" s="1" t="s">
        <v>1541</v>
      </c>
      <c r="T160" s="1" t="s">
        <v>1542</v>
      </c>
      <c r="U160" s="1" t="s">
        <v>1543</v>
      </c>
    </row>
    <row r="161" s="1" customFormat="1" spans="1:21">
      <c r="A161" s="3">
        <v>17843547205</v>
      </c>
      <c r="B161" s="1" t="s">
        <v>1589</v>
      </c>
      <c r="C161" s="1" t="s">
        <v>2251</v>
      </c>
      <c r="D161" s="1" t="s">
        <v>1567</v>
      </c>
      <c r="E161" s="1" t="s">
        <v>2252</v>
      </c>
      <c r="F161" s="1" t="s">
        <v>1532</v>
      </c>
      <c r="G161" s="1" t="s">
        <v>1606</v>
      </c>
      <c r="H161" s="1" t="s">
        <v>1533</v>
      </c>
      <c r="I161" s="1" t="s">
        <v>2023</v>
      </c>
      <c r="J161" s="1" t="s">
        <v>1535</v>
      </c>
      <c r="K161" s="1" t="s">
        <v>2023</v>
      </c>
      <c r="L161" s="1" t="s">
        <v>2023</v>
      </c>
      <c r="M161" s="1" t="s">
        <v>1536</v>
      </c>
      <c r="N161" s="1" t="s">
        <v>1536</v>
      </c>
      <c r="O161" s="1" t="s">
        <v>1537</v>
      </c>
      <c r="P161" s="1" t="s">
        <v>1538</v>
      </c>
      <c r="Q161" s="1" t="s">
        <v>1539</v>
      </c>
      <c r="R161" s="1" t="s">
        <v>2253</v>
      </c>
      <c r="S161" s="1" t="s">
        <v>1541</v>
      </c>
      <c r="T161" s="1" t="s">
        <v>1542</v>
      </c>
      <c r="U161" s="1" t="s">
        <v>1543</v>
      </c>
    </row>
    <row r="162" s="1" customFormat="1" spans="1:21">
      <c r="A162" s="3">
        <v>17843570843</v>
      </c>
      <c r="B162" s="1" t="s">
        <v>1589</v>
      </c>
      <c r="C162" s="1" t="s">
        <v>2254</v>
      </c>
      <c r="D162" s="1" t="s">
        <v>2034</v>
      </c>
      <c r="E162" s="1" t="s">
        <v>2255</v>
      </c>
      <c r="F162" s="1" t="s">
        <v>1606</v>
      </c>
      <c r="G162" s="1" t="s">
        <v>1548</v>
      </c>
      <c r="H162" s="1" t="s">
        <v>1533</v>
      </c>
      <c r="I162" s="1" t="s">
        <v>2036</v>
      </c>
      <c r="J162" s="1" t="s">
        <v>1535</v>
      </c>
      <c r="K162" s="1" t="s">
        <v>2036</v>
      </c>
      <c r="L162" s="1" t="s">
        <v>2036</v>
      </c>
      <c r="M162" s="1" t="s">
        <v>1536</v>
      </c>
      <c r="N162" s="1" t="s">
        <v>1536</v>
      </c>
      <c r="O162" s="1" t="s">
        <v>1537</v>
      </c>
      <c r="P162" s="1" t="s">
        <v>1538</v>
      </c>
      <c r="Q162" s="1" t="s">
        <v>1539</v>
      </c>
      <c r="R162" s="1" t="s">
        <v>2256</v>
      </c>
      <c r="S162" s="1" t="s">
        <v>1541</v>
      </c>
      <c r="T162" s="1" t="s">
        <v>1542</v>
      </c>
      <c r="U162" s="1" t="s">
        <v>1543</v>
      </c>
    </row>
    <row r="163" s="1" customFormat="1" spans="1:21">
      <c r="A163" s="3">
        <v>17843638117</v>
      </c>
      <c r="B163" s="1" t="s">
        <v>1616</v>
      </c>
      <c r="C163" s="1" t="s">
        <v>2257</v>
      </c>
      <c r="D163" s="1" t="s">
        <v>2258</v>
      </c>
      <c r="E163" s="1" t="s">
        <v>2259</v>
      </c>
      <c r="F163" s="1" t="s">
        <v>1606</v>
      </c>
      <c r="G163" s="1" t="s">
        <v>1590</v>
      </c>
      <c r="H163" s="1" t="s">
        <v>1533</v>
      </c>
      <c r="I163" s="1" t="s">
        <v>2260</v>
      </c>
      <c r="J163" s="1" t="s">
        <v>1535</v>
      </c>
      <c r="K163" s="1" t="s">
        <v>2260</v>
      </c>
      <c r="L163" s="1" t="s">
        <v>2260</v>
      </c>
      <c r="M163" s="1" t="s">
        <v>1536</v>
      </c>
      <c r="N163" s="1" t="s">
        <v>1536</v>
      </c>
      <c r="O163" s="1" t="s">
        <v>1537</v>
      </c>
      <c r="P163" s="1" t="s">
        <v>1538</v>
      </c>
      <c r="Q163" s="1" t="s">
        <v>1539</v>
      </c>
      <c r="R163" s="1" t="s">
        <v>2261</v>
      </c>
      <c r="S163" s="1" t="s">
        <v>1541</v>
      </c>
      <c r="T163" s="1" t="s">
        <v>1542</v>
      </c>
      <c r="U163" s="1" t="s">
        <v>1543</v>
      </c>
    </row>
    <row r="164" s="1" customFormat="1" spans="1:21">
      <c r="A164" s="3">
        <v>17843855722</v>
      </c>
      <c r="B164" s="1" t="s">
        <v>1616</v>
      </c>
      <c r="C164" s="1" t="s">
        <v>2262</v>
      </c>
      <c r="D164" s="1" t="s">
        <v>2263</v>
      </c>
      <c r="E164" s="1" t="s">
        <v>2264</v>
      </c>
      <c r="F164" s="1" t="s">
        <v>1532</v>
      </c>
      <c r="G164" s="1" t="s">
        <v>1606</v>
      </c>
      <c r="H164" s="1" t="s">
        <v>1533</v>
      </c>
      <c r="I164" s="1" t="s">
        <v>2265</v>
      </c>
      <c r="J164" s="1" t="s">
        <v>1535</v>
      </c>
      <c r="K164" s="1" t="s">
        <v>2265</v>
      </c>
      <c r="L164" s="1" t="s">
        <v>2265</v>
      </c>
      <c r="M164" s="1" t="s">
        <v>1536</v>
      </c>
      <c r="N164" s="1" t="s">
        <v>1536</v>
      </c>
      <c r="O164" s="1" t="s">
        <v>1537</v>
      </c>
      <c r="P164" s="1" t="s">
        <v>1538</v>
      </c>
      <c r="Q164" s="1" t="s">
        <v>1539</v>
      </c>
      <c r="R164" s="1" t="s">
        <v>2266</v>
      </c>
      <c r="S164" s="1" t="s">
        <v>1541</v>
      </c>
      <c r="T164" s="1" t="s">
        <v>1542</v>
      </c>
      <c r="U164" s="1" t="s">
        <v>1543</v>
      </c>
    </row>
    <row r="165" s="1" customFormat="1" spans="1:21">
      <c r="A165" s="3">
        <v>17844285449</v>
      </c>
      <c r="B165" s="1" t="s">
        <v>1616</v>
      </c>
      <c r="C165" s="1" t="s">
        <v>2267</v>
      </c>
      <c r="D165" s="1" t="s">
        <v>2268</v>
      </c>
      <c r="E165" s="1" t="s">
        <v>2269</v>
      </c>
      <c r="F165" s="1" t="s">
        <v>1590</v>
      </c>
      <c r="G165" s="1" t="s">
        <v>1549</v>
      </c>
      <c r="H165" s="1" t="s">
        <v>1533</v>
      </c>
      <c r="I165" s="1" t="s">
        <v>2270</v>
      </c>
      <c r="J165" s="1" t="s">
        <v>1535</v>
      </c>
      <c r="K165" s="1" t="s">
        <v>2270</v>
      </c>
      <c r="L165" s="1" t="s">
        <v>2270</v>
      </c>
      <c r="M165" s="1" t="s">
        <v>1536</v>
      </c>
      <c r="N165" s="1" t="s">
        <v>1536</v>
      </c>
      <c r="O165" s="1" t="s">
        <v>1537</v>
      </c>
      <c r="P165" s="1" t="s">
        <v>1538</v>
      </c>
      <c r="Q165" s="1" t="s">
        <v>1539</v>
      </c>
      <c r="R165" s="1" t="s">
        <v>2271</v>
      </c>
      <c r="S165" s="1" t="s">
        <v>1541</v>
      </c>
      <c r="T165" s="1" t="s">
        <v>1542</v>
      </c>
      <c r="U165" s="1" t="s">
        <v>1543</v>
      </c>
    </row>
    <row r="166" s="1" customFormat="1" spans="1:21">
      <c r="A166" s="3">
        <v>17844385033</v>
      </c>
      <c r="B166" s="1" t="s">
        <v>1616</v>
      </c>
      <c r="C166" s="1" t="s">
        <v>2272</v>
      </c>
      <c r="D166" s="1" t="s">
        <v>2273</v>
      </c>
      <c r="E166" s="1" t="s">
        <v>2274</v>
      </c>
      <c r="F166" s="1" t="s">
        <v>1606</v>
      </c>
      <c r="G166" s="1" t="s">
        <v>1548</v>
      </c>
      <c r="H166" s="1" t="s">
        <v>1533</v>
      </c>
      <c r="I166" s="1" t="s">
        <v>2275</v>
      </c>
      <c r="J166" s="1" t="s">
        <v>1535</v>
      </c>
      <c r="K166" s="1" t="s">
        <v>2275</v>
      </c>
      <c r="L166" s="1" t="s">
        <v>2275</v>
      </c>
      <c r="M166" s="1" t="s">
        <v>1536</v>
      </c>
      <c r="N166" s="1" t="s">
        <v>1536</v>
      </c>
      <c r="O166" s="1" t="s">
        <v>1537</v>
      </c>
      <c r="P166" s="1" t="s">
        <v>1538</v>
      </c>
      <c r="Q166" s="1" t="s">
        <v>1539</v>
      </c>
      <c r="R166" s="1" t="s">
        <v>2276</v>
      </c>
      <c r="S166" s="1" t="s">
        <v>1541</v>
      </c>
      <c r="T166" s="1" t="s">
        <v>1542</v>
      </c>
      <c r="U166" s="1" t="s">
        <v>1543</v>
      </c>
    </row>
    <row r="167" s="1" customFormat="1" spans="1:21">
      <c r="A167" s="3">
        <v>17844520101</v>
      </c>
      <c r="B167" s="1" t="s">
        <v>1616</v>
      </c>
      <c r="C167" s="1" t="s">
        <v>2277</v>
      </c>
      <c r="D167" s="1" t="s">
        <v>2034</v>
      </c>
      <c r="E167" s="1" t="s">
        <v>2278</v>
      </c>
      <c r="F167" s="1" t="s">
        <v>1548</v>
      </c>
      <c r="G167" s="1" t="s">
        <v>1549</v>
      </c>
      <c r="H167" s="1" t="s">
        <v>1533</v>
      </c>
      <c r="I167" s="1" t="s">
        <v>2279</v>
      </c>
      <c r="J167" s="1" t="s">
        <v>1535</v>
      </c>
      <c r="K167" s="1" t="s">
        <v>2279</v>
      </c>
      <c r="L167" s="1" t="s">
        <v>2279</v>
      </c>
      <c r="M167" s="1" t="s">
        <v>1536</v>
      </c>
      <c r="N167" s="1" t="s">
        <v>1536</v>
      </c>
      <c r="O167" s="1" t="s">
        <v>1537</v>
      </c>
      <c r="P167" s="1" t="s">
        <v>1538</v>
      </c>
      <c r="Q167" s="1" t="s">
        <v>1539</v>
      </c>
      <c r="R167" s="1" t="s">
        <v>2280</v>
      </c>
      <c r="S167" s="1" t="s">
        <v>1541</v>
      </c>
      <c r="T167" s="1" t="s">
        <v>1542</v>
      </c>
      <c r="U167" s="1" t="s">
        <v>1543</v>
      </c>
    </row>
    <row r="168" s="1" customFormat="1" spans="1:21">
      <c r="A168" s="3">
        <v>17844550871</v>
      </c>
      <c r="B168" s="1" t="s">
        <v>1616</v>
      </c>
      <c r="C168" s="1" t="s">
        <v>2281</v>
      </c>
      <c r="D168" s="1" t="s">
        <v>1896</v>
      </c>
      <c r="E168" s="1" t="s">
        <v>1963</v>
      </c>
      <c r="F168" s="1" t="s">
        <v>1532</v>
      </c>
      <c r="G168" s="1" t="s">
        <v>1548</v>
      </c>
      <c r="H168" s="1" t="s">
        <v>1533</v>
      </c>
      <c r="I168" s="1" t="s">
        <v>2282</v>
      </c>
      <c r="J168" s="1" t="s">
        <v>1535</v>
      </c>
      <c r="K168" s="1" t="s">
        <v>2282</v>
      </c>
      <c r="L168" s="1" t="s">
        <v>2282</v>
      </c>
      <c r="M168" s="1" t="s">
        <v>1536</v>
      </c>
      <c r="N168" s="1" t="s">
        <v>1536</v>
      </c>
      <c r="O168" s="1" t="s">
        <v>1537</v>
      </c>
      <c r="P168" s="1" t="s">
        <v>1538</v>
      </c>
      <c r="Q168" s="1" t="s">
        <v>1539</v>
      </c>
      <c r="R168" s="1" t="s">
        <v>2283</v>
      </c>
      <c r="S168" s="1" t="s">
        <v>1541</v>
      </c>
      <c r="T168" s="1" t="s">
        <v>1542</v>
      </c>
      <c r="U168" s="1" t="s">
        <v>1543</v>
      </c>
    </row>
    <row r="169" s="1" customFormat="1" spans="1:21">
      <c r="A169" s="3">
        <v>17844570990</v>
      </c>
      <c r="B169" s="1" t="s">
        <v>1616</v>
      </c>
      <c r="C169" s="1" t="s">
        <v>2284</v>
      </c>
      <c r="D169" s="1" t="s">
        <v>1760</v>
      </c>
      <c r="E169" s="1" t="s">
        <v>2285</v>
      </c>
      <c r="F169" s="1" t="s">
        <v>1532</v>
      </c>
      <c r="G169" s="1" t="s">
        <v>1548</v>
      </c>
      <c r="H169" s="1" t="s">
        <v>1533</v>
      </c>
      <c r="I169" s="1" t="s">
        <v>1871</v>
      </c>
      <c r="J169" s="1" t="s">
        <v>1535</v>
      </c>
      <c r="K169" s="1" t="s">
        <v>1871</v>
      </c>
      <c r="L169" s="1" t="s">
        <v>1871</v>
      </c>
      <c r="M169" s="1" t="s">
        <v>1536</v>
      </c>
      <c r="N169" s="1" t="s">
        <v>1536</v>
      </c>
      <c r="O169" s="1" t="s">
        <v>1537</v>
      </c>
      <c r="P169" s="1" t="s">
        <v>1538</v>
      </c>
      <c r="Q169" s="1" t="s">
        <v>1539</v>
      </c>
      <c r="R169" s="1" t="s">
        <v>2286</v>
      </c>
      <c r="S169" s="1" t="s">
        <v>1541</v>
      </c>
      <c r="T169" s="1" t="s">
        <v>1542</v>
      </c>
      <c r="U169" s="1" t="s">
        <v>1543</v>
      </c>
    </row>
    <row r="170" s="1" customFormat="1" spans="1:21">
      <c r="A170" s="3">
        <v>17844583589</v>
      </c>
      <c r="B170" s="1" t="s">
        <v>1616</v>
      </c>
      <c r="C170" s="1" t="s">
        <v>2287</v>
      </c>
      <c r="D170" s="1" t="s">
        <v>2288</v>
      </c>
      <c r="E170" s="1" t="s">
        <v>2289</v>
      </c>
      <c r="F170" s="1" t="s">
        <v>1616</v>
      </c>
      <c r="G170" s="1" t="s">
        <v>1606</v>
      </c>
      <c r="H170" s="1" t="s">
        <v>1533</v>
      </c>
      <c r="I170" s="1" t="s">
        <v>2290</v>
      </c>
      <c r="J170" s="1" t="s">
        <v>1535</v>
      </c>
      <c r="K170" s="1" t="s">
        <v>2290</v>
      </c>
      <c r="L170" s="1" t="s">
        <v>2290</v>
      </c>
      <c r="M170" s="1" t="s">
        <v>1536</v>
      </c>
      <c r="N170" s="1" t="s">
        <v>1536</v>
      </c>
      <c r="O170" s="1" t="s">
        <v>1537</v>
      </c>
      <c r="P170" s="1" t="s">
        <v>1538</v>
      </c>
      <c r="Q170" s="1" t="s">
        <v>1539</v>
      </c>
      <c r="R170" s="1" t="s">
        <v>2291</v>
      </c>
      <c r="S170" s="1" t="s">
        <v>1541</v>
      </c>
      <c r="T170" s="1" t="s">
        <v>1542</v>
      </c>
      <c r="U170" s="1" t="s">
        <v>1543</v>
      </c>
    </row>
    <row r="171" s="1" customFormat="1" spans="1:21">
      <c r="A171" s="3">
        <v>17844651115</v>
      </c>
      <c r="B171" s="1" t="s">
        <v>1616</v>
      </c>
      <c r="C171" s="1" t="s">
        <v>2292</v>
      </c>
      <c r="D171" s="1" t="s">
        <v>2293</v>
      </c>
      <c r="E171" s="1" t="s">
        <v>2294</v>
      </c>
      <c r="F171" s="1" t="s">
        <v>1616</v>
      </c>
      <c r="G171" s="1" t="s">
        <v>1532</v>
      </c>
      <c r="H171" s="1" t="s">
        <v>1533</v>
      </c>
      <c r="I171" s="1" t="s">
        <v>2295</v>
      </c>
      <c r="J171" s="1" t="s">
        <v>1535</v>
      </c>
      <c r="K171" s="1" t="s">
        <v>2295</v>
      </c>
      <c r="L171" s="1" t="s">
        <v>2295</v>
      </c>
      <c r="M171" s="1" t="s">
        <v>1536</v>
      </c>
      <c r="N171" s="1" t="s">
        <v>1536</v>
      </c>
      <c r="O171" s="1" t="s">
        <v>1537</v>
      </c>
      <c r="P171" s="1" t="s">
        <v>1538</v>
      </c>
      <c r="Q171" s="1" t="s">
        <v>1539</v>
      </c>
      <c r="R171" s="1" t="s">
        <v>2296</v>
      </c>
      <c r="S171" s="1" t="s">
        <v>1541</v>
      </c>
      <c r="T171" s="1" t="s">
        <v>1542</v>
      </c>
      <c r="U171" s="1" t="s">
        <v>1543</v>
      </c>
    </row>
    <row r="172" s="1" customFormat="1" spans="1:21">
      <c r="A172" s="3">
        <v>17844820011</v>
      </c>
      <c r="B172" s="1" t="s">
        <v>1616</v>
      </c>
      <c r="C172" s="1" t="s">
        <v>2297</v>
      </c>
      <c r="D172" s="1" t="s">
        <v>2298</v>
      </c>
      <c r="E172" s="1" t="s">
        <v>2299</v>
      </c>
      <c r="F172" s="1" t="s">
        <v>1532</v>
      </c>
      <c r="G172" s="1" t="s">
        <v>1606</v>
      </c>
      <c r="H172" s="1" t="s">
        <v>1533</v>
      </c>
      <c r="I172" s="1" t="s">
        <v>2300</v>
      </c>
      <c r="J172" s="1" t="s">
        <v>1535</v>
      </c>
      <c r="K172" s="1" t="s">
        <v>2300</v>
      </c>
      <c r="L172" s="1" t="s">
        <v>2300</v>
      </c>
      <c r="M172" s="1" t="s">
        <v>1536</v>
      </c>
      <c r="N172" s="1" t="s">
        <v>1536</v>
      </c>
      <c r="O172" s="1" t="s">
        <v>1537</v>
      </c>
      <c r="P172" s="1" t="s">
        <v>1538</v>
      </c>
      <c r="Q172" s="1" t="s">
        <v>1539</v>
      </c>
      <c r="R172" s="1" t="s">
        <v>2301</v>
      </c>
      <c r="S172" s="1" t="s">
        <v>1541</v>
      </c>
      <c r="T172" s="1" t="s">
        <v>1542</v>
      </c>
      <c r="U172" s="1" t="s">
        <v>1543</v>
      </c>
    </row>
    <row r="173" s="1" customFormat="1" spans="1:21">
      <c r="A173" s="3">
        <v>17844849419</v>
      </c>
      <c r="B173" s="1" t="s">
        <v>1616</v>
      </c>
      <c r="C173" s="1" t="s">
        <v>2302</v>
      </c>
      <c r="D173" s="1" t="s">
        <v>2303</v>
      </c>
      <c r="E173" s="1" t="s">
        <v>2304</v>
      </c>
      <c r="F173" s="1" t="s">
        <v>1616</v>
      </c>
      <c r="G173" s="1" t="s">
        <v>1532</v>
      </c>
      <c r="H173" s="1" t="s">
        <v>1533</v>
      </c>
      <c r="I173" s="1" t="s">
        <v>2305</v>
      </c>
      <c r="J173" s="1" t="s">
        <v>1535</v>
      </c>
      <c r="K173" s="1" t="s">
        <v>2305</v>
      </c>
      <c r="L173" s="1" t="s">
        <v>2305</v>
      </c>
      <c r="M173" s="1" t="s">
        <v>1536</v>
      </c>
      <c r="N173" s="1" t="s">
        <v>1536</v>
      </c>
      <c r="O173" s="1" t="s">
        <v>1537</v>
      </c>
      <c r="P173" s="1" t="s">
        <v>1538</v>
      </c>
      <c r="Q173" s="1" t="s">
        <v>1539</v>
      </c>
      <c r="R173" s="1" t="s">
        <v>2306</v>
      </c>
      <c r="S173" s="1" t="s">
        <v>1541</v>
      </c>
      <c r="T173" s="1" t="s">
        <v>1542</v>
      </c>
      <c r="U173" s="1" t="s">
        <v>1543</v>
      </c>
    </row>
    <row r="174" s="1" customFormat="1" spans="1:21">
      <c r="A174" s="3">
        <v>17844934183</v>
      </c>
      <c r="B174" s="1" t="s">
        <v>1616</v>
      </c>
      <c r="C174" s="1" t="s">
        <v>2307</v>
      </c>
      <c r="D174" s="1" t="s">
        <v>2084</v>
      </c>
      <c r="E174" s="1" t="s">
        <v>2308</v>
      </c>
      <c r="F174" s="1" t="s">
        <v>1532</v>
      </c>
      <c r="G174" s="1" t="s">
        <v>1606</v>
      </c>
      <c r="H174" s="1" t="s">
        <v>1533</v>
      </c>
      <c r="I174" s="1" t="s">
        <v>2228</v>
      </c>
      <c r="J174" s="1" t="s">
        <v>1535</v>
      </c>
      <c r="K174" s="1" t="s">
        <v>2228</v>
      </c>
      <c r="L174" s="1" t="s">
        <v>2228</v>
      </c>
      <c r="M174" s="1" t="s">
        <v>1536</v>
      </c>
      <c r="N174" s="1" t="s">
        <v>1536</v>
      </c>
      <c r="O174" s="1" t="s">
        <v>1537</v>
      </c>
      <c r="P174" s="1" t="s">
        <v>1538</v>
      </c>
      <c r="Q174" s="1" t="s">
        <v>1539</v>
      </c>
      <c r="R174" s="1" t="s">
        <v>2309</v>
      </c>
      <c r="S174" s="1" t="s">
        <v>1541</v>
      </c>
      <c r="T174" s="1" t="s">
        <v>1542</v>
      </c>
      <c r="U174" s="1" t="s">
        <v>1543</v>
      </c>
    </row>
    <row r="175" s="1" customFormat="1" spans="1:21">
      <c r="A175" s="3">
        <v>17845104346</v>
      </c>
      <c r="B175" s="1" t="s">
        <v>1616</v>
      </c>
      <c r="C175" s="1" t="s">
        <v>2310</v>
      </c>
      <c r="D175" s="1" t="s">
        <v>2311</v>
      </c>
      <c r="E175" s="1" t="s">
        <v>2312</v>
      </c>
      <c r="F175" s="1" t="s">
        <v>1616</v>
      </c>
      <c r="G175" s="1" t="s">
        <v>1606</v>
      </c>
      <c r="H175" s="1" t="s">
        <v>1533</v>
      </c>
      <c r="I175" s="1" t="s">
        <v>2313</v>
      </c>
      <c r="J175" s="1" t="s">
        <v>1535</v>
      </c>
      <c r="K175" s="1" t="s">
        <v>2313</v>
      </c>
      <c r="L175" s="1" t="s">
        <v>2313</v>
      </c>
      <c r="M175" s="1" t="s">
        <v>1536</v>
      </c>
      <c r="N175" s="1" t="s">
        <v>1536</v>
      </c>
      <c r="O175" s="1" t="s">
        <v>1537</v>
      </c>
      <c r="P175" s="1" t="s">
        <v>1538</v>
      </c>
      <c r="Q175" s="1" t="s">
        <v>1539</v>
      </c>
      <c r="R175" s="1" t="s">
        <v>2314</v>
      </c>
      <c r="S175" s="1" t="s">
        <v>1541</v>
      </c>
      <c r="T175" s="1" t="s">
        <v>1542</v>
      </c>
      <c r="U175" s="1" t="s">
        <v>1543</v>
      </c>
    </row>
    <row r="176" s="1" customFormat="1" spans="1:21">
      <c r="A176" s="3">
        <v>17845126927</v>
      </c>
      <c r="B176" s="1" t="s">
        <v>1616</v>
      </c>
      <c r="C176" s="1" t="s">
        <v>2315</v>
      </c>
      <c r="D176" s="1" t="s">
        <v>2084</v>
      </c>
      <c r="E176" s="1" t="s">
        <v>2316</v>
      </c>
      <c r="F176" s="1" t="s">
        <v>1616</v>
      </c>
      <c r="G176" s="1" t="s">
        <v>1532</v>
      </c>
      <c r="H176" s="1" t="s">
        <v>1533</v>
      </c>
      <c r="I176" s="1" t="s">
        <v>2228</v>
      </c>
      <c r="J176" s="1" t="s">
        <v>1535</v>
      </c>
      <c r="K176" s="1" t="s">
        <v>2228</v>
      </c>
      <c r="L176" s="1" t="s">
        <v>2228</v>
      </c>
      <c r="M176" s="1" t="s">
        <v>1536</v>
      </c>
      <c r="N176" s="1" t="s">
        <v>1536</v>
      </c>
      <c r="O176" s="1" t="s">
        <v>1537</v>
      </c>
      <c r="P176" s="1" t="s">
        <v>1538</v>
      </c>
      <c r="Q176" s="1" t="s">
        <v>1539</v>
      </c>
      <c r="R176" s="1" t="s">
        <v>2317</v>
      </c>
      <c r="S176" s="1" t="s">
        <v>1541</v>
      </c>
      <c r="T176" s="1" t="s">
        <v>1542</v>
      </c>
      <c r="U176" s="1" t="s">
        <v>1543</v>
      </c>
    </row>
    <row r="177" s="1" customFormat="1" spans="1:21">
      <c r="A177" s="3">
        <v>17845300727</v>
      </c>
      <c r="B177" s="1" t="s">
        <v>1616</v>
      </c>
      <c r="C177" s="1" t="s">
        <v>2318</v>
      </c>
      <c r="D177" s="1" t="s">
        <v>1554</v>
      </c>
      <c r="E177" s="1" t="s">
        <v>2319</v>
      </c>
      <c r="F177" s="1" t="s">
        <v>1616</v>
      </c>
      <c r="G177" s="1" t="s">
        <v>1532</v>
      </c>
      <c r="H177" s="1" t="s">
        <v>1533</v>
      </c>
      <c r="I177" s="1" t="s">
        <v>2232</v>
      </c>
      <c r="J177" s="1" t="s">
        <v>1535</v>
      </c>
      <c r="K177" s="1" t="s">
        <v>2232</v>
      </c>
      <c r="L177" s="1" t="s">
        <v>2232</v>
      </c>
      <c r="M177" s="1" t="s">
        <v>1536</v>
      </c>
      <c r="N177" s="1" t="s">
        <v>1536</v>
      </c>
      <c r="O177" s="1" t="s">
        <v>1537</v>
      </c>
      <c r="P177" s="1" t="s">
        <v>1538</v>
      </c>
      <c r="Q177" s="1" t="s">
        <v>1539</v>
      </c>
      <c r="R177" s="1" t="s">
        <v>2320</v>
      </c>
      <c r="S177" s="1" t="s">
        <v>1541</v>
      </c>
      <c r="T177" s="1" t="s">
        <v>1542</v>
      </c>
      <c r="U177" s="1" t="s">
        <v>1543</v>
      </c>
    </row>
    <row r="178" s="1" customFormat="1" spans="1:21">
      <c r="A178" s="3">
        <v>17845475849</v>
      </c>
      <c r="B178" s="1" t="s">
        <v>1616</v>
      </c>
      <c r="C178" s="1" t="s">
        <v>2321</v>
      </c>
      <c r="D178" s="1" t="s">
        <v>1554</v>
      </c>
      <c r="E178" s="1" t="s">
        <v>2322</v>
      </c>
      <c r="F178" s="1" t="s">
        <v>1616</v>
      </c>
      <c r="G178" s="1" t="s">
        <v>1532</v>
      </c>
      <c r="H178" s="1" t="s">
        <v>1533</v>
      </c>
      <c r="I178" s="1" t="s">
        <v>2232</v>
      </c>
      <c r="J178" s="1" t="s">
        <v>1535</v>
      </c>
      <c r="K178" s="1" t="s">
        <v>2232</v>
      </c>
      <c r="L178" s="1" t="s">
        <v>2232</v>
      </c>
      <c r="M178" s="1" t="s">
        <v>1536</v>
      </c>
      <c r="N178" s="1" t="s">
        <v>1536</v>
      </c>
      <c r="O178" s="1" t="s">
        <v>1537</v>
      </c>
      <c r="P178" s="1" t="s">
        <v>1538</v>
      </c>
      <c r="Q178" s="1" t="s">
        <v>1539</v>
      </c>
      <c r="R178" s="1" t="s">
        <v>2323</v>
      </c>
      <c r="S178" s="1" t="s">
        <v>1541</v>
      </c>
      <c r="T178" s="1" t="s">
        <v>1542</v>
      </c>
      <c r="U178" s="1" t="s">
        <v>1543</v>
      </c>
    </row>
    <row r="179" s="1" customFormat="1" spans="1:21">
      <c r="A179" s="3">
        <v>17845751404</v>
      </c>
      <c r="B179" s="1" t="s">
        <v>1616</v>
      </c>
      <c r="C179" s="1" t="s">
        <v>2324</v>
      </c>
      <c r="D179" s="1" t="s">
        <v>2102</v>
      </c>
      <c r="E179" s="1" t="s">
        <v>2325</v>
      </c>
      <c r="F179" s="1" t="s">
        <v>1532</v>
      </c>
      <c r="G179" s="1" t="s">
        <v>1548</v>
      </c>
      <c r="H179" s="1" t="s">
        <v>1533</v>
      </c>
      <c r="I179" s="1" t="s">
        <v>2326</v>
      </c>
      <c r="J179" s="1" t="s">
        <v>1535</v>
      </c>
      <c r="K179" s="1" t="s">
        <v>2326</v>
      </c>
      <c r="L179" s="1" t="s">
        <v>2326</v>
      </c>
      <c r="M179" s="1" t="s">
        <v>1536</v>
      </c>
      <c r="N179" s="1" t="s">
        <v>1536</v>
      </c>
      <c r="O179" s="1" t="s">
        <v>1537</v>
      </c>
      <c r="P179" s="1" t="s">
        <v>1538</v>
      </c>
      <c r="Q179" s="1" t="s">
        <v>1539</v>
      </c>
      <c r="R179" s="1" t="s">
        <v>2327</v>
      </c>
      <c r="S179" s="1" t="s">
        <v>1541</v>
      </c>
      <c r="T179" s="1" t="s">
        <v>1542</v>
      </c>
      <c r="U179" s="1" t="s">
        <v>1543</v>
      </c>
    </row>
    <row r="180" s="1" customFormat="1" spans="1:21">
      <c r="A180" s="3">
        <v>17846015912</v>
      </c>
      <c r="B180" s="1" t="s">
        <v>1616</v>
      </c>
      <c r="C180" s="1" t="s">
        <v>2328</v>
      </c>
      <c r="D180" s="1" t="s">
        <v>2329</v>
      </c>
      <c r="E180" s="1" t="s">
        <v>2330</v>
      </c>
      <c r="F180" s="1" t="s">
        <v>1606</v>
      </c>
      <c r="G180" s="1" t="s">
        <v>1548</v>
      </c>
      <c r="H180" s="1" t="s">
        <v>1533</v>
      </c>
      <c r="I180" s="1" t="s">
        <v>2331</v>
      </c>
      <c r="J180" s="1" t="s">
        <v>1535</v>
      </c>
      <c r="K180" s="1" t="s">
        <v>2331</v>
      </c>
      <c r="L180" s="1" t="s">
        <v>2331</v>
      </c>
      <c r="M180" s="1" t="s">
        <v>1536</v>
      </c>
      <c r="N180" s="1" t="s">
        <v>1536</v>
      </c>
      <c r="O180" s="1" t="s">
        <v>1537</v>
      </c>
      <c r="P180" s="1" t="s">
        <v>1538</v>
      </c>
      <c r="Q180" s="1" t="s">
        <v>1539</v>
      </c>
      <c r="R180" s="1" t="s">
        <v>2332</v>
      </c>
      <c r="S180" s="1" t="s">
        <v>1541</v>
      </c>
      <c r="T180" s="1" t="s">
        <v>1542</v>
      </c>
      <c r="U180" s="1" t="s">
        <v>1543</v>
      </c>
    </row>
    <row r="181" s="1" customFormat="1" spans="1:21">
      <c r="A181" s="3">
        <v>17846150643</v>
      </c>
      <c r="B181" s="1" t="s">
        <v>1616</v>
      </c>
      <c r="C181" s="1" t="s">
        <v>2333</v>
      </c>
      <c r="D181" s="1" t="s">
        <v>2268</v>
      </c>
      <c r="E181" s="1" t="s">
        <v>2334</v>
      </c>
      <c r="F181" s="1" t="s">
        <v>1606</v>
      </c>
      <c r="G181" s="1" t="s">
        <v>1548</v>
      </c>
      <c r="H181" s="1" t="s">
        <v>1533</v>
      </c>
      <c r="I181" s="1" t="s">
        <v>2270</v>
      </c>
      <c r="J181" s="1" t="s">
        <v>1535</v>
      </c>
      <c r="K181" s="1" t="s">
        <v>2270</v>
      </c>
      <c r="L181" s="1" t="s">
        <v>2270</v>
      </c>
      <c r="M181" s="1" t="s">
        <v>1536</v>
      </c>
      <c r="N181" s="1" t="s">
        <v>1536</v>
      </c>
      <c r="O181" s="1" t="s">
        <v>1537</v>
      </c>
      <c r="P181" s="1" t="s">
        <v>1538</v>
      </c>
      <c r="Q181" s="1" t="s">
        <v>1539</v>
      </c>
      <c r="R181" s="1" t="s">
        <v>2335</v>
      </c>
      <c r="S181" s="1" t="s">
        <v>1541</v>
      </c>
      <c r="T181" s="1" t="s">
        <v>1542</v>
      </c>
      <c r="U181" s="1" t="s">
        <v>1543</v>
      </c>
    </row>
    <row r="182" s="1" customFormat="1" spans="1:21">
      <c r="A182" s="3">
        <v>17846357838</v>
      </c>
      <c r="B182" s="1" t="s">
        <v>1616</v>
      </c>
      <c r="C182" s="1" t="s">
        <v>2336</v>
      </c>
      <c r="D182" s="1" t="s">
        <v>1741</v>
      </c>
      <c r="E182" s="1" t="s">
        <v>2337</v>
      </c>
      <c r="F182" s="1" t="s">
        <v>1549</v>
      </c>
      <c r="G182" s="1" t="s">
        <v>1556</v>
      </c>
      <c r="H182" s="1" t="s">
        <v>1533</v>
      </c>
      <c r="I182" s="1" t="s">
        <v>2338</v>
      </c>
      <c r="J182" s="1" t="s">
        <v>1535</v>
      </c>
      <c r="K182" s="1" t="s">
        <v>2338</v>
      </c>
      <c r="L182" s="1" t="s">
        <v>2338</v>
      </c>
      <c r="M182" s="1" t="s">
        <v>1536</v>
      </c>
      <c r="N182" s="1" t="s">
        <v>1536</v>
      </c>
      <c r="O182" s="1" t="s">
        <v>1537</v>
      </c>
      <c r="P182" s="1" t="s">
        <v>1538</v>
      </c>
      <c r="Q182" s="1" t="s">
        <v>1539</v>
      </c>
      <c r="R182" s="1" t="s">
        <v>2339</v>
      </c>
      <c r="S182" s="1" t="s">
        <v>1541</v>
      </c>
      <c r="T182" s="1" t="s">
        <v>1542</v>
      </c>
      <c r="U182" s="1" t="s">
        <v>1543</v>
      </c>
    </row>
    <row r="183" s="1" customFormat="1" spans="1:21">
      <c r="A183" s="3">
        <v>17846366571</v>
      </c>
      <c r="B183" s="1" t="s">
        <v>1616</v>
      </c>
      <c r="C183" s="1" t="s">
        <v>2340</v>
      </c>
      <c r="D183" s="1" t="s">
        <v>2034</v>
      </c>
      <c r="E183" s="1" t="s">
        <v>2341</v>
      </c>
      <c r="F183" s="1" t="s">
        <v>1549</v>
      </c>
      <c r="G183" s="1" t="s">
        <v>1556</v>
      </c>
      <c r="H183" s="1" t="s">
        <v>1533</v>
      </c>
      <c r="I183" s="1" t="s">
        <v>2036</v>
      </c>
      <c r="J183" s="1" t="s">
        <v>1535</v>
      </c>
      <c r="K183" s="1" t="s">
        <v>2036</v>
      </c>
      <c r="L183" s="1" t="s">
        <v>2036</v>
      </c>
      <c r="M183" s="1" t="s">
        <v>1536</v>
      </c>
      <c r="N183" s="1" t="s">
        <v>1536</v>
      </c>
      <c r="O183" s="1" t="s">
        <v>1537</v>
      </c>
      <c r="P183" s="1" t="s">
        <v>1538</v>
      </c>
      <c r="Q183" s="1" t="s">
        <v>1539</v>
      </c>
      <c r="R183" s="1" t="s">
        <v>2342</v>
      </c>
      <c r="S183" s="1" t="s">
        <v>1541</v>
      </c>
      <c r="T183" s="1" t="s">
        <v>1542</v>
      </c>
      <c r="U183" s="1" t="s">
        <v>1543</v>
      </c>
    </row>
    <row r="184" s="1" customFormat="1" spans="1:21">
      <c r="A184" s="3">
        <v>17846378188</v>
      </c>
      <c r="B184" s="1" t="s">
        <v>1616</v>
      </c>
      <c r="C184" s="1" t="s">
        <v>2343</v>
      </c>
      <c r="D184" s="1" t="s">
        <v>2344</v>
      </c>
      <c r="E184" s="1" t="s">
        <v>2345</v>
      </c>
      <c r="F184" s="1" t="s">
        <v>1532</v>
      </c>
      <c r="G184" s="1" t="s">
        <v>1548</v>
      </c>
      <c r="H184" s="1" t="s">
        <v>1533</v>
      </c>
      <c r="I184" s="1" t="s">
        <v>2346</v>
      </c>
      <c r="J184" s="1" t="s">
        <v>1535</v>
      </c>
      <c r="K184" s="1" t="s">
        <v>2346</v>
      </c>
      <c r="L184" s="1" t="s">
        <v>2346</v>
      </c>
      <c r="M184" s="1" t="s">
        <v>1536</v>
      </c>
      <c r="N184" s="1" t="s">
        <v>1536</v>
      </c>
      <c r="O184" s="1" t="s">
        <v>1537</v>
      </c>
      <c r="P184" s="1" t="s">
        <v>1538</v>
      </c>
      <c r="Q184" s="1" t="s">
        <v>1539</v>
      </c>
      <c r="R184" s="1" t="s">
        <v>2347</v>
      </c>
      <c r="S184" s="1" t="s">
        <v>1541</v>
      </c>
      <c r="T184" s="1" t="s">
        <v>1542</v>
      </c>
      <c r="U184" s="1" t="s">
        <v>1543</v>
      </c>
    </row>
    <row r="185" s="1" customFormat="1" spans="1:21">
      <c r="A185" s="3">
        <v>17848480040</v>
      </c>
      <c r="B185" s="1" t="s">
        <v>1532</v>
      </c>
      <c r="C185" s="1" t="s">
        <v>2348</v>
      </c>
      <c r="D185" s="1" t="s">
        <v>2034</v>
      </c>
      <c r="E185" s="1" t="s">
        <v>2349</v>
      </c>
      <c r="F185" s="1" t="s">
        <v>1532</v>
      </c>
      <c r="G185" s="1" t="s">
        <v>1606</v>
      </c>
      <c r="H185" s="1" t="s">
        <v>1533</v>
      </c>
      <c r="I185" s="1" t="s">
        <v>2036</v>
      </c>
      <c r="J185" s="1" t="s">
        <v>1535</v>
      </c>
      <c r="K185" s="1" t="s">
        <v>2036</v>
      </c>
      <c r="L185" s="1" t="s">
        <v>2036</v>
      </c>
      <c r="M185" s="1" t="s">
        <v>1536</v>
      </c>
      <c r="N185" s="1" t="s">
        <v>1536</v>
      </c>
      <c r="O185" s="1" t="s">
        <v>1537</v>
      </c>
      <c r="P185" s="1" t="s">
        <v>1538</v>
      </c>
      <c r="Q185" s="1" t="s">
        <v>1539</v>
      </c>
      <c r="R185" s="1" t="s">
        <v>2350</v>
      </c>
      <c r="S185" s="1" t="s">
        <v>1541</v>
      </c>
      <c r="T185" s="1" t="s">
        <v>1542</v>
      </c>
      <c r="U185" s="1" t="s">
        <v>1543</v>
      </c>
    </row>
    <row r="186" s="1" customFormat="1" spans="1:21">
      <c r="A186" s="3">
        <v>17848502532</v>
      </c>
      <c r="B186" s="1" t="s">
        <v>1532</v>
      </c>
      <c r="C186" s="1" t="s">
        <v>2351</v>
      </c>
      <c r="D186" s="1" t="s">
        <v>2352</v>
      </c>
      <c r="E186" s="1" t="s">
        <v>2353</v>
      </c>
      <c r="F186" s="1" t="s">
        <v>1606</v>
      </c>
      <c r="G186" s="1" t="s">
        <v>1548</v>
      </c>
      <c r="H186" s="1" t="s">
        <v>1533</v>
      </c>
      <c r="I186" s="1" t="s">
        <v>1835</v>
      </c>
      <c r="J186" s="1" t="s">
        <v>1535</v>
      </c>
      <c r="K186" s="1" t="s">
        <v>1835</v>
      </c>
      <c r="L186" s="1" t="s">
        <v>1537</v>
      </c>
      <c r="M186" s="1" t="s">
        <v>2354</v>
      </c>
      <c r="N186" s="1" t="s">
        <v>2354</v>
      </c>
      <c r="O186" s="1" t="s">
        <v>1537</v>
      </c>
      <c r="P186" s="1" t="s">
        <v>1538</v>
      </c>
      <c r="Q186" s="1" t="s">
        <v>1539</v>
      </c>
      <c r="R186" s="1" t="s">
        <v>2355</v>
      </c>
      <c r="S186" s="1" t="s">
        <v>1541</v>
      </c>
      <c r="T186" s="1" t="s">
        <v>1542</v>
      </c>
      <c r="U186" s="1" t="s">
        <v>1543</v>
      </c>
    </row>
    <row r="187" s="1" customFormat="1" spans="1:21">
      <c r="A187" s="3">
        <v>17848831155</v>
      </c>
      <c r="B187" s="1" t="s">
        <v>1532</v>
      </c>
      <c r="C187" s="1" t="s">
        <v>2356</v>
      </c>
      <c r="D187" s="1" t="s">
        <v>2357</v>
      </c>
      <c r="E187" s="1" t="s">
        <v>2358</v>
      </c>
      <c r="F187" s="1" t="s">
        <v>1532</v>
      </c>
      <c r="G187" s="1" t="s">
        <v>1606</v>
      </c>
      <c r="H187" s="1" t="s">
        <v>1533</v>
      </c>
      <c r="I187" s="1" t="s">
        <v>2359</v>
      </c>
      <c r="J187" s="1" t="s">
        <v>1535</v>
      </c>
      <c r="K187" s="1" t="s">
        <v>2359</v>
      </c>
      <c r="L187" s="1" t="s">
        <v>2359</v>
      </c>
      <c r="M187" s="1" t="s">
        <v>1536</v>
      </c>
      <c r="N187" s="1" t="s">
        <v>1536</v>
      </c>
      <c r="O187" s="1" t="s">
        <v>1537</v>
      </c>
      <c r="P187" s="1" t="s">
        <v>1538</v>
      </c>
      <c r="Q187" s="1" t="s">
        <v>1539</v>
      </c>
      <c r="R187" s="1" t="s">
        <v>2360</v>
      </c>
      <c r="S187" s="1" t="s">
        <v>1541</v>
      </c>
      <c r="T187" s="1" t="s">
        <v>1542</v>
      </c>
      <c r="U187" s="1" t="s">
        <v>1543</v>
      </c>
    </row>
    <row r="188" s="1" customFormat="1" spans="1:21">
      <c r="A188" s="3">
        <v>17849003341</v>
      </c>
      <c r="B188" s="1" t="s">
        <v>1532</v>
      </c>
      <c r="C188" s="1" t="s">
        <v>2361</v>
      </c>
      <c r="D188" s="1" t="s">
        <v>2329</v>
      </c>
      <c r="E188" s="1" t="s">
        <v>2362</v>
      </c>
      <c r="F188" s="1" t="s">
        <v>1532</v>
      </c>
      <c r="G188" s="1" t="s">
        <v>1606</v>
      </c>
      <c r="H188" s="1" t="s">
        <v>1533</v>
      </c>
      <c r="I188" s="1" t="s">
        <v>2363</v>
      </c>
      <c r="J188" s="1" t="s">
        <v>1535</v>
      </c>
      <c r="K188" s="1" t="s">
        <v>2363</v>
      </c>
      <c r="L188" s="1" t="s">
        <v>2363</v>
      </c>
      <c r="M188" s="1" t="s">
        <v>1536</v>
      </c>
      <c r="N188" s="1" t="s">
        <v>1536</v>
      </c>
      <c r="O188" s="1" t="s">
        <v>1537</v>
      </c>
      <c r="P188" s="1" t="s">
        <v>1538</v>
      </c>
      <c r="Q188" s="1" t="s">
        <v>1539</v>
      </c>
      <c r="R188" s="1" t="s">
        <v>2364</v>
      </c>
      <c r="S188" s="1" t="s">
        <v>1541</v>
      </c>
      <c r="T188" s="1" t="s">
        <v>1542</v>
      </c>
      <c r="U188" s="1" t="s">
        <v>1543</v>
      </c>
    </row>
    <row r="189" s="1" customFormat="1" spans="1:21">
      <c r="A189" s="3">
        <v>17849141918</v>
      </c>
      <c r="B189" s="1" t="s">
        <v>1532</v>
      </c>
      <c r="C189" s="1" t="s">
        <v>2365</v>
      </c>
      <c r="D189" s="1" t="s">
        <v>2344</v>
      </c>
      <c r="E189" s="1" t="s">
        <v>2366</v>
      </c>
      <c r="F189" s="1" t="s">
        <v>1532</v>
      </c>
      <c r="G189" s="1" t="s">
        <v>1548</v>
      </c>
      <c r="H189" s="1" t="s">
        <v>1533</v>
      </c>
      <c r="I189" s="1" t="s">
        <v>2367</v>
      </c>
      <c r="J189" s="1" t="s">
        <v>1535</v>
      </c>
      <c r="K189" s="1" t="s">
        <v>2367</v>
      </c>
      <c r="L189" s="1" t="s">
        <v>2367</v>
      </c>
      <c r="M189" s="1" t="s">
        <v>1536</v>
      </c>
      <c r="N189" s="1" t="s">
        <v>1536</v>
      </c>
      <c r="O189" s="1" t="s">
        <v>1537</v>
      </c>
      <c r="P189" s="1" t="s">
        <v>1538</v>
      </c>
      <c r="Q189" s="1" t="s">
        <v>1539</v>
      </c>
      <c r="R189" s="1" t="s">
        <v>2368</v>
      </c>
      <c r="S189" s="1" t="s">
        <v>1541</v>
      </c>
      <c r="T189" s="1" t="s">
        <v>1542</v>
      </c>
      <c r="U189" s="1" t="s">
        <v>1543</v>
      </c>
    </row>
    <row r="190" s="1" customFormat="1" spans="1:21">
      <c r="A190" s="3">
        <v>17849195016</v>
      </c>
      <c r="B190" s="1" t="s">
        <v>1532</v>
      </c>
      <c r="C190" s="1" t="s">
        <v>2369</v>
      </c>
      <c r="D190" s="1" t="s">
        <v>1546</v>
      </c>
      <c r="E190" s="1" t="s">
        <v>2370</v>
      </c>
      <c r="F190" s="1" t="s">
        <v>1532</v>
      </c>
      <c r="G190" s="1" t="s">
        <v>1606</v>
      </c>
      <c r="H190" s="1" t="s">
        <v>1533</v>
      </c>
      <c r="I190" s="1" t="s">
        <v>2167</v>
      </c>
      <c r="J190" s="1" t="s">
        <v>1535</v>
      </c>
      <c r="K190" s="1" t="s">
        <v>2167</v>
      </c>
      <c r="L190" s="1" t="s">
        <v>2167</v>
      </c>
      <c r="M190" s="1" t="s">
        <v>1536</v>
      </c>
      <c r="N190" s="1" t="s">
        <v>1536</v>
      </c>
      <c r="O190" s="1" t="s">
        <v>1537</v>
      </c>
      <c r="P190" s="1" t="s">
        <v>1538</v>
      </c>
      <c r="Q190" s="1" t="s">
        <v>1539</v>
      </c>
      <c r="R190" s="1" t="s">
        <v>2371</v>
      </c>
      <c r="S190" s="1" t="s">
        <v>1541</v>
      </c>
      <c r="T190" s="1" t="s">
        <v>1542</v>
      </c>
      <c r="U190" s="1" t="s">
        <v>1543</v>
      </c>
    </row>
    <row r="191" s="1" customFormat="1" spans="1:21">
      <c r="A191" s="3">
        <v>17849351019</v>
      </c>
      <c r="B191" s="1" t="s">
        <v>1532</v>
      </c>
      <c r="C191" s="1" t="s">
        <v>2372</v>
      </c>
      <c r="D191" s="1" t="s">
        <v>2303</v>
      </c>
      <c r="E191" s="1" t="s">
        <v>2373</v>
      </c>
      <c r="F191" s="1" t="s">
        <v>1532</v>
      </c>
      <c r="G191" s="1" t="s">
        <v>1548</v>
      </c>
      <c r="H191" s="1" t="s">
        <v>1533</v>
      </c>
      <c r="I191" s="1" t="s">
        <v>2374</v>
      </c>
      <c r="J191" s="1" t="s">
        <v>1535</v>
      </c>
      <c r="K191" s="1" t="s">
        <v>2374</v>
      </c>
      <c r="L191" s="1" t="s">
        <v>2374</v>
      </c>
      <c r="M191" s="1" t="s">
        <v>1536</v>
      </c>
      <c r="N191" s="1" t="s">
        <v>1536</v>
      </c>
      <c r="O191" s="1" t="s">
        <v>1537</v>
      </c>
      <c r="P191" s="1" t="s">
        <v>1538</v>
      </c>
      <c r="Q191" s="1" t="s">
        <v>1539</v>
      </c>
      <c r="R191" s="1" t="s">
        <v>2375</v>
      </c>
      <c r="S191" s="1" t="s">
        <v>1541</v>
      </c>
      <c r="T191" s="1" t="s">
        <v>1542</v>
      </c>
      <c r="U191" s="1" t="s">
        <v>1543</v>
      </c>
    </row>
    <row r="192" s="1" customFormat="1" spans="1:21">
      <c r="A192" s="3">
        <v>17849419954</v>
      </c>
      <c r="B192" s="1" t="s">
        <v>1532</v>
      </c>
      <c r="C192" s="1" t="s">
        <v>2376</v>
      </c>
      <c r="D192" s="1" t="s">
        <v>1554</v>
      </c>
      <c r="E192" s="1" t="s">
        <v>2377</v>
      </c>
      <c r="F192" s="1" t="s">
        <v>1532</v>
      </c>
      <c r="G192" s="1" t="s">
        <v>1606</v>
      </c>
      <c r="H192" s="1" t="s">
        <v>1533</v>
      </c>
      <c r="I192" s="1" t="s">
        <v>2378</v>
      </c>
      <c r="J192" s="1" t="s">
        <v>1535</v>
      </c>
      <c r="K192" s="1" t="s">
        <v>2378</v>
      </c>
      <c r="L192" s="1" t="s">
        <v>2378</v>
      </c>
      <c r="M192" s="1" t="s">
        <v>1536</v>
      </c>
      <c r="N192" s="1" t="s">
        <v>1536</v>
      </c>
      <c r="O192" s="1" t="s">
        <v>1537</v>
      </c>
      <c r="P192" s="1" t="s">
        <v>1538</v>
      </c>
      <c r="Q192" s="1" t="s">
        <v>1539</v>
      </c>
      <c r="R192" s="1" t="s">
        <v>2379</v>
      </c>
      <c r="S192" s="1" t="s">
        <v>1541</v>
      </c>
      <c r="T192" s="1" t="s">
        <v>1542</v>
      </c>
      <c r="U192" s="1" t="s">
        <v>1543</v>
      </c>
    </row>
    <row r="193" s="1" customFormat="1" spans="1:21">
      <c r="A193" s="3">
        <v>17849647946</v>
      </c>
      <c r="B193" s="1" t="s">
        <v>1532</v>
      </c>
      <c r="C193" s="1" t="s">
        <v>2380</v>
      </c>
      <c r="D193" s="1" t="s">
        <v>2017</v>
      </c>
      <c r="E193" s="1" t="s">
        <v>2381</v>
      </c>
      <c r="F193" s="1" t="s">
        <v>1606</v>
      </c>
      <c r="G193" s="1" t="s">
        <v>1548</v>
      </c>
      <c r="H193" s="1" t="s">
        <v>1533</v>
      </c>
      <c r="I193" s="1" t="s">
        <v>2382</v>
      </c>
      <c r="J193" s="1" t="s">
        <v>1535</v>
      </c>
      <c r="K193" s="1" t="s">
        <v>2382</v>
      </c>
      <c r="L193" s="1" t="s">
        <v>2382</v>
      </c>
      <c r="M193" s="1" t="s">
        <v>1536</v>
      </c>
      <c r="N193" s="1" t="s">
        <v>1536</v>
      </c>
      <c r="O193" s="1" t="s">
        <v>1537</v>
      </c>
      <c r="P193" s="1" t="s">
        <v>1538</v>
      </c>
      <c r="Q193" s="1" t="s">
        <v>1539</v>
      </c>
      <c r="R193" s="1" t="s">
        <v>2383</v>
      </c>
      <c r="S193" s="1" t="s">
        <v>1541</v>
      </c>
      <c r="T193" s="1" t="s">
        <v>1542</v>
      </c>
      <c r="U193" s="1" t="s">
        <v>1543</v>
      </c>
    </row>
    <row r="194" s="1" customFormat="1" spans="1:21">
      <c r="A194" s="3">
        <v>17849668094</v>
      </c>
      <c r="B194" s="1" t="s">
        <v>1532</v>
      </c>
      <c r="C194" s="1" t="s">
        <v>2384</v>
      </c>
      <c r="D194" s="1" t="s">
        <v>2191</v>
      </c>
      <c r="E194" s="1" t="s">
        <v>2385</v>
      </c>
      <c r="F194" s="1" t="s">
        <v>1532</v>
      </c>
      <c r="G194" s="1" t="s">
        <v>1606</v>
      </c>
      <c r="H194" s="1" t="s">
        <v>1533</v>
      </c>
      <c r="I194" s="1" t="s">
        <v>2386</v>
      </c>
      <c r="J194" s="1" t="s">
        <v>1535</v>
      </c>
      <c r="K194" s="1" t="s">
        <v>2386</v>
      </c>
      <c r="L194" s="1" t="s">
        <v>2386</v>
      </c>
      <c r="M194" s="1" t="s">
        <v>1536</v>
      </c>
      <c r="N194" s="1" t="s">
        <v>1536</v>
      </c>
      <c r="O194" s="1" t="s">
        <v>1537</v>
      </c>
      <c r="P194" s="1" t="s">
        <v>1538</v>
      </c>
      <c r="Q194" s="1" t="s">
        <v>1539</v>
      </c>
      <c r="R194" s="1" t="s">
        <v>2387</v>
      </c>
      <c r="S194" s="1" t="s">
        <v>1541</v>
      </c>
      <c r="T194" s="1" t="s">
        <v>1542</v>
      </c>
      <c r="U194" s="1" t="s">
        <v>1543</v>
      </c>
    </row>
    <row r="195" s="1" customFormat="1" spans="1:21">
      <c r="A195" s="3">
        <v>17849678684</v>
      </c>
      <c r="B195" s="1" t="s">
        <v>1532</v>
      </c>
      <c r="C195" s="1" t="s">
        <v>2388</v>
      </c>
      <c r="D195" s="1" t="s">
        <v>2191</v>
      </c>
      <c r="E195" s="1" t="s">
        <v>2389</v>
      </c>
      <c r="F195" s="1" t="s">
        <v>1606</v>
      </c>
      <c r="G195" s="1" t="s">
        <v>1548</v>
      </c>
      <c r="H195" s="1" t="s">
        <v>1533</v>
      </c>
      <c r="I195" s="1" t="s">
        <v>2386</v>
      </c>
      <c r="J195" s="1" t="s">
        <v>1535</v>
      </c>
      <c r="K195" s="1" t="s">
        <v>2386</v>
      </c>
      <c r="L195" s="1" t="s">
        <v>2386</v>
      </c>
      <c r="M195" s="1" t="s">
        <v>1536</v>
      </c>
      <c r="N195" s="1" t="s">
        <v>1536</v>
      </c>
      <c r="O195" s="1" t="s">
        <v>1537</v>
      </c>
      <c r="P195" s="1" t="s">
        <v>1538</v>
      </c>
      <c r="Q195" s="1" t="s">
        <v>1539</v>
      </c>
      <c r="R195" s="1" t="s">
        <v>2390</v>
      </c>
      <c r="S195" s="1" t="s">
        <v>1541</v>
      </c>
      <c r="T195" s="1" t="s">
        <v>1542</v>
      </c>
      <c r="U195" s="1" t="s">
        <v>1543</v>
      </c>
    </row>
    <row r="196" s="1" customFormat="1" spans="1:21">
      <c r="A196" s="3">
        <v>17849702044</v>
      </c>
      <c r="B196" s="1" t="s">
        <v>1532</v>
      </c>
      <c r="C196" s="1" t="s">
        <v>2391</v>
      </c>
      <c r="D196" s="1" t="s">
        <v>2303</v>
      </c>
      <c r="E196" s="1" t="s">
        <v>2304</v>
      </c>
      <c r="F196" s="1" t="s">
        <v>1532</v>
      </c>
      <c r="G196" s="1" t="s">
        <v>1548</v>
      </c>
      <c r="H196" s="1" t="s">
        <v>1533</v>
      </c>
      <c r="I196" s="1" t="s">
        <v>2374</v>
      </c>
      <c r="J196" s="1" t="s">
        <v>1535</v>
      </c>
      <c r="K196" s="1" t="s">
        <v>2374</v>
      </c>
      <c r="L196" s="1" t="s">
        <v>2374</v>
      </c>
      <c r="M196" s="1" t="s">
        <v>1536</v>
      </c>
      <c r="N196" s="1" t="s">
        <v>1536</v>
      </c>
      <c r="O196" s="1" t="s">
        <v>1537</v>
      </c>
      <c r="P196" s="1" t="s">
        <v>1538</v>
      </c>
      <c r="Q196" s="1" t="s">
        <v>1539</v>
      </c>
      <c r="R196" s="1" t="s">
        <v>2392</v>
      </c>
      <c r="S196" s="1" t="s">
        <v>1541</v>
      </c>
      <c r="T196" s="1" t="s">
        <v>1542</v>
      </c>
      <c r="U196" s="1" t="s">
        <v>1543</v>
      </c>
    </row>
    <row r="197" s="1" customFormat="1" spans="1:21">
      <c r="A197" s="3">
        <v>17849785567</v>
      </c>
      <c r="B197" s="1" t="s">
        <v>1532</v>
      </c>
      <c r="C197" s="1" t="s">
        <v>2393</v>
      </c>
      <c r="D197" s="1" t="s">
        <v>1817</v>
      </c>
      <c r="E197" s="1" t="s">
        <v>1818</v>
      </c>
      <c r="F197" s="1" t="s">
        <v>1549</v>
      </c>
      <c r="G197" s="1" t="s">
        <v>1556</v>
      </c>
      <c r="H197" s="1" t="s">
        <v>1533</v>
      </c>
      <c r="I197" s="1" t="s">
        <v>2394</v>
      </c>
      <c r="J197" s="1" t="s">
        <v>1535</v>
      </c>
      <c r="K197" s="1" t="s">
        <v>2394</v>
      </c>
      <c r="L197" s="1" t="s">
        <v>2394</v>
      </c>
      <c r="M197" s="1" t="s">
        <v>1536</v>
      </c>
      <c r="N197" s="1" t="s">
        <v>1536</v>
      </c>
      <c r="O197" s="1" t="s">
        <v>1537</v>
      </c>
      <c r="P197" s="1" t="s">
        <v>1538</v>
      </c>
      <c r="Q197" s="1" t="s">
        <v>1539</v>
      </c>
      <c r="R197" s="1" t="s">
        <v>2395</v>
      </c>
      <c r="S197" s="1" t="s">
        <v>1541</v>
      </c>
      <c r="T197" s="1" t="s">
        <v>1542</v>
      </c>
      <c r="U197" s="1" t="s">
        <v>1543</v>
      </c>
    </row>
    <row r="198" s="1" customFormat="1" spans="1:21">
      <c r="A198" s="3">
        <v>17849843452</v>
      </c>
      <c r="B198" s="1" t="s">
        <v>1532</v>
      </c>
      <c r="C198" s="1" t="s">
        <v>2396</v>
      </c>
      <c r="D198" s="1" t="s">
        <v>2397</v>
      </c>
      <c r="E198" s="1" t="s">
        <v>2398</v>
      </c>
      <c r="F198" s="1" t="s">
        <v>1548</v>
      </c>
      <c r="G198" s="1" t="s">
        <v>1590</v>
      </c>
      <c r="H198" s="1" t="s">
        <v>1533</v>
      </c>
      <c r="I198" s="1" t="s">
        <v>2399</v>
      </c>
      <c r="J198" s="1" t="s">
        <v>1535</v>
      </c>
      <c r="K198" s="1" t="s">
        <v>2399</v>
      </c>
      <c r="L198" s="1" t="s">
        <v>2399</v>
      </c>
      <c r="M198" s="1" t="s">
        <v>1536</v>
      </c>
      <c r="N198" s="1" t="s">
        <v>1536</v>
      </c>
      <c r="O198" s="1" t="s">
        <v>1537</v>
      </c>
      <c r="P198" s="1" t="s">
        <v>1538</v>
      </c>
      <c r="Q198" s="1" t="s">
        <v>1539</v>
      </c>
      <c r="R198" s="1" t="s">
        <v>2400</v>
      </c>
      <c r="S198" s="1" t="s">
        <v>1541</v>
      </c>
      <c r="T198" s="1" t="s">
        <v>1542</v>
      </c>
      <c r="U198" s="1" t="s">
        <v>1543</v>
      </c>
    </row>
    <row r="199" s="1" customFormat="1" spans="1:21">
      <c r="A199" s="3">
        <v>17850095354</v>
      </c>
      <c r="B199" s="1" t="s">
        <v>1532</v>
      </c>
      <c r="C199" s="1" t="s">
        <v>2401</v>
      </c>
      <c r="D199" s="1" t="s">
        <v>1567</v>
      </c>
      <c r="E199" s="1" t="s">
        <v>2402</v>
      </c>
      <c r="F199" s="1" t="s">
        <v>1532</v>
      </c>
      <c r="G199" s="1" t="s">
        <v>1606</v>
      </c>
      <c r="H199" s="1" t="s">
        <v>1533</v>
      </c>
      <c r="I199" s="1" t="s">
        <v>2040</v>
      </c>
      <c r="J199" s="1" t="s">
        <v>1535</v>
      </c>
      <c r="K199" s="1" t="s">
        <v>2040</v>
      </c>
      <c r="L199" s="1" t="s">
        <v>2040</v>
      </c>
      <c r="M199" s="1" t="s">
        <v>1536</v>
      </c>
      <c r="N199" s="1" t="s">
        <v>1536</v>
      </c>
      <c r="O199" s="1" t="s">
        <v>1537</v>
      </c>
      <c r="P199" s="1" t="s">
        <v>1538</v>
      </c>
      <c r="Q199" s="1" t="s">
        <v>1539</v>
      </c>
      <c r="R199" s="1" t="s">
        <v>2403</v>
      </c>
      <c r="S199" s="1" t="s">
        <v>1541</v>
      </c>
      <c r="T199" s="1" t="s">
        <v>1542</v>
      </c>
      <c r="U199" s="1" t="s">
        <v>1543</v>
      </c>
    </row>
    <row r="200" s="1" customFormat="1" spans="1:21">
      <c r="A200" s="3">
        <v>17850137904</v>
      </c>
      <c r="B200" s="1" t="s">
        <v>1532</v>
      </c>
      <c r="C200" s="1" t="s">
        <v>2404</v>
      </c>
      <c r="D200" s="1" t="s">
        <v>1741</v>
      </c>
      <c r="E200" s="1" t="s">
        <v>2405</v>
      </c>
      <c r="F200" s="1" t="s">
        <v>1549</v>
      </c>
      <c r="G200" s="1" t="s">
        <v>1556</v>
      </c>
      <c r="H200" s="1" t="s">
        <v>1533</v>
      </c>
      <c r="I200" s="1" t="s">
        <v>2406</v>
      </c>
      <c r="J200" s="1" t="s">
        <v>1535</v>
      </c>
      <c r="K200" s="1" t="s">
        <v>2406</v>
      </c>
      <c r="L200" s="1" t="s">
        <v>2406</v>
      </c>
      <c r="M200" s="1" t="s">
        <v>1536</v>
      </c>
      <c r="N200" s="1" t="s">
        <v>1536</v>
      </c>
      <c r="O200" s="1" t="s">
        <v>1537</v>
      </c>
      <c r="P200" s="1" t="s">
        <v>1538</v>
      </c>
      <c r="Q200" s="1" t="s">
        <v>1539</v>
      </c>
      <c r="R200" s="1" t="s">
        <v>2407</v>
      </c>
      <c r="S200" s="1" t="s">
        <v>1541</v>
      </c>
      <c r="T200" s="1" t="s">
        <v>1542</v>
      </c>
      <c r="U200" s="1" t="s">
        <v>1543</v>
      </c>
    </row>
    <row r="201" s="1" customFormat="1" spans="1:21">
      <c r="A201" s="3">
        <v>17850217892</v>
      </c>
      <c r="B201" s="1" t="s">
        <v>1532</v>
      </c>
      <c r="C201" s="1" t="s">
        <v>2408</v>
      </c>
      <c r="D201" s="1" t="s">
        <v>2329</v>
      </c>
      <c r="E201" s="1" t="s">
        <v>2409</v>
      </c>
      <c r="F201" s="1" t="s">
        <v>1548</v>
      </c>
      <c r="G201" s="1" t="s">
        <v>1590</v>
      </c>
      <c r="H201" s="1" t="s">
        <v>1533</v>
      </c>
      <c r="I201" s="1" t="s">
        <v>2363</v>
      </c>
      <c r="J201" s="1" t="s">
        <v>1535</v>
      </c>
      <c r="K201" s="1" t="s">
        <v>2363</v>
      </c>
      <c r="L201" s="1" t="s">
        <v>2363</v>
      </c>
      <c r="M201" s="1" t="s">
        <v>1536</v>
      </c>
      <c r="N201" s="1" t="s">
        <v>1536</v>
      </c>
      <c r="O201" s="1" t="s">
        <v>1537</v>
      </c>
      <c r="P201" s="1" t="s">
        <v>1538</v>
      </c>
      <c r="Q201" s="1" t="s">
        <v>1539</v>
      </c>
      <c r="R201" s="1" t="s">
        <v>2410</v>
      </c>
      <c r="S201" s="1" t="s">
        <v>1541</v>
      </c>
      <c r="T201" s="1" t="s">
        <v>1542</v>
      </c>
      <c r="U201" s="1" t="s">
        <v>1543</v>
      </c>
    </row>
    <row r="202" s="1" customFormat="1" spans="1:21">
      <c r="A202" s="3">
        <v>17850231964</v>
      </c>
      <c r="B202" s="1" t="s">
        <v>1532</v>
      </c>
      <c r="C202" s="1" t="s">
        <v>2411</v>
      </c>
      <c r="D202" s="1" t="s">
        <v>1999</v>
      </c>
      <c r="E202" s="1" t="s">
        <v>2412</v>
      </c>
      <c r="F202" s="1" t="s">
        <v>1532</v>
      </c>
      <c r="G202" s="1" t="s">
        <v>1606</v>
      </c>
      <c r="H202" s="1" t="s">
        <v>1533</v>
      </c>
      <c r="I202" s="1" t="s">
        <v>2413</v>
      </c>
      <c r="J202" s="1" t="s">
        <v>1535</v>
      </c>
      <c r="K202" s="1" t="s">
        <v>2413</v>
      </c>
      <c r="L202" s="1" t="s">
        <v>2413</v>
      </c>
      <c r="M202" s="1" t="s">
        <v>1536</v>
      </c>
      <c r="N202" s="1" t="s">
        <v>1536</v>
      </c>
      <c r="O202" s="1" t="s">
        <v>1537</v>
      </c>
      <c r="P202" s="1" t="s">
        <v>1538</v>
      </c>
      <c r="Q202" s="1" t="s">
        <v>1539</v>
      </c>
      <c r="R202" s="1" t="s">
        <v>2414</v>
      </c>
      <c r="S202" s="1" t="s">
        <v>1541</v>
      </c>
      <c r="T202" s="1" t="s">
        <v>1542</v>
      </c>
      <c r="U202" s="1" t="s">
        <v>1543</v>
      </c>
    </row>
    <row r="203" s="1" customFormat="1" spans="1:21">
      <c r="A203" s="3">
        <v>17850337482</v>
      </c>
      <c r="B203" s="1" t="s">
        <v>1532</v>
      </c>
      <c r="C203" s="1" t="s">
        <v>2415</v>
      </c>
      <c r="D203" s="1" t="s">
        <v>2416</v>
      </c>
      <c r="E203" s="1" t="s">
        <v>2417</v>
      </c>
      <c r="F203" s="1" t="s">
        <v>1548</v>
      </c>
      <c r="G203" s="1" t="s">
        <v>1549</v>
      </c>
      <c r="H203" s="1" t="s">
        <v>1533</v>
      </c>
      <c r="I203" s="1" t="s">
        <v>2418</v>
      </c>
      <c r="J203" s="1" t="s">
        <v>1535</v>
      </c>
      <c r="K203" s="1" t="s">
        <v>2418</v>
      </c>
      <c r="L203" s="1" t="s">
        <v>2418</v>
      </c>
      <c r="M203" s="1" t="s">
        <v>1536</v>
      </c>
      <c r="N203" s="1" t="s">
        <v>1536</v>
      </c>
      <c r="O203" s="1" t="s">
        <v>1537</v>
      </c>
      <c r="P203" s="1" t="s">
        <v>1538</v>
      </c>
      <c r="Q203" s="1" t="s">
        <v>1539</v>
      </c>
      <c r="R203" s="1" t="s">
        <v>2419</v>
      </c>
      <c r="S203" s="1" t="s">
        <v>1541</v>
      </c>
      <c r="T203" s="1" t="s">
        <v>1542</v>
      </c>
      <c r="U203" s="1" t="s">
        <v>1543</v>
      </c>
    </row>
    <row r="204" s="1" customFormat="1" spans="1:21">
      <c r="A204" s="3">
        <v>17850600300</v>
      </c>
      <c r="B204" s="1" t="s">
        <v>1532</v>
      </c>
      <c r="C204" s="1" t="s">
        <v>2420</v>
      </c>
      <c r="D204" s="1" t="s">
        <v>2421</v>
      </c>
      <c r="E204" s="1" t="s">
        <v>2422</v>
      </c>
      <c r="F204" s="1" t="s">
        <v>1606</v>
      </c>
      <c r="G204" s="1" t="s">
        <v>1548</v>
      </c>
      <c r="H204" s="1" t="s">
        <v>1533</v>
      </c>
      <c r="I204" s="1" t="s">
        <v>2423</v>
      </c>
      <c r="J204" s="1" t="s">
        <v>1535</v>
      </c>
      <c r="K204" s="1" t="s">
        <v>2423</v>
      </c>
      <c r="L204" s="1" t="s">
        <v>2423</v>
      </c>
      <c r="M204" s="1" t="s">
        <v>1536</v>
      </c>
      <c r="N204" s="1" t="s">
        <v>1536</v>
      </c>
      <c r="O204" s="1" t="s">
        <v>1537</v>
      </c>
      <c r="P204" s="1" t="s">
        <v>1538</v>
      </c>
      <c r="Q204" s="1" t="s">
        <v>1539</v>
      </c>
      <c r="R204" s="1" t="s">
        <v>2424</v>
      </c>
      <c r="S204" s="1" t="s">
        <v>1541</v>
      </c>
      <c r="T204" s="1" t="s">
        <v>1542</v>
      </c>
      <c r="U204" s="1" t="s">
        <v>1543</v>
      </c>
    </row>
    <row r="205" s="1" customFormat="1" spans="1:21">
      <c r="A205" s="3">
        <v>17850606483</v>
      </c>
      <c r="B205" s="1" t="s">
        <v>1532</v>
      </c>
      <c r="C205" s="1" t="s">
        <v>2425</v>
      </c>
      <c r="D205" s="1" t="s">
        <v>1741</v>
      </c>
      <c r="E205" s="1" t="s">
        <v>2426</v>
      </c>
      <c r="F205" s="1" t="s">
        <v>1549</v>
      </c>
      <c r="G205" s="1" t="s">
        <v>1556</v>
      </c>
      <c r="H205" s="1" t="s">
        <v>1533</v>
      </c>
      <c r="I205" s="1" t="s">
        <v>2427</v>
      </c>
      <c r="J205" s="1" t="s">
        <v>1535</v>
      </c>
      <c r="K205" s="1" t="s">
        <v>2427</v>
      </c>
      <c r="L205" s="1" t="s">
        <v>2427</v>
      </c>
      <c r="M205" s="1" t="s">
        <v>1536</v>
      </c>
      <c r="N205" s="1" t="s">
        <v>1536</v>
      </c>
      <c r="O205" s="1" t="s">
        <v>1537</v>
      </c>
      <c r="P205" s="1" t="s">
        <v>1538</v>
      </c>
      <c r="Q205" s="1" t="s">
        <v>1539</v>
      </c>
      <c r="R205" s="1" t="s">
        <v>2428</v>
      </c>
      <c r="S205" s="1" t="s">
        <v>1541</v>
      </c>
      <c r="T205" s="1" t="s">
        <v>1542</v>
      </c>
      <c r="U205" s="1" t="s">
        <v>1543</v>
      </c>
    </row>
    <row r="206" s="1" customFormat="1" spans="1:21">
      <c r="A206" s="3">
        <v>17850781301</v>
      </c>
      <c r="B206" s="1" t="s">
        <v>1532</v>
      </c>
      <c r="C206" s="1" t="s">
        <v>2429</v>
      </c>
      <c r="D206" s="1" t="s">
        <v>2047</v>
      </c>
      <c r="E206" s="1" t="s">
        <v>2430</v>
      </c>
      <c r="F206" s="1" t="s">
        <v>1590</v>
      </c>
      <c r="G206" s="1" t="s">
        <v>1549</v>
      </c>
      <c r="H206" s="1" t="s">
        <v>1533</v>
      </c>
      <c r="I206" s="1" t="s">
        <v>2431</v>
      </c>
      <c r="J206" s="1" t="s">
        <v>1535</v>
      </c>
      <c r="K206" s="1" t="s">
        <v>2431</v>
      </c>
      <c r="L206" s="1" t="s">
        <v>2431</v>
      </c>
      <c r="M206" s="1" t="s">
        <v>1536</v>
      </c>
      <c r="N206" s="1" t="s">
        <v>1536</v>
      </c>
      <c r="O206" s="1" t="s">
        <v>1537</v>
      </c>
      <c r="P206" s="1" t="s">
        <v>1538</v>
      </c>
      <c r="Q206" s="1" t="s">
        <v>1539</v>
      </c>
      <c r="R206" s="1" t="s">
        <v>2432</v>
      </c>
      <c r="S206" s="1" t="s">
        <v>1541</v>
      </c>
      <c r="T206" s="1" t="s">
        <v>1542</v>
      </c>
      <c r="U206" s="1" t="s">
        <v>1543</v>
      </c>
    </row>
    <row r="207" s="1" customFormat="1" spans="1:21">
      <c r="A207" s="3">
        <v>17851361746</v>
      </c>
      <c r="B207" s="1" t="s">
        <v>1532</v>
      </c>
      <c r="C207" s="1" t="s">
        <v>2433</v>
      </c>
      <c r="D207" s="1" t="s">
        <v>1741</v>
      </c>
      <c r="E207" s="1" t="s">
        <v>2434</v>
      </c>
      <c r="F207" s="1" t="s">
        <v>1549</v>
      </c>
      <c r="G207" s="1" t="s">
        <v>1556</v>
      </c>
      <c r="H207" s="1" t="s">
        <v>1533</v>
      </c>
      <c r="I207" s="1" t="s">
        <v>2435</v>
      </c>
      <c r="J207" s="1" t="s">
        <v>1535</v>
      </c>
      <c r="K207" s="1" t="s">
        <v>2435</v>
      </c>
      <c r="L207" s="1" t="s">
        <v>2435</v>
      </c>
      <c r="M207" s="1" t="s">
        <v>1536</v>
      </c>
      <c r="N207" s="1" t="s">
        <v>1536</v>
      </c>
      <c r="O207" s="1" t="s">
        <v>1537</v>
      </c>
      <c r="P207" s="1" t="s">
        <v>1538</v>
      </c>
      <c r="Q207" s="1" t="s">
        <v>1539</v>
      </c>
      <c r="R207" s="1" t="s">
        <v>2436</v>
      </c>
      <c r="S207" s="1" t="s">
        <v>1541</v>
      </c>
      <c r="T207" s="1" t="s">
        <v>1542</v>
      </c>
      <c r="U207" s="1" t="s">
        <v>1543</v>
      </c>
    </row>
    <row r="208" s="1" customFormat="1" spans="1:21">
      <c r="A208" s="3">
        <v>17851341358</v>
      </c>
      <c r="B208" s="1" t="s">
        <v>1532</v>
      </c>
      <c r="C208" s="1" t="s">
        <v>2437</v>
      </c>
      <c r="D208" s="1" t="s">
        <v>1567</v>
      </c>
      <c r="E208" s="1" t="s">
        <v>2438</v>
      </c>
      <c r="F208" s="1" t="s">
        <v>1606</v>
      </c>
      <c r="G208" s="1" t="s">
        <v>1548</v>
      </c>
      <c r="H208" s="1" t="s">
        <v>1533</v>
      </c>
      <c r="I208" s="1" t="s">
        <v>2224</v>
      </c>
      <c r="J208" s="1" t="s">
        <v>1535</v>
      </c>
      <c r="K208" s="1" t="s">
        <v>2224</v>
      </c>
      <c r="L208" s="1" t="s">
        <v>2224</v>
      </c>
      <c r="M208" s="1" t="s">
        <v>1536</v>
      </c>
      <c r="N208" s="1" t="s">
        <v>1536</v>
      </c>
      <c r="O208" s="1" t="s">
        <v>1537</v>
      </c>
      <c r="P208" s="1" t="s">
        <v>1538</v>
      </c>
      <c r="Q208" s="1" t="s">
        <v>1539</v>
      </c>
      <c r="R208" s="1" t="s">
        <v>2439</v>
      </c>
      <c r="S208" s="1" t="s">
        <v>1541</v>
      </c>
      <c r="T208" s="1" t="s">
        <v>1542</v>
      </c>
      <c r="U208" s="1" t="s">
        <v>1543</v>
      </c>
    </row>
    <row r="209" s="1" customFormat="1" spans="1:21">
      <c r="A209" s="3">
        <v>17851511770</v>
      </c>
      <c r="B209" s="1" t="s">
        <v>1532</v>
      </c>
      <c r="C209" s="1" t="s">
        <v>2440</v>
      </c>
      <c r="D209" s="1" t="s">
        <v>2441</v>
      </c>
      <c r="E209" s="1" t="s">
        <v>2442</v>
      </c>
      <c r="F209" s="1" t="s">
        <v>1549</v>
      </c>
      <c r="G209" s="1" t="s">
        <v>1556</v>
      </c>
      <c r="H209" s="1" t="s">
        <v>1533</v>
      </c>
      <c r="I209" s="1" t="s">
        <v>2443</v>
      </c>
      <c r="J209" s="1" t="s">
        <v>1535</v>
      </c>
      <c r="K209" s="1" t="s">
        <v>2443</v>
      </c>
      <c r="L209" s="1" t="s">
        <v>2443</v>
      </c>
      <c r="M209" s="1" t="s">
        <v>1536</v>
      </c>
      <c r="N209" s="1" t="s">
        <v>1536</v>
      </c>
      <c r="O209" s="1" t="s">
        <v>1537</v>
      </c>
      <c r="P209" s="1" t="s">
        <v>1538</v>
      </c>
      <c r="Q209" s="1" t="s">
        <v>1539</v>
      </c>
      <c r="R209" s="1" t="s">
        <v>2444</v>
      </c>
      <c r="S209" s="1" t="s">
        <v>1541</v>
      </c>
      <c r="T209" s="1" t="s">
        <v>1542</v>
      </c>
      <c r="U209" s="1" t="s">
        <v>1543</v>
      </c>
    </row>
    <row r="210" s="1" customFormat="1" spans="1:21">
      <c r="A210" s="3">
        <v>17851754945</v>
      </c>
      <c r="B210" s="1" t="s">
        <v>1606</v>
      </c>
      <c r="C210" s="1" t="s">
        <v>2445</v>
      </c>
      <c r="D210" s="1" t="s">
        <v>2034</v>
      </c>
      <c r="E210" s="1" t="s">
        <v>2446</v>
      </c>
      <c r="F210" s="1" t="s">
        <v>1548</v>
      </c>
      <c r="G210" s="1" t="s">
        <v>1590</v>
      </c>
      <c r="H210" s="1" t="s">
        <v>1533</v>
      </c>
      <c r="I210" s="1" t="s">
        <v>2447</v>
      </c>
      <c r="J210" s="1" t="s">
        <v>1535</v>
      </c>
      <c r="K210" s="1" t="s">
        <v>2447</v>
      </c>
      <c r="L210" s="1" t="s">
        <v>2447</v>
      </c>
      <c r="M210" s="1" t="s">
        <v>1536</v>
      </c>
      <c r="N210" s="1" t="s">
        <v>1536</v>
      </c>
      <c r="O210" s="1" t="s">
        <v>1537</v>
      </c>
      <c r="P210" s="1" t="s">
        <v>1538</v>
      </c>
      <c r="Q210" s="1" t="s">
        <v>1539</v>
      </c>
      <c r="R210" s="1" t="s">
        <v>2448</v>
      </c>
      <c r="S210" s="1" t="s">
        <v>1541</v>
      </c>
      <c r="T210" s="1" t="s">
        <v>1542</v>
      </c>
      <c r="U210" s="1" t="s">
        <v>1543</v>
      </c>
    </row>
    <row r="211" s="1" customFormat="1" spans="1:21">
      <c r="A211" s="3">
        <v>17852457738</v>
      </c>
      <c r="B211" s="1" t="s">
        <v>1606</v>
      </c>
      <c r="C211" s="1" t="s">
        <v>2449</v>
      </c>
      <c r="D211" s="1" t="s">
        <v>2450</v>
      </c>
      <c r="E211" s="1" t="s">
        <v>2451</v>
      </c>
      <c r="F211" s="1" t="s">
        <v>1606</v>
      </c>
      <c r="G211" s="1" t="s">
        <v>1548</v>
      </c>
      <c r="H211" s="1" t="s">
        <v>1533</v>
      </c>
      <c r="I211" s="1" t="s">
        <v>2249</v>
      </c>
      <c r="J211" s="1" t="s">
        <v>1535</v>
      </c>
      <c r="K211" s="1" t="s">
        <v>2249</v>
      </c>
      <c r="L211" s="1" t="s">
        <v>2249</v>
      </c>
      <c r="M211" s="1" t="s">
        <v>1536</v>
      </c>
      <c r="N211" s="1" t="s">
        <v>1536</v>
      </c>
      <c r="O211" s="1" t="s">
        <v>1537</v>
      </c>
      <c r="P211" s="1" t="s">
        <v>1538</v>
      </c>
      <c r="Q211" s="1" t="s">
        <v>1539</v>
      </c>
      <c r="R211" s="1" t="s">
        <v>2452</v>
      </c>
      <c r="S211" s="1" t="s">
        <v>1541</v>
      </c>
      <c r="T211" s="1" t="s">
        <v>1542</v>
      </c>
      <c r="U211" s="1" t="s">
        <v>1543</v>
      </c>
    </row>
    <row r="212" s="1" customFormat="1" spans="1:21">
      <c r="A212" s="3">
        <v>17852496738</v>
      </c>
      <c r="B212" s="1" t="s">
        <v>1606</v>
      </c>
      <c r="C212" s="1" t="s">
        <v>2453</v>
      </c>
      <c r="D212" s="1" t="s">
        <v>1760</v>
      </c>
      <c r="E212" s="1" t="s">
        <v>2285</v>
      </c>
      <c r="F212" s="1" t="s">
        <v>1548</v>
      </c>
      <c r="G212" s="1" t="s">
        <v>1590</v>
      </c>
      <c r="H212" s="1" t="s">
        <v>1533</v>
      </c>
      <c r="I212" s="1" t="s">
        <v>1622</v>
      </c>
      <c r="J212" s="1" t="s">
        <v>1535</v>
      </c>
      <c r="K212" s="1" t="s">
        <v>1622</v>
      </c>
      <c r="L212" s="1" t="s">
        <v>1622</v>
      </c>
      <c r="M212" s="1" t="s">
        <v>1536</v>
      </c>
      <c r="N212" s="1" t="s">
        <v>1536</v>
      </c>
      <c r="O212" s="1" t="s">
        <v>1537</v>
      </c>
      <c r="P212" s="1" t="s">
        <v>1538</v>
      </c>
      <c r="Q212" s="1" t="s">
        <v>1539</v>
      </c>
      <c r="R212" s="1" t="s">
        <v>2454</v>
      </c>
      <c r="S212" s="1" t="s">
        <v>1541</v>
      </c>
      <c r="T212" s="1" t="s">
        <v>1542</v>
      </c>
      <c r="U212" s="1" t="s">
        <v>1543</v>
      </c>
    </row>
    <row r="213" s="1" customFormat="1" spans="1:21">
      <c r="A213" s="3">
        <v>17854790227</v>
      </c>
      <c r="B213" s="1" t="s">
        <v>1606</v>
      </c>
      <c r="C213" s="1" t="s">
        <v>2455</v>
      </c>
      <c r="D213" s="1" t="s">
        <v>2329</v>
      </c>
      <c r="E213" s="1" t="s">
        <v>2456</v>
      </c>
      <c r="F213" s="1" t="s">
        <v>1606</v>
      </c>
      <c r="G213" s="1" t="s">
        <v>1590</v>
      </c>
      <c r="H213" s="1" t="s">
        <v>1533</v>
      </c>
      <c r="I213" s="1" t="s">
        <v>2457</v>
      </c>
      <c r="J213" s="1" t="s">
        <v>1535</v>
      </c>
      <c r="K213" s="1" t="s">
        <v>2457</v>
      </c>
      <c r="L213" s="1" t="s">
        <v>2457</v>
      </c>
      <c r="M213" s="1" t="s">
        <v>1536</v>
      </c>
      <c r="N213" s="1" t="s">
        <v>1536</v>
      </c>
      <c r="O213" s="1" t="s">
        <v>1537</v>
      </c>
      <c r="P213" s="1" t="s">
        <v>1538</v>
      </c>
      <c r="Q213" s="1" t="s">
        <v>1539</v>
      </c>
      <c r="R213" s="1" t="s">
        <v>2458</v>
      </c>
      <c r="S213" s="1" t="s">
        <v>1541</v>
      </c>
      <c r="T213" s="1" t="s">
        <v>1542</v>
      </c>
      <c r="U213" s="1" t="s">
        <v>1543</v>
      </c>
    </row>
    <row r="214" s="1" customFormat="1" spans="1:21">
      <c r="A214" s="3">
        <v>17854865016</v>
      </c>
      <c r="B214" s="1" t="s">
        <v>1606</v>
      </c>
      <c r="C214" s="1" t="s">
        <v>2459</v>
      </c>
      <c r="D214" s="1" t="s">
        <v>2034</v>
      </c>
      <c r="E214" s="1" t="s">
        <v>2460</v>
      </c>
      <c r="F214" s="1" t="s">
        <v>1606</v>
      </c>
      <c r="G214" s="1" t="s">
        <v>1548</v>
      </c>
      <c r="H214" s="1" t="s">
        <v>1533</v>
      </c>
      <c r="I214" s="1" t="s">
        <v>2447</v>
      </c>
      <c r="J214" s="1" t="s">
        <v>1535</v>
      </c>
      <c r="K214" s="1" t="s">
        <v>2447</v>
      </c>
      <c r="L214" s="1" t="s">
        <v>2447</v>
      </c>
      <c r="M214" s="1" t="s">
        <v>1536</v>
      </c>
      <c r="N214" s="1" t="s">
        <v>1536</v>
      </c>
      <c r="O214" s="1" t="s">
        <v>1537</v>
      </c>
      <c r="P214" s="1" t="s">
        <v>1538</v>
      </c>
      <c r="Q214" s="1" t="s">
        <v>1539</v>
      </c>
      <c r="R214" s="1" t="s">
        <v>2461</v>
      </c>
      <c r="S214" s="1" t="s">
        <v>1541</v>
      </c>
      <c r="T214" s="1" t="s">
        <v>1542</v>
      </c>
      <c r="U214" s="1" t="s">
        <v>1543</v>
      </c>
    </row>
    <row r="215" s="1" customFormat="1" spans="1:21">
      <c r="A215" s="3">
        <v>17854894220</v>
      </c>
      <c r="B215" s="1" t="s">
        <v>1606</v>
      </c>
      <c r="C215" s="1" t="s">
        <v>2462</v>
      </c>
      <c r="D215" s="1" t="s">
        <v>2124</v>
      </c>
      <c r="E215" s="1" t="s">
        <v>2463</v>
      </c>
      <c r="F215" s="1" t="s">
        <v>1606</v>
      </c>
      <c r="G215" s="1" t="s">
        <v>1549</v>
      </c>
      <c r="H215" s="1" t="s">
        <v>1533</v>
      </c>
      <c r="I215" s="1" t="s">
        <v>2464</v>
      </c>
      <c r="J215" s="1" t="s">
        <v>1535</v>
      </c>
      <c r="K215" s="1" t="s">
        <v>2464</v>
      </c>
      <c r="L215" s="1" t="s">
        <v>2464</v>
      </c>
      <c r="M215" s="1" t="s">
        <v>1536</v>
      </c>
      <c r="N215" s="1" t="s">
        <v>1536</v>
      </c>
      <c r="O215" s="1" t="s">
        <v>1537</v>
      </c>
      <c r="P215" s="1" t="s">
        <v>1538</v>
      </c>
      <c r="Q215" s="1" t="s">
        <v>1539</v>
      </c>
      <c r="R215" s="1" t="s">
        <v>2465</v>
      </c>
      <c r="S215" s="1" t="s">
        <v>1541</v>
      </c>
      <c r="T215" s="1" t="s">
        <v>1542</v>
      </c>
      <c r="U215" s="1" t="s">
        <v>1543</v>
      </c>
    </row>
    <row r="216" s="1" customFormat="1" spans="1:21">
      <c r="A216" s="3">
        <v>17855398657</v>
      </c>
      <c r="B216" s="1" t="s">
        <v>1606</v>
      </c>
      <c r="C216" s="1" t="s">
        <v>2466</v>
      </c>
      <c r="D216" s="1" t="s">
        <v>2416</v>
      </c>
      <c r="E216" s="1" t="s">
        <v>2467</v>
      </c>
      <c r="F216" s="1" t="s">
        <v>1548</v>
      </c>
      <c r="G216" s="1" t="s">
        <v>1549</v>
      </c>
      <c r="H216" s="1" t="s">
        <v>1533</v>
      </c>
      <c r="I216" s="1" t="s">
        <v>2468</v>
      </c>
      <c r="J216" s="1" t="s">
        <v>1535</v>
      </c>
      <c r="K216" s="1" t="s">
        <v>2468</v>
      </c>
      <c r="L216" s="1" t="s">
        <v>2468</v>
      </c>
      <c r="M216" s="1" t="s">
        <v>1536</v>
      </c>
      <c r="N216" s="1" t="s">
        <v>1536</v>
      </c>
      <c r="O216" s="1" t="s">
        <v>1537</v>
      </c>
      <c r="P216" s="1" t="s">
        <v>1538</v>
      </c>
      <c r="Q216" s="1" t="s">
        <v>1539</v>
      </c>
      <c r="R216" s="1" t="s">
        <v>2469</v>
      </c>
      <c r="S216" s="1" t="s">
        <v>1541</v>
      </c>
      <c r="T216" s="1" t="s">
        <v>1542</v>
      </c>
      <c r="U216" s="1" t="s">
        <v>1543</v>
      </c>
    </row>
    <row r="217" s="1" customFormat="1" spans="1:21">
      <c r="A217" s="3">
        <v>17855457951</v>
      </c>
      <c r="B217" s="1" t="s">
        <v>1606</v>
      </c>
      <c r="C217" s="1" t="s">
        <v>2470</v>
      </c>
      <c r="D217" s="1" t="s">
        <v>2034</v>
      </c>
      <c r="E217" s="1" t="s">
        <v>2471</v>
      </c>
      <c r="F217" s="1" t="s">
        <v>1606</v>
      </c>
      <c r="G217" s="1" t="s">
        <v>1548</v>
      </c>
      <c r="H217" s="1" t="s">
        <v>1533</v>
      </c>
      <c r="I217" s="1" t="s">
        <v>2447</v>
      </c>
      <c r="J217" s="1" t="s">
        <v>1535</v>
      </c>
      <c r="K217" s="1" t="s">
        <v>2447</v>
      </c>
      <c r="L217" s="1" t="s">
        <v>2447</v>
      </c>
      <c r="M217" s="1" t="s">
        <v>1536</v>
      </c>
      <c r="N217" s="1" t="s">
        <v>1536</v>
      </c>
      <c r="O217" s="1" t="s">
        <v>1537</v>
      </c>
      <c r="P217" s="1" t="s">
        <v>1538</v>
      </c>
      <c r="Q217" s="1" t="s">
        <v>1539</v>
      </c>
      <c r="R217" s="1" t="s">
        <v>2472</v>
      </c>
      <c r="S217" s="1" t="s">
        <v>1541</v>
      </c>
      <c r="T217" s="1" t="s">
        <v>1542</v>
      </c>
      <c r="U217" s="1" t="s">
        <v>1543</v>
      </c>
    </row>
    <row r="218" s="1" customFormat="1" spans="1:21">
      <c r="A218" s="3">
        <v>17855553522</v>
      </c>
      <c r="B218" s="1" t="s">
        <v>1606</v>
      </c>
      <c r="C218" s="1" t="s">
        <v>2473</v>
      </c>
      <c r="D218" s="1" t="s">
        <v>1604</v>
      </c>
      <c r="E218" s="1" t="s">
        <v>2474</v>
      </c>
      <c r="F218" s="1" t="s">
        <v>1590</v>
      </c>
      <c r="G218" s="1" t="s">
        <v>1556</v>
      </c>
      <c r="H218" s="1" t="s">
        <v>1533</v>
      </c>
      <c r="I218" s="1" t="s">
        <v>2475</v>
      </c>
      <c r="J218" s="1" t="s">
        <v>1535</v>
      </c>
      <c r="K218" s="1" t="s">
        <v>2475</v>
      </c>
      <c r="L218" s="1" t="s">
        <v>2475</v>
      </c>
      <c r="M218" s="1" t="s">
        <v>1536</v>
      </c>
      <c r="N218" s="1" t="s">
        <v>1536</v>
      </c>
      <c r="O218" s="1" t="s">
        <v>1537</v>
      </c>
      <c r="P218" s="1" t="s">
        <v>1538</v>
      </c>
      <c r="Q218" s="1" t="s">
        <v>1539</v>
      </c>
      <c r="R218" s="1" t="s">
        <v>2476</v>
      </c>
      <c r="S218" s="1" t="s">
        <v>1541</v>
      </c>
      <c r="T218" s="1" t="s">
        <v>1542</v>
      </c>
      <c r="U218" s="1" t="s">
        <v>1543</v>
      </c>
    </row>
    <row r="219" s="1" customFormat="1" spans="1:21">
      <c r="A219" s="3">
        <v>17855583478</v>
      </c>
      <c r="B219" s="1" t="s">
        <v>1606</v>
      </c>
      <c r="C219" s="1" t="s">
        <v>2477</v>
      </c>
      <c r="D219" s="1" t="s">
        <v>1567</v>
      </c>
      <c r="E219" s="1" t="s">
        <v>2478</v>
      </c>
      <c r="F219" s="1" t="s">
        <v>1548</v>
      </c>
      <c r="G219" s="1" t="s">
        <v>1590</v>
      </c>
      <c r="H219" s="1" t="s">
        <v>1533</v>
      </c>
      <c r="I219" s="1" t="s">
        <v>2224</v>
      </c>
      <c r="J219" s="1" t="s">
        <v>1535</v>
      </c>
      <c r="K219" s="1" t="s">
        <v>2224</v>
      </c>
      <c r="L219" s="1" t="s">
        <v>2224</v>
      </c>
      <c r="M219" s="1" t="s">
        <v>1536</v>
      </c>
      <c r="N219" s="1" t="s">
        <v>1536</v>
      </c>
      <c r="O219" s="1" t="s">
        <v>1537</v>
      </c>
      <c r="P219" s="1" t="s">
        <v>1538</v>
      </c>
      <c r="Q219" s="1" t="s">
        <v>1539</v>
      </c>
      <c r="R219" s="1" t="s">
        <v>2479</v>
      </c>
      <c r="S219" s="1" t="s">
        <v>1541</v>
      </c>
      <c r="T219" s="1" t="s">
        <v>1542</v>
      </c>
      <c r="U219" s="1" t="s">
        <v>1543</v>
      </c>
    </row>
    <row r="220" s="1" customFormat="1" spans="1:21">
      <c r="A220" s="3">
        <v>17855993095</v>
      </c>
      <c r="B220" s="1" t="s">
        <v>1606</v>
      </c>
      <c r="C220" s="1" t="s">
        <v>2480</v>
      </c>
      <c r="D220" s="1" t="s">
        <v>1655</v>
      </c>
      <c r="E220" s="1" t="s">
        <v>2481</v>
      </c>
      <c r="F220" s="1" t="s">
        <v>1590</v>
      </c>
      <c r="G220" s="1" t="s">
        <v>1549</v>
      </c>
      <c r="H220" s="1" t="s">
        <v>1533</v>
      </c>
      <c r="I220" s="1" t="s">
        <v>2245</v>
      </c>
      <c r="J220" s="1" t="s">
        <v>1535</v>
      </c>
      <c r="K220" s="1" t="s">
        <v>2245</v>
      </c>
      <c r="L220" s="1" t="s">
        <v>2245</v>
      </c>
      <c r="M220" s="1" t="s">
        <v>1536</v>
      </c>
      <c r="N220" s="1" t="s">
        <v>1536</v>
      </c>
      <c r="O220" s="1" t="s">
        <v>1537</v>
      </c>
      <c r="P220" s="1" t="s">
        <v>1538</v>
      </c>
      <c r="Q220" s="1" t="s">
        <v>1539</v>
      </c>
      <c r="R220" s="1" t="s">
        <v>2482</v>
      </c>
      <c r="S220" s="1" t="s">
        <v>1541</v>
      </c>
      <c r="T220" s="1" t="s">
        <v>1542</v>
      </c>
      <c r="U220" s="1" t="s">
        <v>1543</v>
      </c>
    </row>
    <row r="221" s="1" customFormat="1" spans="1:21">
      <c r="A221" s="3">
        <v>17856060231</v>
      </c>
      <c r="B221" s="1" t="s">
        <v>1606</v>
      </c>
      <c r="C221" s="1" t="s">
        <v>2483</v>
      </c>
      <c r="D221" s="1" t="s">
        <v>2484</v>
      </c>
      <c r="E221" s="1" t="s">
        <v>2485</v>
      </c>
      <c r="F221" s="1" t="s">
        <v>1606</v>
      </c>
      <c r="G221" s="1" t="s">
        <v>1548</v>
      </c>
      <c r="H221" s="1" t="s">
        <v>1533</v>
      </c>
      <c r="I221" s="1" t="s">
        <v>2486</v>
      </c>
      <c r="J221" s="1" t="s">
        <v>1535</v>
      </c>
      <c r="K221" s="1" t="s">
        <v>2486</v>
      </c>
      <c r="L221" s="1" t="s">
        <v>2486</v>
      </c>
      <c r="M221" s="1" t="s">
        <v>1536</v>
      </c>
      <c r="N221" s="1" t="s">
        <v>1536</v>
      </c>
      <c r="O221" s="1" t="s">
        <v>1537</v>
      </c>
      <c r="P221" s="1" t="s">
        <v>1538</v>
      </c>
      <c r="Q221" s="1" t="s">
        <v>1539</v>
      </c>
      <c r="R221" s="1" t="s">
        <v>2487</v>
      </c>
      <c r="S221" s="1" t="s">
        <v>1541</v>
      </c>
      <c r="T221" s="1" t="s">
        <v>1542</v>
      </c>
      <c r="U221" s="1" t="s">
        <v>1543</v>
      </c>
    </row>
    <row r="222" s="1" customFormat="1" spans="1:21">
      <c r="A222" s="3">
        <v>17856223881</v>
      </c>
      <c r="B222" s="1" t="s">
        <v>1606</v>
      </c>
      <c r="C222" s="1" t="s">
        <v>2488</v>
      </c>
      <c r="D222" s="1" t="s">
        <v>2034</v>
      </c>
      <c r="E222" s="1" t="s">
        <v>2489</v>
      </c>
      <c r="F222" s="1" t="s">
        <v>1548</v>
      </c>
      <c r="G222" s="1" t="s">
        <v>1590</v>
      </c>
      <c r="H222" s="1" t="s">
        <v>1533</v>
      </c>
      <c r="I222" s="1" t="s">
        <v>2447</v>
      </c>
      <c r="J222" s="1" t="s">
        <v>1535</v>
      </c>
      <c r="K222" s="1" t="s">
        <v>2447</v>
      </c>
      <c r="L222" s="1" t="s">
        <v>2447</v>
      </c>
      <c r="M222" s="1" t="s">
        <v>1536</v>
      </c>
      <c r="N222" s="1" t="s">
        <v>1536</v>
      </c>
      <c r="O222" s="1" t="s">
        <v>1537</v>
      </c>
      <c r="P222" s="1" t="s">
        <v>1538</v>
      </c>
      <c r="Q222" s="1" t="s">
        <v>1539</v>
      </c>
      <c r="R222" s="1" t="s">
        <v>2490</v>
      </c>
      <c r="S222" s="1" t="s">
        <v>1541</v>
      </c>
      <c r="T222" s="1" t="s">
        <v>1542</v>
      </c>
      <c r="U222" s="1" t="s">
        <v>1543</v>
      </c>
    </row>
    <row r="223" s="1" customFormat="1" spans="1:21">
      <c r="A223" s="3">
        <v>17856530284</v>
      </c>
      <c r="B223" s="1" t="s">
        <v>1606</v>
      </c>
      <c r="C223" s="1" t="s">
        <v>2491</v>
      </c>
      <c r="D223" s="1" t="s">
        <v>2133</v>
      </c>
      <c r="E223" s="1" t="s">
        <v>2492</v>
      </c>
      <c r="F223" s="1" t="s">
        <v>1590</v>
      </c>
      <c r="G223" s="1" t="s">
        <v>1556</v>
      </c>
      <c r="H223" s="1" t="s">
        <v>1533</v>
      </c>
      <c r="I223" s="1" t="s">
        <v>2493</v>
      </c>
      <c r="J223" s="1" t="s">
        <v>1535</v>
      </c>
      <c r="K223" s="1" t="s">
        <v>2493</v>
      </c>
      <c r="L223" s="1" t="s">
        <v>2493</v>
      </c>
      <c r="M223" s="1" t="s">
        <v>1536</v>
      </c>
      <c r="N223" s="1" t="s">
        <v>1536</v>
      </c>
      <c r="O223" s="1" t="s">
        <v>1537</v>
      </c>
      <c r="P223" s="1" t="s">
        <v>1538</v>
      </c>
      <c r="Q223" s="1" t="s">
        <v>1539</v>
      </c>
      <c r="R223" s="1" t="s">
        <v>2494</v>
      </c>
      <c r="S223" s="1" t="s">
        <v>1541</v>
      </c>
      <c r="T223" s="1" t="s">
        <v>1542</v>
      </c>
      <c r="U223" s="1" t="s">
        <v>1543</v>
      </c>
    </row>
    <row r="224" s="1" customFormat="1" spans="1:21">
      <c r="A224" s="3">
        <v>17856661848</v>
      </c>
      <c r="B224" s="1" t="s">
        <v>1606</v>
      </c>
      <c r="C224" s="1" t="s">
        <v>2495</v>
      </c>
      <c r="D224" s="1" t="s">
        <v>2496</v>
      </c>
      <c r="E224" s="1" t="s">
        <v>2497</v>
      </c>
      <c r="F224" s="1" t="s">
        <v>1549</v>
      </c>
      <c r="G224" s="1" t="s">
        <v>1556</v>
      </c>
      <c r="H224" s="1" t="s">
        <v>1533</v>
      </c>
      <c r="I224" s="1" t="s">
        <v>2498</v>
      </c>
      <c r="J224" s="1" t="s">
        <v>1535</v>
      </c>
      <c r="K224" s="1" t="s">
        <v>2498</v>
      </c>
      <c r="L224" s="1" t="s">
        <v>2498</v>
      </c>
      <c r="M224" s="1" t="s">
        <v>1536</v>
      </c>
      <c r="N224" s="1" t="s">
        <v>1536</v>
      </c>
      <c r="O224" s="1" t="s">
        <v>1537</v>
      </c>
      <c r="P224" s="1" t="s">
        <v>1538</v>
      </c>
      <c r="Q224" s="1" t="s">
        <v>1539</v>
      </c>
      <c r="R224" s="1" t="s">
        <v>2499</v>
      </c>
      <c r="S224" s="1" t="s">
        <v>1541</v>
      </c>
      <c r="T224" s="1" t="s">
        <v>1542</v>
      </c>
      <c r="U224" s="1" t="s">
        <v>1543</v>
      </c>
    </row>
    <row r="225" s="1" customFormat="1" spans="1:21">
      <c r="A225" s="3">
        <v>17856861068</v>
      </c>
      <c r="B225" s="1" t="s">
        <v>1548</v>
      </c>
      <c r="C225" s="1" t="s">
        <v>2500</v>
      </c>
      <c r="D225" s="1" t="s">
        <v>2034</v>
      </c>
      <c r="E225" s="1" t="s">
        <v>2501</v>
      </c>
      <c r="F225" s="1" t="s">
        <v>1548</v>
      </c>
      <c r="G225" s="1" t="s">
        <v>1590</v>
      </c>
      <c r="H225" s="1" t="s">
        <v>1533</v>
      </c>
      <c r="I225" s="1" t="s">
        <v>2447</v>
      </c>
      <c r="J225" s="1" t="s">
        <v>1535</v>
      </c>
      <c r="K225" s="1" t="s">
        <v>2447</v>
      </c>
      <c r="L225" s="1" t="s">
        <v>2447</v>
      </c>
      <c r="M225" s="1" t="s">
        <v>1536</v>
      </c>
      <c r="N225" s="1" t="s">
        <v>1536</v>
      </c>
      <c r="O225" s="1" t="s">
        <v>1537</v>
      </c>
      <c r="P225" s="1" t="s">
        <v>1538</v>
      </c>
      <c r="Q225" s="1" t="s">
        <v>1539</v>
      </c>
      <c r="R225" s="1" t="s">
        <v>2502</v>
      </c>
      <c r="S225" s="1" t="s">
        <v>1541</v>
      </c>
      <c r="T225" s="1" t="s">
        <v>1542</v>
      </c>
      <c r="U225" s="1" t="s">
        <v>1543</v>
      </c>
    </row>
    <row r="226" s="1" customFormat="1" spans="1:21">
      <c r="A226" s="3">
        <v>17856972339</v>
      </c>
      <c r="B226" s="1" t="s">
        <v>1548</v>
      </c>
      <c r="C226" s="1" t="s">
        <v>2503</v>
      </c>
      <c r="D226" s="1" t="s">
        <v>2034</v>
      </c>
      <c r="E226" s="1" t="s">
        <v>2504</v>
      </c>
      <c r="F226" s="1" t="s">
        <v>1548</v>
      </c>
      <c r="G226" s="1" t="s">
        <v>1590</v>
      </c>
      <c r="H226" s="1" t="s">
        <v>1533</v>
      </c>
      <c r="I226" s="1" t="s">
        <v>2447</v>
      </c>
      <c r="J226" s="1" t="s">
        <v>1535</v>
      </c>
      <c r="K226" s="1" t="s">
        <v>2447</v>
      </c>
      <c r="L226" s="1" t="s">
        <v>2447</v>
      </c>
      <c r="M226" s="1" t="s">
        <v>1536</v>
      </c>
      <c r="N226" s="1" t="s">
        <v>1536</v>
      </c>
      <c r="O226" s="1" t="s">
        <v>1537</v>
      </c>
      <c r="P226" s="1" t="s">
        <v>1538</v>
      </c>
      <c r="Q226" s="1" t="s">
        <v>1539</v>
      </c>
      <c r="R226" s="1" t="s">
        <v>2505</v>
      </c>
      <c r="S226" s="1" t="s">
        <v>1541</v>
      </c>
      <c r="T226" s="1" t="s">
        <v>1542</v>
      </c>
      <c r="U226" s="1" t="s">
        <v>1543</v>
      </c>
    </row>
    <row r="227" s="1" customFormat="1" spans="1:21">
      <c r="A227" s="3">
        <v>17857078253</v>
      </c>
      <c r="B227" s="1" t="s">
        <v>1548</v>
      </c>
      <c r="C227" s="1" t="s">
        <v>2506</v>
      </c>
      <c r="D227" s="1" t="s">
        <v>2507</v>
      </c>
      <c r="E227" s="1" t="s">
        <v>2508</v>
      </c>
      <c r="F227" s="1" t="s">
        <v>1590</v>
      </c>
      <c r="G227" s="1" t="s">
        <v>1556</v>
      </c>
      <c r="H227" s="1" t="s">
        <v>1533</v>
      </c>
      <c r="I227" s="1" t="s">
        <v>2509</v>
      </c>
      <c r="J227" s="1" t="s">
        <v>1535</v>
      </c>
      <c r="K227" s="1" t="s">
        <v>2509</v>
      </c>
      <c r="L227" s="1" t="s">
        <v>2509</v>
      </c>
      <c r="M227" s="1" t="s">
        <v>1536</v>
      </c>
      <c r="N227" s="1" t="s">
        <v>1536</v>
      </c>
      <c r="O227" s="1" t="s">
        <v>1537</v>
      </c>
      <c r="P227" s="1" t="s">
        <v>1538</v>
      </c>
      <c r="Q227" s="1" t="s">
        <v>1539</v>
      </c>
      <c r="R227" s="1" t="s">
        <v>2510</v>
      </c>
      <c r="S227" s="1" t="s">
        <v>1541</v>
      </c>
      <c r="T227" s="1" t="s">
        <v>1542</v>
      </c>
      <c r="U227" s="1" t="s">
        <v>1543</v>
      </c>
    </row>
    <row r="228" s="1" customFormat="1" spans="1:21">
      <c r="A228" s="3">
        <v>17857133777</v>
      </c>
      <c r="B228" s="1" t="s">
        <v>1548</v>
      </c>
      <c r="C228" s="1" t="s">
        <v>2511</v>
      </c>
      <c r="D228" s="1" t="s">
        <v>2034</v>
      </c>
      <c r="E228" s="1" t="s">
        <v>2512</v>
      </c>
      <c r="F228" s="1" t="s">
        <v>1548</v>
      </c>
      <c r="G228" s="1" t="s">
        <v>1590</v>
      </c>
      <c r="H228" s="1" t="s">
        <v>1533</v>
      </c>
      <c r="I228" s="1" t="s">
        <v>2447</v>
      </c>
      <c r="J228" s="1" t="s">
        <v>1535</v>
      </c>
      <c r="K228" s="1" t="s">
        <v>2447</v>
      </c>
      <c r="L228" s="1" t="s">
        <v>2447</v>
      </c>
      <c r="M228" s="1" t="s">
        <v>1536</v>
      </c>
      <c r="N228" s="1" t="s">
        <v>1536</v>
      </c>
      <c r="O228" s="1" t="s">
        <v>1537</v>
      </c>
      <c r="P228" s="1" t="s">
        <v>1538</v>
      </c>
      <c r="Q228" s="1" t="s">
        <v>1539</v>
      </c>
      <c r="R228" s="1" t="s">
        <v>2513</v>
      </c>
      <c r="S228" s="1" t="s">
        <v>1541</v>
      </c>
      <c r="T228" s="1" t="s">
        <v>1542</v>
      </c>
      <c r="U228" s="1" t="s">
        <v>1543</v>
      </c>
    </row>
    <row r="229" s="1" customFormat="1" spans="1:21">
      <c r="A229" s="3">
        <v>17857669316</v>
      </c>
      <c r="B229" s="1" t="s">
        <v>1548</v>
      </c>
      <c r="C229" s="1" t="s">
        <v>2514</v>
      </c>
      <c r="D229" s="1" t="s">
        <v>1554</v>
      </c>
      <c r="E229" s="1" t="s">
        <v>2515</v>
      </c>
      <c r="F229" s="1" t="s">
        <v>1548</v>
      </c>
      <c r="G229" s="1" t="s">
        <v>1590</v>
      </c>
      <c r="H229" s="1" t="s">
        <v>1533</v>
      </c>
      <c r="I229" s="1" t="s">
        <v>2516</v>
      </c>
      <c r="J229" s="1" t="s">
        <v>1535</v>
      </c>
      <c r="K229" s="1" t="s">
        <v>2516</v>
      </c>
      <c r="L229" s="1" t="s">
        <v>2516</v>
      </c>
      <c r="M229" s="1" t="s">
        <v>1536</v>
      </c>
      <c r="N229" s="1" t="s">
        <v>1536</v>
      </c>
      <c r="O229" s="1" t="s">
        <v>1537</v>
      </c>
      <c r="P229" s="1" t="s">
        <v>1538</v>
      </c>
      <c r="Q229" s="1" t="s">
        <v>1539</v>
      </c>
      <c r="R229" s="1" t="s">
        <v>2517</v>
      </c>
      <c r="S229" s="1" t="s">
        <v>1541</v>
      </c>
      <c r="T229" s="1" t="s">
        <v>1542</v>
      </c>
      <c r="U229" s="1" t="s">
        <v>1543</v>
      </c>
    </row>
    <row r="230" s="1" customFormat="1" spans="1:21">
      <c r="A230" s="3">
        <v>17857705505</v>
      </c>
      <c r="B230" s="1" t="s">
        <v>1548</v>
      </c>
      <c r="C230" s="1" t="s">
        <v>2518</v>
      </c>
      <c r="D230" s="1" t="s">
        <v>2519</v>
      </c>
      <c r="E230" s="1" t="s">
        <v>2520</v>
      </c>
      <c r="F230" s="1" t="s">
        <v>1590</v>
      </c>
      <c r="G230" s="1" t="s">
        <v>1549</v>
      </c>
      <c r="H230" s="1" t="s">
        <v>1533</v>
      </c>
      <c r="I230" s="1" t="s">
        <v>2521</v>
      </c>
      <c r="J230" s="1" t="s">
        <v>1535</v>
      </c>
      <c r="K230" s="1" t="s">
        <v>2521</v>
      </c>
      <c r="L230" s="1" t="s">
        <v>2521</v>
      </c>
      <c r="M230" s="1" t="s">
        <v>1536</v>
      </c>
      <c r="N230" s="1" t="s">
        <v>1536</v>
      </c>
      <c r="O230" s="1" t="s">
        <v>1537</v>
      </c>
      <c r="P230" s="1" t="s">
        <v>1538</v>
      </c>
      <c r="Q230" s="1" t="s">
        <v>1539</v>
      </c>
      <c r="R230" s="1" t="s">
        <v>2522</v>
      </c>
      <c r="S230" s="1" t="s">
        <v>1541</v>
      </c>
      <c r="T230" s="1" t="s">
        <v>1542</v>
      </c>
      <c r="U230" s="1" t="s">
        <v>1543</v>
      </c>
    </row>
    <row r="231" s="1" customFormat="1" spans="1:21">
      <c r="A231" s="3">
        <v>17857810520</v>
      </c>
      <c r="B231" s="1" t="s">
        <v>1548</v>
      </c>
      <c r="C231" s="1" t="s">
        <v>2523</v>
      </c>
      <c r="D231" s="1" t="s">
        <v>2084</v>
      </c>
      <c r="E231" s="1" t="s">
        <v>2524</v>
      </c>
      <c r="F231" s="1" t="s">
        <v>1548</v>
      </c>
      <c r="G231" s="1" t="s">
        <v>1590</v>
      </c>
      <c r="H231" s="1" t="s">
        <v>1533</v>
      </c>
      <c r="I231" s="1" t="s">
        <v>2228</v>
      </c>
      <c r="J231" s="1" t="s">
        <v>1535</v>
      </c>
      <c r="K231" s="1" t="s">
        <v>2228</v>
      </c>
      <c r="L231" s="1" t="s">
        <v>2228</v>
      </c>
      <c r="M231" s="1" t="s">
        <v>1536</v>
      </c>
      <c r="N231" s="1" t="s">
        <v>1536</v>
      </c>
      <c r="O231" s="1" t="s">
        <v>1537</v>
      </c>
      <c r="P231" s="1" t="s">
        <v>1538</v>
      </c>
      <c r="Q231" s="1" t="s">
        <v>1539</v>
      </c>
      <c r="R231" s="1" t="s">
        <v>2525</v>
      </c>
      <c r="S231" s="1" t="s">
        <v>1541</v>
      </c>
      <c r="T231" s="1" t="s">
        <v>1542</v>
      </c>
      <c r="U231" s="1" t="s">
        <v>1543</v>
      </c>
    </row>
    <row r="232" s="1" customFormat="1" spans="1:21">
      <c r="A232" s="3">
        <v>17857889624</v>
      </c>
      <c r="B232" s="1" t="s">
        <v>1548</v>
      </c>
      <c r="C232" s="1" t="s">
        <v>2526</v>
      </c>
      <c r="D232" s="1" t="s">
        <v>1798</v>
      </c>
      <c r="E232" s="1" t="s">
        <v>1799</v>
      </c>
      <c r="F232" s="1" t="s">
        <v>1590</v>
      </c>
      <c r="G232" s="1" t="s">
        <v>1556</v>
      </c>
      <c r="H232" s="1" t="s">
        <v>1533</v>
      </c>
      <c r="I232" s="1" t="s">
        <v>2527</v>
      </c>
      <c r="J232" s="1" t="s">
        <v>1535</v>
      </c>
      <c r="K232" s="1" t="s">
        <v>2527</v>
      </c>
      <c r="L232" s="1" t="s">
        <v>2527</v>
      </c>
      <c r="M232" s="1" t="s">
        <v>1536</v>
      </c>
      <c r="N232" s="1" t="s">
        <v>1536</v>
      </c>
      <c r="O232" s="1" t="s">
        <v>1537</v>
      </c>
      <c r="P232" s="1" t="s">
        <v>1538</v>
      </c>
      <c r="Q232" s="1" t="s">
        <v>1539</v>
      </c>
      <c r="R232" s="1" t="s">
        <v>2528</v>
      </c>
      <c r="S232" s="1" t="s">
        <v>1541</v>
      </c>
      <c r="T232" s="1" t="s">
        <v>1542</v>
      </c>
      <c r="U232" s="1" t="s">
        <v>1543</v>
      </c>
    </row>
    <row r="233" s="1" customFormat="1" spans="1:21">
      <c r="A233" s="3">
        <v>17858088133</v>
      </c>
      <c r="B233" s="1" t="s">
        <v>1548</v>
      </c>
      <c r="C233" s="1" t="s">
        <v>2529</v>
      </c>
      <c r="D233" s="1" t="s">
        <v>2034</v>
      </c>
      <c r="E233" s="1" t="s">
        <v>2530</v>
      </c>
      <c r="F233" s="1" t="s">
        <v>1548</v>
      </c>
      <c r="G233" s="1" t="s">
        <v>1549</v>
      </c>
      <c r="H233" s="1" t="s">
        <v>1533</v>
      </c>
      <c r="I233" s="1" t="s">
        <v>2531</v>
      </c>
      <c r="J233" s="1" t="s">
        <v>1535</v>
      </c>
      <c r="K233" s="1" t="s">
        <v>2531</v>
      </c>
      <c r="L233" s="1" t="s">
        <v>2531</v>
      </c>
      <c r="M233" s="1" t="s">
        <v>1536</v>
      </c>
      <c r="N233" s="1" t="s">
        <v>1536</v>
      </c>
      <c r="O233" s="1" t="s">
        <v>1537</v>
      </c>
      <c r="P233" s="1" t="s">
        <v>1538</v>
      </c>
      <c r="Q233" s="1" t="s">
        <v>1539</v>
      </c>
      <c r="R233" s="1" t="s">
        <v>2532</v>
      </c>
      <c r="S233" s="1" t="s">
        <v>1541</v>
      </c>
      <c r="T233" s="1" t="s">
        <v>1542</v>
      </c>
      <c r="U233" s="1" t="s">
        <v>1543</v>
      </c>
    </row>
    <row r="234" s="1" customFormat="1" spans="1:21">
      <c r="A234" s="3">
        <v>17858181306</v>
      </c>
      <c r="B234" s="1" t="s">
        <v>1548</v>
      </c>
      <c r="C234" s="1" t="s">
        <v>2533</v>
      </c>
      <c r="D234" s="1" t="s">
        <v>2534</v>
      </c>
      <c r="E234" s="1" t="s">
        <v>2535</v>
      </c>
      <c r="F234" s="1" t="s">
        <v>1548</v>
      </c>
      <c r="G234" s="1" t="s">
        <v>1556</v>
      </c>
      <c r="H234" s="1" t="s">
        <v>1533</v>
      </c>
      <c r="I234" s="1" t="s">
        <v>2536</v>
      </c>
      <c r="J234" s="1" t="s">
        <v>1535</v>
      </c>
      <c r="K234" s="1" t="s">
        <v>2536</v>
      </c>
      <c r="L234" s="1" t="s">
        <v>2536</v>
      </c>
      <c r="M234" s="1" t="s">
        <v>1536</v>
      </c>
      <c r="N234" s="1" t="s">
        <v>1536</v>
      </c>
      <c r="O234" s="1" t="s">
        <v>1537</v>
      </c>
      <c r="P234" s="1" t="s">
        <v>1538</v>
      </c>
      <c r="Q234" s="1" t="s">
        <v>1539</v>
      </c>
      <c r="R234" s="1" t="s">
        <v>2537</v>
      </c>
      <c r="S234" s="1" t="s">
        <v>1541</v>
      </c>
      <c r="T234" s="1" t="s">
        <v>1542</v>
      </c>
      <c r="U234" s="1" t="s">
        <v>1543</v>
      </c>
    </row>
    <row r="235" s="1" customFormat="1" spans="1:21">
      <c r="A235" s="3">
        <v>17858276275</v>
      </c>
      <c r="B235" s="1" t="s">
        <v>1548</v>
      </c>
      <c r="C235" s="1" t="s">
        <v>2538</v>
      </c>
      <c r="D235" s="1" t="s">
        <v>2329</v>
      </c>
      <c r="E235" s="1" t="s">
        <v>2539</v>
      </c>
      <c r="F235" s="1" t="s">
        <v>1548</v>
      </c>
      <c r="G235" s="1" t="s">
        <v>1590</v>
      </c>
      <c r="H235" s="1" t="s">
        <v>1533</v>
      </c>
      <c r="I235" s="1" t="s">
        <v>2540</v>
      </c>
      <c r="J235" s="1" t="s">
        <v>1535</v>
      </c>
      <c r="K235" s="1" t="s">
        <v>2540</v>
      </c>
      <c r="L235" s="1" t="s">
        <v>2540</v>
      </c>
      <c r="M235" s="1" t="s">
        <v>1536</v>
      </c>
      <c r="N235" s="1" t="s">
        <v>1536</v>
      </c>
      <c r="O235" s="1" t="s">
        <v>1537</v>
      </c>
      <c r="P235" s="1" t="s">
        <v>1538</v>
      </c>
      <c r="Q235" s="1" t="s">
        <v>1539</v>
      </c>
      <c r="R235" s="1" t="s">
        <v>2541</v>
      </c>
      <c r="S235" s="1" t="s">
        <v>1541</v>
      </c>
      <c r="T235" s="1" t="s">
        <v>1542</v>
      </c>
      <c r="U235" s="1" t="s">
        <v>1543</v>
      </c>
    </row>
    <row r="236" s="1" customFormat="1" spans="1:21">
      <c r="A236" s="3">
        <v>17858318646</v>
      </c>
      <c r="B236" s="1" t="s">
        <v>1548</v>
      </c>
      <c r="C236" s="1" t="s">
        <v>2542</v>
      </c>
      <c r="D236" s="1" t="s">
        <v>2084</v>
      </c>
      <c r="E236" s="1" t="s">
        <v>2543</v>
      </c>
      <c r="F236" s="1" t="s">
        <v>1590</v>
      </c>
      <c r="G236" s="1" t="s">
        <v>1549</v>
      </c>
      <c r="H236" s="1" t="s">
        <v>1533</v>
      </c>
      <c r="I236" s="1" t="s">
        <v>2249</v>
      </c>
      <c r="J236" s="1" t="s">
        <v>1535</v>
      </c>
      <c r="K236" s="1" t="s">
        <v>2249</v>
      </c>
      <c r="L236" s="1" t="s">
        <v>2249</v>
      </c>
      <c r="M236" s="1" t="s">
        <v>1536</v>
      </c>
      <c r="N236" s="1" t="s">
        <v>1536</v>
      </c>
      <c r="O236" s="1" t="s">
        <v>1537</v>
      </c>
      <c r="P236" s="1" t="s">
        <v>1538</v>
      </c>
      <c r="Q236" s="1" t="s">
        <v>1539</v>
      </c>
      <c r="R236" s="1" t="s">
        <v>2544</v>
      </c>
      <c r="S236" s="1" t="s">
        <v>1541</v>
      </c>
      <c r="T236" s="1" t="s">
        <v>1542</v>
      </c>
      <c r="U236" s="1" t="s">
        <v>1543</v>
      </c>
    </row>
    <row r="237" s="1" customFormat="1" spans="1:21">
      <c r="A237" s="3">
        <v>17858365175</v>
      </c>
      <c r="B237" s="1" t="s">
        <v>1548</v>
      </c>
      <c r="C237" s="1" t="s">
        <v>2545</v>
      </c>
      <c r="D237" s="1" t="s">
        <v>2196</v>
      </c>
      <c r="E237" s="1" t="s">
        <v>2546</v>
      </c>
      <c r="F237" s="1" t="s">
        <v>1548</v>
      </c>
      <c r="G237" s="1" t="s">
        <v>1556</v>
      </c>
      <c r="H237" s="1" t="s">
        <v>1533</v>
      </c>
      <c r="I237" s="1" t="s">
        <v>2547</v>
      </c>
      <c r="J237" s="1" t="s">
        <v>1535</v>
      </c>
      <c r="K237" s="1" t="s">
        <v>2547</v>
      </c>
      <c r="L237" s="1" t="s">
        <v>2547</v>
      </c>
      <c r="M237" s="1" t="s">
        <v>1536</v>
      </c>
      <c r="N237" s="1" t="s">
        <v>1536</v>
      </c>
      <c r="O237" s="1" t="s">
        <v>1537</v>
      </c>
      <c r="P237" s="1" t="s">
        <v>1538</v>
      </c>
      <c r="Q237" s="1" t="s">
        <v>1539</v>
      </c>
      <c r="R237" s="1" t="s">
        <v>2548</v>
      </c>
      <c r="S237" s="1" t="s">
        <v>1541</v>
      </c>
      <c r="T237" s="1" t="s">
        <v>1542</v>
      </c>
      <c r="U237" s="1" t="s">
        <v>1543</v>
      </c>
    </row>
    <row r="238" s="1" customFormat="1" spans="1:21">
      <c r="A238" s="3">
        <v>17858361698</v>
      </c>
      <c r="B238" s="1" t="s">
        <v>1548</v>
      </c>
      <c r="C238" s="1" t="s">
        <v>2549</v>
      </c>
      <c r="D238" s="1" t="s">
        <v>2102</v>
      </c>
      <c r="E238" s="1" t="s">
        <v>2550</v>
      </c>
      <c r="F238" s="1" t="s">
        <v>1590</v>
      </c>
      <c r="G238" s="1" t="s">
        <v>1549</v>
      </c>
      <c r="H238" s="1" t="s">
        <v>1533</v>
      </c>
      <c r="I238" s="1" t="s">
        <v>2551</v>
      </c>
      <c r="J238" s="1" t="s">
        <v>1535</v>
      </c>
      <c r="K238" s="1" t="s">
        <v>2551</v>
      </c>
      <c r="L238" s="1" t="s">
        <v>2551</v>
      </c>
      <c r="M238" s="1" t="s">
        <v>1536</v>
      </c>
      <c r="N238" s="1" t="s">
        <v>1536</v>
      </c>
      <c r="O238" s="1" t="s">
        <v>1537</v>
      </c>
      <c r="P238" s="1" t="s">
        <v>1538</v>
      </c>
      <c r="Q238" s="1" t="s">
        <v>1539</v>
      </c>
      <c r="R238" s="1" t="s">
        <v>2552</v>
      </c>
      <c r="S238" s="1" t="s">
        <v>1541</v>
      </c>
      <c r="T238" s="1" t="s">
        <v>1542</v>
      </c>
      <c r="U238" s="1" t="s">
        <v>1543</v>
      </c>
    </row>
    <row r="239" s="1" customFormat="1" spans="1:21">
      <c r="A239" s="3">
        <v>17858443374</v>
      </c>
      <c r="B239" s="1" t="s">
        <v>1548</v>
      </c>
      <c r="C239" s="1" t="s">
        <v>2553</v>
      </c>
      <c r="D239" s="1" t="s">
        <v>1554</v>
      </c>
      <c r="E239" s="1" t="s">
        <v>2554</v>
      </c>
      <c r="F239" s="1" t="s">
        <v>1548</v>
      </c>
      <c r="G239" s="1" t="s">
        <v>1590</v>
      </c>
      <c r="H239" s="1" t="s">
        <v>1533</v>
      </c>
      <c r="I239" s="1" t="s">
        <v>2555</v>
      </c>
      <c r="J239" s="1" t="s">
        <v>1535</v>
      </c>
      <c r="K239" s="1" t="s">
        <v>2555</v>
      </c>
      <c r="L239" s="1" t="s">
        <v>2555</v>
      </c>
      <c r="M239" s="1" t="s">
        <v>1536</v>
      </c>
      <c r="N239" s="1" t="s">
        <v>1536</v>
      </c>
      <c r="O239" s="1" t="s">
        <v>1537</v>
      </c>
      <c r="P239" s="1" t="s">
        <v>1538</v>
      </c>
      <c r="Q239" s="1" t="s">
        <v>1539</v>
      </c>
      <c r="R239" s="1" t="s">
        <v>2556</v>
      </c>
      <c r="S239" s="1" t="s">
        <v>1541</v>
      </c>
      <c r="T239" s="1" t="s">
        <v>1542</v>
      </c>
      <c r="U239" s="1" t="s">
        <v>1543</v>
      </c>
    </row>
    <row r="240" s="1" customFormat="1" spans="1:21">
      <c r="A240" s="3">
        <v>17858546333</v>
      </c>
      <c r="B240" s="1" t="s">
        <v>1548</v>
      </c>
      <c r="C240" s="1" t="s">
        <v>2557</v>
      </c>
      <c r="D240" s="1" t="s">
        <v>1905</v>
      </c>
      <c r="E240" s="1" t="s">
        <v>2558</v>
      </c>
      <c r="F240" s="1" t="s">
        <v>1548</v>
      </c>
      <c r="G240" s="1" t="s">
        <v>1590</v>
      </c>
      <c r="H240" s="1" t="s">
        <v>1533</v>
      </c>
      <c r="I240" s="1" t="s">
        <v>2559</v>
      </c>
      <c r="J240" s="1" t="s">
        <v>1535</v>
      </c>
      <c r="K240" s="1" t="s">
        <v>2559</v>
      </c>
      <c r="L240" s="1" t="s">
        <v>2559</v>
      </c>
      <c r="M240" s="1" t="s">
        <v>1536</v>
      </c>
      <c r="N240" s="1" t="s">
        <v>1536</v>
      </c>
      <c r="O240" s="1" t="s">
        <v>1537</v>
      </c>
      <c r="P240" s="1" t="s">
        <v>1538</v>
      </c>
      <c r="Q240" s="1" t="s">
        <v>1539</v>
      </c>
      <c r="R240" s="1" t="s">
        <v>2560</v>
      </c>
      <c r="S240" s="1" t="s">
        <v>1541</v>
      </c>
      <c r="T240" s="1" t="s">
        <v>1542</v>
      </c>
      <c r="U240" s="1" t="s">
        <v>1543</v>
      </c>
    </row>
    <row r="241" s="1" customFormat="1" spans="1:21">
      <c r="A241" s="3">
        <v>17858560119</v>
      </c>
      <c r="B241" s="1" t="s">
        <v>1548</v>
      </c>
      <c r="C241" s="1" t="s">
        <v>2561</v>
      </c>
      <c r="D241" s="1" t="s">
        <v>2293</v>
      </c>
      <c r="E241" s="1" t="s">
        <v>2562</v>
      </c>
      <c r="F241" s="1" t="s">
        <v>1549</v>
      </c>
      <c r="G241" s="1" t="s">
        <v>1556</v>
      </c>
      <c r="H241" s="1" t="s">
        <v>1533</v>
      </c>
      <c r="I241" s="1" t="s">
        <v>2563</v>
      </c>
      <c r="J241" s="1" t="s">
        <v>1535</v>
      </c>
      <c r="K241" s="1" t="s">
        <v>2563</v>
      </c>
      <c r="L241" s="1" t="s">
        <v>2563</v>
      </c>
      <c r="M241" s="1" t="s">
        <v>1536</v>
      </c>
      <c r="N241" s="1" t="s">
        <v>1536</v>
      </c>
      <c r="O241" s="1" t="s">
        <v>1537</v>
      </c>
      <c r="P241" s="1" t="s">
        <v>1538</v>
      </c>
      <c r="Q241" s="1" t="s">
        <v>1539</v>
      </c>
      <c r="R241" s="1" t="s">
        <v>2564</v>
      </c>
      <c r="S241" s="1" t="s">
        <v>1541</v>
      </c>
      <c r="T241" s="1" t="s">
        <v>1542</v>
      </c>
      <c r="U241" s="1" t="s">
        <v>1543</v>
      </c>
    </row>
    <row r="242" s="1" customFormat="1" spans="1:21">
      <c r="A242" s="3">
        <v>17858647644</v>
      </c>
      <c r="B242" s="1" t="s">
        <v>1548</v>
      </c>
      <c r="C242" s="1" t="s">
        <v>2565</v>
      </c>
      <c r="D242" s="1" t="s">
        <v>2034</v>
      </c>
      <c r="E242" s="1" t="s">
        <v>2566</v>
      </c>
      <c r="F242" s="1" t="s">
        <v>1590</v>
      </c>
      <c r="G242" s="1" t="s">
        <v>1556</v>
      </c>
      <c r="H242" s="1" t="s">
        <v>1533</v>
      </c>
      <c r="I242" s="1" t="s">
        <v>2567</v>
      </c>
      <c r="J242" s="1" t="s">
        <v>1535</v>
      </c>
      <c r="K242" s="1" t="s">
        <v>2567</v>
      </c>
      <c r="L242" s="1" t="s">
        <v>2567</v>
      </c>
      <c r="M242" s="1" t="s">
        <v>1536</v>
      </c>
      <c r="N242" s="1" t="s">
        <v>1536</v>
      </c>
      <c r="O242" s="1" t="s">
        <v>1537</v>
      </c>
      <c r="P242" s="1" t="s">
        <v>1538</v>
      </c>
      <c r="Q242" s="1" t="s">
        <v>1539</v>
      </c>
      <c r="R242" s="1" t="s">
        <v>2568</v>
      </c>
      <c r="S242" s="1" t="s">
        <v>1541</v>
      </c>
      <c r="T242" s="1" t="s">
        <v>1542</v>
      </c>
      <c r="U242" s="1" t="s">
        <v>1543</v>
      </c>
    </row>
    <row r="243" s="1" customFormat="1" spans="1:21">
      <c r="A243" s="3">
        <v>17858679439</v>
      </c>
      <c r="B243" s="1" t="s">
        <v>1548</v>
      </c>
      <c r="C243" s="1" t="s">
        <v>2569</v>
      </c>
      <c r="D243" s="1" t="s">
        <v>2034</v>
      </c>
      <c r="E243" s="1" t="s">
        <v>2570</v>
      </c>
      <c r="F243" s="1" t="s">
        <v>1590</v>
      </c>
      <c r="G243" s="1" t="s">
        <v>1549</v>
      </c>
      <c r="H243" s="1" t="s">
        <v>1533</v>
      </c>
      <c r="I243" s="1" t="s">
        <v>2447</v>
      </c>
      <c r="J243" s="1" t="s">
        <v>1535</v>
      </c>
      <c r="K243" s="1" t="s">
        <v>2447</v>
      </c>
      <c r="L243" s="1" t="s">
        <v>2447</v>
      </c>
      <c r="M243" s="1" t="s">
        <v>1536</v>
      </c>
      <c r="N243" s="1" t="s">
        <v>1536</v>
      </c>
      <c r="O243" s="1" t="s">
        <v>1537</v>
      </c>
      <c r="P243" s="1" t="s">
        <v>1538</v>
      </c>
      <c r="Q243" s="1" t="s">
        <v>1539</v>
      </c>
      <c r="R243" s="1" t="s">
        <v>2571</v>
      </c>
      <c r="S243" s="1" t="s">
        <v>1541</v>
      </c>
      <c r="T243" s="1" t="s">
        <v>1542</v>
      </c>
      <c r="U243" s="1" t="s">
        <v>1543</v>
      </c>
    </row>
    <row r="244" s="1" customFormat="1" spans="1:21">
      <c r="A244" s="3">
        <v>17861477067</v>
      </c>
      <c r="B244" s="1" t="s">
        <v>1548</v>
      </c>
      <c r="C244" s="1" t="s">
        <v>2572</v>
      </c>
      <c r="D244" s="1" t="s">
        <v>2573</v>
      </c>
      <c r="E244" s="1" t="s">
        <v>2574</v>
      </c>
      <c r="F244" s="1" t="s">
        <v>1590</v>
      </c>
      <c r="G244" s="1" t="s">
        <v>1556</v>
      </c>
      <c r="H244" s="1" t="s">
        <v>1533</v>
      </c>
      <c r="I244" s="1" t="s">
        <v>2575</v>
      </c>
      <c r="J244" s="1" t="s">
        <v>1535</v>
      </c>
      <c r="K244" s="1" t="s">
        <v>2575</v>
      </c>
      <c r="L244" s="1" t="s">
        <v>2575</v>
      </c>
      <c r="M244" s="1" t="s">
        <v>1536</v>
      </c>
      <c r="N244" s="1" t="s">
        <v>1536</v>
      </c>
      <c r="O244" s="1" t="s">
        <v>1537</v>
      </c>
      <c r="P244" s="1" t="s">
        <v>1538</v>
      </c>
      <c r="Q244" s="1" t="s">
        <v>1539</v>
      </c>
      <c r="R244" s="1" t="s">
        <v>2576</v>
      </c>
      <c r="S244" s="1" t="s">
        <v>1541</v>
      </c>
      <c r="T244" s="1" t="s">
        <v>1542</v>
      </c>
      <c r="U244" s="1" t="s">
        <v>1543</v>
      </c>
    </row>
    <row r="245" s="1" customFormat="1" spans="1:21">
      <c r="A245" s="3">
        <v>17861807592</v>
      </c>
      <c r="B245" s="1" t="s">
        <v>1548</v>
      </c>
      <c r="C245" s="1" t="s">
        <v>2577</v>
      </c>
      <c r="D245" s="1" t="s">
        <v>1554</v>
      </c>
      <c r="E245" s="1" t="s">
        <v>2578</v>
      </c>
      <c r="F245" s="1" t="s">
        <v>1590</v>
      </c>
      <c r="G245" s="1" t="s">
        <v>1549</v>
      </c>
      <c r="H245" s="1" t="s">
        <v>1533</v>
      </c>
      <c r="I245" s="1" t="s">
        <v>2579</v>
      </c>
      <c r="J245" s="1" t="s">
        <v>1535</v>
      </c>
      <c r="K245" s="1" t="s">
        <v>2579</v>
      </c>
      <c r="L245" s="1" t="s">
        <v>2579</v>
      </c>
      <c r="M245" s="1" t="s">
        <v>1536</v>
      </c>
      <c r="N245" s="1" t="s">
        <v>1536</v>
      </c>
      <c r="O245" s="1" t="s">
        <v>1537</v>
      </c>
      <c r="P245" s="1" t="s">
        <v>1538</v>
      </c>
      <c r="Q245" s="1" t="s">
        <v>1539</v>
      </c>
      <c r="R245" s="1" t="s">
        <v>2580</v>
      </c>
      <c r="S245" s="1" t="s">
        <v>1541</v>
      </c>
      <c r="T245" s="1" t="s">
        <v>1542</v>
      </c>
      <c r="U245" s="1" t="s">
        <v>1543</v>
      </c>
    </row>
    <row r="246" s="1" customFormat="1" spans="1:21">
      <c r="A246" s="3">
        <v>17862089458</v>
      </c>
      <c r="B246" s="1" t="s">
        <v>1548</v>
      </c>
      <c r="C246" s="1" t="s">
        <v>2581</v>
      </c>
      <c r="D246" s="1" t="s">
        <v>2034</v>
      </c>
      <c r="E246" s="1" t="s">
        <v>2582</v>
      </c>
      <c r="F246" s="1" t="s">
        <v>1590</v>
      </c>
      <c r="G246" s="1" t="s">
        <v>1549</v>
      </c>
      <c r="H246" s="1" t="s">
        <v>1533</v>
      </c>
      <c r="I246" s="1" t="s">
        <v>2447</v>
      </c>
      <c r="J246" s="1" t="s">
        <v>1535</v>
      </c>
      <c r="K246" s="1" t="s">
        <v>2447</v>
      </c>
      <c r="L246" s="1" t="s">
        <v>2447</v>
      </c>
      <c r="M246" s="1" t="s">
        <v>1536</v>
      </c>
      <c r="N246" s="1" t="s">
        <v>1536</v>
      </c>
      <c r="O246" s="1" t="s">
        <v>1537</v>
      </c>
      <c r="P246" s="1" t="s">
        <v>1538</v>
      </c>
      <c r="Q246" s="1" t="s">
        <v>1539</v>
      </c>
      <c r="R246" s="1" t="s">
        <v>2583</v>
      </c>
      <c r="S246" s="1" t="s">
        <v>1541</v>
      </c>
      <c r="T246" s="1" t="s">
        <v>1542</v>
      </c>
      <c r="U246" s="1" t="s">
        <v>1543</v>
      </c>
    </row>
    <row r="247" s="1" customFormat="1" spans="1:21">
      <c r="A247" s="3">
        <v>17862278374</v>
      </c>
      <c r="B247" s="1" t="s">
        <v>1548</v>
      </c>
      <c r="C247" s="1" t="s">
        <v>2584</v>
      </c>
      <c r="D247" s="1" t="s">
        <v>2585</v>
      </c>
      <c r="E247" s="1" t="s">
        <v>2586</v>
      </c>
      <c r="F247" s="1" t="s">
        <v>1549</v>
      </c>
      <c r="G247" s="1" t="s">
        <v>1556</v>
      </c>
      <c r="H247" s="1" t="s">
        <v>1533</v>
      </c>
      <c r="I247" s="1" t="s">
        <v>2587</v>
      </c>
      <c r="J247" s="1" t="s">
        <v>1535</v>
      </c>
      <c r="K247" s="1" t="s">
        <v>2587</v>
      </c>
      <c r="L247" s="1" t="s">
        <v>2587</v>
      </c>
      <c r="M247" s="1" t="s">
        <v>1536</v>
      </c>
      <c r="N247" s="1" t="s">
        <v>1536</v>
      </c>
      <c r="O247" s="1" t="s">
        <v>1537</v>
      </c>
      <c r="P247" s="1" t="s">
        <v>1538</v>
      </c>
      <c r="Q247" s="1" t="s">
        <v>1539</v>
      </c>
      <c r="R247" s="1" t="s">
        <v>2588</v>
      </c>
      <c r="S247" s="1" t="s">
        <v>1541</v>
      </c>
      <c r="T247" s="1" t="s">
        <v>1542</v>
      </c>
      <c r="U247" s="1" t="s">
        <v>1543</v>
      </c>
    </row>
    <row r="248" s="1" customFormat="1" spans="1:21">
      <c r="A248" s="3">
        <v>17862312148</v>
      </c>
      <c r="B248" s="1" t="s">
        <v>1548</v>
      </c>
      <c r="C248" s="1" t="s">
        <v>2589</v>
      </c>
      <c r="D248" s="1" t="s">
        <v>2084</v>
      </c>
      <c r="E248" s="1" t="s">
        <v>2590</v>
      </c>
      <c r="F248" s="1" t="s">
        <v>1590</v>
      </c>
      <c r="G248" s="1" t="s">
        <v>1549</v>
      </c>
      <c r="H248" s="1" t="s">
        <v>1533</v>
      </c>
      <c r="I248" s="1" t="s">
        <v>2228</v>
      </c>
      <c r="J248" s="1" t="s">
        <v>1535</v>
      </c>
      <c r="K248" s="1" t="s">
        <v>2228</v>
      </c>
      <c r="L248" s="1" t="s">
        <v>2228</v>
      </c>
      <c r="M248" s="1" t="s">
        <v>1536</v>
      </c>
      <c r="N248" s="1" t="s">
        <v>1536</v>
      </c>
      <c r="O248" s="1" t="s">
        <v>1537</v>
      </c>
      <c r="P248" s="1" t="s">
        <v>1538</v>
      </c>
      <c r="Q248" s="1" t="s">
        <v>1539</v>
      </c>
      <c r="R248" s="1" t="s">
        <v>2591</v>
      </c>
      <c r="S248" s="1" t="s">
        <v>1541</v>
      </c>
      <c r="T248" s="1" t="s">
        <v>1542</v>
      </c>
      <c r="U248" s="1" t="s">
        <v>1543</v>
      </c>
    </row>
    <row r="249" s="1" customFormat="1" spans="1:21">
      <c r="A249" s="3">
        <v>17862861005</v>
      </c>
      <c r="B249" s="1" t="s">
        <v>1590</v>
      </c>
      <c r="C249" s="1" t="s">
        <v>2592</v>
      </c>
      <c r="D249" s="1" t="s">
        <v>1755</v>
      </c>
      <c r="E249" s="1" t="s">
        <v>2593</v>
      </c>
      <c r="F249" s="1" t="s">
        <v>1590</v>
      </c>
      <c r="G249" s="1" t="s">
        <v>1549</v>
      </c>
      <c r="H249" s="1" t="s">
        <v>1533</v>
      </c>
      <c r="I249" s="1" t="s">
        <v>2594</v>
      </c>
      <c r="J249" s="1" t="s">
        <v>1535</v>
      </c>
      <c r="K249" s="1" t="s">
        <v>2594</v>
      </c>
      <c r="L249" s="1" t="s">
        <v>2594</v>
      </c>
      <c r="M249" s="1" t="s">
        <v>1536</v>
      </c>
      <c r="N249" s="1" t="s">
        <v>1536</v>
      </c>
      <c r="O249" s="1" t="s">
        <v>1537</v>
      </c>
      <c r="P249" s="1" t="s">
        <v>1538</v>
      </c>
      <c r="Q249" s="1" t="s">
        <v>1539</v>
      </c>
      <c r="R249" s="1" t="s">
        <v>2595</v>
      </c>
      <c r="S249" s="1" t="s">
        <v>1541</v>
      </c>
      <c r="T249" s="1" t="s">
        <v>1542</v>
      </c>
      <c r="U249" s="1" t="s">
        <v>1543</v>
      </c>
    </row>
    <row r="250" s="1" customFormat="1" spans="1:21">
      <c r="A250" s="3">
        <v>17862894340</v>
      </c>
      <c r="B250" s="1" t="s">
        <v>1590</v>
      </c>
      <c r="C250" s="1" t="s">
        <v>2596</v>
      </c>
      <c r="D250" s="1" t="s">
        <v>1999</v>
      </c>
      <c r="E250" s="1" t="s">
        <v>2597</v>
      </c>
      <c r="F250" s="1" t="s">
        <v>1590</v>
      </c>
      <c r="G250" s="1" t="s">
        <v>1549</v>
      </c>
      <c r="H250" s="1" t="s">
        <v>1533</v>
      </c>
      <c r="I250" s="1" t="s">
        <v>1725</v>
      </c>
      <c r="J250" s="1" t="s">
        <v>1535</v>
      </c>
      <c r="K250" s="1" t="s">
        <v>1725</v>
      </c>
      <c r="L250" s="1" t="s">
        <v>1725</v>
      </c>
      <c r="M250" s="1" t="s">
        <v>1536</v>
      </c>
      <c r="N250" s="1" t="s">
        <v>1536</v>
      </c>
      <c r="O250" s="1" t="s">
        <v>1537</v>
      </c>
      <c r="P250" s="1" t="s">
        <v>1538</v>
      </c>
      <c r="Q250" s="1" t="s">
        <v>1539</v>
      </c>
      <c r="R250" s="1" t="s">
        <v>2598</v>
      </c>
      <c r="S250" s="1" t="s">
        <v>1541</v>
      </c>
      <c r="T250" s="1" t="s">
        <v>1542</v>
      </c>
      <c r="U250" s="1" t="s">
        <v>1543</v>
      </c>
    </row>
    <row r="251" s="1" customFormat="1" spans="1:21">
      <c r="A251" s="3">
        <v>17863012726</v>
      </c>
      <c r="B251" s="1" t="s">
        <v>1590</v>
      </c>
      <c r="C251" s="1" t="s">
        <v>2599</v>
      </c>
      <c r="D251" s="1" t="s">
        <v>2097</v>
      </c>
      <c r="E251" s="1" t="s">
        <v>2600</v>
      </c>
      <c r="F251" s="1" t="s">
        <v>1590</v>
      </c>
      <c r="G251" s="1" t="s">
        <v>1549</v>
      </c>
      <c r="H251" s="1" t="s">
        <v>1533</v>
      </c>
      <c r="I251" s="1" t="s">
        <v>2601</v>
      </c>
      <c r="J251" s="1" t="s">
        <v>1535</v>
      </c>
      <c r="K251" s="1" t="s">
        <v>2601</v>
      </c>
      <c r="L251" s="1" t="s">
        <v>2601</v>
      </c>
      <c r="M251" s="1" t="s">
        <v>1536</v>
      </c>
      <c r="N251" s="1" t="s">
        <v>1536</v>
      </c>
      <c r="O251" s="1" t="s">
        <v>1537</v>
      </c>
      <c r="P251" s="1" t="s">
        <v>1538</v>
      </c>
      <c r="Q251" s="1" t="s">
        <v>1539</v>
      </c>
      <c r="R251" s="1" t="s">
        <v>2602</v>
      </c>
      <c r="S251" s="1" t="s">
        <v>1541</v>
      </c>
      <c r="T251" s="1" t="s">
        <v>1542</v>
      </c>
      <c r="U251" s="1" t="s">
        <v>1543</v>
      </c>
    </row>
    <row r="252" s="1" customFormat="1" spans="1:21">
      <c r="A252" s="3">
        <v>17863041235</v>
      </c>
      <c r="B252" s="1" t="s">
        <v>1590</v>
      </c>
      <c r="C252" s="1" t="s">
        <v>2603</v>
      </c>
      <c r="D252" s="1" t="s">
        <v>2084</v>
      </c>
      <c r="E252" s="1" t="s">
        <v>2604</v>
      </c>
      <c r="F252" s="1" t="s">
        <v>1590</v>
      </c>
      <c r="G252" s="1" t="s">
        <v>1549</v>
      </c>
      <c r="H252" s="1" t="s">
        <v>1533</v>
      </c>
      <c r="I252" s="1" t="s">
        <v>2086</v>
      </c>
      <c r="J252" s="1" t="s">
        <v>1535</v>
      </c>
      <c r="K252" s="1" t="s">
        <v>2086</v>
      </c>
      <c r="L252" s="1" t="s">
        <v>2086</v>
      </c>
      <c r="M252" s="1" t="s">
        <v>1536</v>
      </c>
      <c r="N252" s="1" t="s">
        <v>1536</v>
      </c>
      <c r="O252" s="1" t="s">
        <v>1537</v>
      </c>
      <c r="P252" s="1" t="s">
        <v>1538</v>
      </c>
      <c r="Q252" s="1" t="s">
        <v>1539</v>
      </c>
      <c r="R252" s="1" t="s">
        <v>2605</v>
      </c>
      <c r="S252" s="1" t="s">
        <v>1541</v>
      </c>
      <c r="T252" s="1" t="s">
        <v>1542</v>
      </c>
      <c r="U252" s="1" t="s">
        <v>1543</v>
      </c>
    </row>
    <row r="253" s="1" customFormat="1" spans="1:21">
      <c r="A253" s="3">
        <v>17863042607</v>
      </c>
      <c r="B253" s="1" t="s">
        <v>1590</v>
      </c>
      <c r="C253" s="1" t="s">
        <v>2606</v>
      </c>
      <c r="D253" s="1" t="s">
        <v>2034</v>
      </c>
      <c r="E253" s="1" t="s">
        <v>2607</v>
      </c>
      <c r="F253" s="1" t="s">
        <v>1590</v>
      </c>
      <c r="G253" s="1" t="s">
        <v>1549</v>
      </c>
      <c r="H253" s="1" t="s">
        <v>1533</v>
      </c>
      <c r="I253" s="1" t="s">
        <v>2608</v>
      </c>
      <c r="J253" s="1" t="s">
        <v>1535</v>
      </c>
      <c r="K253" s="1" t="s">
        <v>2608</v>
      </c>
      <c r="L253" s="1" t="s">
        <v>2608</v>
      </c>
      <c r="M253" s="1" t="s">
        <v>1536</v>
      </c>
      <c r="N253" s="1" t="s">
        <v>1536</v>
      </c>
      <c r="O253" s="1" t="s">
        <v>1537</v>
      </c>
      <c r="P253" s="1" t="s">
        <v>1538</v>
      </c>
      <c r="Q253" s="1" t="s">
        <v>1539</v>
      </c>
      <c r="R253" s="1" t="s">
        <v>2609</v>
      </c>
      <c r="S253" s="1" t="s">
        <v>1541</v>
      </c>
      <c r="T253" s="1" t="s">
        <v>1542</v>
      </c>
      <c r="U253" s="1" t="s">
        <v>1543</v>
      </c>
    </row>
    <row r="254" s="1" customFormat="1" spans="1:21">
      <c r="A254" s="3">
        <v>17863068459</v>
      </c>
      <c r="B254" s="1" t="s">
        <v>1590</v>
      </c>
      <c r="C254" s="1" t="s">
        <v>2610</v>
      </c>
      <c r="D254" s="1" t="s">
        <v>2084</v>
      </c>
      <c r="E254" s="1" t="s">
        <v>2611</v>
      </c>
      <c r="F254" s="1" t="s">
        <v>1590</v>
      </c>
      <c r="G254" s="1" t="s">
        <v>1549</v>
      </c>
      <c r="H254" s="1" t="s">
        <v>1533</v>
      </c>
      <c r="I254" s="1" t="s">
        <v>2228</v>
      </c>
      <c r="J254" s="1" t="s">
        <v>1535</v>
      </c>
      <c r="K254" s="1" t="s">
        <v>2228</v>
      </c>
      <c r="L254" s="1" t="s">
        <v>2228</v>
      </c>
      <c r="M254" s="1" t="s">
        <v>1536</v>
      </c>
      <c r="N254" s="1" t="s">
        <v>1536</v>
      </c>
      <c r="O254" s="1" t="s">
        <v>1537</v>
      </c>
      <c r="P254" s="1" t="s">
        <v>1538</v>
      </c>
      <c r="Q254" s="1" t="s">
        <v>1539</v>
      </c>
      <c r="R254" s="1" t="s">
        <v>2612</v>
      </c>
      <c r="S254" s="1" t="s">
        <v>1541</v>
      </c>
      <c r="T254" s="1" t="s">
        <v>1542</v>
      </c>
      <c r="U254" s="1" t="s">
        <v>1543</v>
      </c>
    </row>
    <row r="255" s="1" customFormat="1" spans="1:21">
      <c r="A255" s="3">
        <v>17863092747</v>
      </c>
      <c r="B255" s="1" t="s">
        <v>1590</v>
      </c>
      <c r="C255" s="1" t="s">
        <v>2613</v>
      </c>
      <c r="D255" s="1" t="s">
        <v>2084</v>
      </c>
      <c r="E255" s="1" t="s">
        <v>2614</v>
      </c>
      <c r="F255" s="1" t="s">
        <v>1590</v>
      </c>
      <c r="G255" s="1" t="s">
        <v>1549</v>
      </c>
      <c r="H255" s="1" t="s">
        <v>1533</v>
      </c>
      <c r="I255" s="1" t="s">
        <v>2228</v>
      </c>
      <c r="J255" s="1" t="s">
        <v>1535</v>
      </c>
      <c r="K255" s="1" t="s">
        <v>2228</v>
      </c>
      <c r="L255" s="1" t="s">
        <v>2228</v>
      </c>
      <c r="M255" s="1" t="s">
        <v>1536</v>
      </c>
      <c r="N255" s="1" t="s">
        <v>1536</v>
      </c>
      <c r="O255" s="1" t="s">
        <v>1537</v>
      </c>
      <c r="P255" s="1" t="s">
        <v>1538</v>
      </c>
      <c r="Q255" s="1" t="s">
        <v>1539</v>
      </c>
      <c r="R255" s="1" t="s">
        <v>2615</v>
      </c>
      <c r="S255" s="1" t="s">
        <v>1541</v>
      </c>
      <c r="T255" s="1" t="s">
        <v>1542</v>
      </c>
      <c r="U255" s="1" t="s">
        <v>1543</v>
      </c>
    </row>
    <row r="256" s="1" customFormat="1" spans="1:21">
      <c r="A256" s="3">
        <v>17863207444</v>
      </c>
      <c r="B256" s="1" t="s">
        <v>1590</v>
      </c>
      <c r="C256" s="1" t="s">
        <v>2616</v>
      </c>
      <c r="D256" s="1" t="s">
        <v>2617</v>
      </c>
      <c r="E256" s="1" t="s">
        <v>2618</v>
      </c>
      <c r="F256" s="1" t="s">
        <v>1549</v>
      </c>
      <c r="G256" s="1" t="s">
        <v>1556</v>
      </c>
      <c r="H256" s="1" t="s">
        <v>1533</v>
      </c>
      <c r="I256" s="1" t="s">
        <v>2295</v>
      </c>
      <c r="J256" s="1" t="s">
        <v>1535</v>
      </c>
      <c r="K256" s="1" t="s">
        <v>2295</v>
      </c>
      <c r="L256" s="1" t="s">
        <v>2295</v>
      </c>
      <c r="M256" s="1" t="s">
        <v>1536</v>
      </c>
      <c r="N256" s="1" t="s">
        <v>1536</v>
      </c>
      <c r="O256" s="1" t="s">
        <v>1537</v>
      </c>
      <c r="P256" s="1" t="s">
        <v>1538</v>
      </c>
      <c r="Q256" s="1" t="s">
        <v>1539</v>
      </c>
      <c r="R256" s="1" t="s">
        <v>2619</v>
      </c>
      <c r="S256" s="1" t="s">
        <v>1541</v>
      </c>
      <c r="T256" s="1" t="s">
        <v>1542</v>
      </c>
      <c r="U256" s="1" t="s">
        <v>1543</v>
      </c>
    </row>
    <row r="257" s="1" customFormat="1" spans="1:21">
      <c r="A257" s="3">
        <v>17863413294</v>
      </c>
      <c r="B257" s="1" t="s">
        <v>1590</v>
      </c>
      <c r="C257" s="1" t="s">
        <v>2620</v>
      </c>
      <c r="D257" s="1" t="s">
        <v>2084</v>
      </c>
      <c r="E257" s="1" t="s">
        <v>2621</v>
      </c>
      <c r="F257" s="1" t="s">
        <v>1590</v>
      </c>
      <c r="G257" s="1" t="s">
        <v>1549</v>
      </c>
      <c r="H257" s="1" t="s">
        <v>1533</v>
      </c>
      <c r="I257" s="1" t="s">
        <v>2228</v>
      </c>
      <c r="J257" s="1" t="s">
        <v>1535</v>
      </c>
      <c r="K257" s="1" t="s">
        <v>2228</v>
      </c>
      <c r="L257" s="1" t="s">
        <v>2228</v>
      </c>
      <c r="M257" s="1" t="s">
        <v>1536</v>
      </c>
      <c r="N257" s="1" t="s">
        <v>1536</v>
      </c>
      <c r="O257" s="1" t="s">
        <v>1537</v>
      </c>
      <c r="P257" s="1" t="s">
        <v>1538</v>
      </c>
      <c r="Q257" s="1" t="s">
        <v>1539</v>
      </c>
      <c r="R257" s="1" t="s">
        <v>2622</v>
      </c>
      <c r="S257" s="1" t="s">
        <v>1541</v>
      </c>
      <c r="T257" s="1" t="s">
        <v>1542</v>
      </c>
      <c r="U257" s="1" t="s">
        <v>1543</v>
      </c>
    </row>
    <row r="258" s="1" customFormat="1" spans="1:21">
      <c r="A258" s="3">
        <v>17863466135</v>
      </c>
      <c r="B258" s="1" t="s">
        <v>1590</v>
      </c>
      <c r="C258" s="1" t="s">
        <v>2623</v>
      </c>
      <c r="D258" s="1" t="s">
        <v>1817</v>
      </c>
      <c r="E258" s="1" t="s">
        <v>2624</v>
      </c>
      <c r="F258" s="1" t="s">
        <v>1549</v>
      </c>
      <c r="G258" s="1" t="s">
        <v>1556</v>
      </c>
      <c r="H258" s="1" t="s">
        <v>1533</v>
      </c>
      <c r="I258" s="1" t="s">
        <v>2625</v>
      </c>
      <c r="J258" s="1" t="s">
        <v>1535</v>
      </c>
      <c r="K258" s="1" t="s">
        <v>2625</v>
      </c>
      <c r="L258" s="1" t="s">
        <v>2625</v>
      </c>
      <c r="M258" s="1" t="s">
        <v>1536</v>
      </c>
      <c r="N258" s="1" t="s">
        <v>1536</v>
      </c>
      <c r="O258" s="1" t="s">
        <v>1537</v>
      </c>
      <c r="P258" s="1" t="s">
        <v>1538</v>
      </c>
      <c r="Q258" s="1" t="s">
        <v>1539</v>
      </c>
      <c r="R258" s="1" t="s">
        <v>2626</v>
      </c>
      <c r="S258" s="1" t="s">
        <v>1541</v>
      </c>
      <c r="T258" s="1" t="s">
        <v>1542</v>
      </c>
      <c r="U258" s="1" t="s">
        <v>1543</v>
      </c>
    </row>
    <row r="259" s="1" customFormat="1" spans="1:21">
      <c r="A259" s="3">
        <v>17863522676</v>
      </c>
      <c r="B259" s="1" t="s">
        <v>1590</v>
      </c>
      <c r="C259" s="1" t="s">
        <v>2627</v>
      </c>
      <c r="D259" s="1" t="s">
        <v>2034</v>
      </c>
      <c r="E259" s="1" t="s">
        <v>2628</v>
      </c>
      <c r="F259" s="1" t="s">
        <v>1590</v>
      </c>
      <c r="G259" s="1" t="s">
        <v>1549</v>
      </c>
      <c r="H259" s="1" t="s">
        <v>1533</v>
      </c>
      <c r="I259" s="1" t="s">
        <v>2608</v>
      </c>
      <c r="J259" s="1" t="s">
        <v>1535</v>
      </c>
      <c r="K259" s="1" t="s">
        <v>2608</v>
      </c>
      <c r="L259" s="1" t="s">
        <v>2608</v>
      </c>
      <c r="M259" s="1" t="s">
        <v>1536</v>
      </c>
      <c r="N259" s="1" t="s">
        <v>1536</v>
      </c>
      <c r="O259" s="1" t="s">
        <v>1537</v>
      </c>
      <c r="P259" s="1" t="s">
        <v>1538</v>
      </c>
      <c r="Q259" s="1" t="s">
        <v>1539</v>
      </c>
      <c r="R259" s="1" t="s">
        <v>2629</v>
      </c>
      <c r="S259" s="1" t="s">
        <v>1541</v>
      </c>
      <c r="T259" s="1" t="s">
        <v>1542</v>
      </c>
      <c r="U259" s="1" t="s">
        <v>1543</v>
      </c>
    </row>
    <row r="260" s="1" customFormat="1" spans="1:21">
      <c r="A260" s="3">
        <v>17863622717</v>
      </c>
      <c r="B260" s="1" t="s">
        <v>1590</v>
      </c>
      <c r="C260" s="1" t="s">
        <v>2630</v>
      </c>
      <c r="D260" s="1" t="s">
        <v>1905</v>
      </c>
      <c r="E260" s="1" t="s">
        <v>2631</v>
      </c>
      <c r="F260" s="1" t="s">
        <v>1590</v>
      </c>
      <c r="G260" s="1" t="s">
        <v>1556</v>
      </c>
      <c r="H260" s="1" t="s">
        <v>1533</v>
      </c>
      <c r="I260" s="1" t="s">
        <v>2632</v>
      </c>
      <c r="J260" s="1" t="s">
        <v>1535</v>
      </c>
      <c r="K260" s="1" t="s">
        <v>2632</v>
      </c>
      <c r="L260" s="1" t="s">
        <v>2632</v>
      </c>
      <c r="M260" s="1" t="s">
        <v>1536</v>
      </c>
      <c r="N260" s="1" t="s">
        <v>1536</v>
      </c>
      <c r="O260" s="1" t="s">
        <v>1537</v>
      </c>
      <c r="P260" s="1" t="s">
        <v>1538</v>
      </c>
      <c r="Q260" s="1" t="s">
        <v>1539</v>
      </c>
      <c r="R260" s="1" t="s">
        <v>2633</v>
      </c>
      <c r="S260" s="1" t="s">
        <v>1541</v>
      </c>
      <c r="T260" s="1" t="s">
        <v>1542</v>
      </c>
      <c r="U260" s="1" t="s">
        <v>1543</v>
      </c>
    </row>
    <row r="261" s="1" customFormat="1" spans="1:21">
      <c r="A261" s="3">
        <v>17863677776</v>
      </c>
      <c r="B261" s="1" t="s">
        <v>1590</v>
      </c>
      <c r="C261" s="1" t="s">
        <v>2634</v>
      </c>
      <c r="D261" s="1" t="s">
        <v>2196</v>
      </c>
      <c r="E261" s="1" t="s">
        <v>2635</v>
      </c>
      <c r="F261" s="1" t="s">
        <v>1590</v>
      </c>
      <c r="G261" s="1" t="s">
        <v>1549</v>
      </c>
      <c r="H261" s="1" t="s">
        <v>1533</v>
      </c>
      <c r="I261" s="1" t="s">
        <v>2636</v>
      </c>
      <c r="J261" s="1" t="s">
        <v>1535</v>
      </c>
      <c r="K261" s="1" t="s">
        <v>2636</v>
      </c>
      <c r="L261" s="1" t="s">
        <v>2636</v>
      </c>
      <c r="M261" s="1" t="s">
        <v>1536</v>
      </c>
      <c r="N261" s="1" t="s">
        <v>1536</v>
      </c>
      <c r="O261" s="1" t="s">
        <v>1537</v>
      </c>
      <c r="P261" s="1" t="s">
        <v>1538</v>
      </c>
      <c r="Q261" s="1" t="s">
        <v>1539</v>
      </c>
      <c r="R261" s="1" t="s">
        <v>2637</v>
      </c>
      <c r="S261" s="1" t="s">
        <v>1541</v>
      </c>
      <c r="T261" s="1" t="s">
        <v>1542</v>
      </c>
      <c r="U261" s="1" t="s">
        <v>1543</v>
      </c>
    </row>
    <row r="262" s="1" customFormat="1" spans="1:21">
      <c r="A262" s="3">
        <v>17863778846</v>
      </c>
      <c r="B262" s="1" t="s">
        <v>1590</v>
      </c>
      <c r="C262" s="1" t="s">
        <v>2638</v>
      </c>
      <c r="D262" s="1" t="s">
        <v>1567</v>
      </c>
      <c r="E262" s="1" t="s">
        <v>2639</v>
      </c>
      <c r="F262" s="1" t="s">
        <v>1590</v>
      </c>
      <c r="G262" s="1" t="s">
        <v>1549</v>
      </c>
      <c r="H262" s="1" t="s">
        <v>1533</v>
      </c>
      <c r="I262" s="1" t="s">
        <v>2640</v>
      </c>
      <c r="J262" s="1" t="s">
        <v>1535</v>
      </c>
      <c r="K262" s="1" t="s">
        <v>2640</v>
      </c>
      <c r="L262" s="1" t="s">
        <v>2640</v>
      </c>
      <c r="M262" s="1" t="s">
        <v>1536</v>
      </c>
      <c r="N262" s="1" t="s">
        <v>1536</v>
      </c>
      <c r="O262" s="1" t="s">
        <v>1537</v>
      </c>
      <c r="P262" s="1" t="s">
        <v>1538</v>
      </c>
      <c r="Q262" s="1" t="s">
        <v>1539</v>
      </c>
      <c r="R262" s="1" t="s">
        <v>2641</v>
      </c>
      <c r="S262" s="1" t="s">
        <v>1541</v>
      </c>
      <c r="T262" s="1" t="s">
        <v>1542</v>
      </c>
      <c r="U262" s="1" t="s">
        <v>1543</v>
      </c>
    </row>
    <row r="263" s="1" customFormat="1" spans="1:21">
      <c r="A263" s="3">
        <v>17863929851</v>
      </c>
      <c r="B263" s="1" t="s">
        <v>1590</v>
      </c>
      <c r="C263" s="1" t="s">
        <v>2642</v>
      </c>
      <c r="D263" s="1" t="s">
        <v>1760</v>
      </c>
      <c r="E263" s="1" t="s">
        <v>2643</v>
      </c>
      <c r="F263" s="1" t="s">
        <v>1549</v>
      </c>
      <c r="G263" s="1" t="s">
        <v>1556</v>
      </c>
      <c r="H263" s="1" t="s">
        <v>1533</v>
      </c>
      <c r="I263" s="1" t="s">
        <v>1968</v>
      </c>
      <c r="J263" s="1" t="s">
        <v>1535</v>
      </c>
      <c r="K263" s="1" t="s">
        <v>1968</v>
      </c>
      <c r="L263" s="1" t="s">
        <v>1968</v>
      </c>
      <c r="M263" s="1" t="s">
        <v>1536</v>
      </c>
      <c r="N263" s="1" t="s">
        <v>1536</v>
      </c>
      <c r="O263" s="1" t="s">
        <v>1537</v>
      </c>
      <c r="P263" s="1" t="s">
        <v>1538</v>
      </c>
      <c r="Q263" s="1" t="s">
        <v>1539</v>
      </c>
      <c r="R263" s="1" t="s">
        <v>2644</v>
      </c>
      <c r="S263" s="1" t="s">
        <v>1541</v>
      </c>
      <c r="T263" s="1" t="s">
        <v>1542</v>
      </c>
      <c r="U263" s="1" t="s">
        <v>1543</v>
      </c>
    </row>
    <row r="264" s="1" customFormat="1" spans="1:21">
      <c r="A264" s="3">
        <v>17863989404</v>
      </c>
      <c r="B264" s="1" t="s">
        <v>1590</v>
      </c>
      <c r="C264" s="1" t="s">
        <v>2645</v>
      </c>
      <c r="D264" s="1" t="s">
        <v>1999</v>
      </c>
      <c r="E264" s="1" t="s">
        <v>2646</v>
      </c>
      <c r="F264" s="1" t="s">
        <v>1590</v>
      </c>
      <c r="G264" s="1" t="s">
        <v>1549</v>
      </c>
      <c r="H264" s="1" t="s">
        <v>1533</v>
      </c>
      <c r="I264" s="1" t="s">
        <v>2647</v>
      </c>
      <c r="J264" s="1" t="s">
        <v>1535</v>
      </c>
      <c r="K264" s="1" t="s">
        <v>2647</v>
      </c>
      <c r="L264" s="1" t="s">
        <v>2647</v>
      </c>
      <c r="M264" s="1" t="s">
        <v>1536</v>
      </c>
      <c r="N264" s="1" t="s">
        <v>1536</v>
      </c>
      <c r="O264" s="1" t="s">
        <v>1537</v>
      </c>
      <c r="P264" s="1" t="s">
        <v>1538</v>
      </c>
      <c r="Q264" s="1" t="s">
        <v>1539</v>
      </c>
      <c r="R264" s="1" t="s">
        <v>2648</v>
      </c>
      <c r="S264" s="1" t="s">
        <v>1541</v>
      </c>
      <c r="T264" s="1" t="s">
        <v>1542</v>
      </c>
      <c r="U264" s="1" t="s">
        <v>1543</v>
      </c>
    </row>
    <row r="265" s="1" customFormat="1" spans="1:21">
      <c r="A265" s="3">
        <v>17864022104</v>
      </c>
      <c r="B265" s="1" t="s">
        <v>1590</v>
      </c>
      <c r="C265" s="1" t="s">
        <v>2649</v>
      </c>
      <c r="D265" s="1" t="s">
        <v>1905</v>
      </c>
      <c r="E265" s="1" t="s">
        <v>2650</v>
      </c>
      <c r="F265" s="1" t="s">
        <v>1590</v>
      </c>
      <c r="G265" s="1" t="s">
        <v>1549</v>
      </c>
      <c r="H265" s="1" t="s">
        <v>1533</v>
      </c>
      <c r="I265" s="1" t="s">
        <v>2559</v>
      </c>
      <c r="J265" s="1" t="s">
        <v>1535</v>
      </c>
      <c r="K265" s="1" t="s">
        <v>2559</v>
      </c>
      <c r="L265" s="1" t="s">
        <v>2559</v>
      </c>
      <c r="M265" s="1" t="s">
        <v>1536</v>
      </c>
      <c r="N265" s="1" t="s">
        <v>1536</v>
      </c>
      <c r="O265" s="1" t="s">
        <v>1537</v>
      </c>
      <c r="P265" s="1" t="s">
        <v>1538</v>
      </c>
      <c r="Q265" s="1" t="s">
        <v>1539</v>
      </c>
      <c r="R265" s="1" t="s">
        <v>2651</v>
      </c>
      <c r="S265" s="1" t="s">
        <v>1541</v>
      </c>
      <c r="T265" s="1" t="s">
        <v>1542</v>
      </c>
      <c r="U265" s="1" t="s">
        <v>1543</v>
      </c>
    </row>
    <row r="266" s="1" customFormat="1" spans="1:21">
      <c r="A266" s="3">
        <v>17864283953</v>
      </c>
      <c r="B266" s="1" t="s">
        <v>1590</v>
      </c>
      <c r="C266" s="1" t="s">
        <v>2652</v>
      </c>
      <c r="D266" s="1" t="s">
        <v>2653</v>
      </c>
      <c r="E266" s="1" t="s">
        <v>2654</v>
      </c>
      <c r="F266" s="1" t="s">
        <v>1590</v>
      </c>
      <c r="G266" s="1" t="s">
        <v>1549</v>
      </c>
      <c r="H266" s="1" t="s">
        <v>1533</v>
      </c>
      <c r="I266" s="1" t="s">
        <v>2655</v>
      </c>
      <c r="J266" s="1" t="s">
        <v>1535</v>
      </c>
      <c r="K266" s="1" t="s">
        <v>2655</v>
      </c>
      <c r="L266" s="1" t="s">
        <v>2655</v>
      </c>
      <c r="M266" s="1" t="s">
        <v>1536</v>
      </c>
      <c r="N266" s="1" t="s">
        <v>1536</v>
      </c>
      <c r="O266" s="1" t="s">
        <v>1537</v>
      </c>
      <c r="P266" s="1" t="s">
        <v>1538</v>
      </c>
      <c r="Q266" s="1" t="s">
        <v>1539</v>
      </c>
      <c r="R266" s="1" t="s">
        <v>2656</v>
      </c>
      <c r="S266" s="1" t="s">
        <v>1541</v>
      </c>
      <c r="T266" s="1" t="s">
        <v>1542</v>
      </c>
      <c r="U266" s="1" t="s">
        <v>1543</v>
      </c>
    </row>
    <row r="267" s="1" customFormat="1" spans="1:21">
      <c r="A267" s="3">
        <v>17864496330</v>
      </c>
      <c r="B267" s="1" t="s">
        <v>1590</v>
      </c>
      <c r="C267" s="1" t="s">
        <v>2657</v>
      </c>
      <c r="D267" s="1" t="s">
        <v>2658</v>
      </c>
      <c r="E267" s="1" t="s">
        <v>2659</v>
      </c>
      <c r="F267" s="1" t="s">
        <v>1549</v>
      </c>
      <c r="G267" s="1" t="s">
        <v>1556</v>
      </c>
      <c r="H267" s="1" t="s">
        <v>1533</v>
      </c>
      <c r="I267" s="1" t="s">
        <v>2660</v>
      </c>
      <c r="J267" s="1" t="s">
        <v>1535</v>
      </c>
      <c r="K267" s="1" t="s">
        <v>2660</v>
      </c>
      <c r="L267" s="1" t="s">
        <v>2660</v>
      </c>
      <c r="M267" s="1" t="s">
        <v>1536</v>
      </c>
      <c r="N267" s="1" t="s">
        <v>1536</v>
      </c>
      <c r="O267" s="1" t="s">
        <v>1537</v>
      </c>
      <c r="P267" s="1" t="s">
        <v>1538</v>
      </c>
      <c r="Q267" s="1" t="s">
        <v>1539</v>
      </c>
      <c r="R267" s="1" t="s">
        <v>2661</v>
      </c>
      <c r="S267" s="1" t="s">
        <v>1541</v>
      </c>
      <c r="T267" s="1" t="s">
        <v>1542</v>
      </c>
      <c r="U267" s="1" t="s">
        <v>1543</v>
      </c>
    </row>
    <row r="268" s="1" customFormat="1" spans="1:21">
      <c r="A268" s="3">
        <v>17865367702</v>
      </c>
      <c r="B268" s="1" t="s">
        <v>1590</v>
      </c>
      <c r="C268" s="1" t="s">
        <v>2662</v>
      </c>
      <c r="D268" s="1" t="s">
        <v>2663</v>
      </c>
      <c r="E268" s="1" t="s">
        <v>2664</v>
      </c>
      <c r="F268" s="1" t="s">
        <v>1549</v>
      </c>
      <c r="G268" s="1" t="s">
        <v>1556</v>
      </c>
      <c r="H268" s="1" t="s">
        <v>1533</v>
      </c>
      <c r="I268" s="1" t="s">
        <v>2665</v>
      </c>
      <c r="J268" s="1" t="s">
        <v>1535</v>
      </c>
      <c r="K268" s="1" t="s">
        <v>2665</v>
      </c>
      <c r="L268" s="1" t="s">
        <v>2665</v>
      </c>
      <c r="M268" s="1" t="s">
        <v>1536</v>
      </c>
      <c r="N268" s="1" t="s">
        <v>1536</v>
      </c>
      <c r="O268" s="1" t="s">
        <v>1537</v>
      </c>
      <c r="P268" s="1" t="s">
        <v>1538</v>
      </c>
      <c r="Q268" s="1" t="s">
        <v>1539</v>
      </c>
      <c r="R268" s="1" t="s">
        <v>2666</v>
      </c>
      <c r="S268" s="1" t="s">
        <v>1541</v>
      </c>
      <c r="T268" s="1" t="s">
        <v>1542</v>
      </c>
      <c r="U268" s="1" t="s">
        <v>1543</v>
      </c>
    </row>
    <row r="269" s="1" customFormat="1" spans="1:21">
      <c r="A269" s="3">
        <v>17865530354</v>
      </c>
      <c r="B269" s="1" t="s">
        <v>1590</v>
      </c>
      <c r="C269" s="1" t="s">
        <v>2667</v>
      </c>
      <c r="D269" s="1" t="s">
        <v>1546</v>
      </c>
      <c r="E269" s="1" t="s">
        <v>1578</v>
      </c>
      <c r="F269" s="1" t="s">
        <v>1549</v>
      </c>
      <c r="G269" s="1" t="s">
        <v>1556</v>
      </c>
      <c r="H269" s="1" t="s">
        <v>1533</v>
      </c>
      <c r="I269" s="1" t="s">
        <v>2668</v>
      </c>
      <c r="J269" s="1" t="s">
        <v>1535</v>
      </c>
      <c r="K269" s="1" t="s">
        <v>2668</v>
      </c>
      <c r="L269" s="1" t="s">
        <v>2668</v>
      </c>
      <c r="M269" s="1" t="s">
        <v>1536</v>
      </c>
      <c r="N269" s="1" t="s">
        <v>1536</v>
      </c>
      <c r="O269" s="1" t="s">
        <v>1537</v>
      </c>
      <c r="P269" s="1" t="s">
        <v>1538</v>
      </c>
      <c r="Q269" s="1" t="s">
        <v>1539</v>
      </c>
      <c r="R269" s="1" t="s">
        <v>2669</v>
      </c>
      <c r="S269" s="1" t="s">
        <v>1541</v>
      </c>
      <c r="T269" s="1" t="s">
        <v>1542</v>
      </c>
      <c r="U269" s="1" t="s">
        <v>1543</v>
      </c>
    </row>
    <row r="270" s="1" customFormat="1" spans="1:21">
      <c r="A270" s="3">
        <v>17868297111</v>
      </c>
      <c r="B270" s="1" t="s">
        <v>1590</v>
      </c>
      <c r="C270" s="1" t="s">
        <v>2670</v>
      </c>
      <c r="D270" s="1" t="s">
        <v>1755</v>
      </c>
      <c r="E270" s="1" t="s">
        <v>2593</v>
      </c>
      <c r="F270" s="1" t="s">
        <v>1549</v>
      </c>
      <c r="G270" s="1" t="s">
        <v>1556</v>
      </c>
      <c r="H270" s="1" t="s">
        <v>1533</v>
      </c>
      <c r="I270" s="1" t="s">
        <v>2086</v>
      </c>
      <c r="J270" s="1" t="s">
        <v>1535</v>
      </c>
      <c r="K270" s="1" t="s">
        <v>2086</v>
      </c>
      <c r="L270" s="1" t="s">
        <v>2086</v>
      </c>
      <c r="M270" s="1" t="s">
        <v>1536</v>
      </c>
      <c r="N270" s="1" t="s">
        <v>1536</v>
      </c>
      <c r="O270" s="1" t="s">
        <v>1537</v>
      </c>
      <c r="P270" s="1" t="s">
        <v>1538</v>
      </c>
      <c r="Q270" s="1" t="s">
        <v>1539</v>
      </c>
      <c r="R270" s="1" t="s">
        <v>2671</v>
      </c>
      <c r="S270" s="1" t="s">
        <v>1541</v>
      </c>
      <c r="T270" s="1" t="s">
        <v>1542</v>
      </c>
      <c r="U270" s="1" t="s">
        <v>1543</v>
      </c>
    </row>
    <row r="271" s="1" customFormat="1" spans="1:21">
      <c r="A271" s="3">
        <v>17869326328</v>
      </c>
      <c r="B271" s="1" t="s">
        <v>1549</v>
      </c>
      <c r="C271" s="1" t="s">
        <v>2672</v>
      </c>
      <c r="D271" s="1" t="s">
        <v>2673</v>
      </c>
      <c r="E271" s="1" t="s">
        <v>2674</v>
      </c>
      <c r="F271" s="1" t="s">
        <v>1549</v>
      </c>
      <c r="G271" s="1" t="s">
        <v>1556</v>
      </c>
      <c r="H271" s="1" t="s">
        <v>1533</v>
      </c>
      <c r="I271" s="1" t="s">
        <v>2675</v>
      </c>
      <c r="J271" s="1" t="s">
        <v>1535</v>
      </c>
      <c r="K271" s="1" t="s">
        <v>2675</v>
      </c>
      <c r="L271" s="1" t="s">
        <v>2675</v>
      </c>
      <c r="M271" s="1" t="s">
        <v>1536</v>
      </c>
      <c r="N271" s="1" t="s">
        <v>1536</v>
      </c>
      <c r="O271" s="1" t="s">
        <v>1537</v>
      </c>
      <c r="P271" s="1" t="s">
        <v>1538</v>
      </c>
      <c r="Q271" s="1" t="s">
        <v>1539</v>
      </c>
      <c r="R271" s="1" t="s">
        <v>2676</v>
      </c>
      <c r="S271" s="1" t="s">
        <v>1541</v>
      </c>
      <c r="T271" s="1" t="s">
        <v>1542</v>
      </c>
      <c r="U271" s="1" t="s">
        <v>1543</v>
      </c>
    </row>
    <row r="272" s="1" customFormat="1" spans="1:21">
      <c r="A272" s="3">
        <v>17869532351</v>
      </c>
      <c r="B272" s="1" t="s">
        <v>1549</v>
      </c>
      <c r="C272" s="1" t="s">
        <v>2677</v>
      </c>
      <c r="D272" s="1" t="s">
        <v>2678</v>
      </c>
      <c r="E272" s="1" t="s">
        <v>2679</v>
      </c>
      <c r="F272" s="1" t="s">
        <v>1549</v>
      </c>
      <c r="G272" s="1" t="s">
        <v>1556</v>
      </c>
      <c r="H272" s="1" t="s">
        <v>1533</v>
      </c>
      <c r="I272" s="1" t="s">
        <v>2680</v>
      </c>
      <c r="J272" s="1" t="s">
        <v>1535</v>
      </c>
      <c r="K272" s="1" t="s">
        <v>2680</v>
      </c>
      <c r="L272" s="1" t="s">
        <v>2680</v>
      </c>
      <c r="M272" s="1" t="s">
        <v>1536</v>
      </c>
      <c r="N272" s="1" t="s">
        <v>1536</v>
      </c>
      <c r="O272" s="1" t="s">
        <v>1537</v>
      </c>
      <c r="P272" s="1" t="s">
        <v>1538</v>
      </c>
      <c r="Q272" s="1" t="s">
        <v>1539</v>
      </c>
      <c r="R272" s="1" t="s">
        <v>2681</v>
      </c>
      <c r="S272" s="1" t="s">
        <v>1541</v>
      </c>
      <c r="T272" s="1" t="s">
        <v>1542</v>
      </c>
      <c r="U272" s="1" t="s">
        <v>1543</v>
      </c>
    </row>
    <row r="273" s="1" customFormat="1" spans="1:21">
      <c r="A273" s="3">
        <v>17869726195</v>
      </c>
      <c r="B273" s="1" t="s">
        <v>1549</v>
      </c>
      <c r="C273" s="1" t="s">
        <v>2682</v>
      </c>
      <c r="D273" s="1" t="s">
        <v>2678</v>
      </c>
      <c r="E273" s="1" t="s">
        <v>2683</v>
      </c>
      <c r="F273" s="1" t="s">
        <v>1549</v>
      </c>
      <c r="G273" s="1" t="s">
        <v>1556</v>
      </c>
      <c r="H273" s="1" t="s">
        <v>1533</v>
      </c>
      <c r="I273" s="1" t="s">
        <v>2680</v>
      </c>
      <c r="J273" s="1" t="s">
        <v>1535</v>
      </c>
      <c r="K273" s="1" t="s">
        <v>2680</v>
      </c>
      <c r="L273" s="1" t="s">
        <v>2680</v>
      </c>
      <c r="M273" s="1" t="s">
        <v>1536</v>
      </c>
      <c r="N273" s="1" t="s">
        <v>1536</v>
      </c>
      <c r="O273" s="1" t="s">
        <v>1537</v>
      </c>
      <c r="P273" s="1" t="s">
        <v>1538</v>
      </c>
      <c r="Q273" s="1" t="s">
        <v>1539</v>
      </c>
      <c r="R273" s="1" t="s">
        <v>2684</v>
      </c>
      <c r="S273" s="1" t="s">
        <v>1541</v>
      </c>
      <c r="T273" s="1" t="s">
        <v>1542</v>
      </c>
      <c r="U273" s="1" t="s">
        <v>1543</v>
      </c>
    </row>
    <row r="274" s="1" customFormat="1" spans="1:21">
      <c r="A274" s="3">
        <v>17869778513</v>
      </c>
      <c r="B274" s="1" t="s">
        <v>1549</v>
      </c>
      <c r="C274" s="1" t="s">
        <v>2685</v>
      </c>
      <c r="D274" s="1" t="s">
        <v>2663</v>
      </c>
      <c r="E274" s="1" t="s">
        <v>2686</v>
      </c>
      <c r="F274" s="1" t="s">
        <v>1549</v>
      </c>
      <c r="G274" s="1" t="s">
        <v>1556</v>
      </c>
      <c r="H274" s="1" t="s">
        <v>1533</v>
      </c>
      <c r="I274" s="1" t="s">
        <v>2665</v>
      </c>
      <c r="J274" s="1" t="s">
        <v>1535</v>
      </c>
      <c r="K274" s="1" t="s">
        <v>2665</v>
      </c>
      <c r="L274" s="1" t="s">
        <v>2665</v>
      </c>
      <c r="M274" s="1" t="s">
        <v>1536</v>
      </c>
      <c r="N274" s="1" t="s">
        <v>1536</v>
      </c>
      <c r="O274" s="1" t="s">
        <v>1537</v>
      </c>
      <c r="P274" s="1" t="s">
        <v>1538</v>
      </c>
      <c r="Q274" s="1" t="s">
        <v>1539</v>
      </c>
      <c r="R274" s="1" t="s">
        <v>2687</v>
      </c>
      <c r="S274" s="1" t="s">
        <v>1541</v>
      </c>
      <c r="T274" s="1" t="s">
        <v>1542</v>
      </c>
      <c r="U274" s="1" t="s">
        <v>1543</v>
      </c>
    </row>
    <row r="275" s="1" customFormat="1" spans="1:21">
      <c r="A275" s="3">
        <v>17869849052</v>
      </c>
      <c r="B275" s="1" t="s">
        <v>1549</v>
      </c>
      <c r="C275" s="1" t="s">
        <v>2688</v>
      </c>
      <c r="D275" s="1" t="s">
        <v>1546</v>
      </c>
      <c r="E275" s="1" t="s">
        <v>1595</v>
      </c>
      <c r="F275" s="1" t="s">
        <v>1549</v>
      </c>
      <c r="G275" s="1" t="s">
        <v>1556</v>
      </c>
      <c r="H275" s="1" t="s">
        <v>1533</v>
      </c>
      <c r="I275" s="1" t="s">
        <v>2689</v>
      </c>
      <c r="J275" s="1" t="s">
        <v>1535</v>
      </c>
      <c r="K275" s="1" t="s">
        <v>2689</v>
      </c>
      <c r="L275" s="1" t="s">
        <v>2689</v>
      </c>
      <c r="M275" s="1" t="s">
        <v>1536</v>
      </c>
      <c r="N275" s="1" t="s">
        <v>1536</v>
      </c>
      <c r="O275" s="1" t="s">
        <v>1537</v>
      </c>
      <c r="P275" s="1" t="s">
        <v>1538</v>
      </c>
      <c r="Q275" s="1" t="s">
        <v>1539</v>
      </c>
      <c r="R275" s="1" t="s">
        <v>2690</v>
      </c>
      <c r="S275" s="1" t="s">
        <v>1541</v>
      </c>
      <c r="T275" s="1" t="s">
        <v>1542</v>
      </c>
      <c r="U275" s="1" t="s">
        <v>1543</v>
      </c>
    </row>
    <row r="276" s="1" customFormat="1" spans="1:21">
      <c r="A276" s="3">
        <v>17869917126</v>
      </c>
      <c r="B276" s="1" t="s">
        <v>1549</v>
      </c>
      <c r="C276" s="1" t="s">
        <v>2691</v>
      </c>
      <c r="D276" s="1" t="s">
        <v>2191</v>
      </c>
      <c r="E276" s="1" t="s">
        <v>2692</v>
      </c>
      <c r="F276" s="1" t="s">
        <v>1549</v>
      </c>
      <c r="G276" s="1" t="s">
        <v>1556</v>
      </c>
      <c r="H276" s="1" t="s">
        <v>1533</v>
      </c>
      <c r="I276" s="1" t="s">
        <v>2693</v>
      </c>
      <c r="J276" s="1" t="s">
        <v>1535</v>
      </c>
      <c r="K276" s="1" t="s">
        <v>2693</v>
      </c>
      <c r="L276" s="1" t="s">
        <v>2693</v>
      </c>
      <c r="M276" s="1" t="s">
        <v>1536</v>
      </c>
      <c r="N276" s="1" t="s">
        <v>1536</v>
      </c>
      <c r="O276" s="1" t="s">
        <v>1537</v>
      </c>
      <c r="P276" s="1" t="s">
        <v>1538</v>
      </c>
      <c r="Q276" s="1" t="s">
        <v>1539</v>
      </c>
      <c r="R276" s="1" t="s">
        <v>2694</v>
      </c>
      <c r="S276" s="1" t="s">
        <v>1541</v>
      </c>
      <c r="T276" s="1" t="s">
        <v>1542</v>
      </c>
      <c r="U276" s="1" t="s">
        <v>1543</v>
      </c>
    </row>
    <row r="277" s="1" customFormat="1" spans="1:21">
      <c r="A277" s="3">
        <v>17869927539</v>
      </c>
      <c r="B277" s="1" t="s">
        <v>1549</v>
      </c>
      <c r="C277" s="1" t="s">
        <v>2695</v>
      </c>
      <c r="D277" s="1" t="s">
        <v>2696</v>
      </c>
      <c r="E277" s="1" t="s">
        <v>2697</v>
      </c>
      <c r="F277" s="1" t="s">
        <v>1549</v>
      </c>
      <c r="G277" s="1" t="s">
        <v>1556</v>
      </c>
      <c r="H277" s="1" t="s">
        <v>1533</v>
      </c>
      <c r="I277" s="1" t="s">
        <v>2698</v>
      </c>
      <c r="J277" s="1" t="s">
        <v>1535</v>
      </c>
      <c r="K277" s="1" t="s">
        <v>2698</v>
      </c>
      <c r="L277" s="1" t="s">
        <v>2698</v>
      </c>
      <c r="M277" s="1" t="s">
        <v>1536</v>
      </c>
      <c r="N277" s="1" t="s">
        <v>1536</v>
      </c>
      <c r="O277" s="1" t="s">
        <v>1537</v>
      </c>
      <c r="P277" s="1" t="s">
        <v>1538</v>
      </c>
      <c r="Q277" s="1" t="s">
        <v>1539</v>
      </c>
      <c r="R277" s="1" t="s">
        <v>2699</v>
      </c>
      <c r="S277" s="1" t="s">
        <v>1541</v>
      </c>
      <c r="T277" s="1" t="s">
        <v>1542</v>
      </c>
      <c r="U277" s="1" t="s">
        <v>1543</v>
      </c>
    </row>
    <row r="278" s="1" customFormat="1" spans="1:21">
      <c r="A278" s="3">
        <v>17870463725</v>
      </c>
      <c r="B278" s="1" t="s">
        <v>1549</v>
      </c>
      <c r="C278" s="1" t="s">
        <v>2700</v>
      </c>
      <c r="D278" s="1" t="s">
        <v>2701</v>
      </c>
      <c r="E278" s="1" t="s">
        <v>2597</v>
      </c>
      <c r="F278" s="1" t="s">
        <v>1549</v>
      </c>
      <c r="G278" s="1" t="s">
        <v>1556</v>
      </c>
      <c r="H278" s="1" t="s">
        <v>1533</v>
      </c>
      <c r="I278" s="1" t="s">
        <v>1774</v>
      </c>
      <c r="J278" s="1" t="s">
        <v>1535</v>
      </c>
      <c r="K278" s="1" t="s">
        <v>1774</v>
      </c>
      <c r="L278" s="1" t="s">
        <v>1774</v>
      </c>
      <c r="M278" s="1" t="s">
        <v>1536</v>
      </c>
      <c r="N278" s="1" t="s">
        <v>1536</v>
      </c>
      <c r="O278" s="1" t="s">
        <v>1537</v>
      </c>
      <c r="P278" s="1" t="s">
        <v>1538</v>
      </c>
      <c r="Q278" s="1" t="s">
        <v>1539</v>
      </c>
      <c r="R278" s="1" t="s">
        <v>2702</v>
      </c>
      <c r="S278" s="1" t="s">
        <v>1541</v>
      </c>
      <c r="T278" s="1" t="s">
        <v>1542</v>
      </c>
      <c r="U278" s="1" t="s">
        <v>1543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2022-05-05T02:19:00Z</dcterms:created>
  <dcterms:modified xsi:type="dcterms:W3CDTF">2022-05-05T10:05:43Z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1BD4B514249443019B2FB3CFC408C6E8</vt:lpwstr>
  </property>
  <property fmtid="{D5CDD505-2E9C-101B-9397-08002B2CF9AE}" pid="3" name="KSOProductBuildVer">
    <vt:lpwstr>2052-11.1.0.11636</vt:lpwstr>
  </property>
</Properties>
</file>